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X:\Historic_Rainfall\XLSXs_2024\"/>
    </mc:Choice>
  </mc:AlternateContent>
  <xr:revisionPtr revIDLastSave="0" documentId="13_ncr:1_{A18CED6A-92A3-4CE6-9452-7F48195A01E4}" xr6:coauthVersionLast="47" xr6:coauthVersionMax="47" xr10:uidLastSave="{00000000-0000-0000-0000-000000000000}"/>
  <bookViews>
    <workbookView xWindow="28710" yWindow="0" windowWidth="22260" windowHeight="15570" tabRatio="763" xr2:uid="{00000000-000D-0000-FFFF-FFFF00000000}"/>
  </bookViews>
  <sheets>
    <sheet name="Meta_Stats" sheetId="1" r:id="rId1"/>
    <sheet name="AnnualTables" sheetId="3" r:id="rId2"/>
    <sheet name="DownTime" sheetId="21" r:id="rId3"/>
    <sheet name="FREQ" sheetId="45" r:id="rId4"/>
    <sheet name="FREQ_Plot" sheetId="53" r:id="rId5"/>
    <sheet name="WY-DD" sheetId="6" r:id="rId6"/>
    <sheet name="2024" sheetId="54" r:id="rId7"/>
    <sheet name="2023" sheetId="52" r:id="rId8"/>
    <sheet name="2022" sheetId="51" r:id="rId9"/>
    <sheet name="2021" sheetId="50" r:id="rId10"/>
    <sheet name="2020" sheetId="49" r:id="rId11"/>
    <sheet name="2019" sheetId="48" r:id="rId12"/>
    <sheet name="2018" sheetId="47" r:id="rId13"/>
    <sheet name="2017" sheetId="46" r:id="rId14"/>
    <sheet name="2016" sheetId="44" r:id="rId15"/>
    <sheet name="2015" sheetId="4" r:id="rId16"/>
    <sheet name="2014" sheetId="5" r:id="rId17"/>
    <sheet name="2013" sheetId="8" r:id="rId18"/>
    <sheet name="2012" sheetId="9" r:id="rId19"/>
    <sheet name="2011" sheetId="10" r:id="rId20"/>
    <sheet name="2010" sheetId="11" r:id="rId21"/>
    <sheet name="2009" sheetId="12" r:id="rId22"/>
    <sheet name="2008" sheetId="14" r:id="rId23"/>
    <sheet name="2007" sheetId="15" r:id="rId24"/>
    <sheet name="2006" sheetId="16" r:id="rId25"/>
    <sheet name="2005" sheetId="17" r:id="rId26"/>
    <sheet name="2004" sheetId="18" r:id="rId27"/>
    <sheet name="2003" sheetId="19" r:id="rId28"/>
    <sheet name="2002" sheetId="20" r:id="rId29"/>
    <sheet name="2001" sheetId="22" r:id="rId30"/>
    <sheet name="2000" sheetId="23" r:id="rId31"/>
    <sheet name="1999" sheetId="24" r:id="rId32"/>
    <sheet name="1998" sheetId="25" r:id="rId33"/>
  </sheets>
  <externalReferences>
    <externalReference r:id="rId34"/>
  </externalReferences>
  <definedNames>
    <definedName name="_2015" localSheetId="14">'2016'!$A$1:$B$367</definedName>
    <definedName name="_2015" localSheetId="13">'2017'!$A$1:$B$367</definedName>
    <definedName name="_2015" localSheetId="12">'2018'!$A$1:$B$367</definedName>
    <definedName name="_2015" localSheetId="11">'2019'!$A$1:$B$367</definedName>
    <definedName name="_2015" localSheetId="10">'2020'!$A$1:$B$367</definedName>
    <definedName name="_2015" localSheetId="9">'2021'!$A$1:$B$367</definedName>
    <definedName name="_2015" localSheetId="8">'2022'!$A$1:$B$367</definedName>
    <definedName name="_2015" localSheetId="7">'2023'!$A$1:$B$367</definedName>
    <definedName name="_2015" localSheetId="6">'2024'!$A$1:$B$367</definedName>
    <definedName name="_2015">'2015'!$A$1:$B$367</definedName>
    <definedName name="bing1" localSheetId="4">[1]AnnualTables!$X$2:$X$43</definedName>
    <definedName name="bing1">AnnualTables!$X$2:$X$43</definedName>
    <definedName name="bingwateryear">AnnualTables!$X$2:$X$43</definedName>
    <definedName name="bingwateryears1" localSheetId="4">[1]AnnualTables!$X$2:$X$43</definedName>
    <definedName name="bingwateryears1">AnnualTables!$X$2:$X$43</definedName>
    <definedName name="bingyear">AnnualTables!$X$2:$X$43</definedName>
    <definedName name="Sheetlist1">AnnualTables!$R$3:$R$4</definedName>
    <definedName name="WaterYears" localSheetId="4">'[1]WY-DD'!$A$1:$A$41</definedName>
    <definedName name="WaterYears">'WY-DD'!$A$6:$A$46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0" i="1" l="1"/>
  <c r="P30" i="1"/>
  <c r="C31" i="45"/>
  <c r="E31" i="45"/>
  <c r="G31" i="45"/>
  <c r="I31" i="45"/>
  <c r="K31" i="45"/>
  <c r="M31" i="45"/>
  <c r="L31" i="45"/>
  <c r="L33" i="45"/>
  <c r="L34" i="45"/>
  <c r="J31" i="45"/>
  <c r="J33" i="45"/>
  <c r="J34" i="45"/>
  <c r="H31" i="45"/>
  <c r="H33" i="45"/>
  <c r="H34" i="45"/>
  <c r="F31" i="45"/>
  <c r="B5" i="53" s="1"/>
  <c r="F33" i="45"/>
  <c r="F34" i="45"/>
  <c r="D31" i="45"/>
  <c r="D33" i="45"/>
  <c r="D34" i="45"/>
  <c r="B31" i="45"/>
  <c r="B33" i="45"/>
  <c r="B34" i="45"/>
  <c r="D29" i="6"/>
  <c r="C367" i="54"/>
  <c r="B367" i="54"/>
  <c r="P29" i="1"/>
  <c r="Q29" i="1"/>
  <c r="E8" i="53"/>
  <c r="E7" i="53"/>
  <c r="E6" i="53"/>
  <c r="E5" i="53"/>
  <c r="E4" i="53"/>
  <c r="E3" i="53"/>
  <c r="C8" i="53"/>
  <c r="D8" i="53" s="1"/>
  <c r="C7" i="53"/>
  <c r="D7" i="53" s="1"/>
  <c r="C6" i="53"/>
  <c r="D6" i="53" s="1"/>
  <c r="C5" i="53"/>
  <c r="D5" i="53" s="1"/>
  <c r="C4" i="53"/>
  <c r="D4" i="53" s="1"/>
  <c r="C3" i="53"/>
  <c r="D3" i="53" s="1"/>
  <c r="B8" i="53"/>
  <c r="B7" i="53"/>
  <c r="B6" i="53"/>
  <c r="B4" i="53"/>
  <c r="B3" i="53"/>
  <c r="D9" i="53" l="1"/>
  <c r="D28" i="6" l="1"/>
  <c r="C367" i="52"/>
  <c r="B367" i="52"/>
  <c r="Q28" i="1"/>
  <c r="P28" i="1"/>
  <c r="D27" i="6"/>
  <c r="C367" i="51"/>
  <c r="B367" i="51"/>
  <c r="Q27" i="1"/>
  <c r="P27" i="1"/>
  <c r="D26" i="6"/>
  <c r="C367" i="50"/>
  <c r="B367" i="50"/>
  <c r="D25" i="6" l="1"/>
  <c r="C367" i="49"/>
  <c r="Q26" i="1" s="1"/>
  <c r="B367" i="49"/>
  <c r="P26" i="1" s="1"/>
  <c r="F2" i="21"/>
  <c r="F16" i="21" s="1"/>
  <c r="D24" i="6" l="1"/>
  <c r="C367" i="48"/>
  <c r="Q25" i="1" s="1"/>
  <c r="B367" i="48"/>
  <c r="P25" i="1" s="1"/>
  <c r="Q24" i="1" l="1"/>
  <c r="D23" i="6"/>
  <c r="D22" i="6"/>
  <c r="C367" i="47"/>
  <c r="B367" i="47"/>
  <c r="P24" i="1" s="1"/>
  <c r="Q23" i="1" l="1"/>
  <c r="C367" i="46"/>
  <c r="B367" i="46"/>
  <c r="P23" i="1" s="1"/>
  <c r="C36" i="1" l="1"/>
  <c r="B36" i="1"/>
  <c r="C35" i="1"/>
  <c r="B35" i="1"/>
  <c r="C34" i="1"/>
  <c r="B34" i="1"/>
  <c r="C33" i="1"/>
  <c r="B33" i="1"/>
  <c r="C32" i="1"/>
  <c r="B32" i="1"/>
  <c r="C31" i="1"/>
  <c r="B31" i="1"/>
  <c r="D21" i="6" l="1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C367" i="44" l="1"/>
  <c r="Q22" i="1" s="1"/>
  <c r="B367" i="44"/>
  <c r="P22" i="1" s="1"/>
  <c r="C367" i="25" l="1"/>
  <c r="C367" i="24"/>
  <c r="C367" i="22"/>
  <c r="C367" i="20"/>
  <c r="C367" i="19"/>
  <c r="C367" i="17"/>
  <c r="C367" i="16"/>
  <c r="C367" i="15"/>
  <c r="C367" i="12"/>
  <c r="C367" i="11"/>
  <c r="C367" i="10"/>
  <c r="C367" i="8"/>
  <c r="C367" i="5"/>
  <c r="C367" i="4"/>
  <c r="Q9" i="1" l="1"/>
  <c r="Q8" i="1"/>
  <c r="Q7" i="1"/>
  <c r="Q5" i="1"/>
  <c r="Q4" i="1"/>
  <c r="C367" i="23" l="1"/>
  <c r="Q6" i="1" s="1"/>
  <c r="C367" i="18"/>
  <c r="C367" i="14"/>
  <c r="C367" i="9"/>
  <c r="Q21" i="1" l="1"/>
  <c r="Q10" i="1"/>
  <c r="Q11" i="1"/>
  <c r="Q12" i="1"/>
  <c r="Q13" i="1"/>
  <c r="Q14" i="1"/>
  <c r="Q15" i="1"/>
  <c r="Q16" i="1"/>
  <c r="Q17" i="1"/>
  <c r="Q18" i="1"/>
  <c r="Q19" i="1"/>
  <c r="Q20" i="1"/>
  <c r="B7" i="1" l="1"/>
  <c r="E18" i="21" s="1"/>
  <c r="F18" i="21" s="1"/>
  <c r="B367" i="25" l="1"/>
  <c r="B367" i="24"/>
  <c r="P5" i="1" s="1"/>
  <c r="B367" i="23" l="1"/>
  <c r="P6" i="1" s="1"/>
  <c r="B367" i="22"/>
  <c r="P7" i="1" s="1"/>
  <c r="B367" i="20"/>
  <c r="P8" i="1" s="1"/>
  <c r="B367" i="19"/>
  <c r="P9" i="1" s="1"/>
  <c r="D15" i="1" s="1"/>
  <c r="B367" i="18"/>
  <c r="P10" i="1" s="1"/>
  <c r="B367" i="17"/>
  <c r="P11" i="1" s="1"/>
  <c r="B367" i="16"/>
  <c r="P12" i="1" s="1"/>
  <c r="B367" i="15"/>
  <c r="P13" i="1" s="1"/>
  <c r="B367" i="14"/>
  <c r="P14" i="1" s="1"/>
  <c r="B367" i="12"/>
  <c r="P15" i="1" s="1"/>
  <c r="B367" i="11"/>
  <c r="P16" i="1" s="1"/>
  <c r="B367" i="10"/>
  <c r="P17" i="1" s="1"/>
  <c r="B367" i="9"/>
  <c r="P18" i="1" s="1"/>
  <c r="B367" i="8"/>
  <c r="P19" i="1" s="1"/>
  <c r="B367" i="5"/>
  <c r="P20" i="1" s="1"/>
  <c r="B367" i="4"/>
  <c r="P21" i="1" s="1"/>
  <c r="H32" i="3" l="1"/>
  <c r="I24" i="3"/>
  <c r="F21" i="3"/>
  <c r="L8" i="3"/>
  <c r="E24" i="3"/>
  <c r="K13" i="3"/>
  <c r="C14" i="3"/>
  <c r="I16" i="3"/>
  <c r="G7" i="3"/>
  <c r="J16" i="3"/>
  <c r="L21" i="3"/>
  <c r="C17" i="3"/>
  <c r="M9" i="3"/>
  <c r="J26" i="3"/>
  <c r="D21" i="3"/>
  <c r="E34" i="3"/>
  <c r="K18" i="3"/>
  <c r="F10" i="3"/>
  <c r="H9" i="3"/>
  <c r="I25" i="3"/>
  <c r="G17" i="3"/>
  <c r="B14" i="3"/>
  <c r="B29" i="3"/>
  <c r="B19" i="3"/>
  <c r="C26" i="3"/>
  <c r="I28" i="3"/>
  <c r="M28" i="3"/>
  <c r="J29" i="3"/>
  <c r="K12" i="3"/>
  <c r="D31" i="3"/>
  <c r="B30" i="3"/>
  <c r="K23" i="3"/>
  <c r="K27" i="3"/>
  <c r="L6" i="3"/>
  <c r="F23" i="3"/>
  <c r="G26" i="3"/>
  <c r="K4" i="3"/>
  <c r="J10" i="3"/>
  <c r="M16" i="3"/>
  <c r="I27" i="3"/>
  <c r="L31" i="3"/>
  <c r="G25" i="3"/>
  <c r="I8" i="3"/>
  <c r="I14" i="3"/>
  <c r="G16" i="3"/>
  <c r="K34" i="3"/>
  <c r="F20" i="3"/>
  <c r="M15" i="3"/>
  <c r="M22" i="3"/>
  <c r="H33" i="3"/>
  <c r="K20" i="3"/>
  <c r="E16" i="3"/>
  <c r="E4" i="3"/>
  <c r="E20" i="3"/>
  <c r="H12" i="3"/>
  <c r="J18" i="3"/>
  <c r="J5" i="3"/>
  <c r="C22" i="3"/>
  <c r="D24" i="3"/>
  <c r="F27" i="3"/>
  <c r="F5" i="3"/>
  <c r="M33" i="3"/>
  <c r="F25" i="3"/>
  <c r="L17" i="3"/>
  <c r="F19" i="3"/>
  <c r="L19" i="3"/>
  <c r="K29" i="3"/>
  <c r="M24" i="3"/>
  <c r="F11" i="3"/>
  <c r="E13" i="3"/>
  <c r="F18" i="3"/>
  <c r="B31" i="3"/>
  <c r="M20" i="3"/>
  <c r="C29" i="3"/>
  <c r="F30" i="3"/>
  <c r="H27" i="3"/>
  <c r="K24" i="3"/>
  <c r="C5" i="3"/>
  <c r="E25" i="3"/>
  <c r="G8" i="3"/>
  <c r="K14" i="3"/>
  <c r="I20" i="3"/>
  <c r="C33" i="3"/>
  <c r="K25" i="3"/>
  <c r="F12" i="3"/>
  <c r="L18" i="3"/>
  <c r="M6" i="3"/>
  <c r="J32" i="3"/>
  <c r="G19" i="3"/>
  <c r="F22" i="3"/>
  <c r="D6" i="3"/>
  <c r="E29" i="3"/>
  <c r="H7" i="3"/>
  <c r="C10" i="3"/>
  <c r="K32" i="3"/>
  <c r="D12" i="3"/>
  <c r="C21" i="3"/>
  <c r="L16" i="3"/>
  <c r="D14" i="3"/>
  <c r="L30" i="3"/>
  <c r="D34" i="3"/>
  <c r="H21" i="3"/>
  <c r="B9" i="3"/>
  <c r="F8" i="3"/>
  <c r="I32" i="3"/>
  <c r="L13" i="3"/>
  <c r="B10" i="3"/>
  <c r="G23" i="3"/>
  <c r="K16" i="3"/>
  <c r="I21" i="3"/>
  <c r="H18" i="3"/>
  <c r="H23" i="3"/>
  <c r="B5" i="3"/>
  <c r="M31" i="3"/>
  <c r="J21" i="3"/>
  <c r="H20" i="3"/>
  <c r="D18" i="3"/>
  <c r="H22" i="3"/>
  <c r="L32" i="3"/>
  <c r="G21" i="3"/>
  <c r="D17" i="3"/>
  <c r="M26" i="3"/>
  <c r="I23" i="3"/>
  <c r="B6" i="3"/>
  <c r="E14" i="3"/>
  <c r="M5" i="3"/>
  <c r="D25" i="3"/>
  <c r="K8" i="3"/>
  <c r="I29" i="3"/>
  <c r="L24" i="3"/>
  <c r="L25" i="3"/>
  <c r="J15" i="3"/>
  <c r="K22" i="3"/>
  <c r="K28" i="3"/>
  <c r="B34" i="3"/>
  <c r="C32" i="3"/>
  <c r="B12" i="3"/>
  <c r="L11" i="3"/>
  <c r="E31" i="3"/>
  <c r="G11" i="3"/>
  <c r="G15" i="3"/>
  <c r="E15" i="3"/>
  <c r="I12" i="3"/>
  <c r="K31" i="3"/>
  <c r="M17" i="3"/>
  <c r="F15" i="3"/>
  <c r="B32" i="3"/>
  <c r="I26" i="3"/>
  <c r="G28" i="3"/>
  <c r="L15" i="3"/>
  <c r="E22" i="3"/>
  <c r="C13" i="3"/>
  <c r="L7" i="3"/>
  <c r="B26" i="3"/>
  <c r="M10" i="3"/>
  <c r="E12" i="3"/>
  <c r="F4" i="3"/>
  <c r="J17" i="3"/>
  <c r="E11" i="3"/>
  <c r="D22" i="3"/>
  <c r="D19" i="3"/>
  <c r="F14" i="3"/>
  <c r="H13" i="3"/>
  <c r="C6" i="3"/>
  <c r="B7" i="3"/>
  <c r="G13" i="3"/>
  <c r="B16" i="3"/>
  <c r="L28" i="3"/>
  <c r="J11" i="3"/>
  <c r="B17" i="3"/>
  <c r="G24" i="3"/>
  <c r="H24" i="3"/>
  <c r="M19" i="3"/>
  <c r="B28" i="3"/>
  <c r="B4" i="3"/>
  <c r="I18" i="3"/>
  <c r="J19" i="3"/>
  <c r="J6" i="3"/>
  <c r="F28" i="3"/>
  <c r="B20" i="3"/>
  <c r="F13" i="3"/>
  <c r="L27" i="3"/>
  <c r="H8" i="3"/>
  <c r="C7" i="3"/>
  <c r="E6" i="3"/>
  <c r="K9" i="3"/>
  <c r="M23" i="3"/>
  <c r="E21" i="3"/>
  <c r="L9" i="3"/>
  <c r="M13" i="3"/>
  <c r="D9" i="3"/>
  <c r="J30" i="3"/>
  <c r="E23" i="3"/>
  <c r="L4" i="3"/>
  <c r="K26" i="3"/>
  <c r="G27" i="3"/>
  <c r="H11" i="3"/>
  <c r="C9" i="3"/>
  <c r="F32" i="3"/>
  <c r="E9" i="3"/>
  <c r="L10" i="3"/>
  <c r="D23" i="3"/>
  <c r="M12" i="3"/>
  <c r="G29" i="3"/>
  <c r="C12" i="3"/>
  <c r="I9" i="3"/>
  <c r="H5" i="3"/>
  <c r="H29" i="3"/>
  <c r="G34" i="3"/>
  <c r="I34" i="3"/>
  <c r="I17" i="3"/>
  <c r="C20" i="3"/>
  <c r="J23" i="3"/>
  <c r="K19" i="3"/>
  <c r="C28" i="3"/>
  <c r="I19" i="3"/>
  <c r="D16" i="3"/>
  <c r="D11" i="3"/>
  <c r="L22" i="3"/>
  <c r="C4" i="3"/>
  <c r="G12" i="3"/>
  <c r="H31" i="3"/>
  <c r="H10" i="3"/>
  <c r="J14" i="3"/>
  <c r="K21" i="3"/>
  <c r="I13" i="3"/>
  <c r="E30" i="3"/>
  <c r="K10" i="3"/>
  <c r="E10" i="3"/>
  <c r="F16" i="3"/>
  <c r="M25" i="3"/>
  <c r="B27" i="3"/>
  <c r="F6" i="3"/>
  <c r="G5" i="3"/>
  <c r="H19" i="3"/>
  <c r="K11" i="3"/>
  <c r="J25" i="3"/>
  <c r="L34" i="3"/>
  <c r="M14" i="3"/>
  <c r="I15" i="3"/>
  <c r="I5" i="3"/>
  <c r="K7" i="3"/>
  <c r="I7" i="3"/>
  <c r="G14" i="3"/>
  <c r="C11" i="3"/>
  <c r="J24" i="3"/>
  <c r="J12" i="3"/>
  <c r="C16" i="3"/>
  <c r="J4" i="3"/>
  <c r="I22" i="3"/>
  <c r="J13" i="3"/>
  <c r="E18" i="3"/>
  <c r="G30" i="3"/>
  <c r="E8" i="3"/>
  <c r="G31" i="3"/>
  <c r="I10" i="3"/>
  <c r="E28" i="3"/>
  <c r="D32" i="3"/>
  <c r="M30" i="3"/>
  <c r="J9" i="3"/>
  <c r="M7" i="3"/>
  <c r="L20" i="3"/>
  <c r="J27" i="3"/>
  <c r="B23" i="3"/>
  <c r="B13" i="3"/>
  <c r="L14" i="3"/>
  <c r="B22" i="3"/>
  <c r="D5" i="3"/>
  <c r="H28" i="3"/>
  <c r="C24" i="3"/>
  <c r="G22" i="3"/>
  <c r="J20" i="3"/>
  <c r="H30" i="3"/>
  <c r="G10" i="3"/>
  <c r="E33" i="3"/>
  <c r="B18" i="3"/>
  <c r="D7" i="3"/>
  <c r="C30" i="3"/>
  <c r="H6" i="3"/>
  <c r="J28" i="3"/>
  <c r="G33" i="3"/>
  <c r="J7" i="3"/>
  <c r="C23" i="3"/>
  <c r="D29" i="3"/>
  <c r="J31" i="3"/>
  <c r="I33" i="3"/>
  <c r="F29" i="3"/>
  <c r="D13" i="3"/>
  <c r="I31" i="3"/>
  <c r="M8" i="3"/>
  <c r="B11" i="3"/>
  <c r="F17" i="3"/>
  <c r="G4" i="3"/>
  <c r="G32" i="3"/>
  <c r="F31" i="3"/>
  <c r="K15" i="3"/>
  <c r="K5" i="3"/>
  <c r="M29" i="3"/>
  <c r="M21" i="3"/>
  <c r="L5" i="3"/>
  <c r="D27" i="3"/>
  <c r="J22" i="3"/>
  <c r="E7" i="3"/>
  <c r="H15" i="3"/>
  <c r="D26" i="3"/>
  <c r="I4" i="3"/>
  <c r="G20" i="3"/>
  <c r="G18" i="3"/>
  <c r="H4" i="3"/>
  <c r="M32" i="3"/>
  <c r="C15" i="3"/>
  <c r="J33" i="3"/>
  <c r="H16" i="3"/>
  <c r="H14" i="3"/>
  <c r="C31" i="3"/>
  <c r="L23" i="3"/>
  <c r="D28" i="3"/>
  <c r="E26" i="3"/>
  <c r="E5" i="3"/>
  <c r="B25" i="3"/>
  <c r="C8" i="3"/>
  <c r="D4" i="3"/>
  <c r="K6" i="3"/>
  <c r="B21" i="3"/>
  <c r="E32" i="3"/>
  <c r="D30" i="3"/>
  <c r="E27" i="3"/>
  <c r="C25" i="3"/>
  <c r="H26" i="3"/>
  <c r="K17" i="3"/>
  <c r="D8" i="3"/>
  <c r="I6" i="3"/>
  <c r="D10" i="3"/>
  <c r="L12" i="3"/>
  <c r="D15" i="3"/>
  <c r="B8" i="3"/>
  <c r="C19" i="3"/>
  <c r="B33" i="3"/>
  <c r="I30" i="3"/>
  <c r="C18" i="3"/>
  <c r="F7" i="3"/>
  <c r="H17" i="3"/>
  <c r="K30" i="3"/>
  <c r="E17" i="3"/>
  <c r="L29" i="3"/>
  <c r="E19" i="3"/>
  <c r="F9" i="3"/>
  <c r="M18" i="3"/>
  <c r="L26" i="3"/>
  <c r="G9" i="3"/>
  <c r="H25" i="3"/>
  <c r="D33" i="3"/>
  <c r="L33" i="3"/>
  <c r="I11" i="3"/>
  <c r="M4" i="3"/>
  <c r="G6" i="3"/>
  <c r="B15" i="3"/>
  <c r="M11" i="3"/>
  <c r="J8" i="3"/>
  <c r="B24" i="3"/>
  <c r="K33" i="3"/>
  <c r="D20" i="3"/>
  <c r="C27" i="3"/>
  <c r="M27" i="3"/>
  <c r="F24" i="3"/>
  <c r="F26" i="3"/>
  <c r="M37" i="3" l="1"/>
  <c r="M38" i="3"/>
  <c r="M35" i="3"/>
  <c r="D35" i="3"/>
  <c r="D37" i="3"/>
  <c r="D38" i="3"/>
  <c r="H38" i="3"/>
  <c r="H35" i="3"/>
  <c r="H37" i="3"/>
  <c r="I35" i="3"/>
  <c r="I38" i="3"/>
  <c r="I37" i="3"/>
  <c r="G35" i="3"/>
  <c r="G37" i="3"/>
  <c r="G38" i="3"/>
  <c r="J35" i="3"/>
  <c r="J38" i="3"/>
  <c r="J37" i="3"/>
  <c r="C35" i="3"/>
  <c r="C38" i="3"/>
  <c r="C37" i="3"/>
  <c r="L37" i="3"/>
  <c r="L38" i="3"/>
  <c r="L35" i="3"/>
  <c r="B35" i="3"/>
  <c r="D40" i="3"/>
  <c r="B37" i="3"/>
  <c r="B38" i="3"/>
  <c r="F35" i="3"/>
  <c r="F37" i="3"/>
  <c r="F38" i="3"/>
  <c r="D42" i="3"/>
  <c r="E38" i="3"/>
  <c r="E37" i="3"/>
  <c r="E35" i="3"/>
  <c r="K35" i="3"/>
  <c r="K37" i="3"/>
  <c r="K38" i="3"/>
  <c r="D45" i="3" l="1"/>
  <c r="B36" i="3"/>
  <c r="C36" i="3" s="1"/>
  <c r="D36" i="3" s="1"/>
  <c r="E36" i="3" s="1"/>
  <c r="F36" i="3" s="1"/>
  <c r="G36" i="3" s="1"/>
  <c r="H36" i="3" s="1"/>
  <c r="I36" i="3" s="1"/>
  <c r="J36" i="3" s="1"/>
  <c r="K36" i="3" s="1"/>
  <c r="L36" i="3" s="1"/>
  <c r="M36" i="3" s="1"/>
  <c r="D41" i="3"/>
  <c r="D43" i="3" l="1"/>
  <c r="D4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Stephen D. Waters</author>
    <author>Steve Waters</author>
  </authors>
  <commentList>
    <comment ref="P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Water Year:
Oct. 1 - Sep. 30</t>
        </r>
      </text>
    </comment>
    <comment ref="Q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Monsoon:
June 15 - Sept. 30</t>
        </r>
      </text>
    </comment>
    <comment ref="B18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Records Good: Can be missing one year in 20 or two years in 30.
Records Fair: Missing more than one year in 20 or two years in 30.
Records Poor: Same or worse than 'Fair' and affected by some environmental detriment such as high wind exposure or frequent vandalism.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 Waters</author>
  </authors>
  <commentList>
    <comment ref="M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Select this Cell to bring up a drop-down box and choose a Water-Year</t>
        </r>
      </text>
    </comment>
  </commentList>
</comments>
</file>

<file path=xl/sharedStrings.xml><?xml version="1.0" encoding="utf-8"?>
<sst xmlns="http://schemas.openxmlformats.org/spreadsheetml/2006/main" count="302" uniqueCount="121">
  <si>
    <t>FCDMC Official Precipitation Record</t>
  </si>
  <si>
    <t>Station Name:</t>
  </si>
  <si>
    <t>Station Type:</t>
  </si>
  <si>
    <t>Years Since Installation:</t>
  </si>
  <si>
    <t>Data Begins:</t>
  </si>
  <si>
    <t>County:</t>
  </si>
  <si>
    <t>Maricopa</t>
  </si>
  <si>
    <t>Latitude:</t>
  </si>
  <si>
    <t>Longitude:</t>
  </si>
  <si>
    <t>Elevation:</t>
  </si>
  <si>
    <t>Location:</t>
  </si>
  <si>
    <t>Data - Incomplete Months:</t>
  </si>
  <si>
    <t>None</t>
  </si>
  <si>
    <t>Data - Missing Months:</t>
  </si>
  <si>
    <t>Remarks:</t>
  </si>
  <si>
    <t>Records Good</t>
  </si>
  <si>
    <t>Point Precipitation Frequency Estimates</t>
  </si>
  <si>
    <t>Water Year</t>
  </si>
  <si>
    <t>Greatest 15-min. total:</t>
  </si>
  <si>
    <t>Greatest 1 hour total:</t>
  </si>
  <si>
    <t>Greatest 3 hour total:</t>
  </si>
  <si>
    <t>Greatest 6 hour total:</t>
  </si>
  <si>
    <t>Greatest 24 hour total:</t>
  </si>
  <si>
    <t>Greatest 72 hour total:</t>
  </si>
  <si>
    <t>Inches</t>
  </si>
  <si>
    <t>Date</t>
  </si>
  <si>
    <t>Return Period</t>
  </si>
  <si>
    <t>(years)</t>
  </si>
  <si>
    <t>Frequency Statistics</t>
  </si>
  <si>
    <t>Day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</si>
  <si>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</si>
  <si>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</si>
  <si>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</si>
  <si>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</si>
  <si>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</si>
  <si>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</si>
  <si>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</si>
  <si>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</si>
  <si>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</si>
  <si>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</si>
  <si>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</si>
  <si>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</si>
  <si>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Total:</t>
  </si>
  <si>
    <t>Max:</t>
  </si>
  <si>
    <t>Count:</t>
  </si>
  <si>
    <t>Water-Year</t>
  </si>
  <si>
    <t>Maximum Daily Rainfall:</t>
  </si>
  <si>
    <t>Maximum Monthly Rainfall:</t>
  </si>
  <si>
    <t>Number of Days with Rain:</t>
  </si>
  <si>
    <t>Accum.</t>
  </si>
  <si>
    <t>Monsoon Total (6/15 -9/30):</t>
  </si>
  <si>
    <t>1 inch in 24 hours:</t>
  </si>
  <si>
    <t>2 inches in 24 hours:</t>
  </si>
  <si>
    <t>3 inches in 24 hours:</t>
  </si>
  <si>
    <t>Number of storms greater than:</t>
  </si>
  <si>
    <t>Click for Annual Maximum Series Statistics at this Gage in Tabular</t>
  </si>
  <si>
    <t>and Graphical Formats from NOAA Atlas 14, Volume 1, Version 5</t>
  </si>
  <si>
    <t>In or Nearest City/Town:</t>
  </si>
  <si>
    <t>Start Date/Time</t>
  </si>
  <si>
    <t>End Date/Time</t>
  </si>
  <si>
    <t>Days Down</t>
  </si>
  <si>
    <t>Cause</t>
  </si>
  <si>
    <t>Start Count</t>
  </si>
  <si>
    <t>End Count</t>
  </si>
  <si>
    <t>Notes</t>
  </si>
  <si>
    <t>1=OK 2=Inc. 3=Est.</t>
  </si>
  <si>
    <t>Ratio to Annual Mean:</t>
  </si>
  <si>
    <t>Updated:</t>
  </si>
  <si>
    <r>
      <t>Click the Image Below to Locate the Gage in Google Maps</t>
    </r>
    <r>
      <rPr>
        <sz val="11"/>
        <color rgb="FFFAEC38"/>
        <rFont val="Calibri"/>
        <family val="2"/>
      </rPr>
      <t>®</t>
    </r>
  </si>
  <si>
    <t>Click on cell M1 for a drop-down list of available water-years</t>
  </si>
  <si>
    <t>Annual Total (10/1 - 9/30):</t>
  </si>
  <si>
    <t>Gage ID</t>
  </si>
  <si>
    <t>Flood Control District of Maricopa County, 2801 W. Durango St., Phoenix, AZ 85009  (602) 506-1501</t>
  </si>
  <si>
    <t>as of</t>
  </si>
  <si>
    <t>Monsoon Precip. (in)</t>
  </si>
  <si>
    <t>Water-Year Precip. (in)</t>
  </si>
  <si>
    <t>Days w/ Rain</t>
  </si>
  <si>
    <t>Aztec Park</t>
  </si>
  <si>
    <t>Rain</t>
  </si>
  <si>
    <t>Scottsdale</t>
  </si>
  <si>
    <r>
      <t>33</t>
    </r>
    <r>
      <rPr>
        <sz val="11"/>
        <color theme="1"/>
        <rFont val="Calibri"/>
        <family val="2"/>
      </rPr>
      <t>° 36’ 36.2”</t>
    </r>
  </si>
  <si>
    <r>
      <t>111</t>
    </r>
    <r>
      <rPr>
        <sz val="11"/>
        <color theme="1"/>
        <rFont val="Calibri"/>
        <family val="2"/>
      </rPr>
      <t>° 51’ 55.6”</t>
    </r>
  </si>
  <si>
    <t>1,465 ft.</t>
  </si>
  <si>
    <t>Near Thunderbird &amp; Frank Lloyd Wright</t>
  </si>
  <si>
    <t>Transmitter</t>
  </si>
  <si>
    <t>No rain fell</t>
  </si>
  <si>
    <t>Data collision</t>
  </si>
  <si>
    <t>Repeater</t>
  </si>
  <si>
    <t>Unknown</t>
  </si>
  <si>
    <t>Vandalism</t>
  </si>
  <si>
    <t>Battery</t>
  </si>
  <si>
    <t>Assigned 15mm to 6/24</t>
  </si>
  <si>
    <t>_____</t>
  </si>
  <si>
    <t>Maximum Recorded Precipitation Amounts</t>
  </si>
  <si>
    <t>YEAR</t>
  </si>
  <si>
    <t>15 MIN</t>
  </si>
  <si>
    <t>DATE</t>
  </si>
  <si>
    <t xml:space="preserve">1 HOUR </t>
  </si>
  <si>
    <t>3 HOUR</t>
  </si>
  <si>
    <t>6 HOUR</t>
  </si>
  <si>
    <t>24 HOUR</t>
  </si>
  <si>
    <t>72 HOUR</t>
  </si>
  <si>
    <t>MAX</t>
  </si>
  <si>
    <t>Aztec Park  # 59700</t>
  </si>
  <si>
    <t>Gage ID # History:</t>
  </si>
  <si>
    <r>
      <rPr>
        <b/>
        <sz val="11"/>
        <color theme="1"/>
        <rFont val="Calibri"/>
        <family val="2"/>
        <scheme val="minor"/>
      </rPr>
      <t>59700</t>
    </r>
    <r>
      <rPr>
        <sz val="11"/>
        <color theme="1"/>
        <rFont val="Calibri"/>
        <family val="2"/>
        <scheme val="minor"/>
      </rPr>
      <t>; 4695 prior to 2/20/2018</t>
    </r>
  </si>
  <si>
    <r>
      <rPr>
        <b/>
        <sz val="9"/>
        <color theme="1"/>
        <rFont val="Calibri"/>
        <family val="2"/>
        <scheme val="minor"/>
      </rPr>
      <t>Red</t>
    </r>
    <r>
      <rPr>
        <sz val="9"/>
        <color theme="1"/>
        <rFont val="Calibri"/>
        <family val="2"/>
        <scheme val="minor"/>
      </rPr>
      <t>: One or more months in the year/period contain partial or missing data.</t>
    </r>
  </si>
  <si>
    <t>Days Since Installation --&gt;</t>
  </si>
  <si>
    <t>% Operational</t>
  </si>
  <si>
    <t>MEAN (50%)</t>
  </si>
  <si>
    <t>Tr = 2 years</t>
  </si>
  <si>
    <t>STDEV</t>
  </si>
  <si>
    <r>
      <t>NOAA 14 (v5) P</t>
    </r>
    <r>
      <rPr>
        <b/>
        <vertAlign val="subscript"/>
        <sz val="11"/>
        <color rgb="FFC00000"/>
        <rFont val="Calibri"/>
        <family val="2"/>
        <scheme val="minor"/>
      </rPr>
      <t>100</t>
    </r>
  </si>
  <si>
    <t>Tr = 100 years</t>
  </si>
  <si>
    <t>Depth - Duration Plots</t>
  </si>
  <si>
    <t>Duration (hrs)</t>
  </si>
  <si>
    <t>Max Recorded (in)</t>
  </si>
  <si>
    <t>Return Period (yrs)</t>
  </si>
  <si>
    <t>Log Return Period</t>
  </si>
  <si>
    <r>
      <t>N14 P</t>
    </r>
    <r>
      <rPr>
        <b/>
        <vertAlign val="subscript"/>
        <sz val="11"/>
        <color rgb="FFC00000"/>
        <rFont val="Calibri"/>
        <family val="2"/>
        <scheme val="minor"/>
      </rPr>
      <t>100</t>
    </r>
    <r>
      <rPr>
        <b/>
        <sz val="11"/>
        <color rgb="FFC00000"/>
        <rFont val="Calibri"/>
        <family val="2"/>
        <scheme val="minor"/>
      </rPr>
      <t xml:space="preserve"> (in)</t>
    </r>
  </si>
  <si>
    <r>
      <t xml:space="preserve">Average Annual Precipitation for </t>
    </r>
    <r>
      <rPr>
        <b/>
        <sz val="11"/>
        <color theme="1"/>
        <rFont val="Calibri"/>
        <family val="2"/>
        <scheme val="minor"/>
      </rPr>
      <t>26</t>
    </r>
    <r>
      <rPr>
        <sz val="11"/>
        <color theme="1"/>
        <rFont val="Calibri"/>
        <family val="2"/>
        <scheme val="minor"/>
      </rPr>
      <t xml:space="preserve"> Complete Years (in):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</si>
</sst>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0"/>
    <numFmt numFmtId="165" formatCode="m/d/yy\ h:mm;@"/>
    <numFmt numFmtId="166" formatCode="mm/dd/yyyy"/>
    <numFmt numFmtId="167" formatCode="_(* #,##0_);_(* \(#,##0\);_(* &quot;-&quot;??_);_(@_)"/>
  </numFmts>
  <fonts count="3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ourier New"/>
      <family val="3"/>
    </font>
    <font>
      <sz val="11"/>
      <color theme="1"/>
      <name val="Calibri"/>
      <family val="2"/>
    </font>
    <font>
      <b/>
      <sz val="9"/>
      <color indexed="81"/>
      <name val="Tahoma"/>
      <family val="2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222426"/>
      <name val="Consolas"/>
      <family val="3"/>
    </font>
    <font>
      <sz val="11"/>
      <color rgb="FFC00000"/>
      <name val="Calibri"/>
      <family val="2"/>
      <scheme val="minor"/>
    </font>
    <font>
      <sz val="10"/>
      <color rgb="FF0070C0"/>
      <name val="Trebuchet MS"/>
      <family val="2"/>
    </font>
    <font>
      <sz val="18"/>
      <color rgb="FFFAEC38"/>
      <name val="Calibri"/>
      <family val="2"/>
      <scheme val="minor"/>
    </font>
    <font>
      <sz val="11"/>
      <color rgb="FFFAEC38"/>
      <name val="Calibri"/>
      <family val="2"/>
      <scheme val="minor"/>
    </font>
    <font>
      <sz val="11"/>
      <color rgb="FFFAEC38"/>
      <name val="Calibri"/>
      <family val="2"/>
    </font>
    <font>
      <b/>
      <sz val="11"/>
      <color rgb="FFFAEC38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EFBD2"/>
      <name val="Calibri"/>
      <family val="2"/>
      <scheme val="minor"/>
    </font>
    <font>
      <b/>
      <sz val="10"/>
      <color rgb="FFFEFBD2"/>
      <name val="Trebuchet MS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3"/>
      <name val="Calibri"/>
      <family val="2"/>
      <scheme val="minor"/>
    </font>
    <font>
      <sz val="2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8000"/>
      <name val="Trebuchet MS"/>
      <family val="2"/>
    </font>
    <font>
      <b/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vertAlign val="subscript"/>
      <sz val="11"/>
      <color rgb="FFC000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33CC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EFBD2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rgb="FFC0C0C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7">
    <border>
      <left/>
      <right/>
      <top/>
      <bottom/>
      <diagonal/>
    </border>
    <border>
      <left style="medium">
        <color rgb="FF999999"/>
      </left>
      <right style="medium">
        <color rgb="FF999999"/>
      </right>
      <top/>
      <bottom style="medium">
        <color rgb="FF999999"/>
      </bottom>
      <diagonal/>
    </border>
    <border>
      <left/>
      <right style="medium">
        <color rgb="FF999999"/>
      </right>
      <top/>
      <bottom style="medium">
        <color rgb="FF999999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medium">
        <color rgb="FF999999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D0D7E5"/>
      </left>
      <right style="thin">
        <color rgb="FFD0D7E5"/>
      </right>
      <top style="thin">
        <color indexed="64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3" fontId="29" fillId="0" borderId="0" applyFont="0" applyFill="0" applyBorder="0" applyAlignment="0" applyProtection="0"/>
  </cellStyleXfs>
  <cellXfs count="179">
    <xf numFmtId="0" fontId="0" fillId="0" borderId="0" xfId="0"/>
    <xf numFmtId="14" fontId="0" fillId="0" borderId="0" xfId="0" applyNumberFormat="1"/>
    <xf numFmtId="0" fontId="5" fillId="0" borderId="1" xfId="0" applyFont="1" applyBorder="1" applyAlignment="1">
      <alignment horizontal="center" vertical="center" wrapText="1"/>
    </xf>
    <xf numFmtId="164" fontId="0" fillId="0" borderId="0" xfId="0" applyNumberFormat="1"/>
    <xf numFmtId="2" fontId="0" fillId="2" borderId="5" xfId="0" applyNumberFormat="1" applyFill="1" applyBorder="1" applyAlignment="1">
      <alignment horizontal="right"/>
    </xf>
    <xf numFmtId="2" fontId="0" fillId="2" borderId="6" xfId="0" applyNumberFormat="1" applyFill="1" applyBorder="1" applyAlignment="1">
      <alignment horizontal="right"/>
    </xf>
    <xf numFmtId="0" fontId="0" fillId="3" borderId="3" xfId="0" applyFill="1" applyBorder="1"/>
    <xf numFmtId="0" fontId="1" fillId="4" borderId="3" xfId="0" applyFont="1" applyFill="1" applyBorder="1" applyAlignment="1">
      <alignment horizontal="center"/>
    </xf>
    <xf numFmtId="0" fontId="4" fillId="0" borderId="0" xfId="1"/>
    <xf numFmtId="0" fontId="10" fillId="0" borderId="0" xfId="0" applyFont="1" applyAlignment="1">
      <alignment horizontal="left" vertical="center"/>
    </xf>
    <xf numFmtId="14" fontId="11" fillId="0" borderId="0" xfId="0" applyNumberFormat="1" applyFont="1"/>
    <xf numFmtId="0" fontId="11" fillId="0" borderId="0" xfId="0" applyFont="1"/>
    <xf numFmtId="0" fontId="0" fillId="3" borderId="0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4" xfId="0" applyFill="1" applyBorder="1"/>
    <xf numFmtId="0" fontId="0" fillId="3" borderId="9" xfId="0" applyFill="1" applyBorder="1"/>
    <xf numFmtId="0" fontId="0" fillId="3" borderId="11" xfId="0" applyFill="1" applyBorder="1" applyAlignment="1">
      <alignment horizontal="right"/>
    </xf>
    <xf numFmtId="0" fontId="0" fillId="3" borderId="12" xfId="0" applyFill="1" applyBorder="1" applyAlignment="1">
      <alignment horizontal="right"/>
    </xf>
    <xf numFmtId="14" fontId="0" fillId="3" borderId="3" xfId="0" applyNumberFormat="1" applyFill="1" applyBorder="1" applyAlignment="1">
      <alignment horizontal="left"/>
    </xf>
    <xf numFmtId="164" fontId="0" fillId="3" borderId="0" xfId="0" applyNumberFormat="1" applyFill="1" applyBorder="1"/>
    <xf numFmtId="0" fontId="12" fillId="0" borderId="13" xfId="0" applyFont="1" applyFill="1" applyBorder="1" applyAlignment="1" applyProtection="1">
      <alignment horizontal="right" vertical="center" wrapText="1"/>
    </xf>
    <xf numFmtId="165" fontId="12" fillId="0" borderId="13" xfId="0" applyNumberFormat="1" applyFont="1" applyFill="1" applyBorder="1" applyAlignment="1" applyProtection="1">
      <alignment horizontal="right" vertical="center" wrapText="1"/>
    </xf>
    <xf numFmtId="2" fontId="12" fillId="0" borderId="13" xfId="0" applyNumberFormat="1" applyFont="1" applyFill="1" applyBorder="1" applyAlignment="1" applyProtection="1">
      <alignment horizontal="right" vertical="center" wrapText="1"/>
    </xf>
    <xf numFmtId="0" fontId="12" fillId="0" borderId="13" xfId="0" applyFont="1" applyFill="1" applyBorder="1" applyAlignment="1" applyProtection="1">
      <alignment vertical="center"/>
    </xf>
    <xf numFmtId="0" fontId="14" fillId="5" borderId="0" xfId="0" applyFont="1" applyFill="1"/>
    <xf numFmtId="0" fontId="14" fillId="5" borderId="0" xfId="0" applyFont="1" applyFill="1" applyAlignment="1">
      <alignment vertical="center"/>
    </xf>
    <xf numFmtId="14" fontId="16" fillId="5" borderId="0" xfId="0" applyNumberFormat="1" applyFont="1" applyFill="1" applyAlignment="1">
      <alignment horizontal="center"/>
    </xf>
    <xf numFmtId="0" fontId="16" fillId="5" borderId="0" xfId="0" applyFont="1" applyFill="1" applyAlignment="1">
      <alignment horizontal="center"/>
    </xf>
    <xf numFmtId="0" fontId="16" fillId="5" borderId="0" xfId="0" applyFont="1" applyFill="1" applyAlignment="1">
      <alignment horizontal="center" vertical="center"/>
    </xf>
    <xf numFmtId="0" fontId="0" fillId="6" borderId="7" xfId="0" applyFill="1" applyBorder="1"/>
    <xf numFmtId="0" fontId="0" fillId="6" borderId="8" xfId="0" applyFill="1" applyBorder="1"/>
    <xf numFmtId="0" fontId="0" fillId="6" borderId="11" xfId="0" applyFill="1" applyBorder="1"/>
    <xf numFmtId="0" fontId="0" fillId="6" borderId="0" xfId="0" applyFill="1" applyBorder="1"/>
    <xf numFmtId="0" fontId="0" fillId="6" borderId="4" xfId="0" applyFill="1" applyBorder="1"/>
    <xf numFmtId="0" fontId="0" fillId="6" borderId="12" xfId="0" applyFill="1" applyBorder="1"/>
    <xf numFmtId="0" fontId="0" fillId="6" borderId="3" xfId="0" applyFill="1" applyBorder="1"/>
    <xf numFmtId="0" fontId="0" fillId="6" borderId="9" xfId="0" applyFill="1" applyBorder="1"/>
    <xf numFmtId="0" fontId="2" fillId="7" borderId="10" xfId="0" applyFont="1" applyFill="1" applyBorder="1"/>
    <xf numFmtId="0" fontId="0" fillId="7" borderId="8" xfId="0" applyFill="1" applyBorder="1"/>
    <xf numFmtId="0" fontId="0" fillId="7" borderId="11" xfId="0" applyFill="1" applyBorder="1" applyAlignment="1">
      <alignment horizontal="right"/>
    </xf>
    <xf numFmtId="0" fontId="0" fillId="7" borderId="12" xfId="0" applyFill="1" applyBorder="1" applyAlignment="1">
      <alignment horizontal="right"/>
    </xf>
    <xf numFmtId="0" fontId="0" fillId="6" borderId="10" xfId="0" applyFill="1" applyBorder="1"/>
    <xf numFmtId="0" fontId="2" fillId="6" borderId="12" xfId="0" applyFont="1" applyFill="1" applyBorder="1" applyAlignment="1">
      <alignment horizontal="center"/>
    </xf>
    <xf numFmtId="0" fontId="0" fillId="6" borderId="11" xfId="0" applyFill="1" applyBorder="1" applyAlignment="1">
      <alignment horizontal="right"/>
    </xf>
    <xf numFmtId="2" fontId="0" fillId="6" borderId="0" xfId="0" applyNumberForma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12" xfId="0" applyFill="1" applyBorder="1" applyAlignment="1">
      <alignment horizontal="right"/>
    </xf>
    <xf numFmtId="2" fontId="0" fillId="6" borderId="3" xfId="0" applyNumberFormat="1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2" fillId="6" borderId="7" xfId="0" applyFont="1" applyFill="1" applyBorder="1"/>
    <xf numFmtId="0" fontId="2" fillId="6" borderId="8" xfId="0" applyFont="1" applyFill="1" applyBorder="1" applyAlignment="1">
      <alignment horizontal="center" wrapText="1"/>
    </xf>
    <xf numFmtId="0" fontId="2" fillId="6" borderId="3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 wrapText="1"/>
    </xf>
    <xf numFmtId="0" fontId="0" fillId="7" borderId="7" xfId="0" applyFill="1" applyBorder="1"/>
    <xf numFmtId="0" fontId="0" fillId="7" borderId="0" xfId="0" applyFill="1" applyBorder="1" applyAlignment="1">
      <alignment horizontal="right"/>
    </xf>
    <xf numFmtId="0" fontId="0" fillId="7" borderId="3" xfId="0" applyFill="1" applyBorder="1" applyAlignment="1">
      <alignment horizontal="right"/>
    </xf>
    <xf numFmtId="0" fontId="0" fillId="7" borderId="4" xfId="0" applyFill="1" applyBorder="1" applyAlignment="1">
      <alignment horizontal="left"/>
    </xf>
    <xf numFmtId="0" fontId="0" fillId="7" borderId="9" xfId="0" applyFill="1" applyBorder="1" applyAlignment="1">
      <alignment horizontal="left"/>
    </xf>
    <xf numFmtId="0" fontId="0" fillId="8" borderId="0" xfId="0" applyFont="1" applyFill="1"/>
    <xf numFmtId="0" fontId="0" fillId="0" borderId="0" xfId="0" applyFont="1" applyFill="1" applyAlignment="1">
      <alignment vertical="center"/>
    </xf>
    <xf numFmtId="0" fontId="0" fillId="8" borderId="4" xfId="0" applyFont="1" applyFill="1" applyBorder="1"/>
    <xf numFmtId="2" fontId="2" fillId="3" borderId="4" xfId="0" applyNumberFormat="1" applyFont="1" applyFill="1" applyBorder="1" applyAlignment="1">
      <alignment horizontal="left"/>
    </xf>
    <xf numFmtId="0" fontId="19" fillId="9" borderId="5" xfId="0" applyFont="1" applyFill="1" applyBorder="1" applyAlignment="1" applyProtection="1">
      <alignment horizontal="center" vertical="center"/>
    </xf>
    <xf numFmtId="0" fontId="20" fillId="3" borderId="10" xfId="0" applyFont="1" applyFill="1" applyBorder="1" applyAlignment="1">
      <alignment horizontal="right" vertical="center"/>
    </xf>
    <xf numFmtId="0" fontId="21" fillId="3" borderId="7" xfId="0" applyFont="1" applyFill="1" applyBorder="1" applyAlignment="1">
      <alignment vertical="center"/>
    </xf>
    <xf numFmtId="0" fontId="18" fillId="5" borderId="0" xfId="0" applyFont="1" applyFill="1" applyAlignment="1">
      <alignment vertical="center"/>
    </xf>
    <xf numFmtId="0" fontId="8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vertical="center"/>
    </xf>
    <xf numFmtId="0" fontId="17" fillId="5" borderId="0" xfId="0" applyFont="1" applyFill="1" applyAlignment="1">
      <alignment horizontal="center" vertical="center"/>
    </xf>
    <xf numFmtId="0" fontId="2" fillId="0" borderId="15" xfId="0" applyFont="1" applyBorder="1" applyAlignment="1">
      <alignment horizontal="right"/>
    </xf>
    <xf numFmtId="2" fontId="2" fillId="0" borderId="15" xfId="0" applyNumberFormat="1" applyFont="1" applyBorder="1"/>
    <xf numFmtId="0" fontId="2" fillId="0" borderId="5" xfId="0" applyFont="1" applyBorder="1" applyAlignment="1">
      <alignment horizontal="right"/>
    </xf>
    <xf numFmtId="2" fontId="0" fillId="0" borderId="5" xfId="0" applyNumberFormat="1" applyBorder="1"/>
    <xf numFmtId="0" fontId="0" fillId="0" borderId="5" xfId="0" applyBorder="1"/>
    <xf numFmtId="0" fontId="9" fillId="0" borderId="16" xfId="0" applyFont="1" applyBorder="1"/>
    <xf numFmtId="0" fontId="0" fillId="0" borderId="17" xfId="0" applyBorder="1"/>
    <xf numFmtId="2" fontId="9" fillId="0" borderId="18" xfId="0" applyNumberFormat="1" applyFont="1" applyBorder="1"/>
    <xf numFmtId="2" fontId="9" fillId="0" borderId="18" xfId="0" applyNumberFormat="1" applyFont="1" applyBorder="1" applyAlignment="1">
      <alignment horizontal="right"/>
    </xf>
    <xf numFmtId="0" fontId="9" fillId="0" borderId="18" xfId="0" applyFont="1" applyBorder="1"/>
    <xf numFmtId="14" fontId="0" fillId="3" borderId="4" xfId="0" applyNumberFormat="1" applyFill="1" applyBorder="1" applyAlignment="1">
      <alignment horizontal="left"/>
    </xf>
    <xf numFmtId="0" fontId="0" fillId="3" borderId="0" xfId="0" applyFill="1" applyBorder="1" applyAlignment="1">
      <alignment horizontal="center"/>
    </xf>
    <xf numFmtId="2" fontId="0" fillId="3" borderId="0" xfId="0" applyNumberFormat="1" applyFill="1" applyBorder="1"/>
    <xf numFmtId="164" fontId="0" fillId="0" borderId="0" xfId="0" applyNumberFormat="1" applyFont="1"/>
    <xf numFmtId="0" fontId="0" fillId="0" borderId="0" xfId="0" applyFont="1"/>
    <xf numFmtId="0" fontId="0" fillId="3" borderId="11" xfId="0" applyFill="1" applyBorder="1"/>
    <xf numFmtId="0" fontId="4" fillId="6" borderId="10" xfId="1" applyFill="1" applyBorder="1"/>
    <xf numFmtId="0" fontId="0" fillId="0" borderId="11" xfId="0" applyBorder="1"/>
    <xf numFmtId="0" fontId="3" fillId="4" borderId="11" xfId="0" applyFont="1" applyFill="1" applyBorder="1" applyAlignment="1">
      <alignment horizontal="center"/>
    </xf>
    <xf numFmtId="0" fontId="1" fillId="4" borderId="19" xfId="0" applyFont="1" applyFill="1" applyBorder="1" applyAlignment="1">
      <alignment horizontal="center"/>
    </xf>
    <xf numFmtId="0" fontId="1" fillId="4" borderId="20" xfId="0" applyFont="1" applyFill="1" applyBorder="1" applyAlignment="1">
      <alignment horizontal="center"/>
    </xf>
    <xf numFmtId="0" fontId="16" fillId="5" borderId="0" xfId="0" applyFont="1" applyFill="1" applyAlignment="1">
      <alignment horizontal="center" vertical="center" wrapText="1"/>
    </xf>
    <xf numFmtId="2" fontId="5" fillId="10" borderId="2" xfId="0" applyNumberFormat="1" applyFont="1" applyFill="1" applyBorder="1" applyAlignment="1">
      <alignment horizontal="center" vertical="center"/>
    </xf>
    <xf numFmtId="2" fontId="5" fillId="11" borderId="2" xfId="0" applyNumberFormat="1" applyFont="1" applyFill="1" applyBorder="1" applyAlignment="1">
      <alignment horizontal="center" vertical="center"/>
    </xf>
    <xf numFmtId="14" fontId="0" fillId="0" borderId="7" xfId="0" applyNumberFormat="1" applyFont="1" applyBorder="1" applyAlignment="1">
      <alignment vertical="center"/>
    </xf>
    <xf numFmtId="164" fontId="0" fillId="0" borderId="7" xfId="0" applyNumberFormat="1" applyFont="1" applyBorder="1"/>
    <xf numFmtId="14" fontId="11" fillId="0" borderId="7" xfId="0" applyNumberFormat="1" applyFont="1" applyBorder="1"/>
    <xf numFmtId="164" fontId="0" fillId="0" borderId="7" xfId="0" applyNumberFormat="1" applyBorder="1"/>
    <xf numFmtId="0" fontId="0" fillId="0" borderId="0" xfId="0" applyBorder="1"/>
    <xf numFmtId="0" fontId="0" fillId="0" borderId="7" xfId="0" applyFont="1" applyBorder="1"/>
    <xf numFmtId="0" fontId="0" fillId="0" borderId="7" xfId="0" applyBorder="1"/>
    <xf numFmtId="14" fontId="0" fillId="0" borderId="0" xfId="0" applyNumberFormat="1" applyBorder="1"/>
    <xf numFmtId="14" fontId="0" fillId="0" borderId="7" xfId="0" applyNumberFormat="1" applyBorder="1"/>
    <xf numFmtId="14" fontId="23" fillId="0" borderId="0" xfId="0" applyNumberFormat="1" applyFont="1" applyAlignment="1">
      <alignment vertical="center"/>
    </xf>
    <xf numFmtId="164" fontId="23" fillId="0" borderId="0" xfId="0" applyNumberFormat="1" applyFont="1"/>
    <xf numFmtId="0" fontId="23" fillId="0" borderId="0" xfId="0" applyFont="1"/>
    <xf numFmtId="0" fontId="23" fillId="0" borderId="0" xfId="0" applyFont="1" applyBorder="1"/>
    <xf numFmtId="14" fontId="23" fillId="0" borderId="0" xfId="0" applyNumberFormat="1" applyFont="1"/>
    <xf numFmtId="14" fontId="23" fillId="0" borderId="0" xfId="0" applyNumberFormat="1" applyFont="1" applyBorder="1"/>
    <xf numFmtId="2" fontId="12" fillId="0" borderId="22" xfId="0" applyNumberFormat="1" applyFont="1" applyFill="1" applyBorder="1" applyAlignment="1" applyProtection="1">
      <alignment horizontal="right" vertical="center" wrapText="1"/>
    </xf>
    <xf numFmtId="2" fontId="12" fillId="0" borderId="21" xfId="0" applyNumberFormat="1" applyFont="1" applyFill="1" applyBorder="1" applyAlignment="1" applyProtection="1">
      <alignment horizontal="right" vertical="center" wrapText="1"/>
    </xf>
    <xf numFmtId="0" fontId="0" fillId="12" borderId="0" xfId="0" applyFont="1" applyFill="1" applyAlignment="1">
      <alignment horizontal="center"/>
    </xf>
    <xf numFmtId="2" fontId="0" fillId="12" borderId="0" xfId="0" applyNumberFormat="1" applyFont="1" applyFill="1" applyAlignment="1">
      <alignment horizontal="center"/>
    </xf>
    <xf numFmtId="14" fontId="24" fillId="12" borderId="0" xfId="0" applyNumberFormat="1" applyFont="1" applyFill="1"/>
    <xf numFmtId="2" fontId="25" fillId="12" borderId="0" xfId="0" applyNumberFormat="1" applyFont="1" applyFill="1"/>
    <xf numFmtId="2" fontId="0" fillId="12" borderId="0" xfId="0" applyNumberFormat="1" applyFont="1" applyFill="1"/>
    <xf numFmtId="0" fontId="2" fillId="3" borderId="0" xfId="0" applyFont="1" applyFill="1" applyAlignment="1">
      <alignment horizontal="center"/>
    </xf>
    <xf numFmtId="2" fontId="2" fillId="3" borderId="0" xfId="0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0" fontId="2" fillId="0" borderId="0" xfId="0" applyFont="1"/>
    <xf numFmtId="2" fontId="2" fillId="0" borderId="23" xfId="0" applyNumberFormat="1" applyFont="1" applyFill="1" applyBorder="1" applyAlignment="1">
      <alignment horizontal="center"/>
    </xf>
    <xf numFmtId="2" fontId="2" fillId="0" borderId="24" xfId="0" applyNumberFormat="1" applyFont="1" applyFill="1" applyBorder="1" applyAlignment="1">
      <alignment horizontal="center"/>
    </xf>
    <xf numFmtId="0" fontId="0" fillId="0" borderId="0" xfId="0" applyFont="1" applyFill="1"/>
    <xf numFmtId="2" fontId="2" fillId="0" borderId="25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0" fillId="0" borderId="0" xfId="0" applyFill="1"/>
    <xf numFmtId="0" fontId="12" fillId="0" borderId="0" xfId="0" applyFont="1" applyFill="1" applyBorder="1" applyAlignment="1" applyProtection="1">
      <alignment horizontal="right" vertical="center" wrapText="1"/>
    </xf>
    <xf numFmtId="165" fontId="12" fillId="0" borderId="0" xfId="0" applyNumberFormat="1" applyFont="1" applyFill="1" applyBorder="1" applyAlignment="1" applyProtection="1">
      <alignment horizontal="right" vertical="center" wrapText="1"/>
    </xf>
    <xf numFmtId="2" fontId="12" fillId="0" borderId="0" xfId="0" applyNumberFormat="1" applyFont="1" applyFill="1" applyBorder="1" applyAlignment="1" applyProtection="1">
      <alignment horizontal="right" vertical="center" wrapText="1"/>
    </xf>
    <xf numFmtId="0" fontId="12" fillId="0" borderId="0" xfId="0" applyFont="1" applyFill="1" applyBorder="1" applyAlignment="1" applyProtection="1">
      <alignment vertical="center"/>
    </xf>
    <xf numFmtId="166" fontId="0" fillId="6" borderId="0" xfId="0" applyNumberFormat="1" applyFill="1" applyBorder="1" applyAlignment="1">
      <alignment horizontal="center"/>
    </xf>
    <xf numFmtId="166" fontId="0" fillId="6" borderId="3" xfId="0" applyNumberFormat="1" applyFill="1" applyBorder="1" applyAlignment="1">
      <alignment horizontal="center"/>
    </xf>
    <xf numFmtId="2" fontId="5" fillId="13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0" fillId="0" borderId="13" xfId="0" applyFont="1" applyFill="1" applyBorder="1" applyAlignment="1" applyProtection="1">
      <alignment horizontal="left" vertical="center"/>
    </xf>
    <xf numFmtId="165" fontId="30" fillId="0" borderId="13" xfId="0" applyNumberFormat="1" applyFont="1" applyFill="1" applyBorder="1" applyAlignment="1" applyProtection="1">
      <alignment horizontal="left" vertical="center"/>
    </xf>
    <xf numFmtId="167" fontId="30" fillId="0" borderId="13" xfId="2" applyNumberFormat="1" applyFont="1" applyFill="1" applyBorder="1" applyAlignment="1" applyProtection="1">
      <alignment horizontal="center" vertical="center"/>
    </xf>
    <xf numFmtId="2" fontId="30" fillId="0" borderId="13" xfId="0" applyNumberFormat="1" applyFont="1" applyFill="1" applyBorder="1" applyAlignment="1" applyProtection="1">
      <alignment horizontal="right" vertical="center"/>
    </xf>
    <xf numFmtId="0" fontId="31" fillId="14" borderId="7" xfId="0" applyFont="1" applyFill="1" applyBorder="1" applyAlignment="1">
      <alignment horizontal="center"/>
    </xf>
    <xf numFmtId="2" fontId="31" fillId="14" borderId="10" xfId="0" applyNumberFormat="1" applyFont="1" applyFill="1" applyBorder="1" applyAlignment="1">
      <alignment horizontal="center"/>
    </xf>
    <xf numFmtId="14" fontId="11" fillId="14" borderId="8" xfId="0" applyNumberFormat="1" applyFont="1" applyFill="1" applyBorder="1" applyAlignment="1">
      <alignment horizontal="center"/>
    </xf>
    <xf numFmtId="14" fontId="11" fillId="14" borderId="8" xfId="0" applyNumberFormat="1" applyFont="1" applyFill="1" applyBorder="1" applyAlignment="1">
      <alignment horizontal="right"/>
    </xf>
    <xf numFmtId="0" fontId="32" fillId="14" borderId="17" xfId="0" applyFont="1" applyFill="1" applyBorder="1" applyAlignment="1">
      <alignment horizontal="center"/>
    </xf>
    <xf numFmtId="2" fontId="32" fillId="14" borderId="16" xfId="0" applyNumberFormat="1" applyFont="1" applyFill="1" applyBorder="1" applyAlignment="1">
      <alignment horizontal="center"/>
    </xf>
    <xf numFmtId="14" fontId="33" fillId="14" borderId="18" xfId="0" applyNumberFormat="1" applyFont="1" applyFill="1" applyBorder="1" applyAlignment="1">
      <alignment horizontal="center"/>
    </xf>
    <xf numFmtId="14" fontId="11" fillId="14" borderId="18" xfId="0" applyNumberFormat="1" applyFont="1" applyFill="1" applyBorder="1" applyAlignment="1">
      <alignment horizontal="right"/>
    </xf>
    <xf numFmtId="0" fontId="31" fillId="3" borderId="0" xfId="0" applyFont="1" applyFill="1" applyAlignment="1">
      <alignment horizontal="center"/>
    </xf>
    <xf numFmtId="2" fontId="31" fillId="3" borderId="10" xfId="0" applyNumberFormat="1" applyFont="1" applyFill="1" applyBorder="1" applyAlignment="1">
      <alignment horizontal="center"/>
    </xf>
    <xf numFmtId="14" fontId="31" fillId="3" borderId="7" xfId="0" applyNumberFormat="1" applyFont="1" applyFill="1" applyBorder="1" applyAlignment="1">
      <alignment horizontal="center"/>
    </xf>
    <xf numFmtId="2" fontId="31" fillId="3" borderId="7" xfId="0" applyNumberFormat="1" applyFont="1" applyFill="1" applyBorder="1" applyAlignment="1">
      <alignment horizontal="center"/>
    </xf>
    <xf numFmtId="14" fontId="31" fillId="3" borderId="8" xfId="0" applyNumberFormat="1" applyFont="1" applyFill="1" applyBorder="1" applyAlignment="1">
      <alignment horizontal="center"/>
    </xf>
    <xf numFmtId="14" fontId="35" fillId="3" borderId="7" xfId="0" applyNumberFormat="1" applyFont="1" applyFill="1" applyBorder="1" applyAlignment="1">
      <alignment horizontal="center"/>
    </xf>
    <xf numFmtId="0" fontId="36" fillId="0" borderId="26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0" fontId="31" fillId="0" borderId="26" xfId="0" applyFont="1" applyBorder="1" applyAlignment="1">
      <alignment horizontal="center"/>
    </xf>
    <xf numFmtId="0" fontId="37" fillId="0" borderId="0" xfId="0" applyFont="1"/>
    <xf numFmtId="2" fontId="0" fillId="0" borderId="0" xfId="0" applyNumberFormat="1"/>
    <xf numFmtId="2" fontId="38" fillId="0" borderId="0" xfId="0" applyNumberFormat="1" applyFont="1"/>
    <xf numFmtId="2" fontId="11" fillId="0" borderId="0" xfId="0" applyNumberFormat="1" applyFont="1"/>
    <xf numFmtId="2" fontId="38" fillId="0" borderId="3" xfId="0" applyNumberFormat="1" applyFont="1" applyBorder="1"/>
    <xf numFmtId="166" fontId="24" fillId="0" borderId="0" xfId="0" applyNumberFormat="1" applyFont="1" applyFill="1" applyAlignment="1">
      <alignment horizontal="center"/>
    </xf>
    <xf numFmtId="166" fontId="24" fillId="0" borderId="0" xfId="0" applyNumberFormat="1" applyFont="1" applyFill="1" applyBorder="1" applyAlignment="1">
      <alignment horizontal="center"/>
    </xf>
    <xf numFmtId="166" fontId="24" fillId="0" borderId="0" xfId="0" applyNumberFormat="1" applyFont="1" applyAlignment="1">
      <alignment horizontal="center"/>
    </xf>
    <xf numFmtId="166" fontId="24" fillId="3" borderId="0" xfId="0" applyNumberFormat="1" applyFont="1" applyFill="1" applyAlignment="1">
      <alignment horizontal="center"/>
    </xf>
    <xf numFmtId="0" fontId="0" fillId="3" borderId="0" xfId="0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4" xfId="0" applyBorder="1" applyAlignment="1">
      <alignment vertical="top" wrapText="1"/>
    </xf>
    <xf numFmtId="0" fontId="13" fillId="5" borderId="0" xfId="0" applyFont="1" applyFill="1" applyAlignment="1">
      <alignment horizontal="center"/>
    </xf>
    <xf numFmtId="0" fontId="14" fillId="5" borderId="0" xfId="0" applyFont="1" applyFill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0" fillId="0" borderId="0" xfId="0" applyAlignment="1"/>
    <xf numFmtId="0" fontId="27" fillId="0" borderId="14" xfId="0" applyFont="1" applyBorder="1" applyAlignment="1">
      <alignment horizontal="center" vertical="center" wrapText="1"/>
    </xf>
    <xf numFmtId="0" fontId="27" fillId="0" borderId="14" xfId="0" applyFont="1" applyBorder="1" applyAlignment="1">
      <alignment horizontal="center" wrapText="1"/>
    </xf>
    <xf numFmtId="0" fontId="27" fillId="0" borderId="0" xfId="0" applyFont="1" applyAlignment="1">
      <alignment horizontal="center" wrapText="1"/>
    </xf>
    <xf numFmtId="0" fontId="22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</cellXfs>
  <cellStyles count="3">
    <cellStyle name="Comma" xfId="2" builtinId="3"/>
    <cellStyle name="Hyperlink" xfId="1" builtinId="8"/>
    <cellStyle name="Normal" xfId="0" builtinId="0"/>
  </cellStyles>
  <dxfs count="11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numFmt numFmtId="1" formatCode="0"/>
    </dxf>
    <dxf>
      <font>
        <color auto="1"/>
      </font>
      <fill>
        <patternFill>
          <bgColor rgb="FFFEFBD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0000FF"/>
      <color rgb="FF0033CC"/>
      <color rgb="FFFEFBD2"/>
      <color rgb="FFEEECE1"/>
      <color rgb="FFFAEC38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solidFill>
                  <a:srgbClr val="0033CC"/>
                </a:solidFill>
              </a:rPr>
              <a:t>Water-Year</a:t>
            </a:r>
            <a:r>
              <a:rPr lang="en-US"/>
              <a:t> &amp; </a:t>
            </a:r>
            <a:r>
              <a:rPr lang="en-US">
                <a:solidFill>
                  <a:srgbClr val="C00000"/>
                </a:solidFill>
              </a:rPr>
              <a:t>Monsoon</a:t>
            </a:r>
            <a:r>
              <a:rPr lang="en-US"/>
              <a:t> Precipitation Totals</a:t>
            </a:r>
          </a:p>
        </c:rich>
      </c:tx>
      <c:layout>
        <c:manualLayout>
          <c:xMode val="edge"/>
          <c:yMode val="edge"/>
          <c:x val="0.18360679805430144"/>
          <c:y val="1.914383349989976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755975961474289E-2"/>
          <c:y val="0.10872918610569708"/>
          <c:w val="0.91469262670518603"/>
          <c:h val="0.7179181256930847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</c:spPr>
          <c:invertIfNegative val="0"/>
          <c:trendline>
            <c:spPr>
              <a:ln w="15875">
                <a:solidFill>
                  <a:srgbClr val="0000FF"/>
                </a:solidFill>
              </a:ln>
            </c:spPr>
            <c:trendlineType val="linear"/>
            <c:dispRSqr val="0"/>
            <c:dispEq val="0"/>
          </c:trendline>
          <c:cat>
            <c:numRef>
              <c:f>Meta_Stats!$O$4:$O$30</c:f>
              <c:numCache>
                <c:formatCode>General</c:formatCode>
                <c:ptCount val="27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</c:numCache>
            </c:numRef>
          </c:cat>
          <c:val>
            <c:numRef>
              <c:f>Meta_Stats!$P$4:$P$30</c:f>
              <c:numCache>
                <c:formatCode>0.00</c:formatCode>
                <c:ptCount val="27"/>
                <c:pt idx="1">
                  <c:v>7.5984099999999994</c:v>
                </c:pt>
                <c:pt idx="2">
                  <c:v>3.85826</c:v>
                </c:pt>
                <c:pt idx="3">
                  <c:v>9.4487999999999968</c:v>
                </c:pt>
                <c:pt idx="4">
                  <c:v>2.5590499999999996</c:v>
                </c:pt>
                <c:pt idx="5">
                  <c:v>8.0314800000000002</c:v>
                </c:pt>
                <c:pt idx="6">
                  <c:v>8.2676999999999996</c:v>
                </c:pt>
                <c:pt idx="7">
                  <c:v>13.936979999999997</c:v>
                </c:pt>
                <c:pt idx="8">
                  <c:v>5.7480199999999986</c:v>
                </c:pt>
                <c:pt idx="9">
                  <c:v>3.2677099999999997</c:v>
                </c:pt>
                <c:pt idx="10">
                  <c:v>11.535409999999997</c:v>
                </c:pt>
                <c:pt idx="11">
                  <c:v>5.8267599999999975</c:v>
                </c:pt>
                <c:pt idx="12">
                  <c:v>6.9684899999999974</c:v>
                </c:pt>
                <c:pt idx="13">
                  <c:v>5.4330599999999993</c:v>
                </c:pt>
                <c:pt idx="14">
                  <c:v>4.9212499999999988</c:v>
                </c:pt>
                <c:pt idx="15">
                  <c:v>8.7007700000000003</c:v>
                </c:pt>
                <c:pt idx="16">
                  <c:v>10.275569999999998</c:v>
                </c:pt>
                <c:pt idx="17">
                  <c:v>8.3464399999999994</c:v>
                </c:pt>
                <c:pt idx="18">
                  <c:v>6.6535300000000008</c:v>
                </c:pt>
                <c:pt idx="19">
                  <c:v>7.4802999999999997</c:v>
                </c:pt>
                <c:pt idx="20">
                  <c:v>3.7401499999999999</c:v>
                </c:pt>
                <c:pt idx="21">
                  <c:v>11.496039999999995</c:v>
                </c:pt>
                <c:pt idx="22">
                  <c:v>8.7795099999999984</c:v>
                </c:pt>
                <c:pt idx="23">
                  <c:v>10.905490000000002</c:v>
                </c:pt>
                <c:pt idx="24">
                  <c:v>6.9291200000000002</c:v>
                </c:pt>
                <c:pt idx="25">
                  <c:v>6.8110099999999978</c:v>
                </c:pt>
                <c:pt idx="26">
                  <c:v>6.9684899999999992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4C-450B-9F9D-D36DEA62E234}"/>
            </c:ext>
          </c:extLst>
        </c:ser>
        <c:ser>
          <c:idx val="1"/>
          <c:order val="1"/>
          <c:spPr>
            <a:solidFill>
              <a:schemeClr val="accent2"/>
            </a:solidFill>
          </c:spPr>
          <c:invertIfNegative val="0"/>
          <c:trendline>
            <c:spPr>
              <a:ln w="15875"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cat>
            <c:numRef>
              <c:f>Meta_Stats!$O$4:$O$30</c:f>
              <c:numCache>
                <c:formatCode>General</c:formatCode>
                <c:ptCount val="27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</c:numCache>
            </c:numRef>
          </c:cat>
          <c:val>
            <c:numRef>
              <c:f>Meta_Stats!$Q$4:$Q$30</c:f>
              <c:numCache>
                <c:formatCode>0.00</c:formatCode>
                <c:ptCount val="27"/>
                <c:pt idx="0">
                  <c:v>1.4960600000000002</c:v>
                </c:pt>
                <c:pt idx="1">
                  <c:v>4.1732199999999997</c:v>
                </c:pt>
                <c:pt idx="2">
                  <c:v>1.10236</c:v>
                </c:pt>
                <c:pt idx="3">
                  <c:v>1.1811</c:v>
                </c:pt>
                <c:pt idx="4">
                  <c:v>1.1811</c:v>
                </c:pt>
                <c:pt idx="5">
                  <c:v>1.45669</c:v>
                </c:pt>
                <c:pt idx="6">
                  <c:v>1.5354299999999999</c:v>
                </c:pt>
                <c:pt idx="7">
                  <c:v>3.5433000000000003</c:v>
                </c:pt>
                <c:pt idx="8">
                  <c:v>3.9369999999999994</c:v>
                </c:pt>
                <c:pt idx="9">
                  <c:v>0.5118100000000001</c:v>
                </c:pt>
                <c:pt idx="10">
                  <c:v>3.8188900000000001</c:v>
                </c:pt>
                <c:pt idx="11">
                  <c:v>0.98424999999999996</c:v>
                </c:pt>
                <c:pt idx="12">
                  <c:v>0.94488000000000005</c:v>
                </c:pt>
                <c:pt idx="13">
                  <c:v>1.1417299999999999</c:v>
                </c:pt>
                <c:pt idx="14">
                  <c:v>1.8897599999999999</c:v>
                </c:pt>
                <c:pt idx="15">
                  <c:v>2.7165300000000001</c:v>
                </c:pt>
                <c:pt idx="16">
                  <c:v>6.4173099999999987</c:v>
                </c:pt>
                <c:pt idx="17">
                  <c:v>2.0866100000000003</c:v>
                </c:pt>
                <c:pt idx="18">
                  <c:v>2.9921199999999999</c:v>
                </c:pt>
                <c:pt idx="19">
                  <c:v>1.9684999999999999</c:v>
                </c:pt>
                <c:pt idx="20">
                  <c:v>2.7952700000000004</c:v>
                </c:pt>
                <c:pt idx="21">
                  <c:v>2.2834599999999998</c:v>
                </c:pt>
                <c:pt idx="22">
                  <c:v>0.11811000000000001</c:v>
                </c:pt>
                <c:pt idx="23">
                  <c:v>9.0551000000000013</c:v>
                </c:pt>
                <c:pt idx="24">
                  <c:v>3.5432999999999999</c:v>
                </c:pt>
                <c:pt idx="25">
                  <c:v>0.47244000000000003</c:v>
                </c:pt>
                <c:pt idx="26">
                  <c:v>1.5354300000000001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4C-450B-9F9D-D36DEA62E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7733888"/>
        <c:axId val="377729576"/>
      </c:barChart>
      <c:catAx>
        <c:axId val="377733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Water Year</a:t>
                </a:r>
              </a:p>
            </c:rich>
          </c:tx>
          <c:layout>
            <c:manualLayout>
              <c:xMode val="edge"/>
              <c:yMode val="edge"/>
              <c:x val="0.46113589407818384"/>
              <c:y val="0.9259610983234324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377729576"/>
        <c:crosses val="autoZero"/>
        <c:auto val="1"/>
        <c:lblAlgn val="ctr"/>
        <c:lblOffset val="100"/>
        <c:noMultiLvlLbl val="0"/>
      </c:catAx>
      <c:valAx>
        <c:axId val="377729576"/>
        <c:scaling>
          <c:orientation val="minMax"/>
          <c:max val="16"/>
          <c:min val="0"/>
        </c:scaling>
        <c:delete val="0"/>
        <c:axPos val="l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Precip.</a:t>
                </a:r>
                <a:r>
                  <a:rPr lang="en-US" baseline="0"/>
                  <a:t> (in)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4.6118148274943887E-3"/>
              <c:y val="0.3498417493343624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377733888"/>
        <c:crosses val="autoZero"/>
        <c:crossBetween val="between"/>
        <c:majorUnit val="2"/>
        <c:minorUnit val="1"/>
      </c:valAx>
    </c:plotArea>
    <c:plotVisOnly val="1"/>
    <c:dispBlanksAs val="gap"/>
    <c:showDLblsOverMax val="0"/>
  </c:chart>
  <c:spPr>
    <a:solidFill>
      <a:srgbClr val="FEFBD2"/>
    </a:solidFill>
    <a:ln w="15875">
      <a:solidFill>
        <a:schemeClr val="tx1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Aztec Park - 1,465 ft.</a:t>
            </a:r>
            <a:r>
              <a:rPr lang="en-US" sz="1400" b="0" i="0" u="none" strike="noStrike" baseline="0"/>
              <a:t>                                  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Recorded Max. [Return Period]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0721A48-744B-4C05-9F5F-1F963E8059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3926-4583-8661-161F7615EE5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B191D97-D888-4BB4-82E0-F8D6608DE3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926-4583-8661-161F7615EE5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BAC7C3C-0DD3-452D-BB44-5E64EE658E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3926-4583-8661-161F7615EE5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A390CC0-C8A5-423D-9371-FC5B962648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926-4583-8661-161F7615EE5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FF8D1B5-F891-4FD0-8A6D-EA4F224263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926-4583-8661-161F7615EE5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DEA4D93-77C2-46E8-B6AA-5F19BDC0D9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926-4583-8661-161F7615EE57}"/>
                </c:ext>
              </c:extLst>
            </c:dLbl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FREQ_Plot!$A$3:$A$8</c:f>
              <c:numCache>
                <c:formatCode>General</c:formatCode>
                <c:ptCount val="6"/>
                <c:pt idx="0">
                  <c:v>0.25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24</c:v>
                </c:pt>
                <c:pt idx="5">
                  <c:v>72</c:v>
                </c:pt>
              </c:numCache>
            </c:numRef>
          </c:xVal>
          <c:yVal>
            <c:numRef>
              <c:f>FREQ_Plot!$B$3:$B$8</c:f>
              <c:numCache>
                <c:formatCode>0.00</c:formatCode>
                <c:ptCount val="6"/>
                <c:pt idx="0">
                  <c:v>0.91</c:v>
                </c:pt>
                <c:pt idx="1">
                  <c:v>1.3</c:v>
                </c:pt>
                <c:pt idx="2">
                  <c:v>1.5</c:v>
                </c:pt>
                <c:pt idx="3">
                  <c:v>1.57</c:v>
                </c:pt>
                <c:pt idx="4">
                  <c:v>2.64</c:v>
                </c:pt>
                <c:pt idx="5">
                  <c:v>3.35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FREQ_Plot!$C$3:$C$8</c15:f>
                <c15:dlblRangeCache>
                  <c:ptCount val="6"/>
                  <c:pt idx="0">
                    <c:v>20</c:v>
                  </c:pt>
                  <c:pt idx="1">
                    <c:v>10</c:v>
                  </c:pt>
                  <c:pt idx="2">
                    <c:v>9</c:v>
                  </c:pt>
                  <c:pt idx="3">
                    <c:v>6</c:v>
                  </c:pt>
                  <c:pt idx="4">
                    <c:v>14</c:v>
                  </c:pt>
                  <c:pt idx="5">
                    <c:v>15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3926-4583-8661-161F7615EE57}"/>
            </c:ext>
          </c:extLst>
        </c:ser>
        <c:ser>
          <c:idx val="3"/>
          <c:order val="1"/>
          <c:tx>
            <c:v>P100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FREQ_Plot!$A$3:$A$8</c:f>
              <c:numCache>
                <c:formatCode>General</c:formatCode>
                <c:ptCount val="6"/>
                <c:pt idx="0">
                  <c:v>0.25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24</c:v>
                </c:pt>
                <c:pt idx="5">
                  <c:v>72</c:v>
                </c:pt>
              </c:numCache>
            </c:numRef>
          </c:xVal>
          <c:yVal>
            <c:numRef>
              <c:f>FREQ_Plot!$E$3:$E$8</c:f>
              <c:numCache>
                <c:formatCode>0.00</c:formatCode>
                <c:ptCount val="6"/>
                <c:pt idx="0">
                  <c:v>1.23</c:v>
                </c:pt>
                <c:pt idx="1">
                  <c:v>2.0499999999999998</c:v>
                </c:pt>
                <c:pt idx="2">
                  <c:v>2.48</c:v>
                </c:pt>
                <c:pt idx="3">
                  <c:v>2.74</c:v>
                </c:pt>
                <c:pt idx="4">
                  <c:v>3.8</c:v>
                </c:pt>
                <c:pt idx="5">
                  <c:v>4.83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926-4583-8661-161F7615E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882384"/>
        <c:axId val="100882776"/>
      </c:scatterChart>
      <c:valAx>
        <c:axId val="10088238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</a:t>
                </a:r>
                <a:r>
                  <a:rPr lang="en-US" baseline="0"/>
                  <a:t> (hours)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82776"/>
        <c:crosses val="autoZero"/>
        <c:crossBetween val="midCat"/>
      </c:valAx>
      <c:valAx>
        <c:axId val="100882776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Precipitation</a:t>
                </a:r>
                <a:r>
                  <a:rPr lang="en-US" baseline="0"/>
                  <a:t> (inches)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82384"/>
        <c:crossesAt val="0.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824320616547018"/>
          <c:y val="0.65878840291137619"/>
          <c:w val="0.14729284970763068"/>
          <c:h val="0.18165082555288864"/>
        </c:manualLayout>
      </c:layout>
      <c:overlay val="1"/>
      <c:spPr>
        <a:solidFill>
          <a:schemeClr val="bg1">
            <a:lumMod val="95000"/>
          </a:schemeClr>
        </a:solidFill>
        <a:ln w="15875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Aztec Park: Days with Rain by Water-Year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2222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2848764142504703"/>
                  <c:y val="-5.00366480021239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'WY-DD'!$C$3:$C$29</c:f>
              <c:numCache>
                <c:formatCode>General</c:formatCode>
                <c:ptCount val="27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</c:numCache>
            </c:numRef>
          </c:cat>
          <c:val>
            <c:numRef>
              <c:f>'WY-DD'!$D$3:$D$29</c:f>
              <c:numCache>
                <c:formatCode>General</c:formatCode>
                <c:ptCount val="27"/>
                <c:pt idx="0">
                  <c:v>25</c:v>
                </c:pt>
                <c:pt idx="1">
                  <c:v>31</c:v>
                </c:pt>
                <c:pt idx="2">
                  <c:v>11</c:v>
                </c:pt>
                <c:pt idx="3">
                  <c:v>41</c:v>
                </c:pt>
                <c:pt idx="4">
                  <c:v>17</c:v>
                </c:pt>
                <c:pt idx="5">
                  <c:v>30</c:v>
                </c:pt>
                <c:pt idx="6">
                  <c:v>22</c:v>
                </c:pt>
                <c:pt idx="7">
                  <c:v>45</c:v>
                </c:pt>
                <c:pt idx="8">
                  <c:v>19</c:v>
                </c:pt>
                <c:pt idx="9">
                  <c:v>26</c:v>
                </c:pt>
                <c:pt idx="10">
                  <c:v>31</c:v>
                </c:pt>
                <c:pt idx="11">
                  <c:v>29</c:v>
                </c:pt>
                <c:pt idx="12">
                  <c:v>29</c:v>
                </c:pt>
                <c:pt idx="13">
                  <c:v>25</c:v>
                </c:pt>
                <c:pt idx="14">
                  <c:v>30</c:v>
                </c:pt>
                <c:pt idx="15">
                  <c:v>26</c:v>
                </c:pt>
                <c:pt idx="16">
                  <c:v>25</c:v>
                </c:pt>
                <c:pt idx="17">
                  <c:v>32</c:v>
                </c:pt>
                <c:pt idx="18">
                  <c:v>29</c:v>
                </c:pt>
                <c:pt idx="19">
                  <c:v>30</c:v>
                </c:pt>
                <c:pt idx="20">
                  <c:v>18</c:v>
                </c:pt>
                <c:pt idx="21">
                  <c:v>33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31</c:v>
                </c:pt>
                <c:pt idx="26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8B-4AB6-B079-7373B06D3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8024696"/>
        <c:axId val="227469552"/>
      </c:barChart>
      <c:catAx>
        <c:axId val="368024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69552"/>
        <c:crosses val="autoZero"/>
        <c:auto val="1"/>
        <c:lblAlgn val="ctr"/>
        <c:lblOffset val="100"/>
        <c:noMultiLvlLbl val="0"/>
      </c:catAx>
      <c:valAx>
        <c:axId val="22746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024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.jpg"/><Relationship Id="rId1" Type="http://schemas.openxmlformats.org/officeDocument/2006/relationships/hyperlink" Target="https://www.google.com/maps/place/33%C2%B036'36.2%22N+111%C2%B051'55.6%22W/@33.61006,-111.86545,14z/data=!4m2!3m1!1s0x0:0x0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137584</xdr:colOff>
      <xdr:row>2</xdr:row>
      <xdr:rowOff>36906</xdr:rowOff>
    </xdr:from>
    <xdr:to>
      <xdr:col>13</xdr:col>
      <xdr:colOff>222250</xdr:colOff>
      <xdr:row>15</xdr:row>
      <xdr:rowOff>42334</xdr:rowOff>
    </xdr:to>
    <xdr:pic>
      <xdr:nvPicPr>
        <xdr:cNvPr id="8" name="Picture 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466167" y="534323"/>
          <a:ext cx="6614583" cy="2757094"/>
        </a:xfrm>
        <a:prstGeom prst="rect">
          <a:avLst/>
        </a:prstGeom>
        <a:noFill/>
        <a:ln w="15875">
          <a:solidFill>
            <a:srgbClr val="0000FF"/>
          </a:solidFill>
          <a:miter lim="800000"/>
          <a:headEnd/>
          <a:tailEnd/>
        </a:ln>
      </xdr:spPr>
    </xdr:pic>
    <xdr:clientData/>
  </xdr:twoCellAnchor>
  <xdr:twoCellAnchor>
    <xdr:from>
      <xdr:col>4</xdr:col>
      <xdr:colOff>137584</xdr:colOff>
      <xdr:row>15</xdr:row>
      <xdr:rowOff>200023</xdr:rowOff>
    </xdr:from>
    <xdr:to>
      <xdr:col>13</xdr:col>
      <xdr:colOff>201083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571501</xdr:colOff>
      <xdr:row>39</xdr:row>
      <xdr:rowOff>15296</xdr:rowOff>
    </xdr:from>
    <xdr:to>
      <xdr:col>13</xdr:col>
      <xdr:colOff>1</xdr:colOff>
      <xdr:row>43</xdr:row>
      <xdr:rowOff>37627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932084" y="7180213"/>
          <a:ext cx="1365250" cy="826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</xdr:colOff>
      <xdr:row>10</xdr:row>
      <xdr:rowOff>4762</xdr:rowOff>
    </xdr:from>
    <xdr:to>
      <xdr:col>15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492589-89BC-4D7E-AF6A-7FC513DE26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15873</xdr:colOff>
      <xdr:row>1</xdr:row>
      <xdr:rowOff>9523</xdr:rowOff>
    </xdr:from>
    <xdr:to>
      <xdr:col>20</xdr:col>
      <xdr:colOff>613832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istoric_Rainfall/XLSXs_2018/87800_FOP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ta_Stats"/>
      <sheetName val="AnnualTables"/>
      <sheetName val="DownTime"/>
      <sheetName val="FREQ"/>
      <sheetName val="FREQ_Plot"/>
      <sheetName val="2018"/>
      <sheetName val="2017"/>
      <sheetName val="2016"/>
      <sheetName val="2015"/>
      <sheetName val="2014"/>
      <sheetName val="2013"/>
      <sheetName val="2012"/>
      <sheetName val="2011"/>
      <sheetName val="2010"/>
      <sheetName val="2009"/>
      <sheetName val="2008"/>
      <sheetName val="2007"/>
      <sheetName val="2006"/>
      <sheetName val="2005"/>
      <sheetName val="2004"/>
      <sheetName val="2003"/>
      <sheetName val="2002"/>
      <sheetName val="2001"/>
      <sheetName val="2000"/>
      <sheetName val="1999"/>
      <sheetName val="1998"/>
      <sheetName val="1997"/>
      <sheetName val="1996"/>
      <sheetName val="1995"/>
      <sheetName val="1994"/>
      <sheetName val="1993"/>
      <sheetName val="1992"/>
      <sheetName val="1991"/>
      <sheetName val="1990"/>
      <sheetName val="1989"/>
      <sheetName val="1988"/>
      <sheetName val="1987"/>
      <sheetName val="1986"/>
      <sheetName val="WY-DD"/>
    </sheetNames>
    <sheetDataSet>
      <sheetData sheetId="0" refreshError="1"/>
      <sheetData sheetId="1"/>
      <sheetData sheetId="2" refreshError="1"/>
      <sheetData sheetId="3"/>
      <sheetData sheetId="4">
        <row r="3">
          <cell r="A3">
            <v>0.25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>
        <row r="3">
          <cell r="A3">
            <v>2018</v>
          </cell>
        </row>
        <row r="4">
          <cell r="A4">
            <v>2017</v>
          </cell>
        </row>
        <row r="5">
          <cell r="A5">
            <v>2016</v>
          </cell>
        </row>
        <row r="6">
          <cell r="A6">
            <v>2015</v>
          </cell>
        </row>
        <row r="7">
          <cell r="A7">
            <v>2014</v>
          </cell>
        </row>
        <row r="8">
          <cell r="A8">
            <v>2013</v>
          </cell>
        </row>
        <row r="9">
          <cell r="A9">
            <v>2012</v>
          </cell>
        </row>
        <row r="10">
          <cell r="A10">
            <v>2011</v>
          </cell>
        </row>
        <row r="11">
          <cell r="A11">
            <v>2010</v>
          </cell>
        </row>
        <row r="12">
          <cell r="A12">
            <v>2009</v>
          </cell>
        </row>
        <row r="13">
          <cell r="A13">
            <v>2008</v>
          </cell>
        </row>
        <row r="14">
          <cell r="A14">
            <v>2007</v>
          </cell>
        </row>
        <row r="15">
          <cell r="A15">
            <v>2006</v>
          </cell>
        </row>
        <row r="16">
          <cell r="A16">
            <v>2005</v>
          </cell>
        </row>
        <row r="17">
          <cell r="A17">
            <v>2004</v>
          </cell>
        </row>
        <row r="18">
          <cell r="A18">
            <v>2003</v>
          </cell>
        </row>
        <row r="19">
          <cell r="A19">
            <v>2002</v>
          </cell>
        </row>
        <row r="20">
          <cell r="A20">
            <v>2001</v>
          </cell>
        </row>
        <row r="21">
          <cell r="A21">
            <v>2000</v>
          </cell>
        </row>
        <row r="22">
          <cell r="A22">
            <v>1999</v>
          </cell>
        </row>
        <row r="23">
          <cell r="A23">
            <v>1998</v>
          </cell>
        </row>
        <row r="24">
          <cell r="A24">
            <v>1997</v>
          </cell>
        </row>
        <row r="25">
          <cell r="A25">
            <v>1996</v>
          </cell>
        </row>
        <row r="26">
          <cell r="A26">
            <v>1995</v>
          </cell>
        </row>
        <row r="27">
          <cell r="A27">
            <v>1994</v>
          </cell>
        </row>
        <row r="28">
          <cell r="A28">
            <v>1993</v>
          </cell>
        </row>
        <row r="29">
          <cell r="A29">
            <v>1992</v>
          </cell>
        </row>
        <row r="30">
          <cell r="A30">
            <v>1991</v>
          </cell>
        </row>
        <row r="31">
          <cell r="A31">
            <v>1990</v>
          </cell>
        </row>
        <row r="32">
          <cell r="A32">
            <v>1989</v>
          </cell>
        </row>
        <row r="33">
          <cell r="A33">
            <v>1988</v>
          </cell>
        </row>
        <row r="34">
          <cell r="A34">
            <v>1987</v>
          </cell>
        </row>
        <row r="35">
          <cell r="A35">
            <v>1986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hdsc.nws.noaa.gov/pfds/pfds_printpage.html?lat=33.61006&amp;lon=-111.86545&amp;data=depth&amp;units=english&amp;series=ams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9" tint="0.39997558519241921"/>
    <pageSetUpPr fitToPage="1"/>
  </sheetPr>
  <dimension ref="A1:Q38"/>
  <sheetViews>
    <sheetView tabSelected="1" zoomScale="90" zoomScaleNormal="90" workbookViewId="0">
      <selection activeCell="Q1" sqref="Q1"/>
    </sheetView>
  </sheetViews>
  <sheetFormatPr defaultRowHeight="15" x14ac:dyDescent="0.25"/>
  <cols>
    <col min="1" max="1" width="26.7109375" customWidth="1"/>
    <col min="2" max="2" width="12.7109375" customWidth="1"/>
    <col min="3" max="3" width="12.28515625" customWidth="1"/>
    <col min="4" max="4" width="13.28515625" customWidth="1"/>
    <col min="5" max="5" width="12" customWidth="1"/>
    <col min="6" max="6" width="12.85546875" customWidth="1"/>
    <col min="7" max="7" width="9.7109375" customWidth="1"/>
    <col min="8" max="8" width="12.85546875" customWidth="1"/>
    <col min="9" max="9" width="9.7109375" customWidth="1"/>
    <col min="10" max="10" width="12.85546875" customWidth="1"/>
    <col min="11" max="11" width="9.5703125" customWidth="1"/>
    <col min="14" max="14" width="5" customWidth="1"/>
    <col min="15" max="17" width="12.7109375" customWidth="1"/>
  </cols>
  <sheetData>
    <row r="1" spans="1:17" ht="23.25" x14ac:dyDescent="0.35">
      <c r="A1" s="169" t="s">
        <v>0</v>
      </c>
      <c r="B1" s="170"/>
      <c r="C1" s="170"/>
      <c r="D1" s="170"/>
      <c r="E1" s="25"/>
      <c r="F1" s="25"/>
      <c r="G1" s="26" t="s">
        <v>68</v>
      </c>
      <c r="H1" s="25"/>
      <c r="I1" s="25"/>
      <c r="J1" s="25"/>
      <c r="K1" s="25"/>
      <c r="L1" s="25"/>
      <c r="M1" s="25"/>
      <c r="N1" s="25"/>
      <c r="O1" s="25"/>
      <c r="P1" s="28" t="s">
        <v>67</v>
      </c>
      <c r="Q1" s="27">
        <v>45645</v>
      </c>
    </row>
    <row r="2" spans="1:17" ht="15.75" customHeight="1" x14ac:dyDescent="0.25"/>
    <row r="3" spans="1:17" ht="28.5" customHeight="1" x14ac:dyDescent="0.25">
      <c r="A3" s="64" t="s">
        <v>1</v>
      </c>
      <c r="B3" s="65" t="s">
        <v>77</v>
      </c>
      <c r="C3" s="13"/>
      <c r="D3" s="14"/>
      <c r="O3" s="29" t="s">
        <v>17</v>
      </c>
      <c r="P3" s="91" t="s">
        <v>75</v>
      </c>
      <c r="Q3" s="91" t="s">
        <v>74</v>
      </c>
    </row>
    <row r="4" spans="1:17" ht="15" customHeight="1" thickBot="1" x14ac:dyDescent="0.3">
      <c r="A4" s="17" t="s">
        <v>104</v>
      </c>
      <c r="B4" s="166" t="s">
        <v>105</v>
      </c>
      <c r="C4" s="167"/>
      <c r="D4" s="168"/>
      <c r="O4" s="2">
        <v>1998</v>
      </c>
      <c r="P4" s="133"/>
      <c r="Q4" s="93">
        <f>'1998'!C367</f>
        <v>1.4960600000000002</v>
      </c>
    </row>
    <row r="5" spans="1:17" ht="15" customHeight="1" thickBot="1" x14ac:dyDescent="0.3">
      <c r="A5" s="17"/>
      <c r="B5" s="167"/>
      <c r="C5" s="167"/>
      <c r="D5" s="168"/>
      <c r="O5" s="2">
        <v>1999</v>
      </c>
      <c r="P5" s="92">
        <f>'1999'!B367</f>
        <v>7.5984099999999994</v>
      </c>
      <c r="Q5" s="93">
        <f>'1999'!C367</f>
        <v>4.1732199999999997</v>
      </c>
    </row>
    <row r="6" spans="1:17" ht="15.75" thickBot="1" x14ac:dyDescent="0.3">
      <c r="A6" s="17" t="s">
        <v>2</v>
      </c>
      <c r="B6" s="12" t="s">
        <v>78</v>
      </c>
      <c r="C6" s="12"/>
      <c r="D6" s="15"/>
      <c r="O6" s="2">
        <v>2000</v>
      </c>
      <c r="P6" s="92">
        <f>'2000'!B367</f>
        <v>3.85826</v>
      </c>
      <c r="Q6" s="93">
        <f>'2000'!C367</f>
        <v>1.10236</v>
      </c>
    </row>
    <row r="7" spans="1:17" ht="15.75" thickBot="1" x14ac:dyDescent="0.3">
      <c r="A7" s="17" t="s">
        <v>3</v>
      </c>
      <c r="B7" s="82">
        <f>(D7-B8)/365.25</f>
        <v>26.642026009582477</v>
      </c>
      <c r="C7" s="81" t="s">
        <v>73</v>
      </c>
      <c r="D7" s="80">
        <v>45566</v>
      </c>
      <c r="O7" s="2">
        <v>2001</v>
      </c>
      <c r="P7" s="92">
        <f>'2001'!B367</f>
        <v>9.4487999999999968</v>
      </c>
      <c r="Q7" s="93">
        <f>'2001'!C367</f>
        <v>1.1811</v>
      </c>
    </row>
    <row r="8" spans="1:17" ht="15.75" thickBot="1" x14ac:dyDescent="0.3">
      <c r="A8" s="18" t="s">
        <v>4</v>
      </c>
      <c r="B8" s="19">
        <v>35835</v>
      </c>
      <c r="C8" s="6"/>
      <c r="D8" s="16"/>
      <c r="O8" s="2">
        <v>2002</v>
      </c>
      <c r="P8" s="92">
        <f>'2002'!B367</f>
        <v>2.5590499999999996</v>
      </c>
      <c r="Q8" s="93">
        <f>'2002'!C367</f>
        <v>1.1811</v>
      </c>
    </row>
    <row r="9" spans="1:17" ht="15.75" thickBot="1" x14ac:dyDescent="0.3">
      <c r="A9" s="17" t="s">
        <v>57</v>
      </c>
      <c r="B9" s="12" t="s">
        <v>79</v>
      </c>
      <c r="C9" s="12"/>
      <c r="D9" s="15"/>
      <c r="O9" s="2">
        <v>2003</v>
      </c>
      <c r="P9" s="92">
        <f>'2003'!B367</f>
        <v>8.0314800000000002</v>
      </c>
      <c r="Q9" s="93">
        <f>'2003'!C367</f>
        <v>1.45669</v>
      </c>
    </row>
    <row r="10" spans="1:17" ht="15.75" thickBot="1" x14ac:dyDescent="0.3">
      <c r="A10" s="17" t="s">
        <v>5</v>
      </c>
      <c r="B10" s="12" t="s">
        <v>6</v>
      </c>
      <c r="C10" s="12"/>
      <c r="D10" s="15"/>
      <c r="O10" s="2">
        <v>2004</v>
      </c>
      <c r="P10" s="92">
        <f>'2004'!B367</f>
        <v>8.2676999999999996</v>
      </c>
      <c r="Q10" s="93">
        <f>'2004'!C367</f>
        <v>1.5354299999999999</v>
      </c>
    </row>
    <row r="11" spans="1:17" ht="15.75" thickBot="1" x14ac:dyDescent="0.3">
      <c r="A11" s="17" t="s">
        <v>7</v>
      </c>
      <c r="B11" s="12" t="s">
        <v>80</v>
      </c>
      <c r="C11" s="20">
        <v>33.610059999999997</v>
      </c>
      <c r="D11" s="15"/>
      <c r="O11" s="2">
        <v>2005</v>
      </c>
      <c r="P11" s="92">
        <f>'2005'!B367</f>
        <v>13.936979999999997</v>
      </c>
      <c r="Q11" s="93">
        <f>'2005'!C367</f>
        <v>3.5433000000000003</v>
      </c>
    </row>
    <row r="12" spans="1:17" ht="15.75" thickBot="1" x14ac:dyDescent="0.3">
      <c r="A12" s="17" t="s">
        <v>8</v>
      </c>
      <c r="B12" s="12" t="s">
        <v>81</v>
      </c>
      <c r="C12" s="20">
        <v>-111.86545</v>
      </c>
      <c r="D12" s="15"/>
      <c r="O12" s="2">
        <v>2006</v>
      </c>
      <c r="P12" s="92">
        <f>'2006'!B367</f>
        <v>5.7480199999999986</v>
      </c>
      <c r="Q12" s="93">
        <f>'2006'!C367</f>
        <v>3.9369999999999994</v>
      </c>
    </row>
    <row r="13" spans="1:17" ht="15.75" thickBot="1" x14ac:dyDescent="0.3">
      <c r="A13" s="17" t="s">
        <v>9</v>
      </c>
      <c r="B13" s="12" t="s">
        <v>82</v>
      </c>
      <c r="C13" s="12"/>
      <c r="D13" s="15"/>
      <c r="O13" s="2">
        <v>2007</v>
      </c>
      <c r="P13" s="92">
        <f>'2007'!B367</f>
        <v>3.2677099999999997</v>
      </c>
      <c r="Q13" s="93">
        <f>'2007'!C367</f>
        <v>0.5118100000000001</v>
      </c>
    </row>
    <row r="14" spans="1:17" ht="15.75" thickBot="1" x14ac:dyDescent="0.3">
      <c r="A14" s="18" t="s">
        <v>10</v>
      </c>
      <c r="B14" s="6" t="s">
        <v>83</v>
      </c>
      <c r="C14" s="6"/>
      <c r="D14" s="16"/>
      <c r="O14" s="2">
        <v>2008</v>
      </c>
      <c r="P14" s="92">
        <f>'2008'!B367</f>
        <v>11.535409999999997</v>
      </c>
      <c r="Q14" s="93">
        <f>'2008'!C367</f>
        <v>3.8188900000000001</v>
      </c>
    </row>
    <row r="15" spans="1:17" ht="15.75" thickBot="1" x14ac:dyDescent="0.3">
      <c r="A15" s="85" t="s">
        <v>120</v>
      </c>
      <c r="B15" s="12"/>
      <c r="C15" s="12"/>
      <c r="D15" s="62">
        <f>AVERAGE(P4:P34)</f>
        <v>7.4802999999999997</v>
      </c>
      <c r="O15" s="2">
        <v>2009</v>
      </c>
      <c r="P15" s="92">
        <f>'2009'!B367</f>
        <v>5.8267599999999975</v>
      </c>
      <c r="Q15" s="93">
        <f>'2009'!C367</f>
        <v>0.98424999999999996</v>
      </c>
    </row>
    <row r="16" spans="1:17" ht="15.75" thickBot="1" x14ac:dyDescent="0.3">
      <c r="A16" s="17" t="s">
        <v>11</v>
      </c>
      <c r="B16" s="12" t="s">
        <v>12</v>
      </c>
      <c r="C16" s="12"/>
      <c r="D16" s="15"/>
      <c r="O16" s="2">
        <v>2010</v>
      </c>
      <c r="P16" s="92">
        <f>'2010'!B367</f>
        <v>6.9684899999999974</v>
      </c>
      <c r="Q16" s="93">
        <f>'2010'!C367</f>
        <v>0.94488000000000005</v>
      </c>
    </row>
    <row r="17" spans="1:17" ht="15.75" thickBot="1" x14ac:dyDescent="0.3">
      <c r="A17" s="17" t="s">
        <v>13</v>
      </c>
      <c r="B17" s="12" t="s">
        <v>12</v>
      </c>
      <c r="C17" s="12"/>
      <c r="D17" s="15"/>
      <c r="O17" s="2">
        <v>2011</v>
      </c>
      <c r="P17" s="92">
        <f>'2011'!B367</f>
        <v>5.4330599999999993</v>
      </c>
      <c r="Q17" s="93">
        <f>'2011'!C367</f>
        <v>1.1417299999999999</v>
      </c>
    </row>
    <row r="18" spans="1:17" ht="15.75" thickBot="1" x14ac:dyDescent="0.3">
      <c r="A18" s="18" t="s">
        <v>14</v>
      </c>
      <c r="B18" s="6" t="s">
        <v>15</v>
      </c>
      <c r="C18" s="6"/>
      <c r="D18" s="16"/>
      <c r="O18" s="2">
        <v>2012</v>
      </c>
      <c r="P18" s="92">
        <f>'2012'!B367</f>
        <v>4.9212499999999988</v>
      </c>
      <c r="Q18" s="93">
        <f>'2012'!C367</f>
        <v>1.8897599999999999</v>
      </c>
    </row>
    <row r="19" spans="1:17" ht="15.75" thickBot="1" x14ac:dyDescent="0.3">
      <c r="O19" s="2">
        <v>2013</v>
      </c>
      <c r="P19" s="92">
        <f>'2013'!B367</f>
        <v>8.7007700000000003</v>
      </c>
      <c r="Q19" s="93">
        <f>'2013'!C367</f>
        <v>2.7165300000000001</v>
      </c>
    </row>
    <row r="20" spans="1:17" ht="15.75" thickBot="1" x14ac:dyDescent="0.3">
      <c r="A20" s="86" t="s">
        <v>16</v>
      </c>
      <c r="B20" s="30"/>
      <c r="C20" s="30"/>
      <c r="D20" s="31"/>
      <c r="O20" s="2">
        <v>2014</v>
      </c>
      <c r="P20" s="92">
        <f>'2014'!B367</f>
        <v>10.275569999999998</v>
      </c>
      <c r="Q20" s="93">
        <f>'2014'!C367</f>
        <v>6.4173099999999987</v>
      </c>
    </row>
    <row r="21" spans="1:17" ht="15.75" thickBot="1" x14ac:dyDescent="0.3">
      <c r="A21" s="32" t="s">
        <v>55</v>
      </c>
      <c r="B21" s="33"/>
      <c r="C21" s="33"/>
      <c r="D21" s="34"/>
      <c r="O21" s="2">
        <v>2015</v>
      </c>
      <c r="P21" s="92">
        <f>'2015'!B367</f>
        <v>8.3464399999999994</v>
      </c>
      <c r="Q21" s="93">
        <f>'2015'!C367</f>
        <v>2.0866100000000003</v>
      </c>
    </row>
    <row r="22" spans="1:17" ht="15.75" thickBot="1" x14ac:dyDescent="0.3">
      <c r="A22" s="35" t="s">
        <v>56</v>
      </c>
      <c r="B22" s="36"/>
      <c r="C22" s="36"/>
      <c r="D22" s="37"/>
      <c r="O22" s="2">
        <v>2016</v>
      </c>
      <c r="P22" s="92">
        <f>'2016'!B367</f>
        <v>6.6535300000000008</v>
      </c>
      <c r="Q22" s="93">
        <f>'2016'!C367</f>
        <v>2.9921199999999999</v>
      </c>
    </row>
    <row r="23" spans="1:17" ht="15.75" thickBot="1" x14ac:dyDescent="0.3">
      <c r="O23" s="2">
        <v>2017</v>
      </c>
      <c r="P23" s="92">
        <f>'2017'!B367</f>
        <v>7.4802999999999997</v>
      </c>
      <c r="Q23" s="93">
        <f>'2017'!C367</f>
        <v>1.9684999999999999</v>
      </c>
    </row>
    <row r="24" spans="1:17" ht="15.75" thickBot="1" x14ac:dyDescent="0.3">
      <c r="A24" s="38" t="s">
        <v>54</v>
      </c>
      <c r="B24" s="54"/>
      <c r="C24" s="54"/>
      <c r="D24" s="39"/>
      <c r="O24" s="2">
        <v>2018</v>
      </c>
      <c r="P24" s="92">
        <f>'2018'!B367</f>
        <v>3.7401499999999999</v>
      </c>
      <c r="Q24" s="93">
        <f>'2018'!C367</f>
        <v>2.7952700000000004</v>
      </c>
    </row>
    <row r="25" spans="1:17" ht="15.75" thickBot="1" x14ac:dyDescent="0.3">
      <c r="A25" s="40"/>
      <c r="B25" s="40" t="s">
        <v>51</v>
      </c>
      <c r="C25" s="55">
        <v>35</v>
      </c>
      <c r="D25" s="57"/>
      <c r="O25" s="2">
        <v>2019</v>
      </c>
      <c r="P25" s="92">
        <f>'2019'!B367</f>
        <v>11.496039999999995</v>
      </c>
      <c r="Q25" s="93">
        <f>'2019'!C367</f>
        <v>2.2834599999999998</v>
      </c>
    </row>
    <row r="26" spans="1:17" ht="15.75" thickBot="1" x14ac:dyDescent="0.3">
      <c r="A26" s="40"/>
      <c r="B26" s="40" t="s">
        <v>52</v>
      </c>
      <c r="C26" s="55">
        <v>4</v>
      </c>
      <c r="D26" s="57"/>
      <c r="O26" s="2">
        <v>2020</v>
      </c>
      <c r="P26" s="92">
        <f>'2020'!B367</f>
        <v>8.7795099999999984</v>
      </c>
      <c r="Q26" s="93">
        <f>'2020'!C367</f>
        <v>0.11811000000000001</v>
      </c>
    </row>
    <row r="27" spans="1:17" ht="15.75" thickBot="1" x14ac:dyDescent="0.3">
      <c r="A27" s="41"/>
      <c r="B27" s="41" t="s">
        <v>53</v>
      </c>
      <c r="C27" s="56">
        <v>0</v>
      </c>
      <c r="D27" s="58"/>
      <c r="O27" s="2">
        <v>2021</v>
      </c>
      <c r="P27" s="92">
        <f>'2021'!B367</f>
        <v>10.905490000000002</v>
      </c>
      <c r="Q27" s="93">
        <f>'2021'!C367</f>
        <v>9.0551000000000013</v>
      </c>
    </row>
    <row r="28" spans="1:17" ht="15.75" thickBot="1" x14ac:dyDescent="0.3">
      <c r="O28" s="2">
        <v>2022</v>
      </c>
      <c r="P28" s="92">
        <f>'2022'!B367</f>
        <v>6.9291200000000002</v>
      </c>
      <c r="Q28" s="93">
        <f>'2022'!C367</f>
        <v>3.5432999999999999</v>
      </c>
    </row>
    <row r="29" spans="1:17" ht="15" customHeight="1" thickBot="1" x14ac:dyDescent="0.3">
      <c r="A29" s="42"/>
      <c r="B29" s="50"/>
      <c r="C29" s="50"/>
      <c r="D29" s="51" t="s">
        <v>26</v>
      </c>
      <c r="O29" s="2">
        <v>2023</v>
      </c>
      <c r="P29" s="92">
        <f>'2023'!B367</f>
        <v>6.8110099999999978</v>
      </c>
      <c r="Q29" s="93">
        <f>'2023'!C367</f>
        <v>0.47244000000000003</v>
      </c>
    </row>
    <row r="30" spans="1:17" ht="15" customHeight="1" thickBot="1" x14ac:dyDescent="0.3">
      <c r="A30" s="43" t="s">
        <v>28</v>
      </c>
      <c r="B30" s="52" t="s">
        <v>24</v>
      </c>
      <c r="C30" s="52" t="s">
        <v>25</v>
      </c>
      <c r="D30" s="53" t="s">
        <v>27</v>
      </c>
      <c r="O30" s="2">
        <v>2024</v>
      </c>
      <c r="P30" s="92">
        <f>'2024'!B367</f>
        <v>6.9684899999999992</v>
      </c>
      <c r="Q30" s="93">
        <f>'2024'!C367</f>
        <v>1.5354300000000001</v>
      </c>
    </row>
    <row r="31" spans="1:17" ht="15.75" thickBot="1" x14ac:dyDescent="0.3">
      <c r="A31" s="44" t="s">
        <v>18</v>
      </c>
      <c r="B31" s="45">
        <f>FREQ!$B$31</f>
        <v>0.91</v>
      </c>
      <c r="C31" s="131">
        <f>FREQ!$C$31</f>
        <v>38566</v>
      </c>
      <c r="D31" s="46">
        <v>20</v>
      </c>
      <c r="O31" s="2">
        <v>2025</v>
      </c>
      <c r="P31" s="92"/>
      <c r="Q31" s="93"/>
    </row>
    <row r="32" spans="1:17" ht="15.75" thickBot="1" x14ac:dyDescent="0.3">
      <c r="A32" s="44" t="s">
        <v>19</v>
      </c>
      <c r="B32" s="45">
        <f>FREQ!$D$31</f>
        <v>1.3</v>
      </c>
      <c r="C32" s="131">
        <f>FREQ!$E$31</f>
        <v>44785</v>
      </c>
      <c r="D32" s="46">
        <v>10</v>
      </c>
      <c r="O32" s="2">
        <v>2026</v>
      </c>
      <c r="P32" s="92"/>
      <c r="Q32" s="93"/>
    </row>
    <row r="33" spans="1:17" ht="15.75" thickBot="1" x14ac:dyDescent="0.3">
      <c r="A33" s="44" t="s">
        <v>20</v>
      </c>
      <c r="B33" s="45">
        <f>FREQ!$F$31</f>
        <v>1.5</v>
      </c>
      <c r="C33" s="131">
        <f>FREQ!$G$31</f>
        <v>41909</v>
      </c>
      <c r="D33" s="46">
        <v>9</v>
      </c>
      <c r="O33" s="2">
        <v>2027</v>
      </c>
      <c r="P33" s="92"/>
      <c r="Q33" s="93"/>
    </row>
    <row r="34" spans="1:17" ht="15.75" customHeight="1" thickBot="1" x14ac:dyDescent="0.3">
      <c r="A34" s="44" t="s">
        <v>21</v>
      </c>
      <c r="B34" s="45">
        <f>FREQ!$H$31</f>
        <v>1.57</v>
      </c>
      <c r="C34" s="131">
        <f>FREQ!$I$31</f>
        <v>41890</v>
      </c>
      <c r="D34" s="46">
        <v>6</v>
      </c>
      <c r="O34" s="2">
        <v>2028</v>
      </c>
      <c r="P34" s="92"/>
      <c r="Q34" s="93"/>
    </row>
    <row r="35" spans="1:17" x14ac:dyDescent="0.25">
      <c r="A35" s="44" t="s">
        <v>22</v>
      </c>
      <c r="B35" s="45">
        <f>FREQ!$J$31</f>
        <v>2.64</v>
      </c>
      <c r="C35" s="131">
        <f>FREQ!$K$31</f>
        <v>43375</v>
      </c>
      <c r="D35" s="46">
        <v>14</v>
      </c>
      <c r="O35" s="173" t="s">
        <v>106</v>
      </c>
      <c r="P35" s="174"/>
      <c r="Q35" s="174"/>
    </row>
    <row r="36" spans="1:17" x14ac:dyDescent="0.25">
      <c r="A36" s="47" t="s">
        <v>23</v>
      </c>
      <c r="B36" s="48">
        <f>FREQ!$L$31</f>
        <v>3.35</v>
      </c>
      <c r="C36" s="132">
        <f>FREQ!$M$31</f>
        <v>44421</v>
      </c>
      <c r="D36" s="49">
        <v>15</v>
      </c>
      <c r="O36" s="175"/>
      <c r="P36" s="175"/>
      <c r="Q36" s="175"/>
    </row>
    <row r="38" spans="1:17" ht="15.75" x14ac:dyDescent="0.25">
      <c r="A38" s="171" t="s">
        <v>72</v>
      </c>
      <c r="B38" s="172"/>
      <c r="C38" s="172"/>
      <c r="D38" s="172"/>
      <c r="E38" s="172"/>
      <c r="F38" s="172"/>
      <c r="G38" s="172"/>
      <c r="H38" s="172"/>
      <c r="I38" s="172"/>
      <c r="J38" s="172"/>
      <c r="K38" s="172"/>
      <c r="L38" s="172"/>
      <c r="M38" s="172"/>
      <c r="N38" s="172"/>
      <c r="O38" s="172"/>
      <c r="P38" s="172"/>
      <c r="Q38" s="172"/>
    </row>
  </sheetData>
  <sheetProtection algorithmName="SHA-512" hashValue="4Pofejy3J5rYI9QKwpTCo5/sFzV6v74Rd/JSn74N7f2TG53ql41imYpsOigqeHgA6YZqNjb4AftwWKTrtlUPsA==" saltValue="yEIf5DwqSFSnmamj+61vBg==" spinCount="100000" sheet="1" objects="1" scenarios="1" sort="0" autoFilter="0"/>
  <sortState xmlns:xlrd2="http://schemas.microsoft.com/office/spreadsheetml/2017/richdata2" ref="O4:P34">
    <sortCondition ref="O4"/>
  </sortState>
  <mergeCells count="4">
    <mergeCell ref="B4:D5"/>
    <mergeCell ref="A1:D1"/>
    <mergeCell ref="A38:Q38"/>
    <mergeCell ref="O35:Q36"/>
  </mergeCells>
  <hyperlinks>
    <hyperlink ref="A20" r:id="rId1" xr:uid="{00000000-0004-0000-0000-000000000000}"/>
  </hyperlinks>
  <pageMargins left="0.25" right="0.25" top="0.75" bottom="0.75" header="0.3" footer="0.3"/>
  <pageSetup scale="69" orientation="landscape" r:id="rId2"/>
  <drawing r:id="rId3"/>
  <legacy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595E6-569D-4589-84E9-4F38A2FB5263}">
  <dimension ref="A1:C368"/>
  <sheetViews>
    <sheetView zoomScaleNormal="100" workbookViewId="0"/>
  </sheetViews>
  <sheetFormatPr defaultColWidth="9.140625" defaultRowHeight="15" x14ac:dyDescent="0.25"/>
  <cols>
    <col min="1" max="1" width="12.7109375" style="11" customWidth="1"/>
    <col min="2" max="2" width="9.140625" style="83"/>
    <col min="3" max="16384" width="9.140625" style="84"/>
  </cols>
  <sheetData>
    <row r="1" spans="1:3" ht="15" customHeight="1" x14ac:dyDescent="0.25">
      <c r="A1" s="103">
        <v>44105</v>
      </c>
      <c r="B1" s="104">
        <v>0</v>
      </c>
      <c r="C1" s="105"/>
    </row>
    <row r="2" spans="1:3" ht="15" customHeight="1" x14ac:dyDescent="0.25">
      <c r="A2" s="103">
        <v>44106</v>
      </c>
      <c r="B2" s="104">
        <v>0</v>
      </c>
      <c r="C2" s="105"/>
    </row>
    <row r="3" spans="1:3" ht="15" customHeight="1" x14ac:dyDescent="0.25">
      <c r="A3" s="103">
        <v>44107</v>
      </c>
      <c r="B3" s="104">
        <v>0</v>
      </c>
      <c r="C3" s="105"/>
    </row>
    <row r="4" spans="1:3" ht="15" customHeight="1" x14ac:dyDescent="0.25">
      <c r="A4" s="103">
        <v>44108</v>
      </c>
      <c r="B4" s="104">
        <v>0</v>
      </c>
      <c r="C4" s="105"/>
    </row>
    <row r="5" spans="1:3" ht="15" customHeight="1" x14ac:dyDescent="0.25">
      <c r="A5" s="103">
        <v>44109</v>
      </c>
      <c r="B5" s="104">
        <v>0</v>
      </c>
      <c r="C5" s="105"/>
    </row>
    <row r="6" spans="1:3" ht="15" customHeight="1" x14ac:dyDescent="0.25">
      <c r="A6" s="103">
        <v>44110</v>
      </c>
      <c r="B6" s="104">
        <v>0</v>
      </c>
      <c r="C6" s="105"/>
    </row>
    <row r="7" spans="1:3" ht="15" customHeight="1" x14ac:dyDescent="0.25">
      <c r="A7" s="103">
        <v>44111</v>
      </c>
      <c r="B7" s="104">
        <v>0</v>
      </c>
      <c r="C7" s="105"/>
    </row>
    <row r="8" spans="1:3" ht="15" customHeight="1" x14ac:dyDescent="0.25">
      <c r="A8" s="103">
        <v>44112</v>
      </c>
      <c r="B8" s="104">
        <v>0</v>
      </c>
      <c r="C8" s="105"/>
    </row>
    <row r="9" spans="1:3" ht="15" customHeight="1" x14ac:dyDescent="0.25">
      <c r="A9" s="103">
        <v>44113</v>
      </c>
      <c r="B9" s="104">
        <v>0</v>
      </c>
      <c r="C9" s="105"/>
    </row>
    <row r="10" spans="1:3" ht="15" customHeight="1" x14ac:dyDescent="0.25">
      <c r="A10" s="103">
        <v>44114</v>
      </c>
      <c r="B10" s="104">
        <v>0</v>
      </c>
      <c r="C10" s="105"/>
    </row>
    <row r="11" spans="1:3" ht="15" customHeight="1" x14ac:dyDescent="0.25">
      <c r="A11" s="103">
        <v>44115</v>
      </c>
      <c r="B11" s="104">
        <v>0</v>
      </c>
      <c r="C11" s="105"/>
    </row>
    <row r="12" spans="1:3" ht="15" customHeight="1" x14ac:dyDescent="0.25">
      <c r="A12" s="103">
        <v>44116</v>
      </c>
      <c r="B12" s="104">
        <v>0</v>
      </c>
      <c r="C12" s="105"/>
    </row>
    <row r="13" spans="1:3" ht="15" customHeight="1" x14ac:dyDescent="0.25">
      <c r="A13" s="103">
        <v>44117</v>
      </c>
      <c r="B13" s="104">
        <v>0</v>
      </c>
      <c r="C13" s="105"/>
    </row>
    <row r="14" spans="1:3" ht="15" customHeight="1" x14ac:dyDescent="0.25">
      <c r="A14" s="103">
        <v>44118</v>
      </c>
      <c r="B14" s="104">
        <v>0</v>
      </c>
      <c r="C14" s="105"/>
    </row>
    <row r="15" spans="1:3" ht="15" customHeight="1" x14ac:dyDescent="0.25">
      <c r="A15" s="103">
        <v>44119</v>
      </c>
      <c r="B15" s="104">
        <v>0</v>
      </c>
      <c r="C15" s="105"/>
    </row>
    <row r="16" spans="1:3" ht="15" customHeight="1" x14ac:dyDescent="0.25">
      <c r="A16" s="103">
        <v>44120</v>
      </c>
      <c r="B16" s="104">
        <v>0</v>
      </c>
      <c r="C16" s="105"/>
    </row>
    <row r="17" spans="1:3" ht="15" customHeight="1" x14ac:dyDescent="0.25">
      <c r="A17" s="103">
        <v>44121</v>
      </c>
      <c r="B17" s="104">
        <v>0</v>
      </c>
      <c r="C17" s="105"/>
    </row>
    <row r="18" spans="1:3" ht="15" customHeight="1" x14ac:dyDescent="0.25">
      <c r="A18" s="103">
        <v>44122</v>
      </c>
      <c r="B18" s="104">
        <v>0</v>
      </c>
      <c r="C18" s="105"/>
    </row>
    <row r="19" spans="1:3" ht="15" customHeight="1" x14ac:dyDescent="0.25">
      <c r="A19" s="103">
        <v>44123</v>
      </c>
      <c r="B19" s="104">
        <v>0</v>
      </c>
      <c r="C19" s="105"/>
    </row>
    <row r="20" spans="1:3" ht="15" customHeight="1" x14ac:dyDescent="0.25">
      <c r="A20" s="103">
        <v>44124</v>
      </c>
      <c r="B20" s="104">
        <v>0</v>
      </c>
      <c r="C20" s="105"/>
    </row>
    <row r="21" spans="1:3" ht="15" customHeight="1" x14ac:dyDescent="0.25">
      <c r="A21" s="103">
        <v>44125</v>
      </c>
      <c r="B21" s="104">
        <v>0</v>
      </c>
      <c r="C21" s="105"/>
    </row>
    <row r="22" spans="1:3" ht="15" customHeight="1" x14ac:dyDescent="0.25">
      <c r="A22" s="103">
        <v>44126</v>
      </c>
      <c r="B22" s="104">
        <v>0</v>
      </c>
      <c r="C22" s="105"/>
    </row>
    <row r="23" spans="1:3" ht="15" customHeight="1" x14ac:dyDescent="0.25">
      <c r="A23" s="103">
        <v>44127</v>
      </c>
      <c r="B23" s="104">
        <v>0</v>
      </c>
      <c r="C23" s="105"/>
    </row>
    <row r="24" spans="1:3" ht="15" customHeight="1" x14ac:dyDescent="0.25">
      <c r="A24" s="103">
        <v>44128</v>
      </c>
      <c r="B24" s="104">
        <v>0</v>
      </c>
      <c r="C24" s="105"/>
    </row>
    <row r="25" spans="1:3" ht="15" customHeight="1" x14ac:dyDescent="0.25">
      <c r="A25" s="103">
        <v>44129</v>
      </c>
      <c r="B25" s="104">
        <v>0</v>
      </c>
      <c r="C25" s="105"/>
    </row>
    <row r="26" spans="1:3" ht="15" customHeight="1" x14ac:dyDescent="0.25">
      <c r="A26" s="103">
        <v>44130</v>
      </c>
      <c r="B26" s="104">
        <v>0</v>
      </c>
      <c r="C26" s="105"/>
    </row>
    <row r="27" spans="1:3" ht="15" customHeight="1" x14ac:dyDescent="0.25">
      <c r="A27" s="103">
        <v>44131</v>
      </c>
      <c r="B27" s="104">
        <v>0</v>
      </c>
      <c r="C27" s="105"/>
    </row>
    <row r="28" spans="1:3" ht="15" customHeight="1" x14ac:dyDescent="0.25">
      <c r="A28" s="103">
        <v>44132</v>
      </c>
      <c r="B28" s="104">
        <v>0</v>
      </c>
      <c r="C28" s="105"/>
    </row>
    <row r="29" spans="1:3" ht="15" customHeight="1" x14ac:dyDescent="0.25">
      <c r="A29" s="103">
        <v>44133</v>
      </c>
      <c r="B29" s="104">
        <v>0</v>
      </c>
      <c r="C29" s="105"/>
    </row>
    <row r="30" spans="1:3" ht="15" customHeight="1" x14ac:dyDescent="0.25">
      <c r="A30" s="103">
        <v>44134</v>
      </c>
      <c r="B30" s="104">
        <v>0</v>
      </c>
      <c r="C30" s="105"/>
    </row>
    <row r="31" spans="1:3" ht="15" customHeight="1" x14ac:dyDescent="0.25">
      <c r="A31" s="103">
        <v>44135</v>
      </c>
      <c r="B31" s="104">
        <v>0</v>
      </c>
      <c r="C31" s="105"/>
    </row>
    <row r="32" spans="1:3" ht="15" customHeight="1" x14ac:dyDescent="0.25">
      <c r="A32" s="103">
        <v>44136</v>
      </c>
      <c r="B32" s="104">
        <v>0</v>
      </c>
      <c r="C32" s="105"/>
    </row>
    <row r="33" spans="1:3" ht="15" customHeight="1" x14ac:dyDescent="0.25">
      <c r="A33" s="103">
        <v>44137</v>
      </c>
      <c r="B33" s="104">
        <v>0</v>
      </c>
      <c r="C33" s="105"/>
    </row>
    <row r="34" spans="1:3" ht="15" customHeight="1" x14ac:dyDescent="0.25">
      <c r="A34" s="103">
        <v>44138</v>
      </c>
      <c r="B34" s="104">
        <v>0</v>
      </c>
      <c r="C34" s="105"/>
    </row>
    <row r="35" spans="1:3" ht="15" customHeight="1" x14ac:dyDescent="0.25">
      <c r="A35" s="103">
        <v>44139</v>
      </c>
      <c r="B35" s="104">
        <v>0</v>
      </c>
      <c r="C35" s="105"/>
    </row>
    <row r="36" spans="1:3" ht="15" customHeight="1" x14ac:dyDescent="0.25">
      <c r="A36" s="103">
        <v>44140</v>
      </c>
      <c r="B36" s="104">
        <v>0</v>
      </c>
      <c r="C36" s="105"/>
    </row>
    <row r="37" spans="1:3" ht="15" customHeight="1" x14ac:dyDescent="0.25">
      <c r="A37" s="103">
        <v>44141</v>
      </c>
      <c r="B37" s="104">
        <v>0</v>
      </c>
      <c r="C37" s="105"/>
    </row>
    <row r="38" spans="1:3" ht="15" customHeight="1" x14ac:dyDescent="0.25">
      <c r="A38" s="103">
        <v>44142</v>
      </c>
      <c r="B38" s="104">
        <v>0</v>
      </c>
      <c r="C38" s="105"/>
    </row>
    <row r="39" spans="1:3" ht="15" customHeight="1" x14ac:dyDescent="0.25">
      <c r="A39" s="103">
        <v>44143</v>
      </c>
      <c r="B39" s="104">
        <v>0</v>
      </c>
      <c r="C39" s="105"/>
    </row>
    <row r="40" spans="1:3" ht="15" customHeight="1" x14ac:dyDescent="0.25">
      <c r="A40" s="103">
        <v>44144</v>
      </c>
      <c r="B40" s="104">
        <v>0</v>
      </c>
      <c r="C40" s="105"/>
    </row>
    <row r="41" spans="1:3" ht="15" customHeight="1" x14ac:dyDescent="0.25">
      <c r="A41" s="103">
        <v>44145</v>
      </c>
      <c r="B41" s="104">
        <v>0</v>
      </c>
      <c r="C41" s="105"/>
    </row>
    <row r="42" spans="1:3" ht="15" customHeight="1" x14ac:dyDescent="0.25">
      <c r="A42" s="103">
        <v>44146</v>
      </c>
      <c r="B42" s="104">
        <v>0</v>
      </c>
      <c r="C42" s="105"/>
    </row>
    <row r="43" spans="1:3" ht="15" customHeight="1" x14ac:dyDescent="0.25">
      <c r="A43" s="103">
        <v>44147</v>
      </c>
      <c r="B43" s="104">
        <v>0</v>
      </c>
      <c r="C43" s="105"/>
    </row>
    <row r="44" spans="1:3" ht="15" customHeight="1" x14ac:dyDescent="0.25">
      <c r="A44" s="103">
        <v>44148</v>
      </c>
      <c r="B44" s="104">
        <v>0</v>
      </c>
      <c r="C44" s="105"/>
    </row>
    <row r="45" spans="1:3" ht="15" customHeight="1" x14ac:dyDescent="0.25">
      <c r="A45" s="103">
        <v>44149</v>
      </c>
      <c r="B45" s="104">
        <v>0</v>
      </c>
      <c r="C45" s="105"/>
    </row>
    <row r="46" spans="1:3" ht="15" customHeight="1" x14ac:dyDescent="0.25">
      <c r="A46" s="103">
        <v>44150</v>
      </c>
      <c r="B46" s="104">
        <v>0</v>
      </c>
      <c r="C46" s="105"/>
    </row>
    <row r="47" spans="1:3" ht="15" customHeight="1" x14ac:dyDescent="0.25">
      <c r="A47" s="103">
        <v>44151</v>
      </c>
      <c r="B47" s="104">
        <v>0</v>
      </c>
      <c r="C47" s="105"/>
    </row>
    <row r="48" spans="1:3" ht="15" customHeight="1" x14ac:dyDescent="0.25">
      <c r="A48" s="103">
        <v>44152</v>
      </c>
      <c r="B48" s="104">
        <v>0</v>
      </c>
      <c r="C48" s="105"/>
    </row>
    <row r="49" spans="1:3" ht="15" customHeight="1" x14ac:dyDescent="0.25">
      <c r="A49" s="103">
        <v>44153</v>
      </c>
      <c r="B49" s="104">
        <v>0</v>
      </c>
      <c r="C49" s="105"/>
    </row>
    <row r="50" spans="1:3" ht="15" customHeight="1" x14ac:dyDescent="0.25">
      <c r="A50" s="103">
        <v>44154</v>
      </c>
      <c r="B50" s="104">
        <v>0</v>
      </c>
      <c r="C50" s="105"/>
    </row>
    <row r="51" spans="1:3" ht="15" customHeight="1" x14ac:dyDescent="0.25">
      <c r="A51" s="103">
        <v>44155</v>
      </c>
      <c r="B51" s="104">
        <v>0</v>
      </c>
      <c r="C51" s="105"/>
    </row>
    <row r="52" spans="1:3" ht="15" customHeight="1" x14ac:dyDescent="0.25">
      <c r="A52" s="103">
        <v>44156</v>
      </c>
      <c r="B52" s="104">
        <v>0</v>
      </c>
      <c r="C52" s="105"/>
    </row>
    <row r="53" spans="1:3" ht="15" customHeight="1" x14ac:dyDescent="0.25">
      <c r="A53" s="103">
        <v>44157</v>
      </c>
      <c r="B53" s="104">
        <v>0</v>
      </c>
      <c r="C53" s="105"/>
    </row>
    <row r="54" spans="1:3" ht="15" customHeight="1" x14ac:dyDescent="0.25">
      <c r="A54" s="103">
        <v>44158</v>
      </c>
      <c r="B54" s="104">
        <v>0</v>
      </c>
      <c r="C54" s="105"/>
    </row>
    <row r="55" spans="1:3" ht="15" customHeight="1" x14ac:dyDescent="0.25">
      <c r="A55" s="103">
        <v>44159</v>
      </c>
      <c r="B55" s="104">
        <v>0</v>
      </c>
      <c r="C55" s="105"/>
    </row>
    <row r="56" spans="1:3" ht="15" customHeight="1" x14ac:dyDescent="0.25">
      <c r="A56" s="103">
        <v>44160</v>
      </c>
      <c r="B56" s="104">
        <v>0</v>
      </c>
      <c r="C56" s="105"/>
    </row>
    <row r="57" spans="1:3" ht="15" customHeight="1" x14ac:dyDescent="0.25">
      <c r="A57" s="103">
        <v>44161</v>
      </c>
      <c r="B57" s="104">
        <v>0</v>
      </c>
      <c r="C57" s="105"/>
    </row>
    <row r="58" spans="1:3" ht="15" customHeight="1" x14ac:dyDescent="0.25">
      <c r="A58" s="103">
        <v>44162</v>
      </c>
      <c r="B58" s="104">
        <v>0</v>
      </c>
      <c r="C58" s="105"/>
    </row>
    <row r="59" spans="1:3" ht="15" customHeight="1" x14ac:dyDescent="0.25">
      <c r="A59" s="103">
        <v>44163</v>
      </c>
      <c r="B59" s="104">
        <v>0</v>
      </c>
      <c r="C59" s="105"/>
    </row>
    <row r="60" spans="1:3" ht="15" customHeight="1" x14ac:dyDescent="0.25">
      <c r="A60" s="103">
        <v>44164</v>
      </c>
      <c r="B60" s="104">
        <v>0</v>
      </c>
      <c r="C60" s="105"/>
    </row>
    <row r="61" spans="1:3" ht="15" customHeight="1" x14ac:dyDescent="0.25">
      <c r="A61" s="103">
        <v>44165</v>
      </c>
      <c r="B61" s="104">
        <v>0</v>
      </c>
      <c r="C61" s="105"/>
    </row>
    <row r="62" spans="1:3" ht="15" customHeight="1" x14ac:dyDescent="0.25">
      <c r="A62" s="103">
        <v>44166</v>
      </c>
      <c r="B62" s="104">
        <v>0</v>
      </c>
      <c r="C62" s="105"/>
    </row>
    <row r="63" spans="1:3" ht="15" customHeight="1" x14ac:dyDescent="0.25">
      <c r="A63" s="103">
        <v>44167</v>
      </c>
      <c r="B63" s="104">
        <v>0</v>
      </c>
      <c r="C63" s="105"/>
    </row>
    <row r="64" spans="1:3" ht="15" customHeight="1" x14ac:dyDescent="0.25">
      <c r="A64" s="103">
        <v>44168</v>
      </c>
      <c r="B64" s="104">
        <v>0</v>
      </c>
      <c r="C64" s="105"/>
    </row>
    <row r="65" spans="1:3" ht="15" customHeight="1" x14ac:dyDescent="0.25">
      <c r="A65" s="103">
        <v>44169</v>
      </c>
      <c r="B65" s="104">
        <v>0</v>
      </c>
      <c r="C65" s="105"/>
    </row>
    <row r="66" spans="1:3" ht="15" customHeight="1" x14ac:dyDescent="0.25">
      <c r="A66" s="103">
        <v>44170</v>
      </c>
      <c r="B66" s="104">
        <v>0</v>
      </c>
      <c r="C66" s="105"/>
    </row>
    <row r="67" spans="1:3" ht="15" customHeight="1" x14ac:dyDescent="0.25">
      <c r="A67" s="103">
        <v>44171</v>
      </c>
      <c r="B67" s="104">
        <v>0</v>
      </c>
      <c r="C67" s="105"/>
    </row>
    <row r="68" spans="1:3" ht="15" customHeight="1" x14ac:dyDescent="0.25">
      <c r="A68" s="103">
        <v>44172</v>
      </c>
      <c r="B68" s="104">
        <v>0</v>
      </c>
      <c r="C68" s="105"/>
    </row>
    <row r="69" spans="1:3" ht="15" customHeight="1" x14ac:dyDescent="0.25">
      <c r="A69" s="103">
        <v>44173</v>
      </c>
      <c r="B69" s="104">
        <v>0</v>
      </c>
      <c r="C69" s="105"/>
    </row>
    <row r="70" spans="1:3" ht="15" customHeight="1" x14ac:dyDescent="0.25">
      <c r="A70" s="103">
        <v>44174</v>
      </c>
      <c r="B70" s="104">
        <v>0</v>
      </c>
      <c r="C70" s="105"/>
    </row>
    <row r="71" spans="1:3" ht="15" customHeight="1" x14ac:dyDescent="0.25">
      <c r="A71" s="103">
        <v>44175</v>
      </c>
      <c r="B71" s="104">
        <v>0.51180999999999999</v>
      </c>
      <c r="C71" s="105"/>
    </row>
    <row r="72" spans="1:3" ht="15" customHeight="1" x14ac:dyDescent="0.25">
      <c r="A72" s="103">
        <v>44176</v>
      </c>
      <c r="B72" s="104">
        <v>0</v>
      </c>
      <c r="C72" s="105"/>
    </row>
    <row r="73" spans="1:3" ht="15" customHeight="1" x14ac:dyDescent="0.25">
      <c r="A73" s="103">
        <v>44177</v>
      </c>
      <c r="B73" s="104">
        <v>0</v>
      </c>
      <c r="C73" s="105"/>
    </row>
    <row r="74" spans="1:3" ht="15" customHeight="1" x14ac:dyDescent="0.25">
      <c r="A74" s="103">
        <v>44178</v>
      </c>
      <c r="B74" s="104">
        <v>0</v>
      </c>
      <c r="C74" s="105"/>
    </row>
    <row r="75" spans="1:3" ht="15" customHeight="1" x14ac:dyDescent="0.25">
      <c r="A75" s="103">
        <v>44179</v>
      </c>
      <c r="B75" s="104">
        <v>0</v>
      </c>
      <c r="C75" s="105"/>
    </row>
    <row r="76" spans="1:3" ht="15" customHeight="1" x14ac:dyDescent="0.25">
      <c r="A76" s="103">
        <v>44180</v>
      </c>
      <c r="B76" s="104">
        <v>0</v>
      </c>
      <c r="C76" s="105"/>
    </row>
    <row r="77" spans="1:3" ht="15" customHeight="1" x14ac:dyDescent="0.25">
      <c r="A77" s="103">
        <v>44181</v>
      </c>
      <c r="B77" s="104">
        <v>0</v>
      </c>
      <c r="C77" s="105"/>
    </row>
    <row r="78" spans="1:3" ht="15" customHeight="1" x14ac:dyDescent="0.25">
      <c r="A78" s="103">
        <v>44182</v>
      </c>
      <c r="B78" s="104">
        <v>0</v>
      </c>
      <c r="C78" s="105"/>
    </row>
    <row r="79" spans="1:3" ht="15" customHeight="1" x14ac:dyDescent="0.25">
      <c r="A79" s="103">
        <v>44183</v>
      </c>
      <c r="B79" s="104">
        <v>0</v>
      </c>
      <c r="C79" s="105"/>
    </row>
    <row r="80" spans="1:3" ht="15" customHeight="1" x14ac:dyDescent="0.25">
      <c r="A80" s="103">
        <v>44184</v>
      </c>
      <c r="B80" s="104">
        <v>0</v>
      </c>
      <c r="C80" s="105"/>
    </row>
    <row r="81" spans="1:3" ht="15" customHeight="1" x14ac:dyDescent="0.25">
      <c r="A81" s="103">
        <v>44185</v>
      </c>
      <c r="B81" s="104">
        <v>0</v>
      </c>
      <c r="C81" s="105"/>
    </row>
    <row r="82" spans="1:3" ht="15" customHeight="1" x14ac:dyDescent="0.25">
      <c r="A82" s="103">
        <v>44186</v>
      </c>
      <c r="B82" s="104">
        <v>0</v>
      </c>
      <c r="C82" s="105"/>
    </row>
    <row r="83" spans="1:3" ht="15" customHeight="1" x14ac:dyDescent="0.25">
      <c r="A83" s="103">
        <v>44187</v>
      </c>
      <c r="B83" s="104">
        <v>0</v>
      </c>
      <c r="C83" s="105"/>
    </row>
    <row r="84" spans="1:3" ht="15" customHeight="1" x14ac:dyDescent="0.25">
      <c r="A84" s="103">
        <v>44188</v>
      </c>
      <c r="B84" s="104">
        <v>0</v>
      </c>
      <c r="C84" s="105"/>
    </row>
    <row r="85" spans="1:3" ht="15" customHeight="1" x14ac:dyDescent="0.25">
      <c r="A85" s="103">
        <v>44189</v>
      </c>
      <c r="B85" s="104">
        <v>0</v>
      </c>
      <c r="C85" s="105"/>
    </row>
    <row r="86" spans="1:3" ht="15" customHeight="1" x14ac:dyDescent="0.25">
      <c r="A86" s="103">
        <v>44190</v>
      </c>
      <c r="B86" s="104">
        <v>0</v>
      </c>
      <c r="C86" s="105"/>
    </row>
    <row r="87" spans="1:3" ht="15" customHeight="1" x14ac:dyDescent="0.25">
      <c r="A87" s="103">
        <v>44191</v>
      </c>
      <c r="B87" s="104">
        <v>0</v>
      </c>
      <c r="C87" s="105"/>
    </row>
    <row r="88" spans="1:3" ht="15" customHeight="1" x14ac:dyDescent="0.25">
      <c r="A88" s="103">
        <v>44192</v>
      </c>
      <c r="B88" s="104">
        <v>0</v>
      </c>
      <c r="C88" s="105"/>
    </row>
    <row r="89" spans="1:3" ht="15" customHeight="1" x14ac:dyDescent="0.25">
      <c r="A89" s="103">
        <v>44193</v>
      </c>
      <c r="B89" s="104">
        <v>0</v>
      </c>
      <c r="C89" s="105"/>
    </row>
    <row r="90" spans="1:3" ht="15" customHeight="1" x14ac:dyDescent="0.25">
      <c r="A90" s="103">
        <v>44194</v>
      </c>
      <c r="B90" s="104">
        <v>0</v>
      </c>
      <c r="C90" s="105"/>
    </row>
    <row r="91" spans="1:3" ht="15" customHeight="1" x14ac:dyDescent="0.25">
      <c r="A91" s="103">
        <v>44195</v>
      </c>
      <c r="B91" s="104">
        <v>0</v>
      </c>
      <c r="C91" s="105"/>
    </row>
    <row r="92" spans="1:3" ht="15" customHeight="1" x14ac:dyDescent="0.25">
      <c r="A92" s="103">
        <v>44196</v>
      </c>
      <c r="B92" s="104">
        <v>0</v>
      </c>
      <c r="C92" s="105"/>
    </row>
    <row r="93" spans="1:3" ht="15" customHeight="1" x14ac:dyDescent="0.25">
      <c r="A93" s="103">
        <v>44197</v>
      </c>
      <c r="B93" s="104">
        <v>0</v>
      </c>
      <c r="C93" s="105"/>
    </row>
    <row r="94" spans="1:3" ht="15" customHeight="1" x14ac:dyDescent="0.25">
      <c r="A94" s="103">
        <v>44198</v>
      </c>
      <c r="B94" s="104">
        <v>0</v>
      </c>
      <c r="C94" s="105"/>
    </row>
    <row r="95" spans="1:3" ht="15" customHeight="1" x14ac:dyDescent="0.25">
      <c r="A95" s="103">
        <v>44199</v>
      </c>
      <c r="B95" s="104">
        <v>0</v>
      </c>
      <c r="C95" s="105"/>
    </row>
    <row r="96" spans="1:3" ht="15" customHeight="1" x14ac:dyDescent="0.25">
      <c r="A96" s="103">
        <v>44200</v>
      </c>
      <c r="B96" s="104">
        <v>0</v>
      </c>
      <c r="C96" s="105"/>
    </row>
    <row r="97" spans="1:3" ht="15" customHeight="1" x14ac:dyDescent="0.25">
      <c r="A97" s="103">
        <v>44201</v>
      </c>
      <c r="B97" s="104">
        <v>0</v>
      </c>
      <c r="C97" s="105"/>
    </row>
    <row r="98" spans="1:3" ht="15" customHeight="1" x14ac:dyDescent="0.25">
      <c r="A98" s="103">
        <v>44202</v>
      </c>
      <c r="B98" s="104">
        <v>0</v>
      </c>
      <c r="C98" s="105"/>
    </row>
    <row r="99" spans="1:3" ht="15" customHeight="1" x14ac:dyDescent="0.25">
      <c r="A99" s="103">
        <v>44203</v>
      </c>
      <c r="B99" s="104">
        <v>0</v>
      </c>
      <c r="C99" s="105"/>
    </row>
    <row r="100" spans="1:3" ht="15" customHeight="1" x14ac:dyDescent="0.25">
      <c r="A100" s="103">
        <v>44204</v>
      </c>
      <c r="B100" s="104">
        <v>0</v>
      </c>
      <c r="C100" s="105"/>
    </row>
    <row r="101" spans="1:3" ht="15" customHeight="1" x14ac:dyDescent="0.25">
      <c r="A101" s="103">
        <v>44205</v>
      </c>
      <c r="B101" s="104">
        <v>0</v>
      </c>
      <c r="C101" s="105"/>
    </row>
    <row r="102" spans="1:3" ht="15" customHeight="1" x14ac:dyDescent="0.25">
      <c r="A102" s="103">
        <v>44206</v>
      </c>
      <c r="B102" s="104">
        <v>0</v>
      </c>
      <c r="C102" s="105"/>
    </row>
    <row r="103" spans="1:3" ht="15" customHeight="1" x14ac:dyDescent="0.25">
      <c r="A103" s="103">
        <v>44207</v>
      </c>
      <c r="B103" s="104">
        <v>0</v>
      </c>
      <c r="C103" s="105"/>
    </row>
    <row r="104" spans="1:3" ht="15" customHeight="1" x14ac:dyDescent="0.25">
      <c r="A104" s="103">
        <v>44208</v>
      </c>
      <c r="B104" s="104">
        <v>0</v>
      </c>
      <c r="C104" s="105"/>
    </row>
    <row r="105" spans="1:3" ht="15" customHeight="1" x14ac:dyDescent="0.25">
      <c r="A105" s="103">
        <v>44209</v>
      </c>
      <c r="B105" s="104">
        <v>0</v>
      </c>
      <c r="C105" s="105"/>
    </row>
    <row r="106" spans="1:3" ht="15" customHeight="1" x14ac:dyDescent="0.25">
      <c r="A106" s="103">
        <v>44210</v>
      </c>
      <c r="B106" s="104">
        <v>0</v>
      </c>
      <c r="C106" s="105"/>
    </row>
    <row r="107" spans="1:3" ht="15" customHeight="1" x14ac:dyDescent="0.25">
      <c r="A107" s="103">
        <v>44211</v>
      </c>
      <c r="B107" s="104">
        <v>0</v>
      </c>
      <c r="C107" s="105"/>
    </row>
    <row r="108" spans="1:3" ht="15" customHeight="1" x14ac:dyDescent="0.25">
      <c r="A108" s="103">
        <v>44212</v>
      </c>
      <c r="B108" s="104">
        <v>0</v>
      </c>
      <c r="C108" s="105"/>
    </row>
    <row r="109" spans="1:3" ht="15" customHeight="1" x14ac:dyDescent="0.25">
      <c r="A109" s="103">
        <v>44213</v>
      </c>
      <c r="B109" s="104">
        <v>0</v>
      </c>
      <c r="C109" s="105"/>
    </row>
    <row r="110" spans="1:3" ht="15" customHeight="1" x14ac:dyDescent="0.25">
      <c r="A110" s="103">
        <v>44214</v>
      </c>
      <c r="B110" s="104">
        <v>0</v>
      </c>
      <c r="C110" s="105"/>
    </row>
    <row r="111" spans="1:3" ht="15" customHeight="1" x14ac:dyDescent="0.25">
      <c r="A111" s="103">
        <v>44215</v>
      </c>
      <c r="B111" s="104">
        <v>0</v>
      </c>
      <c r="C111" s="105"/>
    </row>
    <row r="112" spans="1:3" ht="15" customHeight="1" x14ac:dyDescent="0.25">
      <c r="A112" s="103">
        <v>44216</v>
      </c>
      <c r="B112" s="104">
        <v>0</v>
      </c>
      <c r="C112" s="105"/>
    </row>
    <row r="113" spans="1:3" ht="15" customHeight="1" x14ac:dyDescent="0.25">
      <c r="A113" s="103">
        <v>44217</v>
      </c>
      <c r="B113" s="104">
        <v>0</v>
      </c>
      <c r="C113" s="105"/>
    </row>
    <row r="114" spans="1:3" ht="15" customHeight="1" x14ac:dyDescent="0.25">
      <c r="A114" s="103">
        <v>44218</v>
      </c>
      <c r="B114" s="104">
        <v>0</v>
      </c>
      <c r="C114" s="105"/>
    </row>
    <row r="115" spans="1:3" ht="15" customHeight="1" x14ac:dyDescent="0.25">
      <c r="A115" s="103">
        <v>44219</v>
      </c>
      <c r="B115" s="104">
        <v>3.9370000000000002E-2</v>
      </c>
      <c r="C115" s="105"/>
    </row>
    <row r="116" spans="1:3" ht="15" customHeight="1" x14ac:dyDescent="0.25">
      <c r="A116" s="103">
        <v>44220</v>
      </c>
      <c r="B116" s="104">
        <v>0.23622000000000001</v>
      </c>
      <c r="C116" s="105"/>
    </row>
    <row r="117" spans="1:3" ht="15" customHeight="1" x14ac:dyDescent="0.25">
      <c r="A117" s="103">
        <v>44221</v>
      </c>
      <c r="B117" s="104">
        <v>0.39369999999999999</v>
      </c>
      <c r="C117" s="105"/>
    </row>
    <row r="118" spans="1:3" ht="15" customHeight="1" x14ac:dyDescent="0.25">
      <c r="A118" s="103">
        <v>44222</v>
      </c>
      <c r="B118" s="104">
        <v>0.15748000000000001</v>
      </c>
      <c r="C118" s="105"/>
    </row>
    <row r="119" spans="1:3" ht="15" customHeight="1" x14ac:dyDescent="0.25">
      <c r="A119" s="103">
        <v>44223</v>
      </c>
      <c r="B119" s="104">
        <v>0</v>
      </c>
      <c r="C119" s="105"/>
    </row>
    <row r="120" spans="1:3" ht="15" customHeight="1" x14ac:dyDescent="0.25">
      <c r="A120" s="103">
        <v>44224</v>
      </c>
      <c r="B120" s="104">
        <v>0</v>
      </c>
      <c r="C120" s="105"/>
    </row>
    <row r="121" spans="1:3" ht="15" customHeight="1" x14ac:dyDescent="0.25">
      <c r="A121" s="103">
        <v>44225</v>
      </c>
      <c r="B121" s="104">
        <v>0.15748000000000001</v>
      </c>
      <c r="C121" s="105"/>
    </row>
    <row r="122" spans="1:3" ht="15" customHeight="1" x14ac:dyDescent="0.25">
      <c r="A122" s="103">
        <v>44226</v>
      </c>
      <c r="B122" s="104">
        <v>0</v>
      </c>
      <c r="C122" s="105"/>
    </row>
    <row r="123" spans="1:3" ht="15" customHeight="1" x14ac:dyDescent="0.25">
      <c r="A123" s="103">
        <v>44227</v>
      </c>
      <c r="B123" s="104">
        <v>0</v>
      </c>
      <c r="C123" s="105"/>
    </row>
    <row r="124" spans="1:3" ht="15" customHeight="1" x14ac:dyDescent="0.25">
      <c r="A124" s="103">
        <v>44228</v>
      </c>
      <c r="B124" s="104">
        <v>0</v>
      </c>
      <c r="C124" s="105"/>
    </row>
    <row r="125" spans="1:3" ht="15" customHeight="1" x14ac:dyDescent="0.25">
      <c r="A125" s="103">
        <v>44229</v>
      </c>
      <c r="B125" s="104">
        <v>0</v>
      </c>
      <c r="C125" s="105"/>
    </row>
    <row r="126" spans="1:3" ht="15" customHeight="1" x14ac:dyDescent="0.25">
      <c r="A126" s="103">
        <v>44230</v>
      </c>
      <c r="B126" s="104">
        <v>0</v>
      </c>
      <c r="C126" s="105"/>
    </row>
    <row r="127" spans="1:3" ht="15" customHeight="1" x14ac:dyDescent="0.25">
      <c r="A127" s="103">
        <v>44231</v>
      </c>
      <c r="B127" s="104">
        <v>0</v>
      </c>
      <c r="C127" s="105"/>
    </row>
    <row r="128" spans="1:3" ht="15" customHeight="1" x14ac:dyDescent="0.25">
      <c r="A128" s="103">
        <v>44232</v>
      </c>
      <c r="B128" s="104">
        <v>0</v>
      </c>
      <c r="C128" s="105"/>
    </row>
    <row r="129" spans="1:3" ht="15" customHeight="1" x14ac:dyDescent="0.25">
      <c r="A129" s="103">
        <v>44233</v>
      </c>
      <c r="B129" s="104">
        <v>0</v>
      </c>
      <c r="C129" s="105"/>
    </row>
    <row r="130" spans="1:3" ht="15" customHeight="1" x14ac:dyDescent="0.25">
      <c r="A130" s="103">
        <v>44234</v>
      </c>
      <c r="B130" s="104">
        <v>0</v>
      </c>
      <c r="C130" s="105"/>
    </row>
    <row r="131" spans="1:3" ht="15" customHeight="1" x14ac:dyDescent="0.25">
      <c r="A131" s="103">
        <v>44235</v>
      </c>
      <c r="B131" s="104">
        <v>0</v>
      </c>
      <c r="C131" s="105"/>
    </row>
    <row r="132" spans="1:3" ht="15" customHeight="1" x14ac:dyDescent="0.25">
      <c r="A132" s="103">
        <v>44236</v>
      </c>
      <c r="B132" s="104">
        <v>0</v>
      </c>
      <c r="C132" s="105"/>
    </row>
    <row r="133" spans="1:3" ht="15" customHeight="1" x14ac:dyDescent="0.25">
      <c r="A133" s="103">
        <v>44237</v>
      </c>
      <c r="B133" s="104">
        <v>0</v>
      </c>
      <c r="C133" s="105"/>
    </row>
    <row r="134" spans="1:3" ht="15" customHeight="1" x14ac:dyDescent="0.25">
      <c r="A134" s="103">
        <v>44238</v>
      </c>
      <c r="B134" s="104">
        <v>0</v>
      </c>
      <c r="C134" s="105"/>
    </row>
    <row r="135" spans="1:3" ht="15" customHeight="1" x14ac:dyDescent="0.25">
      <c r="A135" s="103">
        <v>44239</v>
      </c>
      <c r="B135" s="104">
        <v>0</v>
      </c>
      <c r="C135" s="105"/>
    </row>
    <row r="136" spans="1:3" ht="15" customHeight="1" x14ac:dyDescent="0.25">
      <c r="A136" s="103">
        <v>44240</v>
      </c>
      <c r="B136" s="104">
        <v>0</v>
      </c>
      <c r="C136" s="105"/>
    </row>
    <row r="137" spans="1:3" ht="15" customHeight="1" x14ac:dyDescent="0.25">
      <c r="A137" s="103">
        <v>44241</v>
      </c>
      <c r="B137" s="104">
        <v>0</v>
      </c>
      <c r="C137" s="105"/>
    </row>
    <row r="138" spans="1:3" ht="15" customHeight="1" x14ac:dyDescent="0.25">
      <c r="A138" s="103">
        <v>44242</v>
      </c>
      <c r="B138" s="104">
        <v>0</v>
      </c>
      <c r="C138" s="105"/>
    </row>
    <row r="139" spans="1:3" ht="15" customHeight="1" x14ac:dyDescent="0.25">
      <c r="A139" s="103">
        <v>44243</v>
      </c>
      <c r="B139" s="104">
        <v>0</v>
      </c>
      <c r="C139" s="105"/>
    </row>
    <row r="140" spans="1:3" ht="15" customHeight="1" x14ac:dyDescent="0.25">
      <c r="A140" s="103">
        <v>44244</v>
      </c>
      <c r="B140" s="104">
        <v>0</v>
      </c>
      <c r="C140" s="105"/>
    </row>
    <row r="141" spans="1:3" ht="15" customHeight="1" x14ac:dyDescent="0.25">
      <c r="A141" s="103">
        <v>44245</v>
      </c>
      <c r="B141" s="104">
        <v>0</v>
      </c>
      <c r="C141" s="105"/>
    </row>
    <row r="142" spans="1:3" ht="15" customHeight="1" x14ac:dyDescent="0.25">
      <c r="A142" s="103">
        <v>44246</v>
      </c>
      <c r="B142" s="104">
        <v>0</v>
      </c>
      <c r="C142" s="105"/>
    </row>
    <row r="143" spans="1:3" ht="15" customHeight="1" x14ac:dyDescent="0.25">
      <c r="A143" s="103">
        <v>44247</v>
      </c>
      <c r="B143" s="104">
        <v>0</v>
      </c>
      <c r="C143" s="105"/>
    </row>
    <row r="144" spans="1:3" ht="15" customHeight="1" x14ac:dyDescent="0.25">
      <c r="A144" s="103">
        <v>44248</v>
      </c>
      <c r="B144" s="104">
        <v>0</v>
      </c>
      <c r="C144" s="105"/>
    </row>
    <row r="145" spans="1:3" ht="15" customHeight="1" x14ac:dyDescent="0.25">
      <c r="A145" s="103">
        <v>44249</v>
      </c>
      <c r="B145" s="104">
        <v>0</v>
      </c>
      <c r="C145" s="105"/>
    </row>
    <row r="146" spans="1:3" ht="15" customHeight="1" x14ac:dyDescent="0.25">
      <c r="A146" s="103">
        <v>44250</v>
      </c>
      <c r="B146" s="104">
        <v>0</v>
      </c>
      <c r="C146" s="105"/>
    </row>
    <row r="147" spans="1:3" ht="15" customHeight="1" x14ac:dyDescent="0.25">
      <c r="A147" s="103">
        <v>44251</v>
      </c>
      <c r="B147" s="104">
        <v>0</v>
      </c>
      <c r="C147" s="105"/>
    </row>
    <row r="148" spans="1:3" ht="15" customHeight="1" x14ac:dyDescent="0.25">
      <c r="A148" s="103">
        <v>44252</v>
      </c>
      <c r="B148" s="104">
        <v>0</v>
      </c>
      <c r="C148" s="105"/>
    </row>
    <row r="149" spans="1:3" ht="15" customHeight="1" x14ac:dyDescent="0.25">
      <c r="A149" s="103">
        <v>44253</v>
      </c>
      <c r="B149" s="104">
        <v>0</v>
      </c>
      <c r="C149" s="105"/>
    </row>
    <row r="150" spans="1:3" ht="15" customHeight="1" x14ac:dyDescent="0.25">
      <c r="A150" s="103">
        <v>44254</v>
      </c>
      <c r="B150" s="104">
        <v>0</v>
      </c>
      <c r="C150" s="105"/>
    </row>
    <row r="151" spans="1:3" ht="15" customHeight="1" x14ac:dyDescent="0.25">
      <c r="A151" s="103">
        <v>44255</v>
      </c>
      <c r="B151" s="104">
        <v>0</v>
      </c>
      <c r="C151" s="105"/>
    </row>
    <row r="152" spans="1:3" ht="15" customHeight="1" x14ac:dyDescent="0.25">
      <c r="A152" s="103"/>
      <c r="B152" s="104"/>
      <c r="C152" s="105"/>
    </row>
    <row r="153" spans="1:3" ht="15" customHeight="1" x14ac:dyDescent="0.25">
      <c r="A153" s="103">
        <v>44256</v>
      </c>
      <c r="B153" s="104">
        <v>0</v>
      </c>
      <c r="C153" s="105"/>
    </row>
    <row r="154" spans="1:3" ht="15" customHeight="1" x14ac:dyDescent="0.25">
      <c r="A154" s="103">
        <v>44257</v>
      </c>
      <c r="B154" s="104">
        <v>0</v>
      </c>
      <c r="C154" s="105"/>
    </row>
    <row r="155" spans="1:3" ht="15" customHeight="1" x14ac:dyDescent="0.25">
      <c r="A155" s="103">
        <v>44258</v>
      </c>
      <c r="B155" s="104">
        <v>0</v>
      </c>
      <c r="C155" s="105"/>
    </row>
    <row r="156" spans="1:3" ht="15" customHeight="1" x14ac:dyDescent="0.25">
      <c r="A156" s="103">
        <v>44259</v>
      </c>
      <c r="B156" s="104">
        <v>0</v>
      </c>
      <c r="C156" s="105"/>
    </row>
    <row r="157" spans="1:3" ht="15" customHeight="1" x14ac:dyDescent="0.25">
      <c r="A157" s="103">
        <v>44260</v>
      </c>
      <c r="B157" s="104">
        <v>0</v>
      </c>
      <c r="C157" s="105"/>
    </row>
    <row r="158" spans="1:3" ht="15" customHeight="1" x14ac:dyDescent="0.25">
      <c r="A158" s="103">
        <v>44261</v>
      </c>
      <c r="B158" s="104">
        <v>0</v>
      </c>
      <c r="C158" s="105"/>
    </row>
    <row r="159" spans="1:3" ht="15" customHeight="1" x14ac:dyDescent="0.25">
      <c r="A159" s="103">
        <v>44262</v>
      </c>
      <c r="B159" s="104">
        <v>0</v>
      </c>
      <c r="C159" s="105"/>
    </row>
    <row r="160" spans="1:3" ht="15" customHeight="1" x14ac:dyDescent="0.25">
      <c r="A160" s="103">
        <v>44263</v>
      </c>
      <c r="B160" s="104">
        <v>0</v>
      </c>
      <c r="C160" s="105"/>
    </row>
    <row r="161" spans="1:3" ht="15" customHeight="1" x14ac:dyDescent="0.25">
      <c r="A161" s="103">
        <v>44264</v>
      </c>
      <c r="B161" s="104">
        <v>0</v>
      </c>
      <c r="C161" s="105"/>
    </row>
    <row r="162" spans="1:3" ht="15" customHeight="1" x14ac:dyDescent="0.25">
      <c r="A162" s="103">
        <v>44265</v>
      </c>
      <c r="B162" s="104">
        <v>0</v>
      </c>
      <c r="C162" s="105"/>
    </row>
    <row r="163" spans="1:3" ht="15" customHeight="1" x14ac:dyDescent="0.25">
      <c r="A163" s="103">
        <v>44266</v>
      </c>
      <c r="B163" s="104">
        <v>0</v>
      </c>
      <c r="C163" s="105"/>
    </row>
    <row r="164" spans="1:3" ht="15" customHeight="1" x14ac:dyDescent="0.25">
      <c r="A164" s="103">
        <v>44267</v>
      </c>
      <c r="B164" s="104">
        <v>0.23622000000000001</v>
      </c>
      <c r="C164" s="105"/>
    </row>
    <row r="165" spans="1:3" ht="15" customHeight="1" x14ac:dyDescent="0.25">
      <c r="A165" s="103">
        <v>44268</v>
      </c>
      <c r="B165" s="104">
        <v>0</v>
      </c>
      <c r="C165" s="105"/>
    </row>
    <row r="166" spans="1:3" ht="15" customHeight="1" x14ac:dyDescent="0.25">
      <c r="A166" s="103">
        <v>44269</v>
      </c>
      <c r="B166" s="104">
        <v>0</v>
      </c>
      <c r="C166" s="105"/>
    </row>
    <row r="167" spans="1:3" ht="15" customHeight="1" x14ac:dyDescent="0.25">
      <c r="A167" s="103">
        <v>44270</v>
      </c>
      <c r="B167" s="104">
        <v>0</v>
      </c>
      <c r="C167" s="105"/>
    </row>
    <row r="168" spans="1:3" ht="15" customHeight="1" x14ac:dyDescent="0.25">
      <c r="A168" s="103">
        <v>44271</v>
      </c>
      <c r="B168" s="104">
        <v>0</v>
      </c>
      <c r="C168" s="105"/>
    </row>
    <row r="169" spans="1:3" ht="15" customHeight="1" x14ac:dyDescent="0.25">
      <c r="A169" s="103">
        <v>44272</v>
      </c>
      <c r="B169" s="104">
        <v>0</v>
      </c>
      <c r="C169" s="105"/>
    </row>
    <row r="170" spans="1:3" ht="15" customHeight="1" x14ac:dyDescent="0.25">
      <c r="A170" s="103">
        <v>44273</v>
      </c>
      <c r="B170" s="104">
        <v>0</v>
      </c>
      <c r="C170" s="105"/>
    </row>
    <row r="171" spans="1:3" ht="15" customHeight="1" x14ac:dyDescent="0.25">
      <c r="A171" s="103">
        <v>44274</v>
      </c>
      <c r="B171" s="104">
        <v>0</v>
      </c>
      <c r="C171" s="105"/>
    </row>
    <row r="172" spans="1:3" ht="15" customHeight="1" x14ac:dyDescent="0.25">
      <c r="A172" s="103">
        <v>44275</v>
      </c>
      <c r="B172" s="104">
        <v>0</v>
      </c>
      <c r="C172" s="105"/>
    </row>
    <row r="173" spans="1:3" ht="15" customHeight="1" x14ac:dyDescent="0.25">
      <c r="A173" s="103">
        <v>44276</v>
      </c>
      <c r="B173" s="104">
        <v>0</v>
      </c>
      <c r="C173" s="105"/>
    </row>
    <row r="174" spans="1:3" ht="15" customHeight="1" x14ac:dyDescent="0.25">
      <c r="A174" s="103">
        <v>44277</v>
      </c>
      <c r="B174" s="104">
        <v>0</v>
      </c>
      <c r="C174" s="105"/>
    </row>
    <row r="175" spans="1:3" ht="15" customHeight="1" x14ac:dyDescent="0.25">
      <c r="A175" s="103">
        <v>44278</v>
      </c>
      <c r="B175" s="104">
        <v>0</v>
      </c>
      <c r="C175" s="105"/>
    </row>
    <row r="176" spans="1:3" ht="15" customHeight="1" x14ac:dyDescent="0.25">
      <c r="A176" s="103">
        <v>44279</v>
      </c>
      <c r="B176" s="104">
        <v>0</v>
      </c>
      <c r="C176" s="105"/>
    </row>
    <row r="177" spans="1:3" ht="15" customHeight="1" x14ac:dyDescent="0.25">
      <c r="A177" s="103">
        <v>44280</v>
      </c>
      <c r="B177" s="104">
        <v>0</v>
      </c>
      <c r="C177" s="105"/>
    </row>
    <row r="178" spans="1:3" ht="15" customHeight="1" x14ac:dyDescent="0.25">
      <c r="A178" s="103">
        <v>44281</v>
      </c>
      <c r="B178" s="104">
        <v>0</v>
      </c>
      <c r="C178" s="105"/>
    </row>
    <row r="179" spans="1:3" ht="15" customHeight="1" x14ac:dyDescent="0.25">
      <c r="A179" s="103">
        <v>44282</v>
      </c>
      <c r="B179" s="104">
        <v>0</v>
      </c>
      <c r="C179" s="105"/>
    </row>
    <row r="180" spans="1:3" ht="15" customHeight="1" x14ac:dyDescent="0.25">
      <c r="A180" s="103">
        <v>44283</v>
      </c>
      <c r="B180" s="104">
        <v>0</v>
      </c>
      <c r="C180" s="105"/>
    </row>
    <row r="181" spans="1:3" ht="15" customHeight="1" x14ac:dyDescent="0.25">
      <c r="A181" s="103">
        <v>44284</v>
      </c>
      <c r="B181" s="104">
        <v>0</v>
      </c>
      <c r="C181" s="105"/>
    </row>
    <row r="182" spans="1:3" ht="15" customHeight="1" x14ac:dyDescent="0.25">
      <c r="A182" s="103">
        <v>44285</v>
      </c>
      <c r="B182" s="104">
        <v>0</v>
      </c>
      <c r="C182" s="105"/>
    </row>
    <row r="183" spans="1:3" ht="15" customHeight="1" x14ac:dyDescent="0.25">
      <c r="A183" s="103">
        <v>44286</v>
      </c>
      <c r="B183" s="104">
        <v>0</v>
      </c>
      <c r="C183" s="105"/>
    </row>
    <row r="184" spans="1:3" ht="15" customHeight="1" x14ac:dyDescent="0.25">
      <c r="A184" s="103">
        <v>44287</v>
      </c>
      <c r="B184" s="104">
        <v>0</v>
      </c>
      <c r="C184" s="105"/>
    </row>
    <row r="185" spans="1:3" ht="15" customHeight="1" x14ac:dyDescent="0.25">
      <c r="A185" s="103">
        <v>44288</v>
      </c>
      <c r="B185" s="104">
        <v>0</v>
      </c>
      <c r="C185" s="105"/>
    </row>
    <row r="186" spans="1:3" ht="15" customHeight="1" x14ac:dyDescent="0.25">
      <c r="A186" s="103">
        <v>44289</v>
      </c>
      <c r="B186" s="104">
        <v>0</v>
      </c>
      <c r="C186" s="105"/>
    </row>
    <row r="187" spans="1:3" ht="15" customHeight="1" x14ac:dyDescent="0.25">
      <c r="A187" s="103">
        <v>44290</v>
      </c>
      <c r="B187" s="104">
        <v>0</v>
      </c>
      <c r="C187" s="105"/>
    </row>
    <row r="188" spans="1:3" ht="15" customHeight="1" x14ac:dyDescent="0.25">
      <c r="A188" s="103">
        <v>44291</v>
      </c>
      <c r="B188" s="104">
        <v>0</v>
      </c>
      <c r="C188" s="105"/>
    </row>
    <row r="189" spans="1:3" ht="15" customHeight="1" x14ac:dyDescent="0.25">
      <c r="A189" s="103">
        <v>44292</v>
      </c>
      <c r="B189" s="104">
        <v>0</v>
      </c>
      <c r="C189" s="105"/>
    </row>
    <row r="190" spans="1:3" ht="15" customHeight="1" x14ac:dyDescent="0.25">
      <c r="A190" s="103">
        <v>44293</v>
      </c>
      <c r="B190" s="104">
        <v>0</v>
      </c>
      <c r="C190" s="105"/>
    </row>
    <row r="191" spans="1:3" ht="15" customHeight="1" x14ac:dyDescent="0.25">
      <c r="A191" s="103">
        <v>44294</v>
      </c>
      <c r="B191" s="104">
        <v>0</v>
      </c>
      <c r="C191" s="105"/>
    </row>
    <row r="192" spans="1:3" ht="15" customHeight="1" x14ac:dyDescent="0.25">
      <c r="A192" s="103">
        <v>44295</v>
      </c>
      <c r="B192" s="104">
        <v>0</v>
      </c>
      <c r="C192" s="105"/>
    </row>
    <row r="193" spans="1:3" ht="15" customHeight="1" x14ac:dyDescent="0.25">
      <c r="A193" s="103">
        <v>44296</v>
      </c>
      <c r="B193" s="104">
        <v>0</v>
      </c>
      <c r="C193" s="105"/>
    </row>
    <row r="194" spans="1:3" ht="15" customHeight="1" x14ac:dyDescent="0.25">
      <c r="A194" s="103">
        <v>44297</v>
      </c>
      <c r="B194" s="104">
        <v>0</v>
      </c>
      <c r="C194" s="105"/>
    </row>
    <row r="195" spans="1:3" ht="15" customHeight="1" x14ac:dyDescent="0.25">
      <c r="A195" s="103">
        <v>44298</v>
      </c>
      <c r="B195" s="104">
        <v>0</v>
      </c>
      <c r="C195" s="105"/>
    </row>
    <row r="196" spans="1:3" ht="15" customHeight="1" x14ac:dyDescent="0.25">
      <c r="A196" s="103">
        <v>44299</v>
      </c>
      <c r="B196" s="104">
        <v>0</v>
      </c>
      <c r="C196" s="105"/>
    </row>
    <row r="197" spans="1:3" ht="15" customHeight="1" x14ac:dyDescent="0.25">
      <c r="A197" s="103">
        <v>44300</v>
      </c>
      <c r="B197" s="104">
        <v>0</v>
      </c>
      <c r="C197" s="105"/>
    </row>
    <row r="198" spans="1:3" ht="15" customHeight="1" x14ac:dyDescent="0.25">
      <c r="A198" s="103">
        <v>44301</v>
      </c>
      <c r="B198" s="104">
        <v>0</v>
      </c>
      <c r="C198" s="105"/>
    </row>
    <row r="199" spans="1:3" ht="15" customHeight="1" x14ac:dyDescent="0.25">
      <c r="A199" s="103">
        <v>44302</v>
      </c>
      <c r="B199" s="104">
        <v>0</v>
      </c>
      <c r="C199" s="105"/>
    </row>
    <row r="200" spans="1:3" ht="15" customHeight="1" x14ac:dyDescent="0.25">
      <c r="A200" s="103">
        <v>44303</v>
      </c>
      <c r="B200" s="104">
        <v>0</v>
      </c>
      <c r="C200" s="105"/>
    </row>
    <row r="201" spans="1:3" ht="15" customHeight="1" x14ac:dyDescent="0.25">
      <c r="A201" s="103">
        <v>44304</v>
      </c>
      <c r="B201" s="104">
        <v>0</v>
      </c>
      <c r="C201" s="105"/>
    </row>
    <row r="202" spans="1:3" ht="15" customHeight="1" x14ac:dyDescent="0.25">
      <c r="A202" s="103">
        <v>44305</v>
      </c>
      <c r="B202" s="104">
        <v>0</v>
      </c>
      <c r="C202" s="105"/>
    </row>
    <row r="203" spans="1:3" ht="15" customHeight="1" x14ac:dyDescent="0.25">
      <c r="A203" s="103">
        <v>44306</v>
      </c>
      <c r="B203" s="104">
        <v>0</v>
      </c>
      <c r="C203" s="105"/>
    </row>
    <row r="204" spans="1:3" ht="15" customHeight="1" x14ac:dyDescent="0.25">
      <c r="A204" s="103">
        <v>44307</v>
      </c>
      <c r="B204" s="104">
        <v>0</v>
      </c>
      <c r="C204" s="105"/>
    </row>
    <row r="205" spans="1:3" ht="15" customHeight="1" x14ac:dyDescent="0.25">
      <c r="A205" s="103">
        <v>44308</v>
      </c>
      <c r="B205" s="104">
        <v>0</v>
      </c>
      <c r="C205" s="105"/>
    </row>
    <row r="206" spans="1:3" ht="15" customHeight="1" x14ac:dyDescent="0.25">
      <c r="A206" s="103">
        <v>44309</v>
      </c>
      <c r="B206" s="104">
        <v>0</v>
      </c>
      <c r="C206" s="105"/>
    </row>
    <row r="207" spans="1:3" ht="15" customHeight="1" x14ac:dyDescent="0.25">
      <c r="A207" s="103">
        <v>44310</v>
      </c>
      <c r="B207" s="104">
        <v>0</v>
      </c>
      <c r="C207" s="105"/>
    </row>
    <row r="208" spans="1:3" ht="15" customHeight="1" x14ac:dyDescent="0.25">
      <c r="A208" s="103">
        <v>44311</v>
      </c>
      <c r="B208" s="104">
        <v>0</v>
      </c>
      <c r="C208" s="105"/>
    </row>
    <row r="209" spans="1:3" ht="15" customHeight="1" x14ac:dyDescent="0.25">
      <c r="A209" s="103">
        <v>44312</v>
      </c>
      <c r="B209" s="104">
        <v>0</v>
      </c>
      <c r="C209" s="105"/>
    </row>
    <row r="210" spans="1:3" ht="15" customHeight="1" x14ac:dyDescent="0.25">
      <c r="A210" s="103">
        <v>44313</v>
      </c>
      <c r="B210" s="104">
        <v>0.11811000000000001</v>
      </c>
      <c r="C210" s="105"/>
    </row>
    <row r="211" spans="1:3" ht="15" customHeight="1" x14ac:dyDescent="0.25">
      <c r="A211" s="103">
        <v>44314</v>
      </c>
      <c r="B211" s="104">
        <v>0</v>
      </c>
      <c r="C211" s="105"/>
    </row>
    <row r="212" spans="1:3" ht="15" customHeight="1" x14ac:dyDescent="0.25">
      <c r="A212" s="103">
        <v>44315</v>
      </c>
      <c r="B212" s="104">
        <v>0</v>
      </c>
      <c r="C212" s="105"/>
    </row>
    <row r="213" spans="1:3" ht="15" customHeight="1" x14ac:dyDescent="0.25">
      <c r="A213" s="103">
        <v>44316</v>
      </c>
      <c r="B213" s="104">
        <v>0</v>
      </c>
      <c r="C213" s="105"/>
    </row>
    <row r="214" spans="1:3" ht="15" customHeight="1" x14ac:dyDescent="0.25">
      <c r="A214" s="103">
        <v>44317</v>
      </c>
      <c r="B214" s="104">
        <v>0</v>
      </c>
      <c r="C214" s="105"/>
    </row>
    <row r="215" spans="1:3" ht="15" customHeight="1" x14ac:dyDescent="0.25">
      <c r="A215" s="103">
        <v>44318</v>
      </c>
      <c r="B215" s="104">
        <v>0</v>
      </c>
      <c r="C215" s="105"/>
    </row>
    <row r="216" spans="1:3" ht="15" customHeight="1" x14ac:dyDescent="0.25">
      <c r="A216" s="103">
        <v>44319</v>
      </c>
      <c r="B216" s="104">
        <v>0</v>
      </c>
      <c r="C216" s="105"/>
    </row>
    <row r="217" spans="1:3" ht="15" customHeight="1" x14ac:dyDescent="0.25">
      <c r="A217" s="103">
        <v>44320</v>
      </c>
      <c r="B217" s="104">
        <v>0</v>
      </c>
      <c r="C217" s="105"/>
    </row>
    <row r="218" spans="1:3" ht="15" customHeight="1" x14ac:dyDescent="0.25">
      <c r="A218" s="103">
        <v>44321</v>
      </c>
      <c r="B218" s="104">
        <v>0</v>
      </c>
      <c r="C218" s="105"/>
    </row>
    <row r="219" spans="1:3" ht="15" customHeight="1" x14ac:dyDescent="0.25">
      <c r="A219" s="103">
        <v>44322</v>
      </c>
      <c r="B219" s="104">
        <v>0</v>
      </c>
      <c r="C219" s="105"/>
    </row>
    <row r="220" spans="1:3" ht="15" customHeight="1" x14ac:dyDescent="0.25">
      <c r="A220" s="103">
        <v>44323</v>
      </c>
      <c r="B220" s="104">
        <v>0</v>
      </c>
      <c r="C220" s="105"/>
    </row>
    <row r="221" spans="1:3" ht="15" customHeight="1" x14ac:dyDescent="0.25">
      <c r="A221" s="103">
        <v>44324</v>
      </c>
      <c r="B221" s="104">
        <v>0</v>
      </c>
      <c r="C221" s="105"/>
    </row>
    <row r="222" spans="1:3" ht="15" customHeight="1" x14ac:dyDescent="0.25">
      <c r="A222" s="103">
        <v>44325</v>
      </c>
      <c r="B222" s="104">
        <v>0</v>
      </c>
      <c r="C222" s="105"/>
    </row>
    <row r="223" spans="1:3" ht="15" customHeight="1" x14ac:dyDescent="0.25">
      <c r="A223" s="103">
        <v>44326</v>
      </c>
      <c r="B223" s="104">
        <v>0</v>
      </c>
      <c r="C223" s="105"/>
    </row>
    <row r="224" spans="1:3" ht="15" customHeight="1" x14ac:dyDescent="0.25">
      <c r="A224" s="103">
        <v>44327</v>
      </c>
      <c r="B224" s="104">
        <v>0</v>
      </c>
      <c r="C224" s="105"/>
    </row>
    <row r="225" spans="1:3" ht="15" customHeight="1" x14ac:dyDescent="0.25">
      <c r="A225" s="103">
        <v>44328</v>
      </c>
      <c r="B225" s="104">
        <v>0</v>
      </c>
      <c r="C225" s="105"/>
    </row>
    <row r="226" spans="1:3" ht="15" customHeight="1" x14ac:dyDescent="0.25">
      <c r="A226" s="103">
        <v>44329</v>
      </c>
      <c r="B226" s="104">
        <v>0</v>
      </c>
      <c r="C226" s="105"/>
    </row>
    <row r="227" spans="1:3" ht="15" customHeight="1" x14ac:dyDescent="0.25">
      <c r="A227" s="103">
        <v>44330</v>
      </c>
      <c r="B227" s="104">
        <v>0</v>
      </c>
      <c r="C227" s="105"/>
    </row>
    <row r="228" spans="1:3" ht="15" customHeight="1" x14ac:dyDescent="0.25">
      <c r="A228" s="103">
        <v>44331</v>
      </c>
      <c r="B228" s="104">
        <v>0</v>
      </c>
      <c r="C228" s="105"/>
    </row>
    <row r="229" spans="1:3" ht="15" customHeight="1" x14ac:dyDescent="0.25">
      <c r="A229" s="103">
        <v>44332</v>
      </c>
      <c r="B229" s="104">
        <v>0</v>
      </c>
      <c r="C229" s="105"/>
    </row>
    <row r="230" spans="1:3" ht="15" customHeight="1" x14ac:dyDescent="0.25">
      <c r="A230" s="103">
        <v>44333</v>
      </c>
      <c r="B230" s="104">
        <v>0</v>
      </c>
      <c r="C230" s="105"/>
    </row>
    <row r="231" spans="1:3" ht="15" customHeight="1" x14ac:dyDescent="0.25">
      <c r="A231" s="103">
        <v>44334</v>
      </c>
      <c r="B231" s="104">
        <v>0</v>
      </c>
      <c r="C231" s="105"/>
    </row>
    <row r="232" spans="1:3" ht="15" customHeight="1" x14ac:dyDescent="0.25">
      <c r="A232" s="103">
        <v>44335</v>
      </c>
      <c r="B232" s="104">
        <v>0</v>
      </c>
      <c r="C232" s="105"/>
    </row>
    <row r="233" spans="1:3" ht="15" customHeight="1" x14ac:dyDescent="0.25">
      <c r="A233" s="103">
        <v>44336</v>
      </c>
      <c r="B233" s="104">
        <v>0</v>
      </c>
      <c r="C233" s="105"/>
    </row>
    <row r="234" spans="1:3" ht="15" customHeight="1" x14ac:dyDescent="0.25">
      <c r="A234" s="103">
        <v>44337</v>
      </c>
      <c r="B234" s="104">
        <v>0</v>
      </c>
      <c r="C234" s="105"/>
    </row>
    <row r="235" spans="1:3" ht="15" customHeight="1" x14ac:dyDescent="0.25">
      <c r="A235" s="103">
        <v>44338</v>
      </c>
      <c r="B235" s="104">
        <v>0</v>
      </c>
      <c r="C235" s="105"/>
    </row>
    <row r="236" spans="1:3" ht="15" customHeight="1" x14ac:dyDescent="0.25">
      <c r="A236" s="103">
        <v>44339</v>
      </c>
      <c r="B236" s="104">
        <v>0</v>
      </c>
      <c r="C236" s="105"/>
    </row>
    <row r="237" spans="1:3" ht="15" customHeight="1" x14ac:dyDescent="0.25">
      <c r="A237" s="103">
        <v>44340</v>
      </c>
      <c r="B237" s="104">
        <v>0</v>
      </c>
      <c r="C237" s="105"/>
    </row>
    <row r="238" spans="1:3" ht="15" customHeight="1" x14ac:dyDescent="0.25">
      <c r="A238" s="103">
        <v>44341</v>
      </c>
      <c r="B238" s="104">
        <v>0</v>
      </c>
      <c r="C238" s="105"/>
    </row>
    <row r="239" spans="1:3" ht="15" customHeight="1" x14ac:dyDescent="0.25">
      <c r="A239" s="103">
        <v>44342</v>
      </c>
      <c r="B239" s="104">
        <v>0</v>
      </c>
      <c r="C239" s="105"/>
    </row>
    <row r="240" spans="1:3" ht="15" customHeight="1" x14ac:dyDescent="0.25">
      <c r="A240" s="103">
        <v>44343</v>
      </c>
      <c r="B240" s="104">
        <v>0</v>
      </c>
      <c r="C240" s="105"/>
    </row>
    <row r="241" spans="1:3" ht="15" customHeight="1" x14ac:dyDescent="0.25">
      <c r="A241" s="103">
        <v>44344</v>
      </c>
      <c r="B241" s="104">
        <v>0</v>
      </c>
      <c r="C241" s="105"/>
    </row>
    <row r="242" spans="1:3" ht="15" customHeight="1" x14ac:dyDescent="0.25">
      <c r="A242" s="103">
        <v>44345</v>
      </c>
      <c r="B242" s="104">
        <v>0</v>
      </c>
      <c r="C242" s="105"/>
    </row>
    <row r="243" spans="1:3" ht="15" customHeight="1" x14ac:dyDescent="0.25">
      <c r="A243" s="103">
        <v>44346</v>
      </c>
      <c r="B243" s="104">
        <v>0</v>
      </c>
      <c r="C243" s="105"/>
    </row>
    <row r="244" spans="1:3" ht="15" customHeight="1" x14ac:dyDescent="0.25">
      <c r="A244" s="103">
        <v>44347</v>
      </c>
      <c r="B244" s="104">
        <v>0</v>
      </c>
      <c r="C244" s="105"/>
    </row>
    <row r="245" spans="1:3" ht="15" customHeight="1" x14ac:dyDescent="0.25">
      <c r="A245" s="103">
        <v>44348</v>
      </c>
      <c r="B245" s="104">
        <v>0</v>
      </c>
      <c r="C245" s="105"/>
    </row>
    <row r="246" spans="1:3" ht="15" customHeight="1" x14ac:dyDescent="0.25">
      <c r="A246" s="103">
        <v>44349</v>
      </c>
      <c r="B246" s="104">
        <v>0</v>
      </c>
      <c r="C246" s="105"/>
    </row>
    <row r="247" spans="1:3" ht="15" customHeight="1" x14ac:dyDescent="0.25">
      <c r="A247" s="103">
        <v>44350</v>
      </c>
      <c r="B247" s="104">
        <v>0</v>
      </c>
      <c r="C247" s="105"/>
    </row>
    <row r="248" spans="1:3" ht="15" customHeight="1" x14ac:dyDescent="0.25">
      <c r="A248" s="103">
        <v>44351</v>
      </c>
      <c r="B248" s="104">
        <v>0</v>
      </c>
      <c r="C248" s="105"/>
    </row>
    <row r="249" spans="1:3" ht="15" customHeight="1" x14ac:dyDescent="0.25">
      <c r="A249" s="103">
        <v>44352</v>
      </c>
      <c r="B249" s="104">
        <v>0</v>
      </c>
      <c r="C249" s="105"/>
    </row>
    <row r="250" spans="1:3" ht="15" customHeight="1" x14ac:dyDescent="0.25">
      <c r="A250" s="103">
        <v>44353</v>
      </c>
      <c r="B250" s="104">
        <v>0</v>
      </c>
      <c r="C250" s="105"/>
    </row>
    <row r="251" spans="1:3" ht="15" customHeight="1" x14ac:dyDescent="0.25">
      <c r="A251" s="103">
        <v>44354</v>
      </c>
      <c r="B251" s="104">
        <v>0</v>
      </c>
      <c r="C251" s="105"/>
    </row>
    <row r="252" spans="1:3" ht="15" customHeight="1" x14ac:dyDescent="0.25">
      <c r="A252" s="103">
        <v>44355</v>
      </c>
      <c r="B252" s="104">
        <v>0</v>
      </c>
      <c r="C252" s="105"/>
    </row>
    <row r="253" spans="1:3" ht="15" customHeight="1" x14ac:dyDescent="0.25">
      <c r="A253" s="103">
        <v>44356</v>
      </c>
      <c r="B253" s="104">
        <v>0</v>
      </c>
      <c r="C253" s="105"/>
    </row>
    <row r="254" spans="1:3" ht="15" customHeight="1" x14ac:dyDescent="0.25">
      <c r="A254" s="103">
        <v>44357</v>
      </c>
      <c r="B254" s="104">
        <v>0</v>
      </c>
      <c r="C254" s="105"/>
    </row>
    <row r="255" spans="1:3" ht="15" customHeight="1" x14ac:dyDescent="0.25">
      <c r="A255" s="103">
        <v>44358</v>
      </c>
      <c r="B255" s="104">
        <v>0</v>
      </c>
      <c r="C255" s="105"/>
    </row>
    <row r="256" spans="1:3" ht="15" customHeight="1" x14ac:dyDescent="0.25">
      <c r="A256" s="103">
        <v>44359</v>
      </c>
      <c r="B256" s="104">
        <v>0</v>
      </c>
      <c r="C256" s="105"/>
    </row>
    <row r="257" spans="1:3" ht="15" customHeight="1" x14ac:dyDescent="0.25">
      <c r="A257" s="103">
        <v>44360</v>
      </c>
      <c r="B257" s="104">
        <v>0</v>
      </c>
      <c r="C257" s="105"/>
    </row>
    <row r="258" spans="1:3" ht="15" customHeight="1" x14ac:dyDescent="0.25">
      <c r="A258" s="103">
        <v>44361</v>
      </c>
      <c r="B258" s="104">
        <v>0</v>
      </c>
      <c r="C258" s="105"/>
    </row>
    <row r="259" spans="1:3" ht="15" customHeight="1" x14ac:dyDescent="0.25">
      <c r="A259" s="103">
        <v>44362</v>
      </c>
      <c r="B259" s="104">
        <v>0</v>
      </c>
      <c r="C259" s="105"/>
    </row>
    <row r="260" spans="1:3" ht="15" customHeight="1" x14ac:dyDescent="0.25">
      <c r="A260" s="103">
        <v>44363</v>
      </c>
      <c r="B260" s="104">
        <v>0</v>
      </c>
      <c r="C260" s="105"/>
    </row>
    <row r="261" spans="1:3" ht="15" customHeight="1" x14ac:dyDescent="0.25">
      <c r="A261" s="103">
        <v>44364</v>
      </c>
      <c r="B261" s="104">
        <v>0</v>
      </c>
      <c r="C261" s="105"/>
    </row>
    <row r="262" spans="1:3" ht="15" customHeight="1" x14ac:dyDescent="0.25">
      <c r="A262" s="103">
        <v>44365</v>
      </c>
      <c r="B262" s="104">
        <v>0</v>
      </c>
      <c r="C262" s="105"/>
    </row>
    <row r="263" spans="1:3" ht="15" customHeight="1" x14ac:dyDescent="0.25">
      <c r="A263" s="103">
        <v>44366</v>
      </c>
      <c r="B263" s="104">
        <v>0</v>
      </c>
      <c r="C263" s="105"/>
    </row>
    <row r="264" spans="1:3" ht="15" customHeight="1" x14ac:dyDescent="0.25">
      <c r="A264" s="103">
        <v>44367</v>
      </c>
      <c r="B264" s="104">
        <v>0</v>
      </c>
      <c r="C264" s="105"/>
    </row>
    <row r="265" spans="1:3" ht="15" customHeight="1" x14ac:dyDescent="0.25">
      <c r="A265" s="103">
        <v>44368</v>
      </c>
      <c r="B265" s="104">
        <v>0</v>
      </c>
      <c r="C265" s="105"/>
    </row>
    <row r="266" spans="1:3" ht="15" customHeight="1" x14ac:dyDescent="0.25">
      <c r="A266" s="103">
        <v>44369</v>
      </c>
      <c r="B266" s="104">
        <v>0</v>
      </c>
      <c r="C266" s="105"/>
    </row>
    <row r="267" spans="1:3" ht="15" customHeight="1" x14ac:dyDescent="0.25">
      <c r="A267" s="103">
        <v>44370</v>
      </c>
      <c r="B267" s="104">
        <v>0.15748000000000001</v>
      </c>
      <c r="C267" s="105"/>
    </row>
    <row r="268" spans="1:3" ht="15" customHeight="1" x14ac:dyDescent="0.25">
      <c r="A268" s="103">
        <v>44371</v>
      </c>
      <c r="B268" s="104">
        <v>0</v>
      </c>
      <c r="C268" s="105"/>
    </row>
    <row r="269" spans="1:3" ht="15" customHeight="1" x14ac:dyDescent="0.25">
      <c r="A269" s="103">
        <v>44372</v>
      </c>
      <c r="B269" s="104">
        <v>0</v>
      </c>
      <c r="C269" s="105"/>
    </row>
    <row r="270" spans="1:3" ht="15" customHeight="1" x14ac:dyDescent="0.25">
      <c r="A270" s="103">
        <v>44373</v>
      </c>
      <c r="B270" s="104">
        <v>0</v>
      </c>
      <c r="C270" s="105"/>
    </row>
    <row r="271" spans="1:3" ht="15" customHeight="1" x14ac:dyDescent="0.25">
      <c r="A271" s="103">
        <v>44374</v>
      </c>
      <c r="B271" s="104">
        <v>0</v>
      </c>
      <c r="C271" s="105"/>
    </row>
    <row r="272" spans="1:3" ht="15" customHeight="1" x14ac:dyDescent="0.25">
      <c r="A272" s="103">
        <v>44375</v>
      </c>
      <c r="B272" s="104">
        <v>0</v>
      </c>
      <c r="C272" s="105"/>
    </row>
    <row r="273" spans="1:3" ht="15" customHeight="1" x14ac:dyDescent="0.25">
      <c r="A273" s="103">
        <v>44376</v>
      </c>
      <c r="B273" s="104">
        <v>0</v>
      </c>
      <c r="C273" s="105"/>
    </row>
    <row r="274" spans="1:3" ht="15" customHeight="1" x14ac:dyDescent="0.25">
      <c r="A274" s="103">
        <v>44377</v>
      </c>
      <c r="B274" s="104">
        <v>0</v>
      </c>
      <c r="C274" s="105"/>
    </row>
    <row r="275" spans="1:3" ht="15" customHeight="1" x14ac:dyDescent="0.25">
      <c r="A275" s="103">
        <v>44378</v>
      </c>
      <c r="B275" s="104">
        <v>0</v>
      </c>
      <c r="C275" s="105"/>
    </row>
    <row r="276" spans="1:3" ht="15" customHeight="1" x14ac:dyDescent="0.25">
      <c r="A276" s="103">
        <v>44379</v>
      </c>
      <c r="B276" s="104">
        <v>0</v>
      </c>
      <c r="C276" s="105"/>
    </row>
    <row r="277" spans="1:3" ht="15" customHeight="1" x14ac:dyDescent="0.25">
      <c r="A277" s="103">
        <v>44380</v>
      </c>
      <c r="B277" s="104">
        <v>0.70865999999999996</v>
      </c>
      <c r="C277" s="105"/>
    </row>
    <row r="278" spans="1:3" ht="15" customHeight="1" x14ac:dyDescent="0.25">
      <c r="A278" s="103">
        <v>44381</v>
      </c>
      <c r="B278" s="104">
        <v>0</v>
      </c>
      <c r="C278" s="105"/>
    </row>
    <row r="279" spans="1:3" ht="15" customHeight="1" x14ac:dyDescent="0.25">
      <c r="A279" s="103">
        <v>44382</v>
      </c>
      <c r="B279" s="104">
        <v>0</v>
      </c>
      <c r="C279" s="105"/>
    </row>
    <row r="280" spans="1:3" ht="15" customHeight="1" x14ac:dyDescent="0.25">
      <c r="A280" s="103">
        <v>44383</v>
      </c>
      <c r="B280" s="104">
        <v>0</v>
      </c>
      <c r="C280" s="105"/>
    </row>
    <row r="281" spans="1:3" ht="15" customHeight="1" x14ac:dyDescent="0.25">
      <c r="A281" s="103">
        <v>44384</v>
      </c>
      <c r="B281" s="104">
        <v>0</v>
      </c>
      <c r="C281" s="105"/>
    </row>
    <row r="282" spans="1:3" ht="15" customHeight="1" x14ac:dyDescent="0.25">
      <c r="A282" s="103">
        <v>44385</v>
      </c>
      <c r="B282" s="104">
        <v>0</v>
      </c>
      <c r="C282" s="105"/>
    </row>
    <row r="283" spans="1:3" ht="15" customHeight="1" x14ac:dyDescent="0.25">
      <c r="A283" s="103">
        <v>44386</v>
      </c>
      <c r="B283" s="104">
        <v>0</v>
      </c>
      <c r="C283" s="105"/>
    </row>
    <row r="284" spans="1:3" ht="15" customHeight="1" x14ac:dyDescent="0.25">
      <c r="A284" s="103">
        <v>44387</v>
      </c>
      <c r="B284" s="104">
        <v>0</v>
      </c>
      <c r="C284" s="105"/>
    </row>
    <row r="285" spans="1:3" ht="15" customHeight="1" x14ac:dyDescent="0.25">
      <c r="A285" s="103">
        <v>44388</v>
      </c>
      <c r="B285" s="104">
        <v>0</v>
      </c>
      <c r="C285" s="105"/>
    </row>
    <row r="286" spans="1:3" ht="15" customHeight="1" x14ac:dyDescent="0.25">
      <c r="A286" s="103">
        <v>44389</v>
      </c>
      <c r="B286" s="104">
        <v>0</v>
      </c>
      <c r="C286" s="105"/>
    </row>
    <row r="287" spans="1:3" ht="15" customHeight="1" x14ac:dyDescent="0.25">
      <c r="A287" s="103">
        <v>44390</v>
      </c>
      <c r="B287" s="104">
        <v>0</v>
      </c>
      <c r="C287" s="105"/>
    </row>
    <row r="288" spans="1:3" ht="15" customHeight="1" x14ac:dyDescent="0.25">
      <c r="A288" s="103">
        <v>44391</v>
      </c>
      <c r="B288" s="104">
        <v>0.31496000000000002</v>
      </c>
      <c r="C288" s="105"/>
    </row>
    <row r="289" spans="1:3" ht="15" customHeight="1" x14ac:dyDescent="0.25">
      <c r="A289" s="103">
        <v>44392</v>
      </c>
      <c r="B289" s="104">
        <v>0</v>
      </c>
      <c r="C289" s="105"/>
    </row>
    <row r="290" spans="1:3" ht="15" customHeight="1" x14ac:dyDescent="0.25">
      <c r="A290" s="103">
        <v>44393</v>
      </c>
      <c r="B290" s="104">
        <v>0</v>
      </c>
      <c r="C290" s="105"/>
    </row>
    <row r="291" spans="1:3" ht="15" customHeight="1" x14ac:dyDescent="0.25">
      <c r="A291" s="103">
        <v>44394</v>
      </c>
      <c r="B291" s="104">
        <v>0</v>
      </c>
      <c r="C291" s="105"/>
    </row>
    <row r="292" spans="1:3" ht="15" customHeight="1" x14ac:dyDescent="0.25">
      <c r="A292" s="103">
        <v>44395</v>
      </c>
      <c r="B292" s="104">
        <v>0</v>
      </c>
      <c r="C292" s="105"/>
    </row>
    <row r="293" spans="1:3" ht="15" customHeight="1" x14ac:dyDescent="0.25">
      <c r="A293" s="103">
        <v>44396</v>
      </c>
      <c r="B293" s="104">
        <v>0</v>
      </c>
      <c r="C293" s="105"/>
    </row>
    <row r="294" spans="1:3" ht="15" customHeight="1" x14ac:dyDescent="0.25">
      <c r="A294" s="103">
        <v>44397</v>
      </c>
      <c r="B294" s="104">
        <v>0</v>
      </c>
      <c r="C294" s="105"/>
    </row>
    <row r="295" spans="1:3" ht="15" customHeight="1" x14ac:dyDescent="0.25">
      <c r="A295" s="103">
        <v>44398</v>
      </c>
      <c r="B295" s="104">
        <v>0.11811000000000001</v>
      </c>
      <c r="C295" s="105"/>
    </row>
    <row r="296" spans="1:3" ht="15" customHeight="1" x14ac:dyDescent="0.25">
      <c r="A296" s="103">
        <v>44399</v>
      </c>
      <c r="B296" s="104">
        <v>7.8740000000000004E-2</v>
      </c>
      <c r="C296" s="105"/>
    </row>
    <row r="297" spans="1:3" ht="15" customHeight="1" x14ac:dyDescent="0.25">
      <c r="A297" s="103">
        <v>44400</v>
      </c>
      <c r="B297" s="104">
        <v>1.6929099999999999</v>
      </c>
      <c r="C297" s="105"/>
    </row>
    <row r="298" spans="1:3" ht="15" customHeight="1" x14ac:dyDescent="0.25">
      <c r="A298" s="103">
        <v>44401</v>
      </c>
      <c r="B298" s="104">
        <v>0.15748000000000001</v>
      </c>
      <c r="C298" s="105"/>
    </row>
    <row r="299" spans="1:3" ht="15" customHeight="1" x14ac:dyDescent="0.25">
      <c r="A299" s="103">
        <v>44402</v>
      </c>
      <c r="B299" s="104">
        <v>0.11811000000000001</v>
      </c>
      <c r="C299" s="105"/>
    </row>
    <row r="300" spans="1:3" ht="15" customHeight="1" x14ac:dyDescent="0.25">
      <c r="A300" s="103">
        <v>44403</v>
      </c>
      <c r="B300" s="104">
        <v>0</v>
      </c>
      <c r="C300" s="105"/>
    </row>
    <row r="301" spans="1:3" ht="15" customHeight="1" x14ac:dyDescent="0.25">
      <c r="A301" s="103">
        <v>44404</v>
      </c>
      <c r="B301" s="104">
        <v>0</v>
      </c>
      <c r="C301" s="105"/>
    </row>
    <row r="302" spans="1:3" ht="15" customHeight="1" x14ac:dyDescent="0.25">
      <c r="A302" s="103">
        <v>44405</v>
      </c>
      <c r="B302" s="104">
        <v>0</v>
      </c>
      <c r="C302" s="105"/>
    </row>
    <row r="303" spans="1:3" ht="15" customHeight="1" x14ac:dyDescent="0.25">
      <c r="A303" s="103">
        <v>44406</v>
      </c>
      <c r="B303" s="104">
        <v>0</v>
      </c>
      <c r="C303" s="105"/>
    </row>
    <row r="304" spans="1:3" ht="15" customHeight="1" x14ac:dyDescent="0.25">
      <c r="A304" s="103">
        <v>44407</v>
      </c>
      <c r="B304" s="104">
        <v>0</v>
      </c>
      <c r="C304" s="105"/>
    </row>
    <row r="305" spans="1:3" ht="15" customHeight="1" x14ac:dyDescent="0.25">
      <c r="A305" s="103">
        <v>44408</v>
      </c>
      <c r="B305" s="104">
        <v>3.9370000000000002E-2</v>
      </c>
      <c r="C305" s="105"/>
    </row>
    <row r="306" spans="1:3" ht="15" customHeight="1" x14ac:dyDescent="0.25">
      <c r="A306" s="103">
        <v>44409</v>
      </c>
      <c r="B306" s="104">
        <v>0</v>
      </c>
      <c r="C306" s="105"/>
    </row>
    <row r="307" spans="1:3" ht="15" customHeight="1" x14ac:dyDescent="0.25">
      <c r="A307" s="103">
        <v>44410</v>
      </c>
      <c r="B307" s="104">
        <v>0</v>
      </c>
      <c r="C307" s="105"/>
    </row>
    <row r="308" spans="1:3" ht="15" customHeight="1" x14ac:dyDescent="0.25">
      <c r="A308" s="103">
        <v>44411</v>
      </c>
      <c r="B308" s="104">
        <v>0</v>
      </c>
      <c r="C308" s="105"/>
    </row>
    <row r="309" spans="1:3" ht="15" customHeight="1" x14ac:dyDescent="0.25">
      <c r="A309" s="103">
        <v>44412</v>
      </c>
      <c r="B309" s="104">
        <v>0</v>
      </c>
      <c r="C309" s="105"/>
    </row>
    <row r="310" spans="1:3" ht="15" customHeight="1" x14ac:dyDescent="0.25">
      <c r="A310" s="103">
        <v>44413</v>
      </c>
      <c r="B310" s="104">
        <v>0</v>
      </c>
      <c r="C310" s="105"/>
    </row>
    <row r="311" spans="1:3" ht="15" customHeight="1" x14ac:dyDescent="0.25">
      <c r="A311" s="103">
        <v>44414</v>
      </c>
      <c r="B311" s="104">
        <v>0</v>
      </c>
      <c r="C311" s="105"/>
    </row>
    <row r="312" spans="1:3" ht="15" customHeight="1" x14ac:dyDescent="0.25">
      <c r="A312" s="103">
        <v>44415</v>
      </c>
      <c r="B312" s="104">
        <v>0</v>
      </c>
      <c r="C312" s="105"/>
    </row>
    <row r="313" spans="1:3" ht="15" customHeight="1" x14ac:dyDescent="0.25">
      <c r="A313" s="103">
        <v>44416</v>
      </c>
      <c r="B313" s="104">
        <v>0</v>
      </c>
      <c r="C313" s="105"/>
    </row>
    <row r="314" spans="1:3" ht="15" customHeight="1" x14ac:dyDescent="0.25">
      <c r="A314" s="103">
        <v>44417</v>
      </c>
      <c r="B314" s="104">
        <v>0</v>
      </c>
      <c r="C314" s="105"/>
    </row>
    <row r="315" spans="1:3" ht="15" customHeight="1" x14ac:dyDescent="0.25">
      <c r="A315" s="103">
        <v>44418</v>
      </c>
      <c r="B315" s="104">
        <v>0</v>
      </c>
      <c r="C315" s="105"/>
    </row>
    <row r="316" spans="1:3" ht="15" customHeight="1" x14ac:dyDescent="0.25">
      <c r="A316" s="103">
        <v>44419</v>
      </c>
      <c r="B316" s="104">
        <v>1.45669</v>
      </c>
      <c r="C316" s="105"/>
    </row>
    <row r="317" spans="1:3" ht="15" customHeight="1" x14ac:dyDescent="0.25">
      <c r="A317" s="103">
        <v>44420</v>
      </c>
      <c r="B317" s="104">
        <v>0.43307000000000001</v>
      </c>
      <c r="C317" s="105"/>
    </row>
    <row r="318" spans="1:3" ht="15" customHeight="1" x14ac:dyDescent="0.25">
      <c r="A318" s="103">
        <v>44421</v>
      </c>
      <c r="B318" s="104">
        <v>1.10236</v>
      </c>
      <c r="C318" s="105"/>
    </row>
    <row r="319" spans="1:3" ht="15" customHeight="1" x14ac:dyDescent="0.25">
      <c r="A319" s="103">
        <v>44422</v>
      </c>
      <c r="B319" s="104">
        <v>0.43307000000000001</v>
      </c>
      <c r="C319" s="105"/>
    </row>
    <row r="320" spans="1:3" ht="15" customHeight="1" x14ac:dyDescent="0.25">
      <c r="A320" s="103">
        <v>44423</v>
      </c>
      <c r="B320" s="104">
        <v>0</v>
      </c>
      <c r="C320" s="105"/>
    </row>
    <row r="321" spans="1:3" ht="15" customHeight="1" x14ac:dyDescent="0.25">
      <c r="A321" s="103">
        <v>44424</v>
      </c>
      <c r="B321" s="104">
        <v>0.70865999999999996</v>
      </c>
      <c r="C321" s="105"/>
    </row>
    <row r="322" spans="1:3" ht="15" customHeight="1" x14ac:dyDescent="0.25">
      <c r="A322" s="103">
        <v>44425</v>
      </c>
      <c r="B322" s="104">
        <v>0.11811000000000001</v>
      </c>
      <c r="C322" s="105"/>
    </row>
    <row r="323" spans="1:3" ht="15" customHeight="1" x14ac:dyDescent="0.25">
      <c r="A323" s="103">
        <v>44426</v>
      </c>
      <c r="B323" s="104">
        <v>0.47244000000000003</v>
      </c>
      <c r="C323" s="105"/>
    </row>
    <row r="324" spans="1:3" ht="15" customHeight="1" x14ac:dyDescent="0.25">
      <c r="A324" s="103">
        <v>44427</v>
      </c>
      <c r="B324" s="104">
        <v>0</v>
      </c>
      <c r="C324" s="105"/>
    </row>
    <row r="325" spans="1:3" ht="15" customHeight="1" x14ac:dyDescent="0.25">
      <c r="A325" s="103">
        <v>44428</v>
      </c>
      <c r="B325" s="104">
        <v>0</v>
      </c>
      <c r="C325" s="105"/>
    </row>
    <row r="326" spans="1:3" ht="15" customHeight="1" x14ac:dyDescent="0.25">
      <c r="A326" s="103">
        <v>44429</v>
      </c>
      <c r="B326" s="104">
        <v>0</v>
      </c>
      <c r="C326" s="105"/>
    </row>
    <row r="327" spans="1:3" ht="15" customHeight="1" x14ac:dyDescent="0.25">
      <c r="A327" s="103">
        <v>44430</v>
      </c>
      <c r="B327" s="104">
        <v>0</v>
      </c>
      <c r="C327" s="105"/>
    </row>
    <row r="328" spans="1:3" ht="15" customHeight="1" x14ac:dyDescent="0.25">
      <c r="A328" s="103">
        <v>44431</v>
      </c>
      <c r="B328" s="104">
        <v>0</v>
      </c>
      <c r="C328" s="105"/>
    </row>
    <row r="329" spans="1:3" ht="15" customHeight="1" x14ac:dyDescent="0.25">
      <c r="A329" s="103">
        <v>44432</v>
      </c>
      <c r="B329" s="104">
        <v>0</v>
      </c>
      <c r="C329" s="105"/>
    </row>
    <row r="330" spans="1:3" ht="15" customHeight="1" x14ac:dyDescent="0.25">
      <c r="A330" s="103">
        <v>44433</v>
      </c>
      <c r="B330" s="104">
        <v>0</v>
      </c>
      <c r="C330" s="105"/>
    </row>
    <row r="331" spans="1:3" ht="15" customHeight="1" x14ac:dyDescent="0.25">
      <c r="A331" s="103">
        <v>44434</v>
      </c>
      <c r="B331" s="104">
        <v>0</v>
      </c>
      <c r="C331" s="105"/>
    </row>
    <row r="332" spans="1:3" ht="15" customHeight="1" x14ac:dyDescent="0.25">
      <c r="A332" s="103">
        <v>44435</v>
      </c>
      <c r="B332" s="104">
        <v>0</v>
      </c>
      <c r="C332" s="105"/>
    </row>
    <row r="333" spans="1:3" ht="15" customHeight="1" x14ac:dyDescent="0.25">
      <c r="A333" s="103">
        <v>44436</v>
      </c>
      <c r="B333" s="104">
        <v>0</v>
      </c>
      <c r="C333" s="105"/>
    </row>
    <row r="334" spans="1:3" ht="15" customHeight="1" x14ac:dyDescent="0.25">
      <c r="A334" s="103">
        <v>44437</v>
      </c>
      <c r="B334" s="104">
        <v>0</v>
      </c>
      <c r="C334" s="105"/>
    </row>
    <row r="335" spans="1:3" ht="15" customHeight="1" x14ac:dyDescent="0.25">
      <c r="A335" s="103">
        <v>44438</v>
      </c>
      <c r="B335" s="104">
        <v>0</v>
      </c>
      <c r="C335" s="105"/>
    </row>
    <row r="336" spans="1:3" ht="15" customHeight="1" x14ac:dyDescent="0.25">
      <c r="A336" s="103">
        <v>44439</v>
      </c>
      <c r="B336" s="104">
        <v>0.39369999999999999</v>
      </c>
      <c r="C336" s="105"/>
    </row>
    <row r="337" spans="1:3" ht="15" customHeight="1" x14ac:dyDescent="0.25">
      <c r="A337" s="103">
        <v>44440</v>
      </c>
      <c r="B337" s="104">
        <v>0.11811000000000001</v>
      </c>
      <c r="C337" s="105"/>
    </row>
    <row r="338" spans="1:3" ht="15" customHeight="1" x14ac:dyDescent="0.25">
      <c r="A338" s="103">
        <v>44441</v>
      </c>
      <c r="B338" s="104">
        <v>0</v>
      </c>
      <c r="C338" s="105"/>
    </row>
    <row r="339" spans="1:3" ht="15" customHeight="1" x14ac:dyDescent="0.25">
      <c r="A339" s="103">
        <v>44442</v>
      </c>
      <c r="B339" s="104">
        <v>0</v>
      </c>
      <c r="C339" s="105"/>
    </row>
    <row r="340" spans="1:3" ht="15" customHeight="1" x14ac:dyDescent="0.25">
      <c r="A340" s="103">
        <v>44443</v>
      </c>
      <c r="B340" s="104">
        <v>0</v>
      </c>
      <c r="C340" s="105"/>
    </row>
    <row r="341" spans="1:3" ht="15" customHeight="1" x14ac:dyDescent="0.25">
      <c r="A341" s="103">
        <v>44444</v>
      </c>
      <c r="B341" s="104">
        <v>0</v>
      </c>
      <c r="C341" s="105"/>
    </row>
    <row r="342" spans="1:3" ht="15" customHeight="1" x14ac:dyDescent="0.25">
      <c r="A342" s="103">
        <v>44445</v>
      </c>
      <c r="B342" s="104">
        <v>0</v>
      </c>
      <c r="C342" s="105"/>
    </row>
    <row r="343" spans="1:3" ht="15" customHeight="1" x14ac:dyDescent="0.25">
      <c r="A343" s="103">
        <v>44446</v>
      </c>
      <c r="B343" s="104">
        <v>0</v>
      </c>
      <c r="C343" s="105"/>
    </row>
    <row r="344" spans="1:3" ht="15" customHeight="1" x14ac:dyDescent="0.25">
      <c r="A344" s="103">
        <v>44447</v>
      </c>
      <c r="B344" s="104">
        <v>0</v>
      </c>
      <c r="C344" s="105"/>
    </row>
    <row r="345" spans="1:3" ht="15" customHeight="1" x14ac:dyDescent="0.25">
      <c r="A345" s="103">
        <v>44448</v>
      </c>
      <c r="B345" s="104">
        <v>0</v>
      </c>
      <c r="C345" s="105"/>
    </row>
    <row r="346" spans="1:3" ht="15" customHeight="1" x14ac:dyDescent="0.25">
      <c r="A346" s="103">
        <v>44449</v>
      </c>
      <c r="B346" s="104">
        <v>0</v>
      </c>
      <c r="C346" s="105"/>
    </row>
    <row r="347" spans="1:3" ht="15" customHeight="1" x14ac:dyDescent="0.25">
      <c r="A347" s="103">
        <v>44450</v>
      </c>
      <c r="B347" s="104">
        <v>0</v>
      </c>
      <c r="C347" s="105"/>
    </row>
    <row r="348" spans="1:3" ht="15" customHeight="1" x14ac:dyDescent="0.25">
      <c r="A348" s="103">
        <v>44451</v>
      </c>
      <c r="B348" s="104">
        <v>0</v>
      </c>
      <c r="C348" s="105"/>
    </row>
    <row r="349" spans="1:3" ht="15" customHeight="1" x14ac:dyDescent="0.25">
      <c r="A349" s="103">
        <v>44452</v>
      </c>
      <c r="B349" s="104">
        <v>0</v>
      </c>
      <c r="C349" s="105"/>
    </row>
    <row r="350" spans="1:3" ht="15" customHeight="1" x14ac:dyDescent="0.25">
      <c r="A350" s="103">
        <v>44453</v>
      </c>
      <c r="B350" s="104">
        <v>0</v>
      </c>
      <c r="C350" s="105"/>
    </row>
    <row r="351" spans="1:3" ht="15" customHeight="1" x14ac:dyDescent="0.25">
      <c r="A351" s="103">
        <v>44454</v>
      </c>
      <c r="B351" s="104">
        <v>0</v>
      </c>
      <c r="C351" s="105"/>
    </row>
    <row r="352" spans="1:3" ht="15" customHeight="1" x14ac:dyDescent="0.25">
      <c r="A352" s="103">
        <v>44455</v>
      </c>
      <c r="B352" s="104">
        <v>0</v>
      </c>
      <c r="C352" s="105"/>
    </row>
    <row r="353" spans="1:3" ht="15" customHeight="1" x14ac:dyDescent="0.25">
      <c r="A353" s="103">
        <v>44456</v>
      </c>
      <c r="B353" s="104">
        <v>0</v>
      </c>
      <c r="C353" s="105"/>
    </row>
    <row r="354" spans="1:3" ht="15" customHeight="1" x14ac:dyDescent="0.25">
      <c r="A354" s="103">
        <v>44457</v>
      </c>
      <c r="B354" s="104">
        <v>0</v>
      </c>
      <c r="C354" s="105"/>
    </row>
    <row r="355" spans="1:3" ht="15" customHeight="1" x14ac:dyDescent="0.25">
      <c r="A355" s="103">
        <v>44458</v>
      </c>
      <c r="B355" s="104">
        <v>0</v>
      </c>
      <c r="C355" s="105"/>
    </row>
    <row r="356" spans="1:3" ht="15" customHeight="1" x14ac:dyDescent="0.25">
      <c r="A356" s="103">
        <v>44459</v>
      </c>
      <c r="B356" s="104">
        <v>0</v>
      </c>
      <c r="C356" s="105"/>
    </row>
    <row r="357" spans="1:3" ht="15" customHeight="1" x14ac:dyDescent="0.25">
      <c r="A357" s="103">
        <v>44460</v>
      </c>
      <c r="B357" s="104">
        <v>0</v>
      </c>
      <c r="C357" s="105"/>
    </row>
    <row r="358" spans="1:3" ht="15" customHeight="1" x14ac:dyDescent="0.25">
      <c r="A358" s="103">
        <v>44461</v>
      </c>
      <c r="B358" s="104">
        <v>0</v>
      </c>
      <c r="C358" s="105"/>
    </row>
    <row r="359" spans="1:3" ht="15" customHeight="1" x14ac:dyDescent="0.25">
      <c r="A359" s="103">
        <v>44462</v>
      </c>
      <c r="B359" s="104">
        <v>0</v>
      </c>
      <c r="C359" s="105"/>
    </row>
    <row r="360" spans="1:3" ht="15" customHeight="1" x14ac:dyDescent="0.25">
      <c r="A360" s="103">
        <v>44463</v>
      </c>
      <c r="B360" s="104">
        <v>0</v>
      </c>
      <c r="C360" s="105"/>
    </row>
    <row r="361" spans="1:3" ht="15" customHeight="1" x14ac:dyDescent="0.25">
      <c r="A361" s="103">
        <v>44464</v>
      </c>
      <c r="B361" s="104">
        <v>0</v>
      </c>
      <c r="C361" s="105"/>
    </row>
    <row r="362" spans="1:3" ht="15" customHeight="1" x14ac:dyDescent="0.25">
      <c r="A362" s="103">
        <v>44465</v>
      </c>
      <c r="B362" s="104">
        <v>0.43307000000000001</v>
      </c>
      <c r="C362" s="105"/>
    </row>
    <row r="363" spans="1:3" ht="15" customHeight="1" x14ac:dyDescent="0.25">
      <c r="A363" s="103">
        <v>44466</v>
      </c>
      <c r="B363" s="104">
        <v>0</v>
      </c>
      <c r="C363" s="105"/>
    </row>
    <row r="364" spans="1:3" ht="15" customHeight="1" x14ac:dyDescent="0.25">
      <c r="A364" s="103">
        <v>44467</v>
      </c>
      <c r="B364" s="104">
        <v>0</v>
      </c>
      <c r="C364" s="105"/>
    </row>
    <row r="365" spans="1:3" ht="15" customHeight="1" x14ac:dyDescent="0.25">
      <c r="A365" s="103">
        <v>44468</v>
      </c>
      <c r="B365" s="104">
        <v>0</v>
      </c>
      <c r="C365" s="105"/>
    </row>
    <row r="366" spans="1:3" ht="15" customHeight="1" x14ac:dyDescent="0.25">
      <c r="A366" s="103">
        <v>44469</v>
      </c>
      <c r="B366" s="104">
        <v>0</v>
      </c>
      <c r="C366" s="105"/>
    </row>
    <row r="367" spans="1:3" x14ac:dyDescent="0.25">
      <c r="A367" s="94"/>
      <c r="B367" s="95">
        <f>SUM(B1:B366)</f>
        <v>10.905490000000002</v>
      </c>
      <c r="C367" s="95">
        <f>SUM(B261:B366)</f>
        <v>9.0551000000000013</v>
      </c>
    </row>
    <row r="368" spans="1:3" x14ac:dyDescent="0.25">
      <c r="A368" s="10"/>
    </row>
  </sheetData>
  <sortState xmlns:xlrd2="http://schemas.microsoft.com/office/spreadsheetml/2017/richdata2" ref="A1:B366">
    <sortCondition ref="A1"/>
  </sortState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/>
  </sheetPr>
  <dimension ref="A1:C368"/>
  <sheetViews>
    <sheetView zoomScaleNormal="100" workbookViewId="0"/>
  </sheetViews>
  <sheetFormatPr defaultColWidth="9.140625" defaultRowHeight="15" x14ac:dyDescent="0.25"/>
  <cols>
    <col min="1" max="1" width="12.7109375" style="11" customWidth="1"/>
    <col min="2" max="2" width="9.140625" style="83"/>
    <col min="3" max="16384" width="9.140625" style="84"/>
  </cols>
  <sheetData>
    <row r="1" spans="1:3" ht="15" customHeight="1" x14ac:dyDescent="0.25">
      <c r="A1" s="103">
        <v>43739</v>
      </c>
      <c r="B1" s="104">
        <v>0</v>
      </c>
      <c r="C1" s="105"/>
    </row>
    <row r="2" spans="1:3" ht="15" customHeight="1" x14ac:dyDescent="0.25">
      <c r="A2" s="103">
        <v>43740</v>
      </c>
      <c r="B2" s="104">
        <v>0</v>
      </c>
      <c r="C2" s="105"/>
    </row>
    <row r="3" spans="1:3" ht="15" customHeight="1" x14ac:dyDescent="0.25">
      <c r="A3" s="103">
        <v>43741</v>
      </c>
      <c r="B3" s="104">
        <v>0</v>
      </c>
      <c r="C3" s="105"/>
    </row>
    <row r="4" spans="1:3" ht="15" customHeight="1" x14ac:dyDescent="0.25">
      <c r="A4" s="103">
        <v>43742</v>
      </c>
      <c r="B4" s="104">
        <v>0</v>
      </c>
      <c r="C4" s="105"/>
    </row>
    <row r="5" spans="1:3" ht="15" customHeight="1" x14ac:dyDescent="0.25">
      <c r="A5" s="103">
        <v>43743</v>
      </c>
      <c r="B5" s="104">
        <v>0</v>
      </c>
      <c r="C5" s="105"/>
    </row>
    <row r="6" spans="1:3" ht="15" customHeight="1" x14ac:dyDescent="0.25">
      <c r="A6" s="103">
        <v>43744</v>
      </c>
      <c r="B6" s="104">
        <v>0</v>
      </c>
      <c r="C6" s="105"/>
    </row>
    <row r="7" spans="1:3" ht="15" customHeight="1" x14ac:dyDescent="0.25">
      <c r="A7" s="103">
        <v>43745</v>
      </c>
      <c r="B7" s="104">
        <v>0</v>
      </c>
      <c r="C7" s="105"/>
    </row>
    <row r="8" spans="1:3" ht="15" customHeight="1" x14ac:dyDescent="0.25">
      <c r="A8" s="103">
        <v>43746</v>
      </c>
      <c r="B8" s="104">
        <v>0</v>
      </c>
      <c r="C8" s="105"/>
    </row>
    <row r="9" spans="1:3" ht="15" customHeight="1" x14ac:dyDescent="0.25">
      <c r="A9" s="103">
        <v>43747</v>
      </c>
      <c r="B9" s="104">
        <v>0</v>
      </c>
      <c r="C9" s="105"/>
    </row>
    <row r="10" spans="1:3" ht="15" customHeight="1" x14ac:dyDescent="0.25">
      <c r="A10" s="103">
        <v>43748</v>
      </c>
      <c r="B10" s="104">
        <v>0</v>
      </c>
      <c r="C10" s="105"/>
    </row>
    <row r="11" spans="1:3" ht="15" customHeight="1" x14ac:dyDescent="0.25">
      <c r="A11" s="103">
        <v>43749</v>
      </c>
      <c r="B11" s="104">
        <v>0</v>
      </c>
      <c r="C11" s="105"/>
    </row>
    <row r="12" spans="1:3" ht="15" customHeight="1" x14ac:dyDescent="0.25">
      <c r="A12" s="103">
        <v>43750</v>
      </c>
      <c r="B12" s="104">
        <v>0</v>
      </c>
      <c r="C12" s="105"/>
    </row>
    <row r="13" spans="1:3" ht="15" customHeight="1" x14ac:dyDescent="0.25">
      <c r="A13" s="103">
        <v>43751</v>
      </c>
      <c r="B13" s="104">
        <v>0</v>
      </c>
      <c r="C13" s="105"/>
    </row>
    <row r="14" spans="1:3" ht="15" customHeight="1" x14ac:dyDescent="0.25">
      <c r="A14" s="103">
        <v>43752</v>
      </c>
      <c r="B14" s="104">
        <v>0</v>
      </c>
      <c r="C14" s="105"/>
    </row>
    <row r="15" spans="1:3" ht="15" customHeight="1" x14ac:dyDescent="0.25">
      <c r="A15" s="103">
        <v>43753</v>
      </c>
      <c r="B15" s="104">
        <v>0</v>
      </c>
      <c r="C15" s="105"/>
    </row>
    <row r="16" spans="1:3" ht="15" customHeight="1" x14ac:dyDescent="0.25">
      <c r="A16" s="103">
        <v>43754</v>
      </c>
      <c r="B16" s="104">
        <v>0</v>
      </c>
      <c r="C16" s="105"/>
    </row>
    <row r="17" spans="1:3" ht="15" customHeight="1" x14ac:dyDescent="0.25">
      <c r="A17" s="103">
        <v>43755</v>
      </c>
      <c r="B17" s="104">
        <v>0</v>
      </c>
      <c r="C17" s="105"/>
    </row>
    <row r="18" spans="1:3" ht="15" customHeight="1" x14ac:dyDescent="0.25">
      <c r="A18" s="103">
        <v>43756</v>
      </c>
      <c r="B18" s="104">
        <v>0</v>
      </c>
      <c r="C18" s="105"/>
    </row>
    <row r="19" spans="1:3" ht="15" customHeight="1" x14ac:dyDescent="0.25">
      <c r="A19" s="103">
        <v>43757</v>
      </c>
      <c r="B19" s="104">
        <v>0</v>
      </c>
      <c r="C19" s="105"/>
    </row>
    <row r="20" spans="1:3" ht="15" customHeight="1" x14ac:dyDescent="0.25">
      <c r="A20" s="103">
        <v>43758</v>
      </c>
      <c r="B20" s="104">
        <v>0</v>
      </c>
      <c r="C20" s="105"/>
    </row>
    <row r="21" spans="1:3" ht="15" customHeight="1" x14ac:dyDescent="0.25">
      <c r="A21" s="103">
        <v>43759</v>
      </c>
      <c r="B21" s="104">
        <v>0</v>
      </c>
      <c r="C21" s="105"/>
    </row>
    <row r="22" spans="1:3" ht="15" customHeight="1" x14ac:dyDescent="0.25">
      <c r="A22" s="103">
        <v>43760</v>
      </c>
      <c r="B22" s="104">
        <v>0</v>
      </c>
      <c r="C22" s="105"/>
    </row>
    <row r="23" spans="1:3" ht="15" customHeight="1" x14ac:dyDescent="0.25">
      <c r="A23" s="103">
        <v>43761</v>
      </c>
      <c r="B23" s="104">
        <v>0</v>
      </c>
      <c r="C23" s="105"/>
    </row>
    <row r="24" spans="1:3" ht="15" customHeight="1" x14ac:dyDescent="0.25">
      <c r="A24" s="103">
        <v>43762</v>
      </c>
      <c r="B24" s="104">
        <v>0</v>
      </c>
      <c r="C24" s="105"/>
    </row>
    <row r="25" spans="1:3" ht="15" customHeight="1" x14ac:dyDescent="0.25">
      <c r="A25" s="103">
        <v>43763</v>
      </c>
      <c r="B25" s="104">
        <v>0</v>
      </c>
      <c r="C25" s="105"/>
    </row>
    <row r="26" spans="1:3" ht="15" customHeight="1" x14ac:dyDescent="0.25">
      <c r="A26" s="103">
        <v>43764</v>
      </c>
      <c r="B26" s="104">
        <v>0</v>
      </c>
      <c r="C26" s="105"/>
    </row>
    <row r="27" spans="1:3" ht="15" customHeight="1" x14ac:dyDescent="0.25">
      <c r="A27" s="103">
        <v>43765</v>
      </c>
      <c r="B27" s="104">
        <v>0</v>
      </c>
      <c r="C27" s="105"/>
    </row>
    <row r="28" spans="1:3" ht="15" customHeight="1" x14ac:dyDescent="0.25">
      <c r="A28" s="103">
        <v>43766</v>
      </c>
      <c r="B28" s="104">
        <v>0</v>
      </c>
      <c r="C28" s="105"/>
    </row>
    <row r="29" spans="1:3" ht="15" customHeight="1" x14ac:dyDescent="0.25">
      <c r="A29" s="103">
        <v>43767</v>
      </c>
      <c r="B29" s="104">
        <v>0</v>
      </c>
      <c r="C29" s="105"/>
    </row>
    <row r="30" spans="1:3" ht="15" customHeight="1" x14ac:dyDescent="0.25">
      <c r="A30" s="103">
        <v>43768</v>
      </c>
      <c r="B30" s="104">
        <v>0</v>
      </c>
      <c r="C30" s="105"/>
    </row>
    <row r="31" spans="1:3" ht="15" customHeight="1" x14ac:dyDescent="0.25">
      <c r="A31" s="103">
        <v>43769</v>
      </c>
      <c r="B31" s="104">
        <v>0</v>
      </c>
      <c r="C31" s="105"/>
    </row>
    <row r="32" spans="1:3" ht="15" customHeight="1" x14ac:dyDescent="0.25">
      <c r="A32" s="103">
        <v>43770</v>
      </c>
      <c r="B32" s="104">
        <v>0</v>
      </c>
      <c r="C32" s="105"/>
    </row>
    <row r="33" spans="1:3" ht="15" customHeight="1" x14ac:dyDescent="0.25">
      <c r="A33" s="103">
        <v>43771</v>
      </c>
      <c r="B33" s="104">
        <v>0</v>
      </c>
      <c r="C33" s="105"/>
    </row>
    <row r="34" spans="1:3" ht="15" customHeight="1" x14ac:dyDescent="0.25">
      <c r="A34" s="103">
        <v>43772</v>
      </c>
      <c r="B34" s="104">
        <v>0</v>
      </c>
      <c r="C34" s="105"/>
    </row>
    <row r="35" spans="1:3" ht="15" customHeight="1" x14ac:dyDescent="0.25">
      <c r="A35" s="103">
        <v>43773</v>
      </c>
      <c r="B35" s="104">
        <v>0</v>
      </c>
      <c r="C35" s="105"/>
    </row>
    <row r="36" spans="1:3" ht="15" customHeight="1" x14ac:dyDescent="0.25">
      <c r="A36" s="103">
        <v>43774</v>
      </c>
      <c r="B36" s="104">
        <v>0</v>
      </c>
      <c r="C36" s="105"/>
    </row>
    <row r="37" spans="1:3" ht="15" customHeight="1" x14ac:dyDescent="0.25">
      <c r="A37" s="103">
        <v>43775</v>
      </c>
      <c r="B37" s="104">
        <v>0</v>
      </c>
      <c r="C37" s="105"/>
    </row>
    <row r="38" spans="1:3" ht="15" customHeight="1" x14ac:dyDescent="0.25">
      <c r="A38" s="103">
        <v>43776</v>
      </c>
      <c r="B38" s="104">
        <v>0</v>
      </c>
      <c r="C38" s="105"/>
    </row>
    <row r="39" spans="1:3" ht="15" customHeight="1" x14ac:dyDescent="0.25">
      <c r="A39" s="103">
        <v>43777</v>
      </c>
      <c r="B39" s="104">
        <v>0</v>
      </c>
      <c r="C39" s="105"/>
    </row>
    <row r="40" spans="1:3" ht="15" customHeight="1" x14ac:dyDescent="0.25">
      <c r="A40" s="103">
        <v>43778</v>
      </c>
      <c r="B40" s="104">
        <v>0</v>
      </c>
      <c r="C40" s="105"/>
    </row>
    <row r="41" spans="1:3" ht="15" customHeight="1" x14ac:dyDescent="0.25">
      <c r="A41" s="103">
        <v>43779</v>
      </c>
      <c r="B41" s="104">
        <v>0</v>
      </c>
      <c r="C41" s="105"/>
    </row>
    <row r="42" spans="1:3" ht="15" customHeight="1" x14ac:dyDescent="0.25">
      <c r="A42" s="103">
        <v>43780</v>
      </c>
      <c r="B42" s="104">
        <v>0</v>
      </c>
      <c r="C42" s="105"/>
    </row>
    <row r="43" spans="1:3" ht="15" customHeight="1" x14ac:dyDescent="0.25">
      <c r="A43" s="103">
        <v>43781</v>
      </c>
      <c r="B43" s="104">
        <v>0</v>
      </c>
      <c r="C43" s="105"/>
    </row>
    <row r="44" spans="1:3" ht="15" customHeight="1" x14ac:dyDescent="0.25">
      <c r="A44" s="103">
        <v>43782</v>
      </c>
      <c r="B44" s="104">
        <v>0</v>
      </c>
      <c r="C44" s="105"/>
    </row>
    <row r="45" spans="1:3" ht="15" customHeight="1" x14ac:dyDescent="0.25">
      <c r="A45" s="103">
        <v>43783</v>
      </c>
      <c r="B45" s="104">
        <v>0</v>
      </c>
      <c r="C45" s="105"/>
    </row>
    <row r="46" spans="1:3" ht="15" customHeight="1" x14ac:dyDescent="0.25">
      <c r="A46" s="103">
        <v>43784</v>
      </c>
      <c r="B46" s="104">
        <v>0</v>
      </c>
      <c r="C46" s="105"/>
    </row>
    <row r="47" spans="1:3" ht="15" customHeight="1" x14ac:dyDescent="0.25">
      <c r="A47" s="103">
        <v>43785</v>
      </c>
      <c r="B47" s="104">
        <v>0</v>
      </c>
      <c r="C47" s="105"/>
    </row>
    <row r="48" spans="1:3" ht="15" customHeight="1" x14ac:dyDescent="0.25">
      <c r="A48" s="103">
        <v>43786</v>
      </c>
      <c r="B48" s="104">
        <v>0</v>
      </c>
      <c r="C48" s="105"/>
    </row>
    <row r="49" spans="1:3" ht="15" customHeight="1" x14ac:dyDescent="0.25">
      <c r="A49" s="103">
        <v>43787</v>
      </c>
      <c r="B49" s="104">
        <v>0</v>
      </c>
      <c r="C49" s="105"/>
    </row>
    <row r="50" spans="1:3" ht="15" customHeight="1" x14ac:dyDescent="0.25">
      <c r="A50" s="103">
        <v>43788</v>
      </c>
      <c r="B50" s="104">
        <v>0.15748000000000001</v>
      </c>
      <c r="C50" s="105"/>
    </row>
    <row r="51" spans="1:3" ht="15" customHeight="1" x14ac:dyDescent="0.25">
      <c r="A51" s="103">
        <v>43789</v>
      </c>
      <c r="B51" s="104">
        <v>1.0629900000000001</v>
      </c>
      <c r="C51" s="105"/>
    </row>
    <row r="52" spans="1:3" ht="15" customHeight="1" x14ac:dyDescent="0.25">
      <c r="A52" s="103">
        <v>43790</v>
      </c>
      <c r="B52" s="104">
        <v>0.31496000000000002</v>
      </c>
      <c r="C52" s="105"/>
    </row>
    <row r="53" spans="1:3" ht="15" customHeight="1" x14ac:dyDescent="0.25">
      <c r="A53" s="103">
        <v>43791</v>
      </c>
      <c r="B53" s="104">
        <v>0</v>
      </c>
      <c r="C53" s="105"/>
    </row>
    <row r="54" spans="1:3" ht="15" customHeight="1" x14ac:dyDescent="0.25">
      <c r="A54" s="103">
        <v>43792</v>
      </c>
      <c r="B54" s="104">
        <v>0</v>
      </c>
      <c r="C54" s="105"/>
    </row>
    <row r="55" spans="1:3" ht="15" customHeight="1" x14ac:dyDescent="0.25">
      <c r="A55" s="103">
        <v>43793</v>
      </c>
      <c r="B55" s="104">
        <v>0</v>
      </c>
      <c r="C55" s="105"/>
    </row>
    <row r="56" spans="1:3" ht="15" customHeight="1" x14ac:dyDescent="0.25">
      <c r="A56" s="103">
        <v>43794</v>
      </c>
      <c r="B56" s="104">
        <v>0</v>
      </c>
      <c r="C56" s="105"/>
    </row>
    <row r="57" spans="1:3" ht="15" customHeight="1" x14ac:dyDescent="0.25">
      <c r="A57" s="103">
        <v>43795</v>
      </c>
      <c r="B57" s="104">
        <v>0</v>
      </c>
      <c r="C57" s="105"/>
    </row>
    <row r="58" spans="1:3" ht="15" customHeight="1" x14ac:dyDescent="0.25">
      <c r="A58" s="103">
        <v>43796</v>
      </c>
      <c r="B58" s="104">
        <v>0</v>
      </c>
      <c r="C58" s="105"/>
    </row>
    <row r="59" spans="1:3" ht="15" customHeight="1" x14ac:dyDescent="0.25">
      <c r="A59" s="103">
        <v>43797</v>
      </c>
      <c r="B59" s="104">
        <v>0</v>
      </c>
      <c r="C59" s="105"/>
    </row>
    <row r="60" spans="1:3" ht="15" customHeight="1" x14ac:dyDescent="0.25">
      <c r="A60" s="103">
        <v>43798</v>
      </c>
      <c r="B60" s="104">
        <v>0.82677</v>
      </c>
      <c r="C60" s="105"/>
    </row>
    <row r="61" spans="1:3" ht="15" customHeight="1" x14ac:dyDescent="0.25">
      <c r="A61" s="103">
        <v>43799</v>
      </c>
      <c r="B61" s="104">
        <v>0</v>
      </c>
      <c r="C61" s="105"/>
    </row>
    <row r="62" spans="1:3" ht="15" customHeight="1" x14ac:dyDescent="0.25">
      <c r="A62" s="103">
        <v>43800</v>
      </c>
      <c r="B62" s="104">
        <v>0</v>
      </c>
      <c r="C62" s="105"/>
    </row>
    <row r="63" spans="1:3" ht="15" customHeight="1" x14ac:dyDescent="0.25">
      <c r="A63" s="103">
        <v>43801</v>
      </c>
      <c r="B63" s="104">
        <v>0</v>
      </c>
      <c r="C63" s="105"/>
    </row>
    <row r="64" spans="1:3" ht="15" customHeight="1" x14ac:dyDescent="0.25">
      <c r="A64" s="103">
        <v>43802</v>
      </c>
      <c r="B64" s="104">
        <v>0</v>
      </c>
      <c r="C64" s="105"/>
    </row>
    <row r="65" spans="1:3" ht="15" customHeight="1" x14ac:dyDescent="0.25">
      <c r="A65" s="103">
        <v>43803</v>
      </c>
      <c r="B65" s="104">
        <v>0</v>
      </c>
      <c r="C65" s="105"/>
    </row>
    <row r="66" spans="1:3" ht="15" customHeight="1" x14ac:dyDescent="0.25">
      <c r="A66" s="103">
        <v>43804</v>
      </c>
      <c r="B66" s="104">
        <v>0</v>
      </c>
      <c r="C66" s="105"/>
    </row>
    <row r="67" spans="1:3" ht="15" customHeight="1" x14ac:dyDescent="0.25">
      <c r="A67" s="103">
        <v>43805</v>
      </c>
      <c r="B67" s="104">
        <v>0</v>
      </c>
      <c r="C67" s="105"/>
    </row>
    <row r="68" spans="1:3" ht="15" customHeight="1" x14ac:dyDescent="0.25">
      <c r="A68" s="103">
        <v>43806</v>
      </c>
      <c r="B68" s="104">
        <v>0.19685</v>
      </c>
      <c r="C68" s="105"/>
    </row>
    <row r="69" spans="1:3" ht="15" customHeight="1" x14ac:dyDescent="0.25">
      <c r="A69" s="103">
        <v>43807</v>
      </c>
      <c r="B69" s="104">
        <v>7.8740000000000004E-2</v>
      </c>
      <c r="C69" s="105"/>
    </row>
    <row r="70" spans="1:3" ht="15" customHeight="1" x14ac:dyDescent="0.25">
      <c r="A70" s="103">
        <v>43808</v>
      </c>
      <c r="B70" s="104">
        <v>0.11811000000000001</v>
      </c>
      <c r="C70" s="105"/>
    </row>
    <row r="71" spans="1:3" ht="15" customHeight="1" x14ac:dyDescent="0.25">
      <c r="A71" s="103">
        <v>43809</v>
      </c>
      <c r="B71" s="104">
        <v>0</v>
      </c>
      <c r="C71" s="105"/>
    </row>
    <row r="72" spans="1:3" ht="15" customHeight="1" x14ac:dyDescent="0.25">
      <c r="A72" s="103">
        <v>43810</v>
      </c>
      <c r="B72" s="104">
        <v>0</v>
      </c>
      <c r="C72" s="105"/>
    </row>
    <row r="73" spans="1:3" ht="15" customHeight="1" x14ac:dyDescent="0.25">
      <c r="A73" s="103">
        <v>43811</v>
      </c>
      <c r="B73" s="104">
        <v>0</v>
      </c>
      <c r="C73" s="105"/>
    </row>
    <row r="74" spans="1:3" ht="15" customHeight="1" x14ac:dyDescent="0.25">
      <c r="A74" s="103">
        <v>43812</v>
      </c>
      <c r="B74" s="104">
        <v>0</v>
      </c>
      <c r="C74" s="105"/>
    </row>
    <row r="75" spans="1:3" ht="15" customHeight="1" x14ac:dyDescent="0.25">
      <c r="A75" s="103">
        <v>43813</v>
      </c>
      <c r="B75" s="104">
        <v>0</v>
      </c>
      <c r="C75" s="105"/>
    </row>
    <row r="76" spans="1:3" ht="15" customHeight="1" x14ac:dyDescent="0.25">
      <c r="A76" s="103">
        <v>43814</v>
      </c>
      <c r="B76" s="104">
        <v>0</v>
      </c>
      <c r="C76" s="105"/>
    </row>
    <row r="77" spans="1:3" ht="15" customHeight="1" x14ac:dyDescent="0.25">
      <c r="A77" s="103">
        <v>43815</v>
      </c>
      <c r="B77" s="104">
        <v>0</v>
      </c>
      <c r="C77" s="105"/>
    </row>
    <row r="78" spans="1:3" ht="15" customHeight="1" x14ac:dyDescent="0.25">
      <c r="A78" s="103">
        <v>43816</v>
      </c>
      <c r="B78" s="104">
        <v>0</v>
      </c>
      <c r="C78" s="105"/>
    </row>
    <row r="79" spans="1:3" ht="15" customHeight="1" x14ac:dyDescent="0.25">
      <c r="A79" s="103">
        <v>43817</v>
      </c>
      <c r="B79" s="104">
        <v>0</v>
      </c>
      <c r="C79" s="105"/>
    </row>
    <row r="80" spans="1:3" ht="15" customHeight="1" x14ac:dyDescent="0.25">
      <c r="A80" s="103">
        <v>43818</v>
      </c>
      <c r="B80" s="104">
        <v>0</v>
      </c>
      <c r="C80" s="105"/>
    </row>
    <row r="81" spans="1:3" ht="15" customHeight="1" x14ac:dyDescent="0.25">
      <c r="A81" s="103">
        <v>43819</v>
      </c>
      <c r="B81" s="104">
        <v>0</v>
      </c>
      <c r="C81" s="105"/>
    </row>
    <row r="82" spans="1:3" ht="15" customHeight="1" x14ac:dyDescent="0.25">
      <c r="A82" s="103">
        <v>43820</v>
      </c>
      <c r="B82" s="104">
        <v>0</v>
      </c>
      <c r="C82" s="105"/>
    </row>
    <row r="83" spans="1:3" ht="15" customHeight="1" x14ac:dyDescent="0.25">
      <c r="A83" s="103">
        <v>43821</v>
      </c>
      <c r="B83" s="104">
        <v>0</v>
      </c>
      <c r="C83" s="105"/>
    </row>
    <row r="84" spans="1:3" ht="15" customHeight="1" x14ac:dyDescent="0.25">
      <c r="A84" s="103">
        <v>43822</v>
      </c>
      <c r="B84" s="104">
        <v>3.9370000000000002E-2</v>
      </c>
      <c r="C84" s="105"/>
    </row>
    <row r="85" spans="1:3" ht="15" customHeight="1" x14ac:dyDescent="0.25">
      <c r="A85" s="103">
        <v>43823</v>
      </c>
      <c r="B85" s="104">
        <v>0.39369999999999999</v>
      </c>
      <c r="C85" s="105"/>
    </row>
    <row r="86" spans="1:3" ht="15" customHeight="1" x14ac:dyDescent="0.25">
      <c r="A86" s="103">
        <v>43824</v>
      </c>
      <c r="B86" s="104">
        <v>0.27559</v>
      </c>
      <c r="C86" s="105"/>
    </row>
    <row r="87" spans="1:3" ht="15" customHeight="1" x14ac:dyDescent="0.25">
      <c r="A87" s="103">
        <v>43825</v>
      </c>
      <c r="B87" s="104">
        <v>0.23622000000000001</v>
      </c>
      <c r="C87" s="105"/>
    </row>
    <row r="88" spans="1:3" ht="15" customHeight="1" x14ac:dyDescent="0.25">
      <c r="A88" s="103">
        <v>43826</v>
      </c>
      <c r="B88" s="104">
        <v>0.15748000000000001</v>
      </c>
      <c r="C88" s="105"/>
    </row>
    <row r="89" spans="1:3" ht="15" customHeight="1" x14ac:dyDescent="0.25">
      <c r="A89" s="103">
        <v>43827</v>
      </c>
      <c r="B89" s="104">
        <v>3.9370000000000002E-2</v>
      </c>
      <c r="C89" s="105"/>
    </row>
    <row r="90" spans="1:3" ht="15" customHeight="1" x14ac:dyDescent="0.25">
      <c r="A90" s="103">
        <v>43828</v>
      </c>
      <c r="B90" s="104">
        <v>0</v>
      </c>
      <c r="C90" s="105"/>
    </row>
    <row r="91" spans="1:3" ht="15" customHeight="1" x14ac:dyDescent="0.25">
      <c r="A91" s="103">
        <v>43829</v>
      </c>
      <c r="B91" s="104">
        <v>0</v>
      </c>
      <c r="C91" s="105"/>
    </row>
    <row r="92" spans="1:3" ht="15" customHeight="1" x14ac:dyDescent="0.25">
      <c r="A92" s="103">
        <v>43830</v>
      </c>
      <c r="B92" s="104">
        <v>0</v>
      </c>
      <c r="C92" s="105"/>
    </row>
    <row r="93" spans="1:3" ht="15" customHeight="1" x14ac:dyDescent="0.25">
      <c r="A93" s="103">
        <v>43831</v>
      </c>
      <c r="B93" s="104">
        <v>0</v>
      </c>
      <c r="C93" s="105"/>
    </row>
    <row r="94" spans="1:3" ht="15" customHeight="1" x14ac:dyDescent="0.25">
      <c r="A94" s="103">
        <v>43832</v>
      </c>
      <c r="B94" s="104">
        <v>0</v>
      </c>
      <c r="C94" s="105"/>
    </row>
    <row r="95" spans="1:3" ht="15" customHeight="1" x14ac:dyDescent="0.25">
      <c r="A95" s="103">
        <v>43833</v>
      </c>
      <c r="B95" s="104">
        <v>0</v>
      </c>
      <c r="C95" s="105"/>
    </row>
    <row r="96" spans="1:3" ht="15" customHeight="1" x14ac:dyDescent="0.25">
      <c r="A96" s="103">
        <v>43834</v>
      </c>
      <c r="B96" s="104">
        <v>0</v>
      </c>
      <c r="C96" s="105"/>
    </row>
    <row r="97" spans="1:3" ht="15" customHeight="1" x14ac:dyDescent="0.25">
      <c r="A97" s="103">
        <v>43835</v>
      </c>
      <c r="B97" s="104">
        <v>0</v>
      </c>
      <c r="C97" s="105"/>
    </row>
    <row r="98" spans="1:3" ht="15" customHeight="1" x14ac:dyDescent="0.25">
      <c r="A98" s="103">
        <v>43836</v>
      </c>
      <c r="B98" s="104">
        <v>3.9370000000000002E-2</v>
      </c>
      <c r="C98" s="105"/>
    </row>
    <row r="99" spans="1:3" ht="15" customHeight="1" x14ac:dyDescent="0.25">
      <c r="A99" s="103">
        <v>43837</v>
      </c>
      <c r="B99" s="104">
        <v>0</v>
      </c>
      <c r="C99" s="105"/>
    </row>
    <row r="100" spans="1:3" ht="15" customHeight="1" x14ac:dyDescent="0.25">
      <c r="A100" s="103">
        <v>43838</v>
      </c>
      <c r="B100" s="104">
        <v>0</v>
      </c>
      <c r="C100" s="105"/>
    </row>
    <row r="101" spans="1:3" ht="15" customHeight="1" x14ac:dyDescent="0.25">
      <c r="A101" s="103">
        <v>43839</v>
      </c>
      <c r="B101" s="104">
        <v>0</v>
      </c>
      <c r="C101" s="105"/>
    </row>
    <row r="102" spans="1:3" ht="15" customHeight="1" x14ac:dyDescent="0.25">
      <c r="A102" s="103">
        <v>43840</v>
      </c>
      <c r="B102" s="104">
        <v>0</v>
      </c>
      <c r="C102" s="105"/>
    </row>
    <row r="103" spans="1:3" ht="15" customHeight="1" x14ac:dyDescent="0.25">
      <c r="A103" s="103">
        <v>43841</v>
      </c>
      <c r="B103" s="104">
        <v>0</v>
      </c>
      <c r="C103" s="105"/>
    </row>
    <row r="104" spans="1:3" ht="15" customHeight="1" x14ac:dyDescent="0.25">
      <c r="A104" s="103">
        <v>43842</v>
      </c>
      <c r="B104" s="104">
        <v>0</v>
      </c>
      <c r="C104" s="105"/>
    </row>
    <row r="105" spans="1:3" ht="15" customHeight="1" x14ac:dyDescent="0.25">
      <c r="A105" s="103">
        <v>43843</v>
      </c>
      <c r="B105" s="104">
        <v>0</v>
      </c>
      <c r="C105" s="105"/>
    </row>
    <row r="106" spans="1:3" ht="15" customHeight="1" x14ac:dyDescent="0.25">
      <c r="A106" s="103">
        <v>43844</v>
      </c>
      <c r="B106" s="104">
        <v>0</v>
      </c>
      <c r="C106" s="105"/>
    </row>
    <row r="107" spans="1:3" ht="15" customHeight="1" x14ac:dyDescent="0.25">
      <c r="A107" s="103">
        <v>43845</v>
      </c>
      <c r="B107" s="104">
        <v>0</v>
      </c>
      <c r="C107" s="105"/>
    </row>
    <row r="108" spans="1:3" ht="15" customHeight="1" x14ac:dyDescent="0.25">
      <c r="A108" s="103">
        <v>43846</v>
      </c>
      <c r="B108" s="104">
        <v>0</v>
      </c>
      <c r="C108" s="105"/>
    </row>
    <row r="109" spans="1:3" ht="15" customHeight="1" x14ac:dyDescent="0.25">
      <c r="A109" s="103">
        <v>43847</v>
      </c>
      <c r="B109" s="104">
        <v>0</v>
      </c>
      <c r="C109" s="105"/>
    </row>
    <row r="110" spans="1:3" ht="15" customHeight="1" x14ac:dyDescent="0.25">
      <c r="A110" s="103">
        <v>43848</v>
      </c>
      <c r="B110" s="104">
        <v>0</v>
      </c>
      <c r="C110" s="105"/>
    </row>
    <row r="111" spans="1:3" ht="15" customHeight="1" x14ac:dyDescent="0.25">
      <c r="A111" s="103">
        <v>43849</v>
      </c>
      <c r="B111" s="104">
        <v>0</v>
      </c>
      <c r="C111" s="105"/>
    </row>
    <row r="112" spans="1:3" ht="15" customHeight="1" x14ac:dyDescent="0.25">
      <c r="A112" s="103">
        <v>43850</v>
      </c>
      <c r="B112" s="104">
        <v>0</v>
      </c>
      <c r="C112" s="105"/>
    </row>
    <row r="113" spans="1:3" ht="15" customHeight="1" x14ac:dyDescent="0.25">
      <c r="A113" s="103">
        <v>43851</v>
      </c>
      <c r="B113" s="104">
        <v>7.8740000000000004E-2</v>
      </c>
      <c r="C113" s="105"/>
    </row>
    <row r="114" spans="1:3" ht="15" customHeight="1" x14ac:dyDescent="0.25">
      <c r="A114" s="103">
        <v>43852</v>
      </c>
      <c r="B114" s="104">
        <v>0</v>
      </c>
      <c r="C114" s="105"/>
    </row>
    <row r="115" spans="1:3" ht="15" customHeight="1" x14ac:dyDescent="0.25">
      <c r="A115" s="103">
        <v>43853</v>
      </c>
      <c r="B115" s="104">
        <v>0</v>
      </c>
      <c r="C115" s="105"/>
    </row>
    <row r="116" spans="1:3" ht="15" customHeight="1" x14ac:dyDescent="0.25">
      <c r="A116" s="103">
        <v>43854</v>
      </c>
      <c r="B116" s="104">
        <v>0</v>
      </c>
      <c r="C116" s="105"/>
    </row>
    <row r="117" spans="1:3" ht="15" customHeight="1" x14ac:dyDescent="0.25">
      <c r="A117" s="103">
        <v>43855</v>
      </c>
      <c r="B117" s="104">
        <v>0</v>
      </c>
      <c r="C117" s="105"/>
    </row>
    <row r="118" spans="1:3" ht="15" customHeight="1" x14ac:dyDescent="0.25">
      <c r="A118" s="103">
        <v>43856</v>
      </c>
      <c r="B118" s="104">
        <v>0</v>
      </c>
      <c r="C118" s="105"/>
    </row>
    <row r="119" spans="1:3" ht="15" customHeight="1" x14ac:dyDescent="0.25">
      <c r="A119" s="103">
        <v>43857</v>
      </c>
      <c r="B119" s="104">
        <v>0</v>
      </c>
      <c r="C119" s="105"/>
    </row>
    <row r="120" spans="1:3" ht="15" customHeight="1" x14ac:dyDescent="0.25">
      <c r="A120" s="103">
        <v>43858</v>
      </c>
      <c r="B120" s="104">
        <v>0</v>
      </c>
      <c r="C120" s="105"/>
    </row>
    <row r="121" spans="1:3" ht="15" customHeight="1" x14ac:dyDescent="0.25">
      <c r="A121" s="103">
        <v>43859</v>
      </c>
      <c r="B121" s="104">
        <v>0</v>
      </c>
      <c r="C121" s="105"/>
    </row>
    <row r="122" spans="1:3" ht="15" customHeight="1" x14ac:dyDescent="0.25">
      <c r="A122" s="103">
        <v>43860</v>
      </c>
      <c r="B122" s="104">
        <v>0</v>
      </c>
      <c r="C122" s="105"/>
    </row>
    <row r="123" spans="1:3" ht="15" customHeight="1" x14ac:dyDescent="0.25">
      <c r="A123" s="103">
        <v>43861</v>
      </c>
      <c r="B123" s="104">
        <v>0</v>
      </c>
      <c r="C123" s="105"/>
    </row>
    <row r="124" spans="1:3" ht="15" customHeight="1" x14ac:dyDescent="0.25">
      <c r="A124" s="103">
        <v>43862</v>
      </c>
      <c r="B124" s="104">
        <v>0</v>
      </c>
      <c r="C124" s="105"/>
    </row>
    <row r="125" spans="1:3" ht="15" customHeight="1" x14ac:dyDescent="0.25">
      <c r="A125" s="103">
        <v>43863</v>
      </c>
      <c r="B125" s="104">
        <v>0</v>
      </c>
      <c r="C125" s="105"/>
    </row>
    <row r="126" spans="1:3" ht="15" customHeight="1" x14ac:dyDescent="0.25">
      <c r="A126" s="103">
        <v>43864</v>
      </c>
      <c r="B126" s="104">
        <v>0</v>
      </c>
      <c r="C126" s="105"/>
    </row>
    <row r="127" spans="1:3" ht="15" customHeight="1" x14ac:dyDescent="0.25">
      <c r="A127" s="103">
        <v>43865</v>
      </c>
      <c r="B127" s="104">
        <v>0</v>
      </c>
      <c r="C127" s="105"/>
    </row>
    <row r="128" spans="1:3" ht="15" customHeight="1" x14ac:dyDescent="0.25">
      <c r="A128" s="103">
        <v>43866</v>
      </c>
      <c r="B128" s="104">
        <v>0</v>
      </c>
      <c r="C128" s="105"/>
    </row>
    <row r="129" spans="1:3" ht="15" customHeight="1" x14ac:dyDescent="0.25">
      <c r="A129" s="103">
        <v>43867</v>
      </c>
      <c r="B129" s="104">
        <v>0</v>
      </c>
      <c r="C129" s="105"/>
    </row>
    <row r="130" spans="1:3" ht="15" customHeight="1" x14ac:dyDescent="0.25">
      <c r="A130" s="103">
        <v>43868</v>
      </c>
      <c r="B130" s="104" t="s">
        <v>92</v>
      </c>
      <c r="C130" s="105"/>
    </row>
    <row r="131" spans="1:3" ht="15" customHeight="1" x14ac:dyDescent="0.25">
      <c r="A131" s="103">
        <v>43869</v>
      </c>
      <c r="B131" s="104" t="s">
        <v>92</v>
      </c>
      <c r="C131" s="105"/>
    </row>
    <row r="132" spans="1:3" ht="15" customHeight="1" x14ac:dyDescent="0.25">
      <c r="A132" s="103">
        <v>43870</v>
      </c>
      <c r="B132" s="104" t="s">
        <v>92</v>
      </c>
      <c r="C132" s="105"/>
    </row>
    <row r="133" spans="1:3" ht="15" customHeight="1" x14ac:dyDescent="0.25">
      <c r="A133" s="103">
        <v>43871</v>
      </c>
      <c r="B133" s="104">
        <v>0.55118</v>
      </c>
      <c r="C133" s="105"/>
    </row>
    <row r="134" spans="1:3" ht="15" customHeight="1" x14ac:dyDescent="0.25">
      <c r="A134" s="103">
        <v>43872</v>
      </c>
      <c r="B134" s="104">
        <v>0.47244000000000003</v>
      </c>
      <c r="C134" s="105"/>
    </row>
    <row r="135" spans="1:3" ht="15" customHeight="1" x14ac:dyDescent="0.25">
      <c r="A135" s="103">
        <v>43873</v>
      </c>
      <c r="B135" s="104">
        <v>0</v>
      </c>
      <c r="C135" s="105"/>
    </row>
    <row r="136" spans="1:3" ht="15" customHeight="1" x14ac:dyDescent="0.25">
      <c r="A136" s="103">
        <v>43874</v>
      </c>
      <c r="B136" s="104">
        <v>0</v>
      </c>
      <c r="C136" s="105"/>
    </row>
    <row r="137" spans="1:3" ht="15" customHeight="1" x14ac:dyDescent="0.25">
      <c r="A137" s="103">
        <v>43875</v>
      </c>
      <c r="B137" s="104">
        <v>0</v>
      </c>
      <c r="C137" s="105"/>
    </row>
    <row r="138" spans="1:3" ht="15" customHeight="1" x14ac:dyDescent="0.25">
      <c r="A138" s="103">
        <v>43876</v>
      </c>
      <c r="B138" s="104">
        <v>0</v>
      </c>
      <c r="C138" s="105"/>
    </row>
    <row r="139" spans="1:3" ht="15" customHeight="1" x14ac:dyDescent="0.25">
      <c r="A139" s="103">
        <v>43877</v>
      </c>
      <c r="B139" s="104">
        <v>0</v>
      </c>
      <c r="C139" s="105"/>
    </row>
    <row r="140" spans="1:3" ht="15" customHeight="1" x14ac:dyDescent="0.25">
      <c r="A140" s="103">
        <v>43878</v>
      </c>
      <c r="B140" s="104">
        <v>0</v>
      </c>
      <c r="C140" s="105"/>
    </row>
    <row r="141" spans="1:3" ht="15" customHeight="1" x14ac:dyDescent="0.25">
      <c r="A141" s="103">
        <v>43879</v>
      </c>
      <c r="B141" s="104">
        <v>0</v>
      </c>
      <c r="C141" s="105"/>
    </row>
    <row r="142" spans="1:3" ht="15" customHeight="1" x14ac:dyDescent="0.25">
      <c r="A142" s="103">
        <v>43880</v>
      </c>
      <c r="B142" s="104">
        <v>0</v>
      </c>
      <c r="C142" s="105"/>
    </row>
    <row r="143" spans="1:3" ht="15" customHeight="1" x14ac:dyDescent="0.25">
      <c r="A143" s="103">
        <v>43881</v>
      </c>
      <c r="B143" s="104">
        <v>0</v>
      </c>
      <c r="C143" s="105"/>
    </row>
    <row r="144" spans="1:3" ht="15" customHeight="1" x14ac:dyDescent="0.25">
      <c r="A144" s="103">
        <v>43882</v>
      </c>
      <c r="B144" s="104">
        <v>0</v>
      </c>
      <c r="C144" s="105"/>
    </row>
    <row r="145" spans="1:3" ht="15" customHeight="1" x14ac:dyDescent="0.25">
      <c r="A145" s="103">
        <v>43883</v>
      </c>
      <c r="B145" s="104">
        <v>1.2204699999999999</v>
      </c>
      <c r="C145" s="105"/>
    </row>
    <row r="146" spans="1:3" ht="15" customHeight="1" x14ac:dyDescent="0.25">
      <c r="A146" s="103">
        <v>43884</v>
      </c>
      <c r="B146" s="104">
        <v>0</v>
      </c>
      <c r="C146" s="105"/>
    </row>
    <row r="147" spans="1:3" ht="15" customHeight="1" x14ac:dyDescent="0.25">
      <c r="A147" s="103">
        <v>43885</v>
      </c>
      <c r="B147" s="104">
        <v>0</v>
      </c>
      <c r="C147" s="105"/>
    </row>
    <row r="148" spans="1:3" ht="15" customHeight="1" x14ac:dyDescent="0.25">
      <c r="A148" s="103">
        <v>43886</v>
      </c>
      <c r="B148" s="104">
        <v>0</v>
      </c>
      <c r="C148" s="105"/>
    </row>
    <row r="149" spans="1:3" ht="15" customHeight="1" x14ac:dyDescent="0.25">
      <c r="A149" s="103">
        <v>43887</v>
      </c>
      <c r="B149" s="104">
        <v>0</v>
      </c>
      <c r="C149" s="105"/>
    </row>
    <row r="150" spans="1:3" ht="15" customHeight="1" x14ac:dyDescent="0.25">
      <c r="A150" s="103">
        <v>43888</v>
      </c>
      <c r="B150" s="104">
        <v>0</v>
      </c>
      <c r="C150" s="105"/>
    </row>
    <row r="151" spans="1:3" ht="15" customHeight="1" x14ac:dyDescent="0.25">
      <c r="A151" s="103">
        <v>43889</v>
      </c>
      <c r="B151" s="104">
        <v>0</v>
      </c>
      <c r="C151" s="105"/>
    </row>
    <row r="152" spans="1:3" ht="15" customHeight="1" x14ac:dyDescent="0.25">
      <c r="A152" s="103">
        <v>43890</v>
      </c>
      <c r="B152" s="104">
        <v>0</v>
      </c>
      <c r="C152" s="105"/>
    </row>
    <row r="153" spans="1:3" ht="15" customHeight="1" x14ac:dyDescent="0.25">
      <c r="A153" s="103">
        <v>43891</v>
      </c>
      <c r="B153" s="104">
        <v>0</v>
      </c>
      <c r="C153" s="105"/>
    </row>
    <row r="154" spans="1:3" ht="15" customHeight="1" x14ac:dyDescent="0.25">
      <c r="A154" s="103">
        <v>43892</v>
      </c>
      <c r="B154" s="104">
        <v>3.9370000000000002E-2</v>
      </c>
      <c r="C154" s="105"/>
    </row>
    <row r="155" spans="1:3" ht="15" customHeight="1" x14ac:dyDescent="0.25">
      <c r="A155" s="103">
        <v>43893</v>
      </c>
      <c r="B155" s="104">
        <v>0</v>
      </c>
      <c r="C155" s="105"/>
    </row>
    <row r="156" spans="1:3" ht="15" customHeight="1" x14ac:dyDescent="0.25">
      <c r="A156" s="103">
        <v>43894</v>
      </c>
      <c r="B156" s="104">
        <v>0</v>
      </c>
      <c r="C156" s="105"/>
    </row>
    <row r="157" spans="1:3" ht="15" customHeight="1" x14ac:dyDescent="0.25">
      <c r="A157" s="103">
        <v>43895</v>
      </c>
      <c r="B157" s="104">
        <v>0</v>
      </c>
      <c r="C157" s="105"/>
    </row>
    <row r="158" spans="1:3" ht="15" customHeight="1" x14ac:dyDescent="0.25">
      <c r="A158" s="103">
        <v>43896</v>
      </c>
      <c r="B158" s="104">
        <v>0</v>
      </c>
      <c r="C158" s="105"/>
    </row>
    <row r="159" spans="1:3" ht="15" customHeight="1" x14ac:dyDescent="0.25">
      <c r="A159" s="103">
        <v>43897</v>
      </c>
      <c r="B159" s="104">
        <v>0</v>
      </c>
      <c r="C159" s="105"/>
    </row>
    <row r="160" spans="1:3" ht="15" customHeight="1" x14ac:dyDescent="0.25">
      <c r="A160" s="103">
        <v>43898</v>
      </c>
      <c r="B160" s="104">
        <v>0</v>
      </c>
      <c r="C160" s="105"/>
    </row>
    <row r="161" spans="1:3" ht="15" customHeight="1" x14ac:dyDescent="0.25">
      <c r="A161" s="103">
        <v>43899</v>
      </c>
      <c r="B161" s="104">
        <v>0</v>
      </c>
      <c r="C161" s="105"/>
    </row>
    <row r="162" spans="1:3" ht="15" customHeight="1" x14ac:dyDescent="0.25">
      <c r="A162" s="103">
        <v>43900</v>
      </c>
      <c r="B162" s="104">
        <v>0.19685</v>
      </c>
      <c r="C162" s="105"/>
    </row>
    <row r="163" spans="1:3" ht="15" customHeight="1" x14ac:dyDescent="0.25">
      <c r="A163" s="103">
        <v>43901</v>
      </c>
      <c r="B163" s="104">
        <v>0.74802999999999997</v>
      </c>
      <c r="C163" s="105"/>
    </row>
    <row r="164" spans="1:3" ht="15" customHeight="1" x14ac:dyDescent="0.25">
      <c r="A164" s="103">
        <v>43902</v>
      </c>
      <c r="B164" s="104">
        <v>0.19685</v>
      </c>
      <c r="C164" s="105"/>
    </row>
    <row r="165" spans="1:3" ht="15" customHeight="1" x14ac:dyDescent="0.25">
      <c r="A165" s="103">
        <v>43903</v>
      </c>
      <c r="B165" s="104">
        <v>0.86614000000000002</v>
      </c>
      <c r="C165" s="105"/>
    </row>
    <row r="166" spans="1:3" ht="15" customHeight="1" x14ac:dyDescent="0.25">
      <c r="A166" s="103">
        <v>43904</v>
      </c>
      <c r="B166" s="104">
        <v>0</v>
      </c>
      <c r="C166" s="105"/>
    </row>
    <row r="167" spans="1:3" ht="15" customHeight="1" x14ac:dyDescent="0.25">
      <c r="A167" s="103">
        <v>43905</v>
      </c>
      <c r="B167" s="104">
        <v>0</v>
      </c>
      <c r="C167" s="105"/>
    </row>
    <row r="168" spans="1:3" ht="15" customHeight="1" x14ac:dyDescent="0.25">
      <c r="A168" s="103">
        <v>43906</v>
      </c>
      <c r="B168" s="104">
        <v>0</v>
      </c>
      <c r="C168" s="105"/>
    </row>
    <row r="169" spans="1:3" ht="15" customHeight="1" x14ac:dyDescent="0.25">
      <c r="A169" s="103">
        <v>43907</v>
      </c>
      <c r="B169" s="104">
        <v>0</v>
      </c>
      <c r="C169" s="105"/>
    </row>
    <row r="170" spans="1:3" ht="15" customHeight="1" x14ac:dyDescent="0.25">
      <c r="A170" s="103">
        <v>43908</v>
      </c>
      <c r="B170" s="104">
        <v>0.27559</v>
      </c>
      <c r="C170" s="105"/>
    </row>
    <row r="171" spans="1:3" ht="15" customHeight="1" x14ac:dyDescent="0.25">
      <c r="A171" s="103">
        <v>43909</v>
      </c>
      <c r="B171" s="104">
        <v>3.9370000000000002E-2</v>
      </c>
      <c r="C171" s="105"/>
    </row>
    <row r="172" spans="1:3" ht="15" customHeight="1" x14ac:dyDescent="0.25">
      <c r="A172" s="103">
        <v>43910</v>
      </c>
      <c r="B172" s="104">
        <v>0</v>
      </c>
      <c r="C172" s="105"/>
    </row>
    <row r="173" spans="1:3" ht="15" customHeight="1" x14ac:dyDescent="0.25">
      <c r="A173" s="103">
        <v>43911</v>
      </c>
      <c r="B173" s="104">
        <v>0</v>
      </c>
      <c r="C173" s="105"/>
    </row>
    <row r="174" spans="1:3" ht="15" customHeight="1" x14ac:dyDescent="0.25">
      <c r="A174" s="103">
        <v>43912</v>
      </c>
      <c r="B174" s="104">
        <v>0</v>
      </c>
      <c r="C174" s="105"/>
    </row>
    <row r="175" spans="1:3" ht="15" customHeight="1" x14ac:dyDescent="0.25">
      <c r="A175" s="103">
        <v>43913</v>
      </c>
      <c r="B175" s="104">
        <v>0</v>
      </c>
      <c r="C175" s="105"/>
    </row>
    <row r="176" spans="1:3" ht="15" customHeight="1" x14ac:dyDescent="0.25">
      <c r="A176" s="103">
        <v>43914</v>
      </c>
      <c r="B176" s="104">
        <v>0</v>
      </c>
      <c r="C176" s="105"/>
    </row>
    <row r="177" spans="1:3" ht="15" customHeight="1" x14ac:dyDescent="0.25">
      <c r="A177" s="103">
        <v>43915</v>
      </c>
      <c r="B177" s="104">
        <v>0</v>
      </c>
      <c r="C177" s="105"/>
    </row>
    <row r="178" spans="1:3" ht="15" customHeight="1" x14ac:dyDescent="0.25">
      <c r="A178" s="103">
        <v>43916</v>
      </c>
      <c r="B178" s="104">
        <v>0</v>
      </c>
      <c r="C178" s="105"/>
    </row>
    <row r="179" spans="1:3" ht="15" customHeight="1" x14ac:dyDescent="0.25">
      <c r="A179" s="103">
        <v>43917</v>
      </c>
      <c r="B179" s="104">
        <v>0</v>
      </c>
      <c r="C179" s="105"/>
    </row>
    <row r="180" spans="1:3" ht="15" customHeight="1" x14ac:dyDescent="0.25">
      <c r="A180" s="103">
        <v>43918</v>
      </c>
      <c r="B180" s="104">
        <v>0</v>
      </c>
      <c r="C180" s="105"/>
    </row>
    <row r="181" spans="1:3" ht="15" customHeight="1" x14ac:dyDescent="0.25">
      <c r="A181" s="103">
        <v>43919</v>
      </c>
      <c r="B181" s="104">
        <v>0</v>
      </c>
      <c r="C181" s="105"/>
    </row>
    <row r="182" spans="1:3" ht="15" customHeight="1" x14ac:dyDescent="0.25">
      <c r="A182" s="103">
        <v>43920</v>
      </c>
      <c r="B182" s="104">
        <v>0</v>
      </c>
      <c r="C182" s="105"/>
    </row>
    <row r="183" spans="1:3" ht="15" customHeight="1" x14ac:dyDescent="0.25">
      <c r="A183" s="103">
        <v>43921</v>
      </c>
      <c r="B183" s="104">
        <v>0</v>
      </c>
      <c r="C183" s="105"/>
    </row>
    <row r="184" spans="1:3" ht="15" customHeight="1" x14ac:dyDescent="0.25">
      <c r="A184" s="103">
        <v>43922</v>
      </c>
      <c r="B184" s="104">
        <v>0</v>
      </c>
      <c r="C184" s="105"/>
    </row>
    <row r="185" spans="1:3" ht="15" customHeight="1" x14ac:dyDescent="0.25">
      <c r="A185" s="103">
        <v>43923</v>
      </c>
      <c r="B185" s="104">
        <v>0</v>
      </c>
      <c r="C185" s="105"/>
    </row>
    <row r="186" spans="1:3" ht="15" customHeight="1" x14ac:dyDescent="0.25">
      <c r="A186" s="103">
        <v>43924</v>
      </c>
      <c r="B186" s="104">
        <v>0</v>
      </c>
      <c r="C186" s="105"/>
    </row>
    <row r="187" spans="1:3" ht="15" customHeight="1" x14ac:dyDescent="0.25">
      <c r="A187" s="103">
        <v>43925</v>
      </c>
      <c r="B187" s="104">
        <v>0</v>
      </c>
      <c r="C187" s="105"/>
    </row>
    <row r="188" spans="1:3" ht="15" customHeight="1" x14ac:dyDescent="0.25">
      <c r="A188" s="103">
        <v>43926</v>
      </c>
      <c r="B188" s="104">
        <v>0</v>
      </c>
      <c r="C188" s="105"/>
    </row>
    <row r="189" spans="1:3" ht="15" customHeight="1" x14ac:dyDescent="0.25">
      <c r="A189" s="103">
        <v>43927</v>
      </c>
      <c r="B189" s="104">
        <v>0</v>
      </c>
      <c r="C189" s="105"/>
    </row>
    <row r="190" spans="1:3" ht="15" customHeight="1" x14ac:dyDescent="0.25">
      <c r="A190" s="103">
        <v>43928</v>
      </c>
      <c r="B190" s="104">
        <v>0</v>
      </c>
      <c r="C190" s="105"/>
    </row>
    <row r="191" spans="1:3" ht="15" customHeight="1" x14ac:dyDescent="0.25">
      <c r="A191" s="103">
        <v>43929</v>
      </c>
      <c r="B191" s="104">
        <v>0</v>
      </c>
      <c r="C191" s="105"/>
    </row>
    <row r="192" spans="1:3" ht="15" customHeight="1" x14ac:dyDescent="0.25">
      <c r="A192" s="103">
        <v>43930</v>
      </c>
      <c r="B192" s="104">
        <v>0</v>
      </c>
      <c r="C192" s="105"/>
    </row>
    <row r="193" spans="1:3" ht="15" customHeight="1" x14ac:dyDescent="0.25">
      <c r="A193" s="103">
        <v>43931</v>
      </c>
      <c r="B193" s="104">
        <v>0</v>
      </c>
      <c r="C193" s="105"/>
    </row>
    <row r="194" spans="1:3" ht="15" customHeight="1" x14ac:dyDescent="0.25">
      <c r="A194" s="103">
        <v>43932</v>
      </c>
      <c r="B194" s="104">
        <v>0</v>
      </c>
      <c r="C194" s="105"/>
    </row>
    <row r="195" spans="1:3" ht="15" customHeight="1" x14ac:dyDescent="0.25">
      <c r="A195" s="103">
        <v>43933</v>
      </c>
      <c r="B195" s="104">
        <v>0</v>
      </c>
      <c r="C195" s="105"/>
    </row>
    <row r="196" spans="1:3" ht="15" customHeight="1" x14ac:dyDescent="0.25">
      <c r="A196" s="103">
        <v>43934</v>
      </c>
      <c r="B196" s="104">
        <v>3.9370000000000002E-2</v>
      </c>
      <c r="C196" s="105"/>
    </row>
    <row r="197" spans="1:3" ht="15" customHeight="1" x14ac:dyDescent="0.25">
      <c r="A197" s="103">
        <v>43935</v>
      </c>
      <c r="B197" s="104">
        <v>0</v>
      </c>
      <c r="C197" s="105"/>
    </row>
    <row r="198" spans="1:3" ht="15" customHeight="1" x14ac:dyDescent="0.25">
      <c r="A198" s="103">
        <v>43936</v>
      </c>
      <c r="B198" s="104">
        <v>0</v>
      </c>
      <c r="C198" s="105"/>
    </row>
    <row r="199" spans="1:3" ht="15" customHeight="1" x14ac:dyDescent="0.25">
      <c r="A199" s="103">
        <v>43937</v>
      </c>
      <c r="B199" s="104">
        <v>0</v>
      </c>
      <c r="C199" s="105"/>
    </row>
    <row r="200" spans="1:3" ht="15" customHeight="1" x14ac:dyDescent="0.25">
      <c r="A200" s="103">
        <v>43938</v>
      </c>
      <c r="B200" s="104">
        <v>0</v>
      </c>
      <c r="C200" s="105"/>
    </row>
    <row r="201" spans="1:3" ht="15" customHeight="1" x14ac:dyDescent="0.25">
      <c r="A201" s="103">
        <v>43939</v>
      </c>
      <c r="B201" s="104">
        <v>0</v>
      </c>
      <c r="C201" s="105"/>
    </row>
    <row r="202" spans="1:3" ht="15" customHeight="1" x14ac:dyDescent="0.25">
      <c r="A202" s="103">
        <v>43940</v>
      </c>
      <c r="B202" s="104">
        <v>0</v>
      </c>
      <c r="C202" s="105"/>
    </row>
    <row r="203" spans="1:3" ht="15" customHeight="1" x14ac:dyDescent="0.25">
      <c r="A203" s="103">
        <v>43941</v>
      </c>
      <c r="B203" s="104">
        <v>0</v>
      </c>
      <c r="C203" s="105"/>
    </row>
    <row r="204" spans="1:3" ht="15" customHeight="1" x14ac:dyDescent="0.25">
      <c r="A204" s="103">
        <v>43942</v>
      </c>
      <c r="B204" s="104">
        <v>0</v>
      </c>
      <c r="C204" s="105"/>
    </row>
    <row r="205" spans="1:3" ht="15" customHeight="1" x14ac:dyDescent="0.25">
      <c r="A205" s="103">
        <v>43943</v>
      </c>
      <c r="B205" s="104">
        <v>0</v>
      </c>
      <c r="C205" s="105"/>
    </row>
    <row r="206" spans="1:3" ht="15" customHeight="1" x14ac:dyDescent="0.25">
      <c r="A206" s="103">
        <v>43944</v>
      </c>
      <c r="B206" s="104">
        <v>0</v>
      </c>
      <c r="C206" s="105"/>
    </row>
    <row r="207" spans="1:3" ht="15" customHeight="1" x14ac:dyDescent="0.25">
      <c r="A207" s="103">
        <v>43945</v>
      </c>
      <c r="B207" s="104">
        <v>0</v>
      </c>
      <c r="C207" s="105"/>
    </row>
    <row r="208" spans="1:3" ht="15" customHeight="1" x14ac:dyDescent="0.25">
      <c r="A208" s="103">
        <v>43946</v>
      </c>
      <c r="B208" s="104">
        <v>0</v>
      </c>
      <c r="C208" s="105"/>
    </row>
    <row r="209" spans="1:3" ht="15" customHeight="1" x14ac:dyDescent="0.25">
      <c r="A209" s="103">
        <v>43947</v>
      </c>
      <c r="B209" s="104">
        <v>0</v>
      </c>
      <c r="C209" s="105"/>
    </row>
    <row r="210" spans="1:3" ht="15" customHeight="1" x14ac:dyDescent="0.25">
      <c r="A210" s="103">
        <v>43948</v>
      </c>
      <c r="B210" s="104">
        <v>0</v>
      </c>
      <c r="C210" s="105"/>
    </row>
    <row r="211" spans="1:3" ht="15" customHeight="1" x14ac:dyDescent="0.25">
      <c r="A211" s="103">
        <v>43949</v>
      </c>
      <c r="B211" s="104">
        <v>0</v>
      </c>
      <c r="C211" s="105"/>
    </row>
    <row r="212" spans="1:3" ht="15" customHeight="1" x14ac:dyDescent="0.25">
      <c r="A212" s="103">
        <v>43950</v>
      </c>
      <c r="B212" s="104">
        <v>0</v>
      </c>
      <c r="C212" s="105"/>
    </row>
    <row r="213" spans="1:3" ht="15" customHeight="1" x14ac:dyDescent="0.25">
      <c r="A213" s="103">
        <v>43951</v>
      </c>
      <c r="B213" s="104">
        <v>0</v>
      </c>
      <c r="C213" s="105"/>
    </row>
    <row r="214" spans="1:3" ht="15" customHeight="1" x14ac:dyDescent="0.25">
      <c r="A214" s="103">
        <v>43952</v>
      </c>
      <c r="B214" s="104">
        <v>0</v>
      </c>
      <c r="C214" s="105"/>
    </row>
    <row r="215" spans="1:3" ht="15" customHeight="1" x14ac:dyDescent="0.25">
      <c r="A215" s="103">
        <v>43953</v>
      </c>
      <c r="B215" s="104">
        <v>0</v>
      </c>
      <c r="C215" s="105"/>
    </row>
    <row r="216" spans="1:3" ht="15" customHeight="1" x14ac:dyDescent="0.25">
      <c r="A216" s="103">
        <v>43954</v>
      </c>
      <c r="B216" s="104">
        <v>0</v>
      </c>
      <c r="C216" s="105"/>
    </row>
    <row r="217" spans="1:3" ht="15" customHeight="1" x14ac:dyDescent="0.25">
      <c r="A217" s="103">
        <v>43955</v>
      </c>
      <c r="B217" s="104">
        <v>0</v>
      </c>
      <c r="C217" s="105"/>
    </row>
    <row r="218" spans="1:3" ht="15" customHeight="1" x14ac:dyDescent="0.25">
      <c r="A218" s="103">
        <v>43956</v>
      </c>
      <c r="B218" s="104">
        <v>0</v>
      </c>
      <c r="C218" s="105"/>
    </row>
    <row r="219" spans="1:3" ht="15" customHeight="1" x14ac:dyDescent="0.25">
      <c r="A219" s="103">
        <v>43957</v>
      </c>
      <c r="B219" s="104">
        <v>0</v>
      </c>
      <c r="C219" s="105"/>
    </row>
    <row r="220" spans="1:3" ht="15" customHeight="1" x14ac:dyDescent="0.25">
      <c r="A220" s="103">
        <v>43958</v>
      </c>
      <c r="B220" s="104">
        <v>0</v>
      </c>
      <c r="C220" s="105"/>
    </row>
    <row r="221" spans="1:3" ht="15" customHeight="1" x14ac:dyDescent="0.25">
      <c r="A221" s="103">
        <v>43959</v>
      </c>
      <c r="B221" s="104">
        <v>0</v>
      </c>
      <c r="C221" s="105"/>
    </row>
    <row r="222" spans="1:3" ht="15" customHeight="1" x14ac:dyDescent="0.25">
      <c r="A222" s="103">
        <v>43960</v>
      </c>
      <c r="B222" s="104">
        <v>0</v>
      </c>
      <c r="C222" s="105"/>
    </row>
    <row r="223" spans="1:3" ht="15" customHeight="1" x14ac:dyDescent="0.25">
      <c r="A223" s="103">
        <v>43961</v>
      </c>
      <c r="B223" s="104">
        <v>0</v>
      </c>
      <c r="C223" s="105"/>
    </row>
    <row r="224" spans="1:3" ht="15" customHeight="1" x14ac:dyDescent="0.25">
      <c r="A224" s="103">
        <v>43962</v>
      </c>
      <c r="B224" s="104">
        <v>0</v>
      </c>
      <c r="C224" s="105"/>
    </row>
    <row r="225" spans="1:3" ht="15" customHeight="1" x14ac:dyDescent="0.25">
      <c r="A225" s="103">
        <v>43963</v>
      </c>
      <c r="B225" s="104">
        <v>0</v>
      </c>
      <c r="C225" s="105"/>
    </row>
    <row r="226" spans="1:3" ht="15" customHeight="1" x14ac:dyDescent="0.25">
      <c r="A226" s="103">
        <v>43964</v>
      </c>
      <c r="B226" s="104">
        <v>0</v>
      </c>
      <c r="C226" s="105"/>
    </row>
    <row r="227" spans="1:3" ht="15" customHeight="1" x14ac:dyDescent="0.25">
      <c r="A227" s="103">
        <v>43965</v>
      </c>
      <c r="B227" s="104">
        <v>0</v>
      </c>
      <c r="C227" s="105"/>
    </row>
    <row r="228" spans="1:3" ht="15" customHeight="1" x14ac:dyDescent="0.25">
      <c r="A228" s="103">
        <v>43966</v>
      </c>
      <c r="B228" s="104">
        <v>0</v>
      </c>
      <c r="C228" s="105"/>
    </row>
    <row r="229" spans="1:3" ht="15" customHeight="1" x14ac:dyDescent="0.25">
      <c r="A229" s="103">
        <v>43967</v>
      </c>
      <c r="B229" s="104">
        <v>0</v>
      </c>
      <c r="C229" s="105"/>
    </row>
    <row r="230" spans="1:3" ht="15" customHeight="1" x14ac:dyDescent="0.25">
      <c r="A230" s="103">
        <v>43968</v>
      </c>
      <c r="B230" s="104">
        <v>0</v>
      </c>
      <c r="C230" s="105"/>
    </row>
    <row r="231" spans="1:3" ht="15" customHeight="1" x14ac:dyDescent="0.25">
      <c r="A231" s="103">
        <v>43969</v>
      </c>
      <c r="B231" s="104">
        <v>0</v>
      </c>
      <c r="C231" s="105"/>
    </row>
    <row r="232" spans="1:3" ht="15" customHeight="1" x14ac:dyDescent="0.25">
      <c r="A232" s="103">
        <v>43970</v>
      </c>
      <c r="B232" s="104">
        <v>0</v>
      </c>
      <c r="C232" s="105"/>
    </row>
    <row r="233" spans="1:3" ht="15" customHeight="1" x14ac:dyDescent="0.25">
      <c r="A233" s="103">
        <v>43971</v>
      </c>
      <c r="B233" s="104">
        <v>0</v>
      </c>
      <c r="C233" s="105"/>
    </row>
    <row r="234" spans="1:3" ht="15" customHeight="1" x14ac:dyDescent="0.25">
      <c r="A234" s="103">
        <v>43972</v>
      </c>
      <c r="B234" s="104">
        <v>0</v>
      </c>
      <c r="C234" s="105"/>
    </row>
    <row r="235" spans="1:3" ht="15" customHeight="1" x14ac:dyDescent="0.25">
      <c r="A235" s="103">
        <v>43973</v>
      </c>
      <c r="B235" s="104">
        <v>0</v>
      </c>
      <c r="C235" s="105"/>
    </row>
    <row r="236" spans="1:3" ht="15" customHeight="1" x14ac:dyDescent="0.25">
      <c r="A236" s="103">
        <v>43974</v>
      </c>
      <c r="B236" s="104">
        <v>0</v>
      </c>
      <c r="C236" s="105"/>
    </row>
    <row r="237" spans="1:3" ht="15" customHeight="1" x14ac:dyDescent="0.25">
      <c r="A237" s="103">
        <v>43975</v>
      </c>
      <c r="B237" s="104">
        <v>0</v>
      </c>
      <c r="C237" s="105"/>
    </row>
    <row r="238" spans="1:3" ht="15" customHeight="1" x14ac:dyDescent="0.25">
      <c r="A238" s="103">
        <v>43976</v>
      </c>
      <c r="B238" s="104">
        <v>0</v>
      </c>
      <c r="C238" s="105"/>
    </row>
    <row r="239" spans="1:3" ht="15" customHeight="1" x14ac:dyDescent="0.25">
      <c r="A239" s="103">
        <v>43977</v>
      </c>
      <c r="B239" s="104">
        <v>0</v>
      </c>
      <c r="C239" s="105"/>
    </row>
    <row r="240" spans="1:3" ht="15" customHeight="1" x14ac:dyDescent="0.25">
      <c r="A240" s="103">
        <v>43978</v>
      </c>
      <c r="B240" s="104">
        <v>0</v>
      </c>
      <c r="C240" s="105"/>
    </row>
    <row r="241" spans="1:3" ht="15" customHeight="1" x14ac:dyDescent="0.25">
      <c r="A241" s="103">
        <v>43979</v>
      </c>
      <c r="B241" s="104">
        <v>0</v>
      </c>
      <c r="C241" s="105"/>
    </row>
    <row r="242" spans="1:3" ht="15" customHeight="1" x14ac:dyDescent="0.25">
      <c r="A242" s="103">
        <v>43980</v>
      </c>
      <c r="B242" s="104">
        <v>0</v>
      </c>
      <c r="C242" s="105"/>
    </row>
    <row r="243" spans="1:3" ht="15" customHeight="1" x14ac:dyDescent="0.25">
      <c r="A243" s="103">
        <v>43981</v>
      </c>
      <c r="B243" s="104">
        <v>0</v>
      </c>
      <c r="C243" s="105"/>
    </row>
    <row r="244" spans="1:3" ht="15" customHeight="1" x14ac:dyDescent="0.25">
      <c r="A244" s="103">
        <v>43982</v>
      </c>
      <c r="B244" s="104">
        <v>0</v>
      </c>
      <c r="C244" s="105"/>
    </row>
    <row r="245" spans="1:3" ht="15" customHeight="1" x14ac:dyDescent="0.25">
      <c r="A245" s="103">
        <v>43983</v>
      </c>
      <c r="B245" s="104">
        <v>0</v>
      </c>
      <c r="C245" s="105"/>
    </row>
    <row r="246" spans="1:3" ht="15" customHeight="1" x14ac:dyDescent="0.25">
      <c r="A246" s="103">
        <v>43984</v>
      </c>
      <c r="B246" s="104">
        <v>0</v>
      </c>
      <c r="C246" s="105"/>
    </row>
    <row r="247" spans="1:3" ht="15" customHeight="1" x14ac:dyDescent="0.25">
      <c r="A247" s="103">
        <v>43985</v>
      </c>
      <c r="B247" s="104">
        <v>0</v>
      </c>
      <c r="C247" s="105"/>
    </row>
    <row r="248" spans="1:3" ht="15" customHeight="1" x14ac:dyDescent="0.25">
      <c r="A248" s="103">
        <v>43986</v>
      </c>
      <c r="B248" s="104">
        <v>0</v>
      </c>
      <c r="C248" s="105"/>
    </row>
    <row r="249" spans="1:3" ht="15" customHeight="1" x14ac:dyDescent="0.25">
      <c r="A249" s="103">
        <v>43987</v>
      </c>
      <c r="B249" s="104">
        <v>0</v>
      </c>
      <c r="C249" s="105"/>
    </row>
    <row r="250" spans="1:3" ht="15" customHeight="1" x14ac:dyDescent="0.25">
      <c r="A250" s="103">
        <v>43988</v>
      </c>
      <c r="B250" s="104">
        <v>0</v>
      </c>
      <c r="C250" s="105"/>
    </row>
    <row r="251" spans="1:3" ht="15" customHeight="1" x14ac:dyDescent="0.25">
      <c r="A251" s="103">
        <v>43989</v>
      </c>
      <c r="B251" s="104">
        <v>0</v>
      </c>
      <c r="C251" s="105"/>
    </row>
    <row r="252" spans="1:3" ht="15" customHeight="1" x14ac:dyDescent="0.25">
      <c r="A252" s="103">
        <v>43990</v>
      </c>
      <c r="B252" s="104">
        <v>0</v>
      </c>
      <c r="C252" s="105"/>
    </row>
    <row r="253" spans="1:3" ht="15" customHeight="1" x14ac:dyDescent="0.25">
      <c r="A253" s="103">
        <v>43991</v>
      </c>
      <c r="B253" s="104">
        <v>0</v>
      </c>
      <c r="C253" s="105"/>
    </row>
    <row r="254" spans="1:3" ht="15" customHeight="1" x14ac:dyDescent="0.25">
      <c r="A254" s="103">
        <v>43992</v>
      </c>
      <c r="B254" s="104">
        <v>0</v>
      </c>
      <c r="C254" s="105"/>
    </row>
    <row r="255" spans="1:3" ht="15" customHeight="1" x14ac:dyDescent="0.25">
      <c r="A255" s="103">
        <v>43993</v>
      </c>
      <c r="B255" s="104">
        <v>0</v>
      </c>
      <c r="C255" s="105"/>
    </row>
    <row r="256" spans="1:3" ht="15" customHeight="1" x14ac:dyDescent="0.25">
      <c r="A256" s="103">
        <v>43994</v>
      </c>
      <c r="B256" s="104">
        <v>0</v>
      </c>
      <c r="C256" s="105"/>
    </row>
    <row r="257" spans="1:3" ht="15" customHeight="1" x14ac:dyDescent="0.25">
      <c r="A257" s="103">
        <v>43995</v>
      </c>
      <c r="B257" s="104">
        <v>0</v>
      </c>
      <c r="C257" s="105"/>
    </row>
    <row r="258" spans="1:3" ht="15" customHeight="1" x14ac:dyDescent="0.25">
      <c r="A258" s="103">
        <v>43996</v>
      </c>
      <c r="B258" s="104">
        <v>0</v>
      </c>
      <c r="C258" s="105"/>
    </row>
    <row r="259" spans="1:3" ht="15" customHeight="1" x14ac:dyDescent="0.25">
      <c r="A259" s="103">
        <v>43997</v>
      </c>
      <c r="B259" s="104">
        <v>0</v>
      </c>
      <c r="C259" s="105"/>
    </row>
    <row r="260" spans="1:3" ht="15" customHeight="1" x14ac:dyDescent="0.25">
      <c r="A260" s="103">
        <v>43998</v>
      </c>
      <c r="B260" s="104">
        <v>0</v>
      </c>
      <c r="C260" s="105"/>
    </row>
    <row r="261" spans="1:3" ht="15" customHeight="1" x14ac:dyDescent="0.25">
      <c r="A261" s="103">
        <v>43999</v>
      </c>
      <c r="B261" s="104">
        <v>0</v>
      </c>
      <c r="C261" s="105"/>
    </row>
    <row r="262" spans="1:3" ht="15" customHeight="1" x14ac:dyDescent="0.25">
      <c r="A262" s="103">
        <v>44000</v>
      </c>
      <c r="B262" s="104">
        <v>0</v>
      </c>
      <c r="C262" s="105"/>
    </row>
    <row r="263" spans="1:3" ht="15" customHeight="1" x14ac:dyDescent="0.25">
      <c r="A263" s="103">
        <v>44001</v>
      </c>
      <c r="B263" s="104">
        <v>0</v>
      </c>
      <c r="C263" s="105"/>
    </row>
    <row r="264" spans="1:3" ht="15" customHeight="1" x14ac:dyDescent="0.25">
      <c r="A264" s="103">
        <v>44002</v>
      </c>
      <c r="B264" s="104">
        <v>0</v>
      </c>
      <c r="C264" s="105"/>
    </row>
    <row r="265" spans="1:3" ht="15" customHeight="1" x14ac:dyDescent="0.25">
      <c r="A265" s="103">
        <v>44003</v>
      </c>
      <c r="B265" s="104">
        <v>0</v>
      </c>
      <c r="C265" s="105"/>
    </row>
    <row r="266" spans="1:3" ht="15" customHeight="1" x14ac:dyDescent="0.25">
      <c r="A266" s="103">
        <v>44004</v>
      </c>
      <c r="B266" s="104">
        <v>0</v>
      </c>
      <c r="C266" s="105"/>
    </row>
    <row r="267" spans="1:3" ht="15" customHeight="1" x14ac:dyDescent="0.25">
      <c r="A267" s="103">
        <v>44005</v>
      </c>
      <c r="B267" s="104">
        <v>0</v>
      </c>
      <c r="C267" s="105"/>
    </row>
    <row r="268" spans="1:3" ht="15" customHeight="1" x14ac:dyDescent="0.25">
      <c r="A268" s="103">
        <v>44006</v>
      </c>
      <c r="B268" s="104">
        <v>0</v>
      </c>
      <c r="C268" s="105"/>
    </row>
    <row r="269" spans="1:3" ht="15" customHeight="1" x14ac:dyDescent="0.25">
      <c r="A269" s="103">
        <v>44007</v>
      </c>
      <c r="B269" s="104">
        <v>0</v>
      </c>
      <c r="C269" s="105"/>
    </row>
    <row r="270" spans="1:3" ht="15" customHeight="1" x14ac:dyDescent="0.25">
      <c r="A270" s="103">
        <v>44008</v>
      </c>
      <c r="B270" s="104">
        <v>0</v>
      </c>
      <c r="C270" s="105"/>
    </row>
    <row r="271" spans="1:3" ht="15" customHeight="1" x14ac:dyDescent="0.25">
      <c r="A271" s="103">
        <v>44009</v>
      </c>
      <c r="B271" s="104">
        <v>0</v>
      </c>
      <c r="C271" s="105"/>
    </row>
    <row r="272" spans="1:3" ht="15" customHeight="1" x14ac:dyDescent="0.25">
      <c r="A272" s="103">
        <v>44010</v>
      </c>
      <c r="B272" s="104">
        <v>0</v>
      </c>
      <c r="C272" s="105"/>
    </row>
    <row r="273" spans="1:3" ht="15" customHeight="1" x14ac:dyDescent="0.25">
      <c r="A273" s="103">
        <v>44011</v>
      </c>
      <c r="B273" s="104">
        <v>0</v>
      </c>
      <c r="C273" s="105"/>
    </row>
    <row r="274" spans="1:3" ht="15" customHeight="1" x14ac:dyDescent="0.25">
      <c r="A274" s="103">
        <v>44012</v>
      </c>
      <c r="B274" s="104">
        <v>0</v>
      </c>
      <c r="C274" s="105"/>
    </row>
    <row r="275" spans="1:3" ht="15" customHeight="1" x14ac:dyDescent="0.25">
      <c r="A275" s="103">
        <v>44013</v>
      </c>
      <c r="B275" s="104">
        <v>0</v>
      </c>
      <c r="C275" s="105"/>
    </row>
    <row r="276" spans="1:3" ht="15" customHeight="1" x14ac:dyDescent="0.25">
      <c r="A276" s="103">
        <v>44014</v>
      </c>
      <c r="B276" s="104">
        <v>0</v>
      </c>
      <c r="C276" s="105"/>
    </row>
    <row r="277" spans="1:3" ht="15" customHeight="1" x14ac:dyDescent="0.25">
      <c r="A277" s="103">
        <v>44015</v>
      </c>
      <c r="B277" s="104">
        <v>0</v>
      </c>
      <c r="C277" s="105"/>
    </row>
    <row r="278" spans="1:3" ht="15" customHeight="1" x14ac:dyDescent="0.25">
      <c r="A278" s="103">
        <v>44016</v>
      </c>
      <c r="B278" s="104">
        <v>0</v>
      </c>
      <c r="C278" s="105"/>
    </row>
    <row r="279" spans="1:3" ht="15" customHeight="1" x14ac:dyDescent="0.25">
      <c r="A279" s="103">
        <v>44017</v>
      </c>
      <c r="B279" s="104">
        <v>0</v>
      </c>
      <c r="C279" s="105"/>
    </row>
    <row r="280" spans="1:3" ht="15" customHeight="1" x14ac:dyDescent="0.25">
      <c r="A280" s="103">
        <v>44018</v>
      </c>
      <c r="B280" s="104">
        <v>0</v>
      </c>
      <c r="C280" s="105"/>
    </row>
    <row r="281" spans="1:3" ht="15" customHeight="1" x14ac:dyDescent="0.25">
      <c r="A281" s="103">
        <v>44019</v>
      </c>
      <c r="B281" s="104">
        <v>0</v>
      </c>
      <c r="C281" s="105"/>
    </row>
    <row r="282" spans="1:3" ht="15" customHeight="1" x14ac:dyDescent="0.25">
      <c r="A282" s="103">
        <v>44020</v>
      </c>
      <c r="B282" s="104">
        <v>0</v>
      </c>
      <c r="C282" s="105"/>
    </row>
    <row r="283" spans="1:3" ht="15" customHeight="1" x14ac:dyDescent="0.25">
      <c r="A283" s="103">
        <v>44021</v>
      </c>
      <c r="B283" s="104">
        <v>0</v>
      </c>
      <c r="C283" s="105"/>
    </row>
    <row r="284" spans="1:3" ht="15" customHeight="1" x14ac:dyDescent="0.25">
      <c r="A284" s="103">
        <v>44022</v>
      </c>
      <c r="B284" s="104">
        <v>0</v>
      </c>
      <c r="C284" s="105"/>
    </row>
    <row r="285" spans="1:3" ht="15" customHeight="1" x14ac:dyDescent="0.25">
      <c r="A285" s="103">
        <v>44023</v>
      </c>
      <c r="B285" s="104">
        <v>0</v>
      </c>
      <c r="C285" s="105"/>
    </row>
    <row r="286" spans="1:3" ht="15" customHeight="1" x14ac:dyDescent="0.25">
      <c r="A286" s="103">
        <v>44024</v>
      </c>
      <c r="B286" s="104">
        <v>0</v>
      </c>
      <c r="C286" s="105"/>
    </row>
    <row r="287" spans="1:3" ht="15" customHeight="1" x14ac:dyDescent="0.25">
      <c r="A287" s="103">
        <v>44025</v>
      </c>
      <c r="B287" s="104">
        <v>0</v>
      </c>
      <c r="C287" s="105"/>
    </row>
    <row r="288" spans="1:3" ht="15" customHeight="1" x14ac:dyDescent="0.25">
      <c r="A288" s="103">
        <v>44026</v>
      </c>
      <c r="B288" s="104">
        <v>0</v>
      </c>
      <c r="C288" s="105"/>
    </row>
    <row r="289" spans="1:3" ht="15" customHeight="1" x14ac:dyDescent="0.25">
      <c r="A289" s="103">
        <v>44027</v>
      </c>
      <c r="B289" s="104">
        <v>0</v>
      </c>
      <c r="C289" s="105"/>
    </row>
    <row r="290" spans="1:3" ht="15" customHeight="1" x14ac:dyDescent="0.25">
      <c r="A290" s="103">
        <v>44028</v>
      </c>
      <c r="B290" s="104">
        <v>0</v>
      </c>
      <c r="C290" s="105"/>
    </row>
    <row r="291" spans="1:3" ht="15" customHeight="1" x14ac:dyDescent="0.25">
      <c r="A291" s="103">
        <v>44029</v>
      </c>
      <c r="B291" s="104">
        <v>0</v>
      </c>
      <c r="C291" s="105"/>
    </row>
    <row r="292" spans="1:3" ht="15" customHeight="1" x14ac:dyDescent="0.25">
      <c r="A292" s="103">
        <v>44030</v>
      </c>
      <c r="B292" s="104">
        <v>0</v>
      </c>
      <c r="C292" s="105"/>
    </row>
    <row r="293" spans="1:3" ht="15" customHeight="1" x14ac:dyDescent="0.25">
      <c r="A293" s="103">
        <v>44031</v>
      </c>
      <c r="B293" s="104">
        <v>0</v>
      </c>
      <c r="C293" s="105"/>
    </row>
    <row r="294" spans="1:3" ht="15" customHeight="1" x14ac:dyDescent="0.25">
      <c r="A294" s="103">
        <v>44032</v>
      </c>
      <c r="B294" s="104">
        <v>0</v>
      </c>
      <c r="C294" s="105"/>
    </row>
    <row r="295" spans="1:3" ht="15" customHeight="1" x14ac:dyDescent="0.25">
      <c r="A295" s="103">
        <v>44033</v>
      </c>
      <c r="B295" s="104">
        <v>0</v>
      </c>
      <c r="C295" s="105"/>
    </row>
    <row r="296" spans="1:3" ht="15" customHeight="1" x14ac:dyDescent="0.25">
      <c r="A296" s="103">
        <v>44034</v>
      </c>
      <c r="B296" s="104">
        <v>0</v>
      </c>
      <c r="C296" s="105"/>
    </row>
    <row r="297" spans="1:3" ht="15" customHeight="1" x14ac:dyDescent="0.25">
      <c r="A297" s="103">
        <v>44035</v>
      </c>
      <c r="B297" s="104">
        <v>0</v>
      </c>
      <c r="C297" s="105"/>
    </row>
    <row r="298" spans="1:3" ht="15" customHeight="1" x14ac:dyDescent="0.25">
      <c r="A298" s="103">
        <v>44036</v>
      </c>
      <c r="B298" s="104">
        <v>0</v>
      </c>
      <c r="C298" s="105"/>
    </row>
    <row r="299" spans="1:3" ht="15" customHeight="1" x14ac:dyDescent="0.25">
      <c r="A299" s="103">
        <v>44037</v>
      </c>
      <c r="B299" s="104">
        <v>0</v>
      </c>
      <c r="C299" s="105"/>
    </row>
    <row r="300" spans="1:3" ht="15" customHeight="1" x14ac:dyDescent="0.25">
      <c r="A300" s="103">
        <v>44038</v>
      </c>
      <c r="B300" s="104">
        <v>0</v>
      </c>
      <c r="C300" s="105"/>
    </row>
    <row r="301" spans="1:3" ht="15" customHeight="1" x14ac:dyDescent="0.25">
      <c r="A301" s="103">
        <v>44039</v>
      </c>
      <c r="B301" s="104">
        <v>0</v>
      </c>
      <c r="C301" s="105"/>
    </row>
    <row r="302" spans="1:3" ht="15" customHeight="1" x14ac:dyDescent="0.25">
      <c r="A302" s="103">
        <v>44040</v>
      </c>
      <c r="B302" s="104">
        <v>0</v>
      </c>
      <c r="C302" s="105"/>
    </row>
    <row r="303" spans="1:3" ht="15" customHeight="1" x14ac:dyDescent="0.25">
      <c r="A303" s="103">
        <v>44041</v>
      </c>
      <c r="B303" s="104">
        <v>0</v>
      </c>
      <c r="C303" s="105"/>
    </row>
    <row r="304" spans="1:3" ht="15" customHeight="1" x14ac:dyDescent="0.25">
      <c r="A304" s="103">
        <v>44042</v>
      </c>
      <c r="B304" s="104">
        <v>0</v>
      </c>
      <c r="C304" s="105"/>
    </row>
    <row r="305" spans="1:3" ht="15" customHeight="1" x14ac:dyDescent="0.25">
      <c r="A305" s="103">
        <v>44043</v>
      </c>
      <c r="B305" s="104">
        <v>0</v>
      </c>
      <c r="C305" s="105"/>
    </row>
    <row r="306" spans="1:3" ht="15" customHeight="1" x14ac:dyDescent="0.25">
      <c r="A306" s="103">
        <v>44044</v>
      </c>
      <c r="B306" s="104">
        <v>0</v>
      </c>
      <c r="C306" s="105"/>
    </row>
    <row r="307" spans="1:3" ht="15" customHeight="1" x14ac:dyDescent="0.25">
      <c r="A307" s="103">
        <v>44045</v>
      </c>
      <c r="B307" s="104">
        <v>0</v>
      </c>
      <c r="C307" s="105"/>
    </row>
    <row r="308" spans="1:3" ht="15" customHeight="1" x14ac:dyDescent="0.25">
      <c r="A308" s="103">
        <v>44046</v>
      </c>
      <c r="B308" s="104">
        <v>0</v>
      </c>
      <c r="C308" s="105"/>
    </row>
    <row r="309" spans="1:3" ht="15" customHeight="1" x14ac:dyDescent="0.25">
      <c r="A309" s="103">
        <v>44047</v>
      </c>
      <c r="B309" s="104">
        <v>0</v>
      </c>
      <c r="C309" s="105"/>
    </row>
    <row r="310" spans="1:3" ht="15" customHeight="1" x14ac:dyDescent="0.25">
      <c r="A310" s="103">
        <v>44048</v>
      </c>
      <c r="B310" s="104">
        <v>0</v>
      </c>
      <c r="C310" s="105"/>
    </row>
    <row r="311" spans="1:3" ht="15" customHeight="1" x14ac:dyDescent="0.25">
      <c r="A311" s="103">
        <v>44049</v>
      </c>
      <c r="B311" s="104">
        <v>0</v>
      </c>
      <c r="C311" s="105"/>
    </row>
    <row r="312" spans="1:3" ht="15" customHeight="1" x14ac:dyDescent="0.25">
      <c r="A312" s="103">
        <v>44050</v>
      </c>
      <c r="B312" s="104">
        <v>0</v>
      </c>
      <c r="C312" s="105"/>
    </row>
    <row r="313" spans="1:3" ht="15" customHeight="1" x14ac:dyDescent="0.25">
      <c r="A313" s="103">
        <v>44051</v>
      </c>
      <c r="B313" s="104">
        <v>0</v>
      </c>
      <c r="C313" s="105"/>
    </row>
    <row r="314" spans="1:3" ht="15" customHeight="1" x14ac:dyDescent="0.25">
      <c r="A314" s="103">
        <v>44052</v>
      </c>
      <c r="B314" s="104">
        <v>0</v>
      </c>
      <c r="C314" s="105"/>
    </row>
    <row r="315" spans="1:3" ht="15" customHeight="1" x14ac:dyDescent="0.25">
      <c r="A315" s="103">
        <v>44053</v>
      </c>
      <c r="B315" s="104">
        <v>0</v>
      </c>
      <c r="C315" s="105"/>
    </row>
    <row r="316" spans="1:3" ht="15" customHeight="1" x14ac:dyDescent="0.25">
      <c r="A316" s="103">
        <v>44054</v>
      </c>
      <c r="B316" s="104">
        <v>0</v>
      </c>
      <c r="C316" s="105"/>
    </row>
    <row r="317" spans="1:3" ht="15" customHeight="1" x14ac:dyDescent="0.25">
      <c r="A317" s="103">
        <v>44055</v>
      </c>
      <c r="B317" s="104">
        <v>0</v>
      </c>
      <c r="C317" s="105"/>
    </row>
    <row r="318" spans="1:3" ht="15" customHeight="1" x14ac:dyDescent="0.25">
      <c r="A318" s="103">
        <v>44056</v>
      </c>
      <c r="B318" s="104">
        <v>0</v>
      </c>
      <c r="C318" s="105"/>
    </row>
    <row r="319" spans="1:3" ht="15" customHeight="1" x14ac:dyDescent="0.25">
      <c r="A319" s="103">
        <v>44057</v>
      </c>
      <c r="B319" s="104">
        <v>0</v>
      </c>
      <c r="C319" s="105"/>
    </row>
    <row r="320" spans="1:3" ht="15" customHeight="1" x14ac:dyDescent="0.25">
      <c r="A320" s="103">
        <v>44058</v>
      </c>
      <c r="B320" s="104">
        <v>0</v>
      </c>
      <c r="C320" s="105"/>
    </row>
    <row r="321" spans="1:3" ht="15" customHeight="1" x14ac:dyDescent="0.25">
      <c r="A321" s="103">
        <v>44059</v>
      </c>
      <c r="B321" s="104">
        <v>0</v>
      </c>
      <c r="C321" s="105"/>
    </row>
    <row r="322" spans="1:3" ht="15" customHeight="1" x14ac:dyDescent="0.25">
      <c r="A322" s="103">
        <v>44060</v>
      </c>
      <c r="B322" s="104">
        <v>0</v>
      </c>
      <c r="C322" s="105"/>
    </row>
    <row r="323" spans="1:3" ht="15" customHeight="1" x14ac:dyDescent="0.25">
      <c r="A323" s="103">
        <v>44061</v>
      </c>
      <c r="B323" s="104">
        <v>0</v>
      </c>
      <c r="C323" s="105"/>
    </row>
    <row r="324" spans="1:3" ht="15" customHeight="1" x14ac:dyDescent="0.25">
      <c r="A324" s="103">
        <v>44062</v>
      </c>
      <c r="B324" s="104">
        <v>0</v>
      </c>
      <c r="C324" s="105"/>
    </row>
    <row r="325" spans="1:3" ht="15" customHeight="1" x14ac:dyDescent="0.25">
      <c r="A325" s="103">
        <v>44063</v>
      </c>
      <c r="B325" s="104">
        <v>0.11811000000000001</v>
      </c>
      <c r="C325" s="105"/>
    </row>
    <row r="326" spans="1:3" ht="15" customHeight="1" x14ac:dyDescent="0.25">
      <c r="A326" s="103">
        <v>44064</v>
      </c>
      <c r="B326" s="104">
        <v>0</v>
      </c>
      <c r="C326" s="105"/>
    </row>
    <row r="327" spans="1:3" ht="15" customHeight="1" x14ac:dyDescent="0.25">
      <c r="A327" s="103">
        <v>44065</v>
      </c>
      <c r="B327" s="104">
        <v>0</v>
      </c>
      <c r="C327" s="105"/>
    </row>
    <row r="328" spans="1:3" ht="15" customHeight="1" x14ac:dyDescent="0.25">
      <c r="A328" s="103">
        <v>44066</v>
      </c>
      <c r="B328" s="104">
        <v>0</v>
      </c>
      <c r="C328" s="105"/>
    </row>
    <row r="329" spans="1:3" ht="15" customHeight="1" x14ac:dyDescent="0.25">
      <c r="A329" s="103">
        <v>44067</v>
      </c>
      <c r="B329" s="104">
        <v>0</v>
      </c>
      <c r="C329" s="105"/>
    </row>
    <row r="330" spans="1:3" ht="15" customHeight="1" x14ac:dyDescent="0.25">
      <c r="A330" s="103">
        <v>44068</v>
      </c>
      <c r="B330" s="104">
        <v>0</v>
      </c>
      <c r="C330" s="105"/>
    </row>
    <row r="331" spans="1:3" ht="15" customHeight="1" x14ac:dyDescent="0.25">
      <c r="A331" s="103">
        <v>44069</v>
      </c>
      <c r="B331" s="104">
        <v>0</v>
      </c>
      <c r="C331" s="105"/>
    </row>
    <row r="332" spans="1:3" ht="15" customHeight="1" x14ac:dyDescent="0.25">
      <c r="A332" s="103">
        <v>44070</v>
      </c>
      <c r="B332" s="104">
        <v>0</v>
      </c>
      <c r="C332" s="105"/>
    </row>
    <row r="333" spans="1:3" ht="15" customHeight="1" x14ac:dyDescent="0.25">
      <c r="A333" s="103">
        <v>44071</v>
      </c>
      <c r="B333" s="104">
        <v>0</v>
      </c>
      <c r="C333" s="105"/>
    </row>
    <row r="334" spans="1:3" ht="15" customHeight="1" x14ac:dyDescent="0.25">
      <c r="A334" s="103">
        <v>44072</v>
      </c>
      <c r="B334" s="104">
        <v>0</v>
      </c>
      <c r="C334" s="105"/>
    </row>
    <row r="335" spans="1:3" ht="15" customHeight="1" x14ac:dyDescent="0.25">
      <c r="A335" s="103">
        <v>44073</v>
      </c>
      <c r="B335" s="104">
        <v>0</v>
      </c>
      <c r="C335" s="105"/>
    </row>
    <row r="336" spans="1:3" ht="15" customHeight="1" x14ac:dyDescent="0.25">
      <c r="A336" s="103">
        <v>44074</v>
      </c>
      <c r="B336" s="104">
        <v>0</v>
      </c>
      <c r="C336" s="105"/>
    </row>
    <row r="337" spans="1:3" ht="15" customHeight="1" x14ac:dyDescent="0.25">
      <c r="A337" s="103">
        <v>44075</v>
      </c>
      <c r="B337" s="104">
        <v>0</v>
      </c>
      <c r="C337" s="105"/>
    </row>
    <row r="338" spans="1:3" ht="15" customHeight="1" x14ac:dyDescent="0.25">
      <c r="A338" s="103">
        <v>44076</v>
      </c>
      <c r="B338" s="104">
        <v>0</v>
      </c>
      <c r="C338" s="105"/>
    </row>
    <row r="339" spans="1:3" ht="15" customHeight="1" x14ac:dyDescent="0.25">
      <c r="A339" s="103">
        <v>44077</v>
      </c>
      <c r="B339" s="104">
        <v>0</v>
      </c>
      <c r="C339" s="105"/>
    </row>
    <row r="340" spans="1:3" ht="15" customHeight="1" x14ac:dyDescent="0.25">
      <c r="A340" s="103">
        <v>44078</v>
      </c>
      <c r="B340" s="104">
        <v>0</v>
      </c>
      <c r="C340" s="105"/>
    </row>
    <row r="341" spans="1:3" ht="15" customHeight="1" x14ac:dyDescent="0.25">
      <c r="A341" s="103">
        <v>44079</v>
      </c>
      <c r="B341" s="104">
        <v>0</v>
      </c>
      <c r="C341" s="105"/>
    </row>
    <row r="342" spans="1:3" ht="15" customHeight="1" x14ac:dyDescent="0.25">
      <c r="A342" s="103">
        <v>44080</v>
      </c>
      <c r="B342" s="104">
        <v>0</v>
      </c>
      <c r="C342" s="105"/>
    </row>
    <row r="343" spans="1:3" ht="15" customHeight="1" x14ac:dyDescent="0.25">
      <c r="A343" s="103">
        <v>44081</v>
      </c>
      <c r="B343" s="104">
        <v>0</v>
      </c>
      <c r="C343" s="105"/>
    </row>
    <row r="344" spans="1:3" ht="15" customHeight="1" x14ac:dyDescent="0.25">
      <c r="A344" s="103">
        <v>44082</v>
      </c>
      <c r="B344" s="104">
        <v>0</v>
      </c>
      <c r="C344" s="105"/>
    </row>
    <row r="345" spans="1:3" ht="15" customHeight="1" x14ac:dyDescent="0.25">
      <c r="A345" s="103">
        <v>44083</v>
      </c>
      <c r="B345" s="104">
        <v>0</v>
      </c>
      <c r="C345" s="105"/>
    </row>
    <row r="346" spans="1:3" ht="15" customHeight="1" x14ac:dyDescent="0.25">
      <c r="A346" s="103">
        <v>44084</v>
      </c>
      <c r="B346" s="104">
        <v>0</v>
      </c>
      <c r="C346" s="105"/>
    </row>
    <row r="347" spans="1:3" ht="15" customHeight="1" x14ac:dyDescent="0.25">
      <c r="A347" s="103">
        <v>44085</v>
      </c>
      <c r="B347" s="104">
        <v>0</v>
      </c>
      <c r="C347" s="105"/>
    </row>
    <row r="348" spans="1:3" ht="15" customHeight="1" x14ac:dyDescent="0.25">
      <c r="A348" s="103">
        <v>44086</v>
      </c>
      <c r="B348" s="104">
        <v>0</v>
      </c>
      <c r="C348" s="105"/>
    </row>
    <row r="349" spans="1:3" ht="15" customHeight="1" x14ac:dyDescent="0.25">
      <c r="A349" s="103">
        <v>44087</v>
      </c>
      <c r="B349" s="104">
        <v>0</v>
      </c>
      <c r="C349" s="105"/>
    </row>
    <row r="350" spans="1:3" ht="15" customHeight="1" x14ac:dyDescent="0.25">
      <c r="A350" s="103">
        <v>44088</v>
      </c>
      <c r="B350" s="104">
        <v>0</v>
      </c>
      <c r="C350" s="105"/>
    </row>
    <row r="351" spans="1:3" ht="15" customHeight="1" x14ac:dyDescent="0.25">
      <c r="A351" s="103">
        <v>44089</v>
      </c>
      <c r="B351" s="104">
        <v>0</v>
      </c>
      <c r="C351" s="105"/>
    </row>
    <row r="352" spans="1:3" ht="15" customHeight="1" x14ac:dyDescent="0.25">
      <c r="A352" s="103">
        <v>44090</v>
      </c>
      <c r="B352" s="104">
        <v>0</v>
      </c>
      <c r="C352" s="105"/>
    </row>
    <row r="353" spans="1:3" ht="15" customHeight="1" x14ac:dyDescent="0.25">
      <c r="A353" s="103">
        <v>44091</v>
      </c>
      <c r="B353" s="104">
        <v>0</v>
      </c>
      <c r="C353" s="105"/>
    </row>
    <row r="354" spans="1:3" ht="15" customHeight="1" x14ac:dyDescent="0.25">
      <c r="A354" s="103">
        <v>44092</v>
      </c>
      <c r="B354" s="104">
        <v>0</v>
      </c>
      <c r="C354" s="105"/>
    </row>
    <row r="355" spans="1:3" ht="15" customHeight="1" x14ac:dyDescent="0.25">
      <c r="A355" s="103">
        <v>44093</v>
      </c>
      <c r="B355" s="104">
        <v>0</v>
      </c>
      <c r="C355" s="105"/>
    </row>
    <row r="356" spans="1:3" ht="15" customHeight="1" x14ac:dyDescent="0.25">
      <c r="A356" s="103">
        <v>44094</v>
      </c>
      <c r="B356" s="104">
        <v>0</v>
      </c>
      <c r="C356" s="105"/>
    </row>
    <row r="357" spans="1:3" ht="15" customHeight="1" x14ac:dyDescent="0.25">
      <c r="A357" s="103">
        <v>44095</v>
      </c>
      <c r="B357" s="104">
        <v>0</v>
      </c>
      <c r="C357" s="105"/>
    </row>
    <row r="358" spans="1:3" ht="15" customHeight="1" x14ac:dyDescent="0.25">
      <c r="A358" s="103">
        <v>44096</v>
      </c>
      <c r="B358" s="104">
        <v>0</v>
      </c>
      <c r="C358" s="105"/>
    </row>
    <row r="359" spans="1:3" ht="15" customHeight="1" x14ac:dyDescent="0.25">
      <c r="A359" s="103">
        <v>44097</v>
      </c>
      <c r="B359" s="104">
        <v>0</v>
      </c>
      <c r="C359" s="105"/>
    </row>
    <row r="360" spans="1:3" ht="15" customHeight="1" x14ac:dyDescent="0.25">
      <c r="A360" s="103">
        <v>44098</v>
      </c>
      <c r="B360" s="104">
        <v>0</v>
      </c>
      <c r="C360" s="105"/>
    </row>
    <row r="361" spans="1:3" ht="15" customHeight="1" x14ac:dyDescent="0.25">
      <c r="A361" s="103">
        <v>44099</v>
      </c>
      <c r="B361" s="104">
        <v>0</v>
      </c>
      <c r="C361" s="105"/>
    </row>
    <row r="362" spans="1:3" ht="15" customHeight="1" x14ac:dyDescent="0.25">
      <c r="A362" s="103">
        <v>44100</v>
      </c>
      <c r="B362" s="104">
        <v>0</v>
      </c>
      <c r="C362" s="105"/>
    </row>
    <row r="363" spans="1:3" ht="15" customHeight="1" x14ac:dyDescent="0.25">
      <c r="A363" s="103">
        <v>44101</v>
      </c>
      <c r="B363" s="104">
        <v>0</v>
      </c>
      <c r="C363" s="105"/>
    </row>
    <row r="364" spans="1:3" ht="15" customHeight="1" x14ac:dyDescent="0.25">
      <c r="A364" s="103">
        <v>44102</v>
      </c>
      <c r="B364" s="104">
        <v>0</v>
      </c>
      <c r="C364" s="105"/>
    </row>
    <row r="365" spans="1:3" ht="15" customHeight="1" x14ac:dyDescent="0.25">
      <c r="A365" s="103">
        <v>44103</v>
      </c>
      <c r="B365" s="104">
        <v>0</v>
      </c>
      <c r="C365" s="105"/>
    </row>
    <row r="366" spans="1:3" ht="15" customHeight="1" x14ac:dyDescent="0.25">
      <c r="A366" s="103">
        <v>44104</v>
      </c>
      <c r="B366" s="104">
        <v>0</v>
      </c>
      <c r="C366" s="105"/>
    </row>
    <row r="367" spans="1:3" x14ac:dyDescent="0.25">
      <c r="A367" s="94"/>
      <c r="B367" s="95">
        <f>SUM(B1:B366)</f>
        <v>8.7795099999999984</v>
      </c>
      <c r="C367" s="95">
        <f>SUM(B260:B366)</f>
        <v>0.11811000000000001</v>
      </c>
    </row>
    <row r="368" spans="1:3" x14ac:dyDescent="0.25">
      <c r="A368" s="10"/>
    </row>
  </sheetData>
  <sortState xmlns:xlrd2="http://schemas.microsoft.com/office/spreadsheetml/2017/richdata2" ref="A1:B366">
    <sortCondition ref="A1"/>
  </sortState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68"/>
  <sheetViews>
    <sheetView zoomScaleNormal="100" workbookViewId="0"/>
  </sheetViews>
  <sheetFormatPr defaultColWidth="9.140625" defaultRowHeight="15" x14ac:dyDescent="0.25"/>
  <cols>
    <col min="1" max="1" width="12.7109375" style="11" customWidth="1"/>
    <col min="2" max="2" width="9.140625" style="83"/>
    <col min="3" max="16384" width="9.140625" style="84"/>
  </cols>
  <sheetData>
    <row r="1" spans="1:3" ht="15" customHeight="1" x14ac:dyDescent="0.25">
      <c r="A1" s="103">
        <v>43374</v>
      </c>
      <c r="B1" s="104">
        <v>0.23622000000000001</v>
      </c>
      <c r="C1" s="105"/>
    </row>
    <row r="2" spans="1:3" ht="15" customHeight="1" x14ac:dyDescent="0.25">
      <c r="A2" s="103">
        <v>43375</v>
      </c>
      <c r="B2" s="104">
        <v>2.6377899999999999</v>
      </c>
      <c r="C2" s="105"/>
    </row>
    <row r="3" spans="1:3" ht="15" customHeight="1" x14ac:dyDescent="0.25">
      <c r="A3" s="103">
        <v>43376</v>
      </c>
      <c r="B3" s="104">
        <v>0</v>
      </c>
      <c r="C3" s="105"/>
    </row>
    <row r="4" spans="1:3" ht="15" customHeight="1" x14ac:dyDescent="0.25">
      <c r="A4" s="103">
        <v>43377</v>
      </c>
      <c r="B4" s="104">
        <v>0</v>
      </c>
      <c r="C4" s="105"/>
    </row>
    <row r="5" spans="1:3" ht="15" customHeight="1" x14ac:dyDescent="0.25">
      <c r="A5" s="103">
        <v>43378</v>
      </c>
      <c r="B5" s="104">
        <v>0</v>
      </c>
      <c r="C5" s="105"/>
    </row>
    <row r="6" spans="1:3" ht="15" customHeight="1" x14ac:dyDescent="0.25">
      <c r="A6" s="103">
        <v>43379</v>
      </c>
      <c r="B6" s="104">
        <v>0</v>
      </c>
      <c r="C6" s="105"/>
    </row>
    <row r="7" spans="1:3" ht="15" customHeight="1" x14ac:dyDescent="0.25">
      <c r="A7" s="103">
        <v>43380</v>
      </c>
      <c r="B7" s="104">
        <v>0.43307000000000001</v>
      </c>
      <c r="C7" s="105"/>
    </row>
    <row r="8" spans="1:3" ht="15" customHeight="1" x14ac:dyDescent="0.25">
      <c r="A8" s="103">
        <v>43381</v>
      </c>
      <c r="B8" s="104">
        <v>0</v>
      </c>
      <c r="C8" s="105"/>
    </row>
    <row r="9" spans="1:3" ht="15" customHeight="1" x14ac:dyDescent="0.25">
      <c r="A9" s="103">
        <v>43382</v>
      </c>
      <c r="B9" s="104">
        <v>0</v>
      </c>
      <c r="C9" s="105"/>
    </row>
    <row r="10" spans="1:3" ht="15" customHeight="1" x14ac:dyDescent="0.25">
      <c r="A10" s="103">
        <v>43383</v>
      </c>
      <c r="B10" s="104">
        <v>0</v>
      </c>
      <c r="C10" s="105"/>
    </row>
    <row r="11" spans="1:3" ht="15" customHeight="1" x14ac:dyDescent="0.25">
      <c r="A11" s="103">
        <v>43384</v>
      </c>
      <c r="B11" s="104">
        <v>0</v>
      </c>
      <c r="C11" s="105"/>
    </row>
    <row r="12" spans="1:3" ht="15" customHeight="1" x14ac:dyDescent="0.25">
      <c r="A12" s="103">
        <v>43385</v>
      </c>
      <c r="B12" s="104">
        <v>0</v>
      </c>
      <c r="C12" s="105"/>
    </row>
    <row r="13" spans="1:3" ht="15" customHeight="1" x14ac:dyDescent="0.25">
      <c r="A13" s="103">
        <v>43386</v>
      </c>
      <c r="B13" s="104">
        <v>0.74802999999999997</v>
      </c>
      <c r="C13" s="105"/>
    </row>
    <row r="14" spans="1:3" ht="15" customHeight="1" x14ac:dyDescent="0.25">
      <c r="A14" s="103">
        <v>43387</v>
      </c>
      <c r="B14" s="104">
        <v>0</v>
      </c>
      <c r="C14" s="105"/>
    </row>
    <row r="15" spans="1:3" ht="15" customHeight="1" x14ac:dyDescent="0.25">
      <c r="A15" s="103">
        <v>43388</v>
      </c>
      <c r="B15" s="104">
        <v>0</v>
      </c>
      <c r="C15" s="105"/>
    </row>
    <row r="16" spans="1:3" ht="15" customHeight="1" x14ac:dyDescent="0.25">
      <c r="A16" s="103">
        <v>43389</v>
      </c>
      <c r="B16" s="104">
        <v>0</v>
      </c>
      <c r="C16" s="105"/>
    </row>
    <row r="17" spans="1:3" ht="15" customHeight="1" x14ac:dyDescent="0.25">
      <c r="A17" s="103">
        <v>43390</v>
      </c>
      <c r="B17" s="104">
        <v>0</v>
      </c>
      <c r="C17" s="105"/>
    </row>
    <row r="18" spans="1:3" ht="15" customHeight="1" x14ac:dyDescent="0.25">
      <c r="A18" s="103">
        <v>43391</v>
      </c>
      <c r="B18" s="104">
        <v>0</v>
      </c>
      <c r="C18" s="105"/>
    </row>
    <row r="19" spans="1:3" ht="15" customHeight="1" x14ac:dyDescent="0.25">
      <c r="A19" s="103">
        <v>43392</v>
      </c>
      <c r="B19" s="104">
        <v>0</v>
      </c>
      <c r="C19" s="105"/>
    </row>
    <row r="20" spans="1:3" ht="15" customHeight="1" x14ac:dyDescent="0.25">
      <c r="A20" s="103">
        <v>43393</v>
      </c>
      <c r="B20" s="104">
        <v>0</v>
      </c>
      <c r="C20" s="105"/>
    </row>
    <row r="21" spans="1:3" ht="15" customHeight="1" x14ac:dyDescent="0.25">
      <c r="A21" s="103">
        <v>43394</v>
      </c>
      <c r="B21" s="104">
        <v>0</v>
      </c>
      <c r="C21" s="105"/>
    </row>
    <row r="22" spans="1:3" ht="15" customHeight="1" x14ac:dyDescent="0.25">
      <c r="A22" s="103">
        <v>43395</v>
      </c>
      <c r="B22" s="104">
        <v>0</v>
      </c>
      <c r="C22" s="105"/>
    </row>
    <row r="23" spans="1:3" ht="15" customHeight="1" x14ac:dyDescent="0.25">
      <c r="A23" s="103">
        <v>43396</v>
      </c>
      <c r="B23" s="104">
        <v>0</v>
      </c>
      <c r="C23" s="105"/>
    </row>
    <row r="24" spans="1:3" ht="15" customHeight="1" x14ac:dyDescent="0.25">
      <c r="A24" s="103">
        <v>43397</v>
      </c>
      <c r="B24" s="104">
        <v>0</v>
      </c>
      <c r="C24" s="105"/>
    </row>
    <row r="25" spans="1:3" ht="15" customHeight="1" x14ac:dyDescent="0.25">
      <c r="A25" s="103">
        <v>43398</v>
      </c>
      <c r="B25" s="104">
        <v>0</v>
      </c>
      <c r="C25" s="105"/>
    </row>
    <row r="26" spans="1:3" ht="15" customHeight="1" x14ac:dyDescent="0.25">
      <c r="A26" s="103">
        <v>43399</v>
      </c>
      <c r="B26" s="104">
        <v>0</v>
      </c>
      <c r="C26" s="105"/>
    </row>
    <row r="27" spans="1:3" ht="15" customHeight="1" x14ac:dyDescent="0.25">
      <c r="A27" s="103">
        <v>43400</v>
      </c>
      <c r="B27" s="104">
        <v>0</v>
      </c>
      <c r="C27" s="105"/>
    </row>
    <row r="28" spans="1:3" ht="15" customHeight="1" x14ac:dyDescent="0.25">
      <c r="A28" s="103">
        <v>43401</v>
      </c>
      <c r="B28" s="104">
        <v>0</v>
      </c>
      <c r="C28" s="105"/>
    </row>
    <row r="29" spans="1:3" ht="15" customHeight="1" x14ac:dyDescent="0.25">
      <c r="A29" s="103">
        <v>43402</v>
      </c>
      <c r="B29" s="104">
        <v>0</v>
      </c>
      <c r="C29" s="105"/>
    </row>
    <row r="30" spans="1:3" ht="15" customHeight="1" x14ac:dyDescent="0.25">
      <c r="A30" s="103">
        <v>43403</v>
      </c>
      <c r="B30" s="104">
        <v>0</v>
      </c>
      <c r="C30" s="105"/>
    </row>
    <row r="31" spans="1:3" ht="15" customHeight="1" x14ac:dyDescent="0.25">
      <c r="A31" s="103">
        <v>43404</v>
      </c>
      <c r="B31" s="104">
        <v>0</v>
      </c>
      <c r="C31" s="105"/>
    </row>
    <row r="32" spans="1:3" ht="15" customHeight="1" x14ac:dyDescent="0.25">
      <c r="A32" s="103">
        <v>43405</v>
      </c>
      <c r="B32" s="104">
        <v>0</v>
      </c>
      <c r="C32" s="105"/>
    </row>
    <row r="33" spans="1:3" ht="15" customHeight="1" x14ac:dyDescent="0.25">
      <c r="A33" s="103">
        <v>43406</v>
      </c>
      <c r="B33" s="104">
        <v>0</v>
      </c>
      <c r="C33" s="105"/>
    </row>
    <row r="34" spans="1:3" ht="15" customHeight="1" x14ac:dyDescent="0.25">
      <c r="A34" s="103">
        <v>43407</v>
      </c>
      <c r="B34" s="104">
        <v>0</v>
      </c>
      <c r="C34" s="105"/>
    </row>
    <row r="35" spans="1:3" ht="15" customHeight="1" x14ac:dyDescent="0.25">
      <c r="A35" s="103">
        <v>43408</v>
      </c>
      <c r="B35" s="104">
        <v>0</v>
      </c>
      <c r="C35" s="105"/>
    </row>
    <row r="36" spans="1:3" ht="15" customHeight="1" x14ac:dyDescent="0.25">
      <c r="A36" s="103">
        <v>43409</v>
      </c>
      <c r="B36" s="104">
        <v>0</v>
      </c>
      <c r="C36" s="105"/>
    </row>
    <row r="37" spans="1:3" ht="15" customHeight="1" x14ac:dyDescent="0.25">
      <c r="A37" s="103">
        <v>43410</v>
      </c>
      <c r="B37" s="104">
        <v>0</v>
      </c>
      <c r="C37" s="105"/>
    </row>
    <row r="38" spans="1:3" ht="15" customHeight="1" x14ac:dyDescent="0.25">
      <c r="A38" s="103">
        <v>43411</v>
      </c>
      <c r="B38" s="104">
        <v>0</v>
      </c>
      <c r="C38" s="105"/>
    </row>
    <row r="39" spans="1:3" ht="15" customHeight="1" x14ac:dyDescent="0.25">
      <c r="A39" s="103">
        <v>43412</v>
      </c>
      <c r="B39" s="104">
        <v>0</v>
      </c>
      <c r="C39" s="105"/>
    </row>
    <row r="40" spans="1:3" ht="15" customHeight="1" x14ac:dyDescent="0.25">
      <c r="A40" s="103">
        <v>43413</v>
      </c>
      <c r="B40" s="104">
        <v>0</v>
      </c>
      <c r="C40" s="105"/>
    </row>
    <row r="41" spans="1:3" ht="15" customHeight="1" x14ac:dyDescent="0.25">
      <c r="A41" s="103">
        <v>43414</v>
      </c>
      <c r="B41" s="104">
        <v>0</v>
      </c>
      <c r="C41" s="105"/>
    </row>
    <row r="42" spans="1:3" ht="15" customHeight="1" x14ac:dyDescent="0.25">
      <c r="A42" s="103">
        <v>43415</v>
      </c>
      <c r="B42" s="104">
        <v>0</v>
      </c>
      <c r="C42" s="105"/>
    </row>
    <row r="43" spans="1:3" ht="15" customHeight="1" x14ac:dyDescent="0.25">
      <c r="A43" s="103">
        <v>43416</v>
      </c>
      <c r="B43" s="104">
        <v>0</v>
      </c>
      <c r="C43" s="105"/>
    </row>
    <row r="44" spans="1:3" ht="15" customHeight="1" x14ac:dyDescent="0.25">
      <c r="A44" s="103">
        <v>43417</v>
      </c>
      <c r="B44" s="104">
        <v>0</v>
      </c>
      <c r="C44" s="105"/>
    </row>
    <row r="45" spans="1:3" ht="15" customHeight="1" x14ac:dyDescent="0.25">
      <c r="A45" s="103">
        <v>43418</v>
      </c>
      <c r="B45" s="104">
        <v>0</v>
      </c>
      <c r="C45" s="105"/>
    </row>
    <row r="46" spans="1:3" ht="15" customHeight="1" x14ac:dyDescent="0.25">
      <c r="A46" s="103">
        <v>43419</v>
      </c>
      <c r="B46" s="104">
        <v>0</v>
      </c>
      <c r="C46" s="105"/>
    </row>
    <row r="47" spans="1:3" ht="15" customHeight="1" x14ac:dyDescent="0.25">
      <c r="A47" s="103">
        <v>43420</v>
      </c>
      <c r="B47" s="104">
        <v>0</v>
      </c>
      <c r="C47" s="105"/>
    </row>
    <row r="48" spans="1:3" ht="15" customHeight="1" x14ac:dyDescent="0.25">
      <c r="A48" s="103">
        <v>43421</v>
      </c>
      <c r="B48" s="104">
        <v>0</v>
      </c>
      <c r="C48" s="105"/>
    </row>
    <row r="49" spans="1:3" ht="15" customHeight="1" x14ac:dyDescent="0.25">
      <c r="A49" s="103">
        <v>43422</v>
      </c>
      <c r="B49" s="104">
        <v>0</v>
      </c>
      <c r="C49" s="105"/>
    </row>
    <row r="50" spans="1:3" ht="15" customHeight="1" x14ac:dyDescent="0.25">
      <c r="A50" s="103">
        <v>43423</v>
      </c>
      <c r="B50" s="104">
        <v>0</v>
      </c>
      <c r="C50" s="105"/>
    </row>
    <row r="51" spans="1:3" ht="15" customHeight="1" x14ac:dyDescent="0.25">
      <c r="A51" s="103">
        <v>43424</v>
      </c>
      <c r="B51" s="104">
        <v>0</v>
      </c>
      <c r="C51" s="105"/>
    </row>
    <row r="52" spans="1:3" ht="15" customHeight="1" x14ac:dyDescent="0.25">
      <c r="A52" s="103">
        <v>43425</v>
      </c>
      <c r="B52" s="104">
        <v>0</v>
      </c>
      <c r="C52" s="105"/>
    </row>
    <row r="53" spans="1:3" ht="15" customHeight="1" x14ac:dyDescent="0.25">
      <c r="A53" s="103">
        <v>43426</v>
      </c>
      <c r="B53" s="104">
        <v>0</v>
      </c>
      <c r="C53" s="105"/>
    </row>
    <row r="54" spans="1:3" ht="15" customHeight="1" x14ac:dyDescent="0.25">
      <c r="A54" s="103">
        <v>43427</v>
      </c>
      <c r="B54" s="104">
        <v>0</v>
      </c>
      <c r="C54" s="105"/>
    </row>
    <row r="55" spans="1:3" ht="15" customHeight="1" x14ac:dyDescent="0.25">
      <c r="A55" s="103">
        <v>43428</v>
      </c>
      <c r="B55" s="104">
        <v>0</v>
      </c>
      <c r="C55" s="105"/>
    </row>
    <row r="56" spans="1:3" ht="15" customHeight="1" x14ac:dyDescent="0.25">
      <c r="A56" s="103">
        <v>43429</v>
      </c>
      <c r="B56" s="104">
        <v>0</v>
      </c>
      <c r="C56" s="105"/>
    </row>
    <row r="57" spans="1:3" ht="15" customHeight="1" x14ac:dyDescent="0.25">
      <c r="A57" s="103">
        <v>43430</v>
      </c>
      <c r="B57" s="104">
        <v>0</v>
      </c>
      <c r="C57" s="105"/>
    </row>
    <row r="58" spans="1:3" ht="15" customHeight="1" x14ac:dyDescent="0.25">
      <c r="A58" s="103">
        <v>43431</v>
      </c>
      <c r="B58" s="104">
        <v>0</v>
      </c>
      <c r="C58" s="105"/>
    </row>
    <row r="59" spans="1:3" ht="15" customHeight="1" x14ac:dyDescent="0.25">
      <c r="A59" s="103">
        <v>43432</v>
      </c>
      <c r="B59" s="104">
        <v>0</v>
      </c>
      <c r="C59" s="105"/>
    </row>
    <row r="60" spans="1:3" ht="15" customHeight="1" x14ac:dyDescent="0.25">
      <c r="A60" s="103">
        <v>43433</v>
      </c>
      <c r="B60" s="104">
        <v>0.27559</v>
      </c>
      <c r="C60" s="105"/>
    </row>
    <row r="61" spans="1:3" ht="15" customHeight="1" x14ac:dyDescent="0.25">
      <c r="A61" s="103">
        <v>43434</v>
      </c>
      <c r="B61" s="104">
        <v>7.8740000000000004E-2</v>
      </c>
      <c r="C61" s="105"/>
    </row>
    <row r="62" spans="1:3" ht="15" customHeight="1" x14ac:dyDescent="0.25">
      <c r="A62" s="103">
        <v>43435</v>
      </c>
      <c r="B62" s="104">
        <v>0</v>
      </c>
      <c r="C62" s="105"/>
    </row>
    <row r="63" spans="1:3" ht="15" customHeight="1" x14ac:dyDescent="0.25">
      <c r="A63" s="103">
        <v>43436</v>
      </c>
      <c r="B63" s="104">
        <v>0</v>
      </c>
      <c r="C63" s="105"/>
    </row>
    <row r="64" spans="1:3" ht="15" customHeight="1" x14ac:dyDescent="0.25">
      <c r="A64" s="103">
        <v>43437</v>
      </c>
      <c r="B64" s="104">
        <v>0</v>
      </c>
      <c r="C64" s="105"/>
    </row>
    <row r="65" spans="1:3" ht="15" customHeight="1" x14ac:dyDescent="0.25">
      <c r="A65" s="103">
        <v>43438</v>
      </c>
      <c r="B65" s="104">
        <v>0</v>
      </c>
      <c r="C65" s="105"/>
    </row>
    <row r="66" spans="1:3" ht="15" customHeight="1" x14ac:dyDescent="0.25">
      <c r="A66" s="103">
        <v>43439</v>
      </c>
      <c r="B66" s="104">
        <v>0</v>
      </c>
      <c r="C66" s="105"/>
    </row>
    <row r="67" spans="1:3" ht="15" customHeight="1" x14ac:dyDescent="0.25">
      <c r="A67" s="103">
        <v>43440</v>
      </c>
      <c r="B67" s="104">
        <v>0</v>
      </c>
      <c r="C67" s="105"/>
    </row>
    <row r="68" spans="1:3" ht="15" customHeight="1" x14ac:dyDescent="0.25">
      <c r="A68" s="103">
        <v>43441</v>
      </c>
      <c r="B68" s="104">
        <v>3.9370000000000002E-2</v>
      </c>
      <c r="C68" s="105"/>
    </row>
    <row r="69" spans="1:3" ht="15" customHeight="1" x14ac:dyDescent="0.25">
      <c r="A69" s="103">
        <v>43442</v>
      </c>
      <c r="B69" s="104">
        <v>0</v>
      </c>
      <c r="C69" s="105"/>
    </row>
    <row r="70" spans="1:3" ht="15" customHeight="1" x14ac:dyDescent="0.25">
      <c r="A70" s="103">
        <v>43443</v>
      </c>
      <c r="B70" s="104">
        <v>0</v>
      </c>
      <c r="C70" s="105"/>
    </row>
    <row r="71" spans="1:3" ht="15" customHeight="1" x14ac:dyDescent="0.25">
      <c r="A71" s="103">
        <v>43444</v>
      </c>
      <c r="B71" s="104">
        <v>0</v>
      </c>
      <c r="C71" s="105"/>
    </row>
    <row r="72" spans="1:3" ht="15" customHeight="1" x14ac:dyDescent="0.25">
      <c r="A72" s="103">
        <v>43445</v>
      </c>
      <c r="B72" s="104">
        <v>0</v>
      </c>
      <c r="C72" s="105"/>
    </row>
    <row r="73" spans="1:3" ht="15" customHeight="1" x14ac:dyDescent="0.25">
      <c r="A73" s="103">
        <v>43446</v>
      </c>
      <c r="B73" s="104">
        <v>0</v>
      </c>
      <c r="C73" s="105"/>
    </row>
    <row r="74" spans="1:3" ht="15" customHeight="1" x14ac:dyDescent="0.25">
      <c r="A74" s="103">
        <v>43447</v>
      </c>
      <c r="B74" s="104">
        <v>0</v>
      </c>
      <c r="C74" s="105"/>
    </row>
    <row r="75" spans="1:3" ht="15" customHeight="1" x14ac:dyDescent="0.25">
      <c r="A75" s="103">
        <v>43448</v>
      </c>
      <c r="B75" s="104">
        <v>0</v>
      </c>
      <c r="C75" s="105"/>
    </row>
    <row r="76" spans="1:3" ht="15" customHeight="1" x14ac:dyDescent="0.25">
      <c r="A76" s="103">
        <v>43449</v>
      </c>
      <c r="B76" s="104">
        <v>0</v>
      </c>
      <c r="C76" s="105"/>
    </row>
    <row r="77" spans="1:3" ht="15" customHeight="1" x14ac:dyDescent="0.25">
      <c r="A77" s="103">
        <v>43450</v>
      </c>
      <c r="B77" s="104">
        <v>0</v>
      </c>
      <c r="C77" s="105"/>
    </row>
    <row r="78" spans="1:3" ht="15" customHeight="1" x14ac:dyDescent="0.25">
      <c r="A78" s="103">
        <v>43451</v>
      </c>
      <c r="B78" s="104">
        <v>0</v>
      </c>
      <c r="C78" s="105"/>
    </row>
    <row r="79" spans="1:3" ht="15" customHeight="1" x14ac:dyDescent="0.25">
      <c r="A79" s="103">
        <v>43452</v>
      </c>
      <c r="B79" s="104">
        <v>0</v>
      </c>
      <c r="C79" s="105"/>
    </row>
    <row r="80" spans="1:3" ht="15" customHeight="1" x14ac:dyDescent="0.25">
      <c r="A80" s="103">
        <v>43453</v>
      </c>
      <c r="B80" s="104">
        <v>0</v>
      </c>
      <c r="C80" s="105"/>
    </row>
    <row r="81" spans="1:3" ht="15" customHeight="1" x14ac:dyDescent="0.25">
      <c r="A81" s="103">
        <v>43454</v>
      </c>
      <c r="B81" s="104">
        <v>0</v>
      </c>
      <c r="C81" s="105"/>
    </row>
    <row r="82" spans="1:3" ht="15" customHeight="1" x14ac:dyDescent="0.25">
      <c r="A82" s="103">
        <v>43455</v>
      </c>
      <c r="B82" s="104">
        <v>0</v>
      </c>
      <c r="C82" s="105"/>
    </row>
    <row r="83" spans="1:3" ht="15" customHeight="1" x14ac:dyDescent="0.25">
      <c r="A83" s="103">
        <v>43456</v>
      </c>
      <c r="B83" s="104">
        <v>0</v>
      </c>
      <c r="C83" s="105"/>
    </row>
    <row r="84" spans="1:3" ht="15" customHeight="1" x14ac:dyDescent="0.25">
      <c r="A84" s="103">
        <v>43457</v>
      </c>
      <c r="B84" s="104">
        <v>0</v>
      </c>
      <c r="C84" s="105"/>
    </row>
    <row r="85" spans="1:3" ht="15" customHeight="1" x14ac:dyDescent="0.25">
      <c r="A85" s="103">
        <v>43458</v>
      </c>
      <c r="B85" s="104">
        <v>0</v>
      </c>
      <c r="C85" s="105"/>
    </row>
    <row r="86" spans="1:3" ht="15" customHeight="1" x14ac:dyDescent="0.25">
      <c r="A86" s="103">
        <v>43459</v>
      </c>
      <c r="B86" s="104">
        <v>0</v>
      </c>
      <c r="C86" s="105"/>
    </row>
    <row r="87" spans="1:3" ht="15" customHeight="1" x14ac:dyDescent="0.25">
      <c r="A87" s="103">
        <v>43460</v>
      </c>
      <c r="B87" s="104">
        <v>0</v>
      </c>
      <c r="C87" s="105"/>
    </row>
    <row r="88" spans="1:3" ht="15" customHeight="1" x14ac:dyDescent="0.25">
      <c r="A88" s="103">
        <v>43461</v>
      </c>
      <c r="B88" s="104">
        <v>0</v>
      </c>
      <c r="C88" s="105"/>
    </row>
    <row r="89" spans="1:3" ht="15" customHeight="1" x14ac:dyDescent="0.25">
      <c r="A89" s="103">
        <v>43462</v>
      </c>
      <c r="B89" s="104">
        <v>0</v>
      </c>
      <c r="C89" s="105"/>
    </row>
    <row r="90" spans="1:3" ht="15" customHeight="1" x14ac:dyDescent="0.25">
      <c r="A90" s="103">
        <v>43463</v>
      </c>
      <c r="B90" s="104">
        <v>0</v>
      </c>
      <c r="C90" s="105"/>
    </row>
    <row r="91" spans="1:3" ht="15" customHeight="1" x14ac:dyDescent="0.25">
      <c r="A91" s="103">
        <v>43464</v>
      </c>
      <c r="B91" s="104">
        <v>0</v>
      </c>
      <c r="C91" s="105"/>
    </row>
    <row r="92" spans="1:3" ht="15" customHeight="1" x14ac:dyDescent="0.25">
      <c r="A92" s="103">
        <v>43465</v>
      </c>
      <c r="B92" s="104">
        <v>0.15748000000000001</v>
      </c>
      <c r="C92" s="105"/>
    </row>
    <row r="93" spans="1:3" ht="15" customHeight="1" x14ac:dyDescent="0.25">
      <c r="A93" s="103">
        <v>43466</v>
      </c>
      <c r="B93" s="104">
        <v>0</v>
      </c>
      <c r="C93" s="105"/>
    </row>
    <row r="94" spans="1:3" ht="15" customHeight="1" x14ac:dyDescent="0.25">
      <c r="A94" s="103">
        <v>43467</v>
      </c>
      <c r="B94" s="104">
        <v>0</v>
      </c>
      <c r="C94" s="105"/>
    </row>
    <row r="95" spans="1:3" ht="15" customHeight="1" x14ac:dyDescent="0.25">
      <c r="A95" s="103">
        <v>43468</v>
      </c>
      <c r="B95" s="104">
        <v>0</v>
      </c>
      <c r="C95" s="105"/>
    </row>
    <row r="96" spans="1:3" ht="15" customHeight="1" x14ac:dyDescent="0.25">
      <c r="A96" s="103">
        <v>43469</v>
      </c>
      <c r="B96" s="104">
        <v>0</v>
      </c>
      <c r="C96" s="105"/>
    </row>
    <row r="97" spans="1:3" ht="15" customHeight="1" x14ac:dyDescent="0.25">
      <c r="A97" s="103">
        <v>43470</v>
      </c>
      <c r="B97" s="104">
        <v>3.9370000000000002E-2</v>
      </c>
      <c r="C97" s="105"/>
    </row>
    <row r="98" spans="1:3" ht="15" customHeight="1" x14ac:dyDescent="0.25">
      <c r="A98" s="103">
        <v>43471</v>
      </c>
      <c r="B98" s="104">
        <v>0.70865999999999996</v>
      </c>
      <c r="C98" s="105"/>
    </row>
    <row r="99" spans="1:3" ht="15" customHeight="1" x14ac:dyDescent="0.25">
      <c r="A99" s="103">
        <v>43472</v>
      </c>
      <c r="B99" s="104">
        <v>0</v>
      </c>
      <c r="C99" s="105"/>
    </row>
    <row r="100" spans="1:3" ht="15" customHeight="1" x14ac:dyDescent="0.25">
      <c r="A100" s="103">
        <v>43473</v>
      </c>
      <c r="B100" s="104">
        <v>0</v>
      </c>
      <c r="C100" s="105"/>
    </row>
    <row r="101" spans="1:3" ht="15" customHeight="1" x14ac:dyDescent="0.25">
      <c r="A101" s="103">
        <v>43474</v>
      </c>
      <c r="B101" s="104">
        <v>0</v>
      </c>
      <c r="C101" s="105"/>
    </row>
    <row r="102" spans="1:3" ht="15" customHeight="1" x14ac:dyDescent="0.25">
      <c r="A102" s="103">
        <v>43475</v>
      </c>
      <c r="B102" s="104">
        <v>0</v>
      </c>
      <c r="C102" s="105"/>
    </row>
    <row r="103" spans="1:3" ht="15" customHeight="1" x14ac:dyDescent="0.25">
      <c r="A103" s="103">
        <v>43476</v>
      </c>
      <c r="B103" s="104">
        <v>0</v>
      </c>
      <c r="C103" s="105"/>
    </row>
    <row r="104" spans="1:3" ht="15" customHeight="1" x14ac:dyDescent="0.25">
      <c r="A104" s="103">
        <v>43477</v>
      </c>
      <c r="B104" s="104">
        <v>0</v>
      </c>
      <c r="C104" s="105"/>
    </row>
    <row r="105" spans="1:3" ht="15" customHeight="1" x14ac:dyDescent="0.25">
      <c r="A105" s="103">
        <v>43478</v>
      </c>
      <c r="B105" s="104">
        <v>3.9370000000000002E-2</v>
      </c>
      <c r="C105" s="105"/>
    </row>
    <row r="106" spans="1:3" ht="15" customHeight="1" x14ac:dyDescent="0.25">
      <c r="A106" s="103">
        <v>43479</v>
      </c>
      <c r="B106" s="104">
        <v>3.9370000000000002E-2</v>
      </c>
      <c r="C106" s="105"/>
    </row>
    <row r="107" spans="1:3" ht="15" customHeight="1" x14ac:dyDescent="0.25">
      <c r="A107" s="103">
        <v>43480</v>
      </c>
      <c r="B107" s="104">
        <v>7.8740000000000004E-2</v>
      </c>
      <c r="C107" s="105"/>
    </row>
    <row r="108" spans="1:3" ht="15" customHeight="1" x14ac:dyDescent="0.25">
      <c r="A108" s="103">
        <v>43481</v>
      </c>
      <c r="B108" s="104">
        <v>0</v>
      </c>
      <c r="C108" s="105"/>
    </row>
    <row r="109" spans="1:3" ht="15" customHeight="1" x14ac:dyDescent="0.25">
      <c r="A109" s="103">
        <v>43482</v>
      </c>
      <c r="B109" s="104">
        <v>0</v>
      </c>
      <c r="C109" s="105"/>
    </row>
    <row r="110" spans="1:3" ht="15" customHeight="1" x14ac:dyDescent="0.25">
      <c r="A110" s="103">
        <v>43483</v>
      </c>
      <c r="B110" s="104">
        <v>0</v>
      </c>
      <c r="C110" s="105"/>
    </row>
    <row r="111" spans="1:3" ht="15" customHeight="1" x14ac:dyDescent="0.25">
      <c r="A111" s="103">
        <v>43484</v>
      </c>
      <c r="B111" s="104">
        <v>0</v>
      </c>
      <c r="C111" s="105"/>
    </row>
    <row r="112" spans="1:3" ht="15" customHeight="1" x14ac:dyDescent="0.25">
      <c r="A112" s="103">
        <v>43485</v>
      </c>
      <c r="B112" s="104">
        <v>0</v>
      </c>
      <c r="C112" s="105"/>
    </row>
    <row r="113" spans="1:3" ht="15" customHeight="1" x14ac:dyDescent="0.25">
      <c r="A113" s="103">
        <v>43486</v>
      </c>
      <c r="B113" s="104">
        <v>0</v>
      </c>
      <c r="C113" s="105"/>
    </row>
    <row r="114" spans="1:3" ht="15" customHeight="1" x14ac:dyDescent="0.25">
      <c r="A114" s="103">
        <v>43487</v>
      </c>
      <c r="B114" s="104">
        <v>0</v>
      </c>
      <c r="C114" s="105"/>
    </row>
    <row r="115" spans="1:3" ht="15" customHeight="1" x14ac:dyDescent="0.25">
      <c r="A115" s="103">
        <v>43488</v>
      </c>
      <c r="B115" s="104">
        <v>0</v>
      </c>
      <c r="C115" s="105"/>
    </row>
    <row r="116" spans="1:3" ht="15" customHeight="1" x14ac:dyDescent="0.25">
      <c r="A116" s="103">
        <v>43489</v>
      </c>
      <c r="B116" s="104">
        <v>0</v>
      </c>
      <c r="C116" s="105"/>
    </row>
    <row r="117" spans="1:3" ht="15" customHeight="1" x14ac:dyDescent="0.25">
      <c r="A117" s="103">
        <v>43490</v>
      </c>
      <c r="B117" s="104">
        <v>0</v>
      </c>
      <c r="C117" s="105"/>
    </row>
    <row r="118" spans="1:3" ht="15" customHeight="1" x14ac:dyDescent="0.25">
      <c r="A118" s="103">
        <v>43491</v>
      </c>
      <c r="B118" s="104">
        <v>0</v>
      </c>
      <c r="C118" s="105"/>
    </row>
    <row r="119" spans="1:3" ht="15" customHeight="1" x14ac:dyDescent="0.25">
      <c r="A119" s="103">
        <v>43492</v>
      </c>
      <c r="B119" s="104">
        <v>0</v>
      </c>
      <c r="C119" s="105"/>
    </row>
    <row r="120" spans="1:3" ht="15" customHeight="1" x14ac:dyDescent="0.25">
      <c r="A120" s="103">
        <v>43493</v>
      </c>
      <c r="B120" s="104">
        <v>0</v>
      </c>
      <c r="C120" s="105"/>
    </row>
    <row r="121" spans="1:3" ht="15" customHeight="1" x14ac:dyDescent="0.25">
      <c r="A121" s="103">
        <v>43494</v>
      </c>
      <c r="B121" s="104">
        <v>0</v>
      </c>
      <c r="C121" s="105"/>
    </row>
    <row r="122" spans="1:3" ht="15" customHeight="1" x14ac:dyDescent="0.25">
      <c r="A122" s="103">
        <v>43495</v>
      </c>
      <c r="B122" s="104">
        <v>0</v>
      </c>
      <c r="C122" s="105"/>
    </row>
    <row r="123" spans="1:3" ht="15" customHeight="1" x14ac:dyDescent="0.25">
      <c r="A123" s="103">
        <v>43496</v>
      </c>
      <c r="B123" s="104">
        <v>0</v>
      </c>
      <c r="C123" s="105"/>
    </row>
    <row r="124" spans="1:3" ht="15" customHeight="1" x14ac:dyDescent="0.25">
      <c r="A124" s="103">
        <v>43497</v>
      </c>
      <c r="B124" s="104">
        <v>0</v>
      </c>
      <c r="C124" s="105"/>
    </row>
    <row r="125" spans="1:3" ht="15" customHeight="1" x14ac:dyDescent="0.25">
      <c r="A125" s="103">
        <v>43498</v>
      </c>
      <c r="B125" s="104">
        <v>0</v>
      </c>
      <c r="C125" s="105"/>
    </row>
    <row r="126" spans="1:3" ht="15" customHeight="1" x14ac:dyDescent="0.25">
      <c r="A126" s="103">
        <v>43499</v>
      </c>
      <c r="B126" s="104">
        <v>0.47244000000000003</v>
      </c>
      <c r="C126" s="105"/>
    </row>
    <row r="127" spans="1:3" ht="15" customHeight="1" x14ac:dyDescent="0.25">
      <c r="A127" s="103">
        <v>43500</v>
      </c>
      <c r="B127" s="104">
        <v>0</v>
      </c>
      <c r="C127" s="105"/>
    </row>
    <row r="128" spans="1:3" ht="15" customHeight="1" x14ac:dyDescent="0.25">
      <c r="A128" s="103">
        <v>43501</v>
      </c>
      <c r="B128" s="104">
        <v>3.9370000000000002E-2</v>
      </c>
      <c r="C128" s="105"/>
    </row>
    <row r="129" spans="1:3" ht="15" customHeight="1" x14ac:dyDescent="0.25">
      <c r="A129" s="103">
        <v>43502</v>
      </c>
      <c r="B129" s="104">
        <v>0.15748000000000001</v>
      </c>
      <c r="C129" s="105"/>
    </row>
    <row r="130" spans="1:3" ht="15" customHeight="1" x14ac:dyDescent="0.25">
      <c r="A130" s="103">
        <v>43503</v>
      </c>
      <c r="B130" s="104">
        <v>0</v>
      </c>
      <c r="C130" s="105"/>
    </row>
    <row r="131" spans="1:3" ht="15" customHeight="1" x14ac:dyDescent="0.25">
      <c r="A131" s="103">
        <v>43504</v>
      </c>
      <c r="B131" s="104">
        <v>0</v>
      </c>
      <c r="C131" s="105"/>
    </row>
    <row r="132" spans="1:3" ht="15" customHeight="1" x14ac:dyDescent="0.25">
      <c r="A132" s="103">
        <v>43505</v>
      </c>
      <c r="B132" s="104">
        <v>0</v>
      </c>
      <c r="C132" s="105"/>
    </row>
    <row r="133" spans="1:3" ht="15" customHeight="1" x14ac:dyDescent="0.25">
      <c r="A133" s="103">
        <v>43506</v>
      </c>
      <c r="B133" s="104">
        <v>0</v>
      </c>
      <c r="C133" s="105"/>
    </row>
    <row r="134" spans="1:3" ht="15" customHeight="1" x14ac:dyDescent="0.25">
      <c r="A134" s="103">
        <v>43507</v>
      </c>
      <c r="B134" s="104">
        <v>0</v>
      </c>
      <c r="C134" s="105"/>
    </row>
    <row r="135" spans="1:3" ht="15" customHeight="1" x14ac:dyDescent="0.25">
      <c r="A135" s="103">
        <v>43508</v>
      </c>
      <c r="B135" s="104">
        <v>0</v>
      </c>
      <c r="C135" s="105"/>
    </row>
    <row r="136" spans="1:3" ht="15" customHeight="1" x14ac:dyDescent="0.25">
      <c r="A136" s="103">
        <v>43509</v>
      </c>
      <c r="B136" s="104">
        <v>0</v>
      </c>
      <c r="C136" s="105"/>
    </row>
    <row r="137" spans="1:3" ht="15" customHeight="1" x14ac:dyDescent="0.25">
      <c r="A137" s="103">
        <v>43510</v>
      </c>
      <c r="B137" s="104">
        <v>0.19685</v>
      </c>
      <c r="C137" s="105"/>
    </row>
    <row r="138" spans="1:3" ht="15" customHeight="1" x14ac:dyDescent="0.25">
      <c r="A138" s="103">
        <v>43511</v>
      </c>
      <c r="B138" s="104">
        <v>0</v>
      </c>
      <c r="C138" s="105"/>
    </row>
    <row r="139" spans="1:3" ht="15" customHeight="1" x14ac:dyDescent="0.25">
      <c r="A139" s="103">
        <v>43512</v>
      </c>
      <c r="B139" s="104">
        <v>0</v>
      </c>
      <c r="C139" s="105"/>
    </row>
    <row r="140" spans="1:3" ht="15" customHeight="1" x14ac:dyDescent="0.25">
      <c r="A140" s="103">
        <v>43513</v>
      </c>
      <c r="B140" s="104">
        <v>0</v>
      </c>
      <c r="C140" s="105"/>
    </row>
    <row r="141" spans="1:3" ht="15" customHeight="1" x14ac:dyDescent="0.25">
      <c r="A141" s="103">
        <v>43514</v>
      </c>
      <c r="B141" s="104">
        <v>7.8740000000000004E-2</v>
      </c>
      <c r="C141" s="105"/>
    </row>
    <row r="142" spans="1:3" ht="15" customHeight="1" x14ac:dyDescent="0.25">
      <c r="A142" s="103">
        <v>43515</v>
      </c>
      <c r="B142" s="104">
        <v>0</v>
      </c>
      <c r="C142" s="105"/>
    </row>
    <row r="143" spans="1:3" ht="15" customHeight="1" x14ac:dyDescent="0.25">
      <c r="A143" s="103">
        <v>43516</v>
      </c>
      <c r="B143" s="104">
        <v>0</v>
      </c>
      <c r="C143" s="105"/>
    </row>
    <row r="144" spans="1:3" ht="15" customHeight="1" x14ac:dyDescent="0.25">
      <c r="A144" s="103">
        <v>43517</v>
      </c>
      <c r="B144" s="104">
        <v>1.2204699999999999</v>
      </c>
      <c r="C144" s="105"/>
    </row>
    <row r="145" spans="1:3" ht="15" customHeight="1" x14ac:dyDescent="0.25">
      <c r="A145" s="103">
        <v>43518</v>
      </c>
      <c r="B145" s="104">
        <v>0.43307000000000001</v>
      </c>
      <c r="C145" s="105"/>
    </row>
    <row r="146" spans="1:3" ht="15" customHeight="1" x14ac:dyDescent="0.25">
      <c r="A146" s="103">
        <v>43519</v>
      </c>
      <c r="B146" s="104">
        <v>0</v>
      </c>
      <c r="C146" s="105"/>
    </row>
    <row r="147" spans="1:3" ht="15" customHeight="1" x14ac:dyDescent="0.25">
      <c r="A147" s="103">
        <v>43520</v>
      </c>
      <c r="B147" s="104">
        <v>0</v>
      </c>
      <c r="C147" s="105"/>
    </row>
    <row r="148" spans="1:3" ht="15" customHeight="1" x14ac:dyDescent="0.25">
      <c r="A148" s="103">
        <v>43521</v>
      </c>
      <c r="B148" s="104">
        <v>0</v>
      </c>
      <c r="C148" s="105"/>
    </row>
    <row r="149" spans="1:3" ht="15" customHeight="1" x14ac:dyDescent="0.25">
      <c r="A149" s="103">
        <v>43522</v>
      </c>
      <c r="B149" s="104">
        <v>0</v>
      </c>
      <c r="C149" s="105"/>
    </row>
    <row r="150" spans="1:3" ht="15" customHeight="1" x14ac:dyDescent="0.25">
      <c r="A150" s="103">
        <v>43523</v>
      </c>
      <c r="B150" s="104">
        <v>0</v>
      </c>
      <c r="C150" s="105"/>
    </row>
    <row r="151" spans="1:3" ht="15" customHeight="1" x14ac:dyDescent="0.25">
      <c r="A151" s="103">
        <v>43524</v>
      </c>
      <c r="B151" s="104">
        <v>0</v>
      </c>
      <c r="C151" s="105"/>
    </row>
    <row r="152" spans="1:3" ht="15" customHeight="1" x14ac:dyDescent="0.25">
      <c r="A152" s="103"/>
      <c r="B152" s="104"/>
      <c r="C152" s="105"/>
    </row>
    <row r="153" spans="1:3" ht="15" customHeight="1" x14ac:dyDescent="0.25">
      <c r="A153" s="103">
        <v>43525</v>
      </c>
      <c r="B153" s="104">
        <v>0</v>
      </c>
      <c r="C153" s="105"/>
    </row>
    <row r="154" spans="1:3" ht="15" customHeight="1" x14ac:dyDescent="0.25">
      <c r="A154" s="103">
        <v>43526</v>
      </c>
      <c r="B154" s="104">
        <v>0</v>
      </c>
      <c r="C154" s="105"/>
    </row>
    <row r="155" spans="1:3" ht="15" customHeight="1" x14ac:dyDescent="0.25">
      <c r="A155" s="103">
        <v>43527</v>
      </c>
      <c r="B155" s="104">
        <v>0</v>
      </c>
      <c r="C155" s="105"/>
    </row>
    <row r="156" spans="1:3" ht="15" customHeight="1" x14ac:dyDescent="0.25">
      <c r="A156" s="103">
        <v>43528</v>
      </c>
      <c r="B156" s="104">
        <v>0</v>
      </c>
      <c r="C156" s="105"/>
    </row>
    <row r="157" spans="1:3" ht="15" customHeight="1" x14ac:dyDescent="0.25">
      <c r="A157" s="103">
        <v>43529</v>
      </c>
      <c r="B157" s="104">
        <v>0</v>
      </c>
      <c r="C157" s="105"/>
    </row>
    <row r="158" spans="1:3" ht="15" customHeight="1" x14ac:dyDescent="0.25">
      <c r="A158" s="103">
        <v>43530</v>
      </c>
      <c r="B158" s="104">
        <v>0</v>
      </c>
      <c r="C158" s="105"/>
    </row>
    <row r="159" spans="1:3" ht="15" customHeight="1" x14ac:dyDescent="0.25">
      <c r="A159" s="103">
        <v>43531</v>
      </c>
      <c r="B159" s="104">
        <v>0</v>
      </c>
      <c r="C159" s="105"/>
    </row>
    <row r="160" spans="1:3" ht="15" customHeight="1" x14ac:dyDescent="0.25">
      <c r="A160" s="103">
        <v>43532</v>
      </c>
      <c r="B160" s="104">
        <v>0</v>
      </c>
      <c r="C160" s="105"/>
    </row>
    <row r="161" spans="1:3" ht="15" customHeight="1" x14ac:dyDescent="0.25">
      <c r="A161" s="103">
        <v>43533</v>
      </c>
      <c r="B161" s="104">
        <v>0</v>
      </c>
      <c r="C161" s="105"/>
    </row>
    <row r="162" spans="1:3" ht="15" customHeight="1" x14ac:dyDescent="0.25">
      <c r="A162" s="103">
        <v>43534</v>
      </c>
      <c r="B162" s="104">
        <v>0</v>
      </c>
      <c r="C162" s="105"/>
    </row>
    <row r="163" spans="1:3" ht="15" customHeight="1" x14ac:dyDescent="0.25">
      <c r="A163" s="103">
        <v>43535</v>
      </c>
      <c r="B163" s="104">
        <v>3.9370000000000002E-2</v>
      </c>
      <c r="C163" s="105"/>
    </row>
    <row r="164" spans="1:3" ht="15" customHeight="1" x14ac:dyDescent="0.25">
      <c r="A164" s="103">
        <v>43536</v>
      </c>
      <c r="B164" s="104">
        <v>0.74802999999999997</v>
      </c>
      <c r="C164" s="105"/>
    </row>
    <row r="165" spans="1:3" ht="15" customHeight="1" x14ac:dyDescent="0.25">
      <c r="A165" s="103">
        <v>43537</v>
      </c>
      <c r="B165" s="104">
        <v>7.8740000000000004E-2</v>
      </c>
      <c r="C165" s="105"/>
    </row>
    <row r="166" spans="1:3" ht="15" customHeight="1" x14ac:dyDescent="0.25">
      <c r="A166" s="103">
        <v>43538</v>
      </c>
      <c r="B166" s="104">
        <v>0</v>
      </c>
      <c r="C166" s="105"/>
    </row>
    <row r="167" spans="1:3" ht="15" customHeight="1" x14ac:dyDescent="0.25">
      <c r="A167" s="103">
        <v>43539</v>
      </c>
      <c r="B167" s="104">
        <v>0</v>
      </c>
      <c r="C167" s="105"/>
    </row>
    <row r="168" spans="1:3" ht="15" customHeight="1" x14ac:dyDescent="0.25">
      <c r="A168" s="103">
        <v>43540</v>
      </c>
      <c r="B168" s="104">
        <v>0</v>
      </c>
      <c r="C168" s="105"/>
    </row>
    <row r="169" spans="1:3" ht="15" customHeight="1" x14ac:dyDescent="0.25">
      <c r="A169" s="103">
        <v>43541</v>
      </c>
      <c r="B169" s="104">
        <v>0</v>
      </c>
      <c r="C169" s="105"/>
    </row>
    <row r="170" spans="1:3" ht="15" customHeight="1" x14ac:dyDescent="0.25">
      <c r="A170" s="103">
        <v>43542</v>
      </c>
      <c r="B170" s="104">
        <v>0</v>
      </c>
      <c r="C170" s="105"/>
    </row>
    <row r="171" spans="1:3" ht="15" customHeight="1" x14ac:dyDescent="0.25">
      <c r="A171" s="103">
        <v>43543</v>
      </c>
      <c r="B171" s="104">
        <v>0</v>
      </c>
      <c r="C171" s="105"/>
    </row>
    <row r="172" spans="1:3" ht="15" customHeight="1" x14ac:dyDescent="0.25">
      <c r="A172" s="103">
        <v>43544</v>
      </c>
      <c r="B172" s="104">
        <v>0</v>
      </c>
      <c r="C172" s="105"/>
    </row>
    <row r="173" spans="1:3" ht="15" customHeight="1" x14ac:dyDescent="0.25">
      <c r="A173" s="103">
        <v>43545</v>
      </c>
      <c r="B173" s="104">
        <v>0</v>
      </c>
      <c r="C173" s="105"/>
    </row>
    <row r="174" spans="1:3" ht="15" customHeight="1" x14ac:dyDescent="0.25">
      <c r="A174" s="103">
        <v>43546</v>
      </c>
      <c r="B174" s="104">
        <v>0</v>
      </c>
      <c r="C174" s="105"/>
    </row>
    <row r="175" spans="1:3" ht="15" customHeight="1" x14ac:dyDescent="0.25">
      <c r="A175" s="103">
        <v>43547</v>
      </c>
      <c r="B175" s="104">
        <v>0</v>
      </c>
      <c r="C175" s="105"/>
    </row>
    <row r="176" spans="1:3" ht="15" customHeight="1" x14ac:dyDescent="0.25">
      <c r="A176" s="103">
        <v>43548</v>
      </c>
      <c r="B176" s="104">
        <v>0</v>
      </c>
      <c r="C176" s="105"/>
    </row>
    <row r="177" spans="1:3" ht="15" customHeight="1" x14ac:dyDescent="0.25">
      <c r="A177" s="103">
        <v>43549</v>
      </c>
      <c r="B177" s="104">
        <v>0</v>
      </c>
      <c r="C177" s="105"/>
    </row>
    <row r="178" spans="1:3" ht="15" customHeight="1" x14ac:dyDescent="0.25">
      <c r="A178" s="103">
        <v>43550</v>
      </c>
      <c r="B178" s="104">
        <v>0</v>
      </c>
      <c r="C178" s="105"/>
    </row>
    <row r="179" spans="1:3" ht="15" customHeight="1" x14ac:dyDescent="0.25">
      <c r="A179" s="103">
        <v>43551</v>
      </c>
      <c r="B179" s="104">
        <v>0</v>
      </c>
      <c r="C179" s="105"/>
    </row>
    <row r="180" spans="1:3" ht="15" customHeight="1" x14ac:dyDescent="0.25">
      <c r="A180" s="103">
        <v>43552</v>
      </c>
      <c r="B180" s="104">
        <v>0</v>
      </c>
      <c r="C180" s="105"/>
    </row>
    <row r="181" spans="1:3" ht="15" customHeight="1" x14ac:dyDescent="0.25">
      <c r="A181" s="103">
        <v>43553</v>
      </c>
      <c r="B181" s="104">
        <v>0</v>
      </c>
      <c r="C181" s="105"/>
    </row>
    <row r="182" spans="1:3" ht="15" customHeight="1" x14ac:dyDescent="0.25">
      <c r="A182" s="103">
        <v>43554</v>
      </c>
      <c r="B182" s="104">
        <v>0</v>
      </c>
      <c r="C182" s="105"/>
    </row>
    <row r="183" spans="1:3" ht="15" customHeight="1" x14ac:dyDescent="0.25">
      <c r="A183" s="103">
        <v>43555</v>
      </c>
      <c r="B183" s="104">
        <v>0</v>
      </c>
      <c r="C183" s="105"/>
    </row>
    <row r="184" spans="1:3" ht="15" customHeight="1" x14ac:dyDescent="0.25">
      <c r="A184" s="103">
        <v>43556</v>
      </c>
      <c r="B184" s="104">
        <v>0</v>
      </c>
      <c r="C184" s="105"/>
    </row>
    <row r="185" spans="1:3" ht="15" customHeight="1" x14ac:dyDescent="0.25">
      <c r="A185" s="103">
        <v>43557</v>
      </c>
      <c r="B185" s="104">
        <v>0</v>
      </c>
      <c r="C185" s="105"/>
    </row>
    <row r="186" spans="1:3" ht="15" customHeight="1" x14ac:dyDescent="0.25">
      <c r="A186" s="103">
        <v>43558</v>
      </c>
      <c r="B186" s="104">
        <v>0</v>
      </c>
      <c r="C186" s="105"/>
    </row>
    <row r="187" spans="1:3" ht="15" customHeight="1" x14ac:dyDescent="0.25">
      <c r="A187" s="103">
        <v>43559</v>
      </c>
      <c r="B187" s="104">
        <v>0</v>
      </c>
      <c r="C187" s="105"/>
    </row>
    <row r="188" spans="1:3" ht="15" customHeight="1" x14ac:dyDescent="0.25">
      <c r="A188" s="103">
        <v>43560</v>
      </c>
      <c r="B188" s="104">
        <v>0</v>
      </c>
      <c r="C188" s="105"/>
    </row>
    <row r="189" spans="1:3" ht="15" customHeight="1" x14ac:dyDescent="0.25">
      <c r="A189" s="103">
        <v>43561</v>
      </c>
      <c r="B189" s="104">
        <v>0</v>
      </c>
      <c r="C189" s="105"/>
    </row>
    <row r="190" spans="1:3" ht="15" customHeight="1" x14ac:dyDescent="0.25">
      <c r="A190" s="103">
        <v>43562</v>
      </c>
      <c r="B190" s="104">
        <v>0</v>
      </c>
      <c r="C190" s="105"/>
    </row>
    <row r="191" spans="1:3" ht="15" customHeight="1" x14ac:dyDescent="0.25">
      <c r="A191" s="103">
        <v>43563</v>
      </c>
      <c r="B191" s="104">
        <v>0</v>
      </c>
      <c r="C191" s="105"/>
    </row>
    <row r="192" spans="1:3" ht="15" customHeight="1" x14ac:dyDescent="0.25">
      <c r="A192" s="103">
        <v>43564</v>
      </c>
      <c r="B192" s="104">
        <v>0</v>
      </c>
      <c r="C192" s="105"/>
    </row>
    <row r="193" spans="1:3" ht="15" customHeight="1" x14ac:dyDescent="0.25">
      <c r="A193" s="103">
        <v>43565</v>
      </c>
      <c r="B193" s="104">
        <v>0</v>
      </c>
      <c r="C193" s="105"/>
    </row>
    <row r="194" spans="1:3" ht="15" customHeight="1" x14ac:dyDescent="0.25">
      <c r="A194" s="103">
        <v>43566</v>
      </c>
      <c r="B194" s="104">
        <v>0</v>
      </c>
      <c r="C194" s="105"/>
    </row>
    <row r="195" spans="1:3" ht="15" customHeight="1" x14ac:dyDescent="0.25">
      <c r="A195" s="103">
        <v>43567</v>
      </c>
      <c r="B195" s="104">
        <v>0</v>
      </c>
      <c r="C195" s="105"/>
    </row>
    <row r="196" spans="1:3" ht="15" customHeight="1" x14ac:dyDescent="0.25">
      <c r="A196" s="103">
        <v>43568</v>
      </c>
      <c r="B196" s="104">
        <v>0</v>
      </c>
      <c r="C196" s="105"/>
    </row>
    <row r="197" spans="1:3" ht="15" customHeight="1" x14ac:dyDescent="0.25">
      <c r="A197" s="103">
        <v>43569</v>
      </c>
      <c r="B197" s="104">
        <v>0</v>
      </c>
      <c r="C197" s="105"/>
    </row>
    <row r="198" spans="1:3" ht="15" customHeight="1" x14ac:dyDescent="0.25">
      <c r="A198" s="103">
        <v>43570</v>
      </c>
      <c r="B198" s="104">
        <v>0</v>
      </c>
      <c r="C198" s="105"/>
    </row>
    <row r="199" spans="1:3" ht="15" customHeight="1" x14ac:dyDescent="0.25">
      <c r="A199" s="103">
        <v>43571</v>
      </c>
      <c r="B199" s="104">
        <v>0</v>
      </c>
      <c r="C199" s="105"/>
    </row>
    <row r="200" spans="1:3" ht="15" customHeight="1" x14ac:dyDescent="0.25">
      <c r="A200" s="103">
        <v>43572</v>
      </c>
      <c r="B200" s="104">
        <v>0</v>
      </c>
      <c r="C200" s="105"/>
    </row>
    <row r="201" spans="1:3" ht="15" customHeight="1" x14ac:dyDescent="0.25">
      <c r="A201" s="103">
        <v>43573</v>
      </c>
      <c r="B201" s="104">
        <v>0</v>
      </c>
      <c r="C201" s="105"/>
    </row>
    <row r="202" spans="1:3" ht="15" customHeight="1" x14ac:dyDescent="0.25">
      <c r="A202" s="103">
        <v>43574</v>
      </c>
      <c r="B202" s="104">
        <v>0</v>
      </c>
      <c r="C202" s="105"/>
    </row>
    <row r="203" spans="1:3" ht="15" customHeight="1" x14ac:dyDescent="0.25">
      <c r="A203" s="103">
        <v>43575</v>
      </c>
      <c r="B203" s="104">
        <v>0</v>
      </c>
      <c r="C203" s="105"/>
    </row>
    <row r="204" spans="1:3" ht="15" customHeight="1" x14ac:dyDescent="0.25">
      <c r="A204" s="103">
        <v>43576</v>
      </c>
      <c r="B204" s="104">
        <v>0</v>
      </c>
      <c r="C204" s="105"/>
    </row>
    <row r="205" spans="1:3" ht="15" customHeight="1" x14ac:dyDescent="0.25">
      <c r="A205" s="103">
        <v>43577</v>
      </c>
      <c r="B205" s="104">
        <v>0</v>
      </c>
      <c r="C205" s="105"/>
    </row>
    <row r="206" spans="1:3" ht="15" customHeight="1" x14ac:dyDescent="0.25">
      <c r="A206" s="103">
        <v>43578</v>
      </c>
      <c r="B206" s="104">
        <v>0</v>
      </c>
      <c r="C206" s="105"/>
    </row>
    <row r="207" spans="1:3" ht="15" customHeight="1" x14ac:dyDescent="0.25">
      <c r="A207" s="103">
        <v>43579</v>
      </c>
      <c r="B207" s="104">
        <v>0</v>
      </c>
      <c r="C207" s="105"/>
    </row>
    <row r="208" spans="1:3" ht="15" customHeight="1" x14ac:dyDescent="0.25">
      <c r="A208" s="103">
        <v>43580</v>
      </c>
      <c r="B208" s="104">
        <v>0</v>
      </c>
      <c r="C208" s="105"/>
    </row>
    <row r="209" spans="1:3" ht="15" customHeight="1" x14ac:dyDescent="0.25">
      <c r="A209" s="103">
        <v>43581</v>
      </c>
      <c r="B209" s="104">
        <v>0</v>
      </c>
      <c r="C209" s="105"/>
    </row>
    <row r="210" spans="1:3" ht="15" customHeight="1" x14ac:dyDescent="0.25">
      <c r="A210" s="103">
        <v>43582</v>
      </c>
      <c r="B210" s="104">
        <v>0</v>
      </c>
      <c r="C210" s="105"/>
    </row>
    <row r="211" spans="1:3" ht="15" customHeight="1" x14ac:dyDescent="0.25">
      <c r="A211" s="103">
        <v>43583</v>
      </c>
      <c r="B211" s="104">
        <v>0</v>
      </c>
      <c r="C211" s="105"/>
    </row>
    <row r="212" spans="1:3" ht="15" customHeight="1" x14ac:dyDescent="0.25">
      <c r="A212" s="103">
        <v>43584</v>
      </c>
      <c r="B212" s="104">
        <v>3.9370000000000002E-2</v>
      </c>
      <c r="C212" s="105"/>
    </row>
    <row r="213" spans="1:3" ht="15" customHeight="1" x14ac:dyDescent="0.25">
      <c r="A213" s="103">
        <v>43585</v>
      </c>
      <c r="B213" s="104">
        <v>0</v>
      </c>
      <c r="C213" s="105"/>
    </row>
    <row r="214" spans="1:3" ht="15" customHeight="1" x14ac:dyDescent="0.25">
      <c r="A214" s="103">
        <v>43586</v>
      </c>
      <c r="B214" s="104">
        <v>0</v>
      </c>
      <c r="C214" s="105"/>
    </row>
    <row r="215" spans="1:3" ht="15" customHeight="1" x14ac:dyDescent="0.25">
      <c r="A215" s="103">
        <v>43587</v>
      </c>
      <c r="B215" s="104">
        <v>0</v>
      </c>
      <c r="C215" s="105"/>
    </row>
    <row r="216" spans="1:3" ht="15" customHeight="1" x14ac:dyDescent="0.25">
      <c r="A216" s="103">
        <v>43588</v>
      </c>
      <c r="B216" s="104">
        <v>0</v>
      </c>
      <c r="C216" s="105"/>
    </row>
    <row r="217" spans="1:3" ht="15" customHeight="1" x14ac:dyDescent="0.25">
      <c r="A217" s="103">
        <v>43589</v>
      </c>
      <c r="B217" s="104">
        <v>0</v>
      </c>
      <c r="C217" s="105"/>
    </row>
    <row r="218" spans="1:3" ht="15" customHeight="1" x14ac:dyDescent="0.25">
      <c r="A218" s="103">
        <v>43590</v>
      </c>
      <c r="B218" s="104">
        <v>0</v>
      </c>
      <c r="C218" s="105"/>
    </row>
    <row r="219" spans="1:3" ht="15" customHeight="1" x14ac:dyDescent="0.25">
      <c r="A219" s="103">
        <v>43591</v>
      </c>
      <c r="B219" s="104">
        <v>0</v>
      </c>
      <c r="C219" s="105"/>
    </row>
    <row r="220" spans="1:3" ht="15" customHeight="1" x14ac:dyDescent="0.25">
      <c r="A220" s="103">
        <v>43592</v>
      </c>
      <c r="B220" s="104">
        <v>0</v>
      </c>
      <c r="C220" s="105"/>
    </row>
    <row r="221" spans="1:3" ht="15" customHeight="1" x14ac:dyDescent="0.25">
      <c r="A221" s="103">
        <v>43593</v>
      </c>
      <c r="B221" s="104">
        <v>0.15748000000000001</v>
      </c>
      <c r="C221" s="105"/>
    </row>
    <row r="222" spans="1:3" ht="15" customHeight="1" x14ac:dyDescent="0.25">
      <c r="A222" s="103">
        <v>43594</v>
      </c>
      <c r="B222" s="104">
        <v>0</v>
      </c>
      <c r="C222" s="105"/>
    </row>
    <row r="223" spans="1:3" ht="15" customHeight="1" x14ac:dyDescent="0.25">
      <c r="A223" s="103">
        <v>43595</v>
      </c>
      <c r="B223" s="104">
        <v>0</v>
      </c>
      <c r="C223" s="105"/>
    </row>
    <row r="224" spans="1:3" ht="15" customHeight="1" x14ac:dyDescent="0.25">
      <c r="A224" s="103">
        <v>43596</v>
      </c>
      <c r="B224" s="104">
        <v>0</v>
      </c>
      <c r="C224" s="105"/>
    </row>
    <row r="225" spans="1:3" ht="15" customHeight="1" x14ac:dyDescent="0.25">
      <c r="A225" s="103">
        <v>43597</v>
      </c>
      <c r="B225" s="104">
        <v>0</v>
      </c>
      <c r="C225" s="105"/>
    </row>
    <row r="226" spans="1:3" ht="15" customHeight="1" x14ac:dyDescent="0.25">
      <c r="A226" s="103">
        <v>43598</v>
      </c>
      <c r="B226" s="104">
        <v>0</v>
      </c>
      <c r="C226" s="105"/>
    </row>
    <row r="227" spans="1:3" ht="15" customHeight="1" x14ac:dyDescent="0.25">
      <c r="A227" s="103">
        <v>43599</v>
      </c>
      <c r="B227" s="104">
        <v>0</v>
      </c>
      <c r="C227" s="105"/>
    </row>
    <row r="228" spans="1:3" ht="15" customHeight="1" x14ac:dyDescent="0.25">
      <c r="A228" s="103">
        <v>43600</v>
      </c>
      <c r="B228" s="104">
        <v>0</v>
      </c>
      <c r="C228" s="105"/>
    </row>
    <row r="229" spans="1:3" ht="15" customHeight="1" x14ac:dyDescent="0.25">
      <c r="A229" s="103">
        <v>43601</v>
      </c>
      <c r="B229" s="104">
        <v>0</v>
      </c>
      <c r="C229" s="105"/>
    </row>
    <row r="230" spans="1:3" ht="15" customHeight="1" x14ac:dyDescent="0.25">
      <c r="A230" s="103">
        <v>43602</v>
      </c>
      <c r="B230" s="104">
        <v>0</v>
      </c>
      <c r="C230" s="105"/>
    </row>
    <row r="231" spans="1:3" ht="15" customHeight="1" x14ac:dyDescent="0.25">
      <c r="A231" s="103">
        <v>43603</v>
      </c>
      <c r="B231" s="104">
        <v>0</v>
      </c>
      <c r="C231" s="105"/>
    </row>
    <row r="232" spans="1:3" ht="15" customHeight="1" x14ac:dyDescent="0.25">
      <c r="A232" s="103">
        <v>43604</v>
      </c>
      <c r="B232" s="104">
        <v>0</v>
      </c>
      <c r="C232" s="105"/>
    </row>
    <row r="233" spans="1:3" ht="15" customHeight="1" x14ac:dyDescent="0.25">
      <c r="A233" s="103">
        <v>43605</v>
      </c>
      <c r="B233" s="104">
        <v>0</v>
      </c>
      <c r="C233" s="105"/>
    </row>
    <row r="234" spans="1:3" ht="15" customHeight="1" x14ac:dyDescent="0.25">
      <c r="A234" s="103">
        <v>43606</v>
      </c>
      <c r="B234" s="104">
        <v>0</v>
      </c>
      <c r="C234" s="105"/>
    </row>
    <row r="235" spans="1:3" ht="15" customHeight="1" x14ac:dyDescent="0.25">
      <c r="A235" s="103">
        <v>43607</v>
      </c>
      <c r="B235" s="104">
        <v>0</v>
      </c>
      <c r="C235" s="105"/>
    </row>
    <row r="236" spans="1:3" ht="15" customHeight="1" x14ac:dyDescent="0.25">
      <c r="A236" s="103">
        <v>43608</v>
      </c>
      <c r="B236" s="104">
        <v>3.9370000000000002E-2</v>
      </c>
      <c r="C236" s="105"/>
    </row>
    <row r="237" spans="1:3" ht="15" customHeight="1" x14ac:dyDescent="0.25">
      <c r="A237" s="103">
        <v>43609</v>
      </c>
      <c r="B237" s="104">
        <v>0</v>
      </c>
      <c r="C237" s="105"/>
    </row>
    <row r="238" spans="1:3" ht="15" customHeight="1" x14ac:dyDescent="0.25">
      <c r="A238" s="103">
        <v>43610</v>
      </c>
      <c r="B238" s="104">
        <v>0</v>
      </c>
      <c r="C238" s="105"/>
    </row>
    <row r="239" spans="1:3" ht="15" customHeight="1" x14ac:dyDescent="0.25">
      <c r="A239" s="103">
        <v>43611</v>
      </c>
      <c r="B239" s="104">
        <v>0</v>
      </c>
      <c r="C239" s="105"/>
    </row>
    <row r="240" spans="1:3" ht="15" customHeight="1" x14ac:dyDescent="0.25">
      <c r="A240" s="103">
        <v>43612</v>
      </c>
      <c r="B240" s="104">
        <v>0</v>
      </c>
      <c r="C240" s="105"/>
    </row>
    <row r="241" spans="1:3" ht="15" customHeight="1" x14ac:dyDescent="0.25">
      <c r="A241" s="103">
        <v>43613</v>
      </c>
      <c r="B241" s="104">
        <v>0</v>
      </c>
      <c r="C241" s="105"/>
    </row>
    <row r="242" spans="1:3" ht="15" customHeight="1" x14ac:dyDescent="0.25">
      <c r="A242" s="103">
        <v>43614</v>
      </c>
      <c r="B242" s="104">
        <v>0</v>
      </c>
      <c r="C242" s="105"/>
    </row>
    <row r="243" spans="1:3" ht="15" customHeight="1" x14ac:dyDescent="0.25">
      <c r="A243" s="103">
        <v>43615</v>
      </c>
      <c r="B243" s="104">
        <v>0</v>
      </c>
      <c r="C243" s="105"/>
    </row>
    <row r="244" spans="1:3" ht="15" customHeight="1" x14ac:dyDescent="0.25">
      <c r="A244" s="103">
        <v>43616</v>
      </c>
      <c r="B244" s="104">
        <v>0</v>
      </c>
      <c r="C244" s="105"/>
    </row>
    <row r="245" spans="1:3" ht="15" customHeight="1" x14ac:dyDescent="0.25">
      <c r="A245" s="103">
        <v>43617</v>
      </c>
      <c r="B245" s="104">
        <v>0</v>
      </c>
      <c r="C245" s="105"/>
    </row>
    <row r="246" spans="1:3" ht="15" customHeight="1" x14ac:dyDescent="0.25">
      <c r="A246" s="103">
        <v>43618</v>
      </c>
      <c r="B246" s="104">
        <v>0</v>
      </c>
      <c r="C246" s="105"/>
    </row>
    <row r="247" spans="1:3" ht="15" customHeight="1" x14ac:dyDescent="0.25">
      <c r="A247" s="103">
        <v>43619</v>
      </c>
      <c r="B247" s="104">
        <v>0</v>
      </c>
      <c r="C247" s="105"/>
    </row>
    <row r="248" spans="1:3" ht="15" customHeight="1" x14ac:dyDescent="0.25">
      <c r="A248" s="103">
        <v>43620</v>
      </c>
      <c r="B248" s="104">
        <v>0</v>
      </c>
      <c r="C248" s="105"/>
    </row>
    <row r="249" spans="1:3" ht="15" customHeight="1" x14ac:dyDescent="0.25">
      <c r="A249" s="103">
        <v>43621</v>
      </c>
      <c r="B249" s="104">
        <v>0</v>
      </c>
      <c r="C249" s="105"/>
    </row>
    <row r="250" spans="1:3" ht="15" customHeight="1" x14ac:dyDescent="0.25">
      <c r="A250" s="103">
        <v>43622</v>
      </c>
      <c r="B250" s="104">
        <v>0</v>
      </c>
      <c r="C250" s="105"/>
    </row>
    <row r="251" spans="1:3" ht="15" customHeight="1" x14ac:dyDescent="0.25">
      <c r="A251" s="103">
        <v>43623</v>
      </c>
      <c r="B251" s="104">
        <v>0</v>
      </c>
      <c r="C251" s="105"/>
    </row>
    <row r="252" spans="1:3" ht="15" customHeight="1" x14ac:dyDescent="0.25">
      <c r="A252" s="103">
        <v>43624</v>
      </c>
      <c r="B252" s="104">
        <v>0</v>
      </c>
      <c r="C252" s="105"/>
    </row>
    <row r="253" spans="1:3" ht="15" customHeight="1" x14ac:dyDescent="0.25">
      <c r="A253" s="103">
        <v>43625</v>
      </c>
      <c r="B253" s="104">
        <v>0</v>
      </c>
      <c r="C253" s="105"/>
    </row>
    <row r="254" spans="1:3" ht="15" customHeight="1" x14ac:dyDescent="0.25">
      <c r="A254" s="103">
        <v>43626</v>
      </c>
      <c r="B254" s="104">
        <v>0</v>
      </c>
      <c r="C254" s="105"/>
    </row>
    <row r="255" spans="1:3" ht="15" customHeight="1" x14ac:dyDescent="0.25">
      <c r="A255" s="103">
        <v>43627</v>
      </c>
      <c r="B255" s="104">
        <v>0</v>
      </c>
      <c r="C255" s="105"/>
    </row>
    <row r="256" spans="1:3" ht="15" customHeight="1" x14ac:dyDescent="0.25">
      <c r="A256" s="103">
        <v>43628</v>
      </c>
      <c r="B256" s="104">
        <v>0</v>
      </c>
      <c r="C256" s="105"/>
    </row>
    <row r="257" spans="1:3" ht="15" customHeight="1" x14ac:dyDescent="0.25">
      <c r="A257" s="103">
        <v>43629</v>
      </c>
      <c r="B257" s="104">
        <v>0</v>
      </c>
      <c r="C257" s="105"/>
    </row>
    <row r="258" spans="1:3" ht="15" customHeight="1" x14ac:dyDescent="0.25">
      <c r="A258" s="103">
        <v>43630</v>
      </c>
      <c r="B258" s="104">
        <v>0</v>
      </c>
      <c r="C258" s="105"/>
    </row>
    <row r="259" spans="1:3" ht="15" customHeight="1" x14ac:dyDescent="0.25">
      <c r="A259" s="103">
        <v>43631</v>
      </c>
      <c r="B259" s="104">
        <v>0</v>
      </c>
      <c r="C259" s="105"/>
    </row>
    <row r="260" spans="1:3" ht="15" customHeight="1" x14ac:dyDescent="0.25">
      <c r="A260" s="103">
        <v>43632</v>
      </c>
      <c r="B260" s="104">
        <v>0</v>
      </c>
      <c r="C260" s="105"/>
    </row>
    <row r="261" spans="1:3" ht="15" customHeight="1" x14ac:dyDescent="0.25">
      <c r="A261" s="103">
        <v>43633</v>
      </c>
      <c r="B261" s="104">
        <v>0</v>
      </c>
      <c r="C261" s="105"/>
    </row>
    <row r="262" spans="1:3" ht="15" customHeight="1" x14ac:dyDescent="0.25">
      <c r="A262" s="103">
        <v>43634</v>
      </c>
      <c r="B262" s="104">
        <v>0</v>
      </c>
      <c r="C262" s="105"/>
    </row>
    <row r="263" spans="1:3" ht="15" customHeight="1" x14ac:dyDescent="0.25">
      <c r="A263" s="103">
        <v>43635</v>
      </c>
      <c r="B263" s="104">
        <v>0</v>
      </c>
      <c r="C263" s="105"/>
    </row>
    <row r="264" spans="1:3" ht="15" customHeight="1" x14ac:dyDescent="0.25">
      <c r="A264" s="103">
        <v>43636</v>
      </c>
      <c r="B264" s="104">
        <v>0</v>
      </c>
      <c r="C264" s="105"/>
    </row>
    <row r="265" spans="1:3" ht="15" customHeight="1" x14ac:dyDescent="0.25">
      <c r="A265" s="103">
        <v>43637</v>
      </c>
      <c r="B265" s="104">
        <v>0</v>
      </c>
      <c r="C265" s="105"/>
    </row>
    <row r="266" spans="1:3" ht="15" customHeight="1" x14ac:dyDescent="0.25">
      <c r="A266" s="103">
        <v>43638</v>
      </c>
      <c r="B266" s="104">
        <v>0</v>
      </c>
      <c r="C266" s="105"/>
    </row>
    <row r="267" spans="1:3" ht="15" customHeight="1" x14ac:dyDescent="0.25">
      <c r="A267" s="103">
        <v>43639</v>
      </c>
      <c r="B267" s="104">
        <v>0</v>
      </c>
      <c r="C267" s="105"/>
    </row>
    <row r="268" spans="1:3" ht="15" customHeight="1" x14ac:dyDescent="0.25">
      <c r="A268" s="103">
        <v>43640</v>
      </c>
      <c r="B268" s="104">
        <v>0</v>
      </c>
      <c r="C268" s="105"/>
    </row>
    <row r="269" spans="1:3" ht="15" customHeight="1" x14ac:dyDescent="0.25">
      <c r="A269" s="103">
        <v>43641</v>
      </c>
      <c r="B269" s="104">
        <v>0</v>
      </c>
      <c r="C269" s="105"/>
    </row>
    <row r="270" spans="1:3" ht="15" customHeight="1" x14ac:dyDescent="0.25">
      <c r="A270" s="103">
        <v>43642</v>
      </c>
      <c r="B270" s="104">
        <v>0</v>
      </c>
      <c r="C270" s="105"/>
    </row>
    <row r="271" spans="1:3" ht="15" customHeight="1" x14ac:dyDescent="0.25">
      <c r="A271" s="103">
        <v>43643</v>
      </c>
      <c r="B271" s="104">
        <v>0</v>
      </c>
      <c r="C271" s="105"/>
    </row>
    <row r="272" spans="1:3" ht="15" customHeight="1" x14ac:dyDescent="0.25">
      <c r="A272" s="103">
        <v>43644</v>
      </c>
      <c r="B272" s="104">
        <v>0</v>
      </c>
      <c r="C272" s="105"/>
    </row>
    <row r="273" spans="1:3" ht="15" customHeight="1" x14ac:dyDescent="0.25">
      <c r="A273" s="103">
        <v>43645</v>
      </c>
      <c r="B273" s="104">
        <v>0</v>
      </c>
      <c r="C273" s="105"/>
    </row>
    <row r="274" spans="1:3" ht="15" customHeight="1" x14ac:dyDescent="0.25">
      <c r="A274" s="103">
        <v>43646</v>
      </c>
      <c r="B274" s="104">
        <v>0</v>
      </c>
      <c r="C274" s="105"/>
    </row>
    <row r="275" spans="1:3" ht="15" customHeight="1" x14ac:dyDescent="0.25">
      <c r="A275" s="103">
        <v>43647</v>
      </c>
      <c r="B275" s="104">
        <v>0</v>
      </c>
      <c r="C275" s="105"/>
    </row>
    <row r="276" spans="1:3" ht="15" customHeight="1" x14ac:dyDescent="0.25">
      <c r="A276" s="103">
        <v>43648</v>
      </c>
      <c r="B276" s="104">
        <v>0</v>
      </c>
      <c r="C276" s="105"/>
    </row>
    <row r="277" spans="1:3" ht="15" customHeight="1" x14ac:dyDescent="0.25">
      <c r="A277" s="103">
        <v>43649</v>
      </c>
      <c r="B277" s="104">
        <v>0</v>
      </c>
      <c r="C277" s="105"/>
    </row>
    <row r="278" spans="1:3" ht="15" customHeight="1" x14ac:dyDescent="0.25">
      <c r="A278" s="103">
        <v>43650</v>
      </c>
      <c r="B278" s="104">
        <v>0</v>
      </c>
      <c r="C278" s="105"/>
    </row>
    <row r="279" spans="1:3" ht="15" customHeight="1" x14ac:dyDescent="0.25">
      <c r="A279" s="103">
        <v>43651</v>
      </c>
      <c r="B279" s="104">
        <v>0</v>
      </c>
      <c r="C279" s="105"/>
    </row>
    <row r="280" spans="1:3" ht="15" customHeight="1" x14ac:dyDescent="0.25">
      <c r="A280" s="103">
        <v>43652</v>
      </c>
      <c r="B280" s="104">
        <v>0</v>
      </c>
      <c r="C280" s="105"/>
    </row>
    <row r="281" spans="1:3" ht="15" customHeight="1" x14ac:dyDescent="0.25">
      <c r="A281" s="103">
        <v>43653</v>
      </c>
      <c r="B281" s="104">
        <v>0</v>
      </c>
      <c r="C281" s="105"/>
    </row>
    <row r="282" spans="1:3" ht="15" customHeight="1" x14ac:dyDescent="0.25">
      <c r="A282" s="103">
        <v>43654</v>
      </c>
      <c r="B282" s="104">
        <v>0</v>
      </c>
      <c r="C282" s="105"/>
    </row>
    <row r="283" spans="1:3" ht="15" customHeight="1" x14ac:dyDescent="0.25">
      <c r="A283" s="103">
        <v>43655</v>
      </c>
      <c r="B283" s="104">
        <v>0</v>
      </c>
      <c r="C283" s="105"/>
    </row>
    <row r="284" spans="1:3" ht="15" customHeight="1" x14ac:dyDescent="0.25">
      <c r="A284" s="103">
        <v>43656</v>
      </c>
      <c r="B284" s="104">
        <v>0</v>
      </c>
      <c r="C284" s="105"/>
    </row>
    <row r="285" spans="1:3" ht="15" customHeight="1" x14ac:dyDescent="0.25">
      <c r="A285" s="103">
        <v>43657</v>
      </c>
      <c r="B285" s="104">
        <v>0</v>
      </c>
      <c r="C285" s="105"/>
    </row>
    <row r="286" spans="1:3" ht="15" customHeight="1" x14ac:dyDescent="0.25">
      <c r="A286" s="103">
        <v>43658</v>
      </c>
      <c r="B286" s="104">
        <v>0</v>
      </c>
      <c r="C286" s="105"/>
    </row>
    <row r="287" spans="1:3" ht="15" customHeight="1" x14ac:dyDescent="0.25">
      <c r="A287" s="103">
        <v>43659</v>
      </c>
      <c r="B287" s="104">
        <v>0</v>
      </c>
      <c r="C287" s="105"/>
    </row>
    <row r="288" spans="1:3" ht="15" customHeight="1" x14ac:dyDescent="0.25">
      <c r="A288" s="103">
        <v>43660</v>
      </c>
      <c r="B288" s="104">
        <v>0</v>
      </c>
      <c r="C288" s="105"/>
    </row>
    <row r="289" spans="1:3" ht="15" customHeight="1" x14ac:dyDescent="0.25">
      <c r="A289" s="103">
        <v>43661</v>
      </c>
      <c r="B289" s="104">
        <v>0</v>
      </c>
      <c r="C289" s="105"/>
    </row>
    <row r="290" spans="1:3" ht="15" customHeight="1" x14ac:dyDescent="0.25">
      <c r="A290" s="103">
        <v>43662</v>
      </c>
      <c r="B290" s="104">
        <v>0</v>
      </c>
      <c r="C290" s="105"/>
    </row>
    <row r="291" spans="1:3" ht="15" customHeight="1" x14ac:dyDescent="0.25">
      <c r="A291" s="103">
        <v>43663</v>
      </c>
      <c r="B291" s="104">
        <v>0</v>
      </c>
      <c r="C291" s="105"/>
    </row>
    <row r="292" spans="1:3" ht="15" customHeight="1" x14ac:dyDescent="0.25">
      <c r="A292" s="103">
        <v>43664</v>
      </c>
      <c r="B292" s="104">
        <v>0</v>
      </c>
      <c r="C292" s="105"/>
    </row>
    <row r="293" spans="1:3" ht="15" customHeight="1" x14ac:dyDescent="0.25">
      <c r="A293" s="103">
        <v>43665</v>
      </c>
      <c r="B293" s="104">
        <v>0</v>
      </c>
      <c r="C293" s="105"/>
    </row>
    <row r="294" spans="1:3" ht="15" customHeight="1" x14ac:dyDescent="0.25">
      <c r="A294" s="103">
        <v>43666</v>
      </c>
      <c r="B294" s="104">
        <v>0</v>
      </c>
      <c r="C294" s="105"/>
    </row>
    <row r="295" spans="1:3" ht="15" customHeight="1" x14ac:dyDescent="0.25">
      <c r="A295" s="103">
        <v>43667</v>
      </c>
      <c r="B295" s="104">
        <v>0</v>
      </c>
      <c r="C295" s="105"/>
    </row>
    <row r="296" spans="1:3" ht="15" customHeight="1" x14ac:dyDescent="0.25">
      <c r="A296" s="103">
        <v>43668</v>
      </c>
      <c r="B296" s="104">
        <v>0</v>
      </c>
      <c r="C296" s="105"/>
    </row>
    <row r="297" spans="1:3" ht="15" customHeight="1" x14ac:dyDescent="0.25">
      <c r="A297" s="103">
        <v>43669</v>
      </c>
      <c r="B297" s="104">
        <v>0</v>
      </c>
      <c r="C297" s="105"/>
    </row>
    <row r="298" spans="1:3" ht="15" customHeight="1" x14ac:dyDescent="0.25">
      <c r="A298" s="103">
        <v>43670</v>
      </c>
      <c r="B298" s="104">
        <v>0</v>
      </c>
      <c r="C298" s="105"/>
    </row>
    <row r="299" spans="1:3" ht="15" customHeight="1" x14ac:dyDescent="0.25">
      <c r="A299" s="103">
        <v>43671</v>
      </c>
      <c r="B299" s="104">
        <v>0</v>
      </c>
      <c r="C299" s="105"/>
    </row>
    <row r="300" spans="1:3" ht="15" customHeight="1" x14ac:dyDescent="0.25">
      <c r="A300" s="103">
        <v>43672</v>
      </c>
      <c r="B300" s="104">
        <v>0</v>
      </c>
      <c r="C300" s="105"/>
    </row>
    <row r="301" spans="1:3" ht="15" customHeight="1" x14ac:dyDescent="0.25">
      <c r="A301" s="103">
        <v>43673</v>
      </c>
      <c r="B301" s="104">
        <v>0</v>
      </c>
      <c r="C301" s="105"/>
    </row>
    <row r="302" spans="1:3" ht="15" customHeight="1" x14ac:dyDescent="0.25">
      <c r="A302" s="103">
        <v>43674</v>
      </c>
      <c r="B302" s="104">
        <v>0</v>
      </c>
      <c r="C302" s="105"/>
    </row>
    <row r="303" spans="1:3" ht="15" customHeight="1" x14ac:dyDescent="0.25">
      <c r="A303" s="103">
        <v>43675</v>
      </c>
      <c r="B303" s="104">
        <v>0</v>
      </c>
      <c r="C303" s="105"/>
    </row>
    <row r="304" spans="1:3" ht="15" customHeight="1" x14ac:dyDescent="0.25">
      <c r="A304" s="103">
        <v>43676</v>
      </c>
      <c r="B304" s="104">
        <v>0.15748000000000001</v>
      </c>
      <c r="C304" s="105"/>
    </row>
    <row r="305" spans="1:3" ht="15" customHeight="1" x14ac:dyDescent="0.25">
      <c r="A305" s="103">
        <v>43677</v>
      </c>
      <c r="B305" s="104">
        <v>3.9370000000000002E-2</v>
      </c>
      <c r="C305" s="105"/>
    </row>
    <row r="306" spans="1:3" ht="15" customHeight="1" x14ac:dyDescent="0.25">
      <c r="A306" s="103">
        <v>43678</v>
      </c>
      <c r="B306" s="104">
        <v>0</v>
      </c>
      <c r="C306" s="105"/>
    </row>
    <row r="307" spans="1:3" ht="15" customHeight="1" x14ac:dyDescent="0.25">
      <c r="A307" s="103">
        <v>43679</v>
      </c>
      <c r="B307" s="104">
        <v>0</v>
      </c>
      <c r="C307" s="105"/>
    </row>
    <row r="308" spans="1:3" ht="15" customHeight="1" x14ac:dyDescent="0.25">
      <c r="A308" s="103">
        <v>43680</v>
      </c>
      <c r="B308" s="104">
        <v>0.15748000000000001</v>
      </c>
      <c r="C308" s="105"/>
    </row>
    <row r="309" spans="1:3" ht="15" customHeight="1" x14ac:dyDescent="0.25">
      <c r="A309" s="103">
        <v>43681</v>
      </c>
      <c r="B309" s="104">
        <v>0</v>
      </c>
      <c r="C309" s="105"/>
    </row>
    <row r="310" spans="1:3" ht="15" customHeight="1" x14ac:dyDescent="0.25">
      <c r="A310" s="103">
        <v>43682</v>
      </c>
      <c r="B310" s="104">
        <v>0</v>
      </c>
      <c r="C310" s="105"/>
    </row>
    <row r="311" spans="1:3" ht="15" customHeight="1" x14ac:dyDescent="0.25">
      <c r="A311" s="103">
        <v>43683</v>
      </c>
      <c r="B311" s="104">
        <v>0</v>
      </c>
      <c r="C311" s="105"/>
    </row>
    <row r="312" spans="1:3" ht="15" customHeight="1" x14ac:dyDescent="0.25">
      <c r="A312" s="103">
        <v>43684</v>
      </c>
      <c r="B312" s="104">
        <v>0</v>
      </c>
      <c r="C312" s="105"/>
    </row>
    <row r="313" spans="1:3" ht="15" customHeight="1" x14ac:dyDescent="0.25">
      <c r="A313" s="103">
        <v>43685</v>
      </c>
      <c r="B313" s="104">
        <v>0</v>
      </c>
      <c r="C313" s="105"/>
    </row>
    <row r="314" spans="1:3" ht="15" customHeight="1" x14ac:dyDescent="0.25">
      <c r="A314" s="103">
        <v>43686</v>
      </c>
      <c r="B314" s="104">
        <v>0</v>
      </c>
      <c r="C314" s="105"/>
    </row>
    <row r="315" spans="1:3" ht="15" customHeight="1" x14ac:dyDescent="0.25">
      <c r="A315" s="103">
        <v>43687</v>
      </c>
      <c r="B315" s="104">
        <v>0</v>
      </c>
      <c r="C315" s="105"/>
    </row>
    <row r="316" spans="1:3" ht="15" customHeight="1" x14ac:dyDescent="0.25">
      <c r="A316" s="103">
        <v>43688</v>
      </c>
      <c r="B316" s="104">
        <v>0</v>
      </c>
      <c r="C316" s="105"/>
    </row>
    <row r="317" spans="1:3" ht="15" customHeight="1" x14ac:dyDescent="0.25">
      <c r="A317" s="103">
        <v>43689</v>
      </c>
      <c r="B317" s="104">
        <v>0</v>
      </c>
      <c r="C317" s="105"/>
    </row>
    <row r="318" spans="1:3" ht="15" customHeight="1" x14ac:dyDescent="0.25">
      <c r="A318" s="103">
        <v>43690</v>
      </c>
      <c r="B318" s="104">
        <v>0</v>
      </c>
      <c r="C318" s="105"/>
    </row>
    <row r="319" spans="1:3" ht="15" customHeight="1" x14ac:dyDescent="0.25">
      <c r="A319" s="103">
        <v>43691</v>
      </c>
      <c r="B319" s="104">
        <v>0</v>
      </c>
      <c r="C319" s="105"/>
    </row>
    <row r="320" spans="1:3" ht="15" customHeight="1" x14ac:dyDescent="0.25">
      <c r="A320" s="103">
        <v>43692</v>
      </c>
      <c r="B320" s="104">
        <v>0</v>
      </c>
      <c r="C320" s="105"/>
    </row>
    <row r="321" spans="1:3" ht="15" customHeight="1" x14ac:dyDescent="0.25">
      <c r="A321" s="103">
        <v>43693</v>
      </c>
      <c r="B321" s="104">
        <v>0</v>
      </c>
      <c r="C321" s="105"/>
    </row>
    <row r="322" spans="1:3" ht="15" customHeight="1" x14ac:dyDescent="0.25">
      <c r="A322" s="103">
        <v>43694</v>
      </c>
      <c r="B322" s="104">
        <v>0</v>
      </c>
      <c r="C322" s="105"/>
    </row>
    <row r="323" spans="1:3" ht="15" customHeight="1" x14ac:dyDescent="0.25">
      <c r="A323" s="103">
        <v>43695</v>
      </c>
      <c r="B323" s="104">
        <v>0</v>
      </c>
      <c r="C323" s="105"/>
    </row>
    <row r="324" spans="1:3" ht="15" customHeight="1" x14ac:dyDescent="0.25">
      <c r="A324" s="103">
        <v>43696</v>
      </c>
      <c r="B324" s="104">
        <v>0</v>
      </c>
      <c r="C324" s="105"/>
    </row>
    <row r="325" spans="1:3" ht="15" customHeight="1" x14ac:dyDescent="0.25">
      <c r="A325" s="103">
        <v>43697</v>
      </c>
      <c r="B325" s="104">
        <v>0</v>
      </c>
      <c r="C325" s="105"/>
    </row>
    <row r="326" spans="1:3" ht="15" customHeight="1" x14ac:dyDescent="0.25">
      <c r="A326" s="103">
        <v>43698</v>
      </c>
      <c r="B326" s="104">
        <v>0</v>
      </c>
      <c r="C326" s="105"/>
    </row>
    <row r="327" spans="1:3" ht="15" customHeight="1" x14ac:dyDescent="0.25">
      <c r="A327" s="103">
        <v>43699</v>
      </c>
      <c r="B327" s="104">
        <v>0</v>
      </c>
      <c r="C327" s="105"/>
    </row>
    <row r="328" spans="1:3" ht="15" customHeight="1" x14ac:dyDescent="0.25">
      <c r="A328" s="103">
        <v>43700</v>
      </c>
      <c r="B328" s="104">
        <v>0</v>
      </c>
      <c r="C328" s="105"/>
    </row>
    <row r="329" spans="1:3" ht="15" customHeight="1" x14ac:dyDescent="0.25">
      <c r="A329" s="103">
        <v>43701</v>
      </c>
      <c r="B329" s="104">
        <v>0</v>
      </c>
      <c r="C329" s="105"/>
    </row>
    <row r="330" spans="1:3" ht="15" customHeight="1" x14ac:dyDescent="0.25">
      <c r="A330" s="103">
        <v>43702</v>
      </c>
      <c r="B330" s="104">
        <v>0</v>
      </c>
      <c r="C330" s="105"/>
    </row>
    <row r="331" spans="1:3" ht="15" customHeight="1" x14ac:dyDescent="0.25">
      <c r="A331" s="103">
        <v>43703</v>
      </c>
      <c r="B331" s="104">
        <v>0</v>
      </c>
      <c r="C331" s="105"/>
    </row>
    <row r="332" spans="1:3" ht="15" customHeight="1" x14ac:dyDescent="0.25">
      <c r="A332" s="103">
        <v>43704</v>
      </c>
      <c r="B332" s="104">
        <v>0</v>
      </c>
      <c r="C332" s="105"/>
    </row>
    <row r="333" spans="1:3" ht="15" customHeight="1" x14ac:dyDescent="0.25">
      <c r="A333" s="103">
        <v>43705</v>
      </c>
      <c r="B333" s="104">
        <v>7.8740000000000004E-2</v>
      </c>
      <c r="C333" s="105"/>
    </row>
    <row r="334" spans="1:3" ht="15" customHeight="1" x14ac:dyDescent="0.25">
      <c r="A334" s="103">
        <v>43706</v>
      </c>
      <c r="B334" s="104">
        <v>0</v>
      </c>
      <c r="C334" s="105"/>
    </row>
    <row r="335" spans="1:3" ht="15" customHeight="1" x14ac:dyDescent="0.25">
      <c r="A335" s="103">
        <v>43707</v>
      </c>
      <c r="B335" s="104">
        <v>0</v>
      </c>
      <c r="C335" s="105"/>
    </row>
    <row r="336" spans="1:3" ht="15" customHeight="1" x14ac:dyDescent="0.25">
      <c r="A336" s="103">
        <v>43708</v>
      </c>
      <c r="B336" s="104">
        <v>0</v>
      </c>
      <c r="C336" s="105"/>
    </row>
    <row r="337" spans="1:3" ht="15" customHeight="1" x14ac:dyDescent="0.25">
      <c r="A337" s="103">
        <v>43709</v>
      </c>
      <c r="B337" s="104">
        <v>0</v>
      </c>
      <c r="C337" s="105"/>
    </row>
    <row r="338" spans="1:3" ht="15" customHeight="1" x14ac:dyDescent="0.25">
      <c r="A338" s="103">
        <v>43710</v>
      </c>
      <c r="B338" s="104">
        <v>0</v>
      </c>
      <c r="C338" s="105"/>
    </row>
    <row r="339" spans="1:3" ht="15" customHeight="1" x14ac:dyDescent="0.25">
      <c r="A339" s="103">
        <v>43711</v>
      </c>
      <c r="B339" s="104">
        <v>0</v>
      </c>
      <c r="C339" s="105"/>
    </row>
    <row r="340" spans="1:3" ht="15" customHeight="1" x14ac:dyDescent="0.25">
      <c r="A340" s="103">
        <v>43712</v>
      </c>
      <c r="B340" s="104">
        <v>0</v>
      </c>
      <c r="C340" s="105"/>
    </row>
    <row r="341" spans="1:3" ht="15" customHeight="1" x14ac:dyDescent="0.25">
      <c r="A341" s="103">
        <v>43713</v>
      </c>
      <c r="B341" s="104">
        <v>0</v>
      </c>
      <c r="C341" s="105"/>
    </row>
    <row r="342" spans="1:3" ht="15" customHeight="1" x14ac:dyDescent="0.25">
      <c r="A342" s="103">
        <v>43714</v>
      </c>
      <c r="B342" s="104">
        <v>0</v>
      </c>
      <c r="C342" s="105"/>
    </row>
    <row r="343" spans="1:3" ht="15" customHeight="1" x14ac:dyDescent="0.25">
      <c r="A343" s="103">
        <v>43715</v>
      </c>
      <c r="B343" s="104">
        <v>0</v>
      </c>
      <c r="C343" s="105"/>
    </row>
    <row r="344" spans="1:3" ht="15" customHeight="1" x14ac:dyDescent="0.25">
      <c r="A344" s="103">
        <v>43716</v>
      </c>
      <c r="B344" s="104">
        <v>0</v>
      </c>
      <c r="C344" s="105"/>
    </row>
    <row r="345" spans="1:3" ht="15" customHeight="1" x14ac:dyDescent="0.25">
      <c r="A345" s="103">
        <v>43717</v>
      </c>
      <c r="B345" s="104">
        <v>0</v>
      </c>
      <c r="C345" s="105"/>
    </row>
    <row r="346" spans="1:3" ht="15" customHeight="1" x14ac:dyDescent="0.25">
      <c r="A346" s="103">
        <v>43718</v>
      </c>
      <c r="B346" s="104">
        <v>0</v>
      </c>
      <c r="C346" s="105"/>
    </row>
    <row r="347" spans="1:3" ht="15" customHeight="1" x14ac:dyDescent="0.25">
      <c r="A347" s="103">
        <v>43719</v>
      </c>
      <c r="B347" s="104">
        <v>0</v>
      </c>
      <c r="C347" s="105"/>
    </row>
    <row r="348" spans="1:3" ht="15" customHeight="1" x14ac:dyDescent="0.25">
      <c r="A348" s="103">
        <v>43720</v>
      </c>
      <c r="B348" s="104">
        <v>0</v>
      </c>
      <c r="C348" s="105"/>
    </row>
    <row r="349" spans="1:3" ht="15" customHeight="1" x14ac:dyDescent="0.25">
      <c r="A349" s="103">
        <v>43721</v>
      </c>
      <c r="B349" s="104">
        <v>0</v>
      </c>
      <c r="C349" s="105"/>
    </row>
    <row r="350" spans="1:3" ht="15" customHeight="1" x14ac:dyDescent="0.25">
      <c r="A350" s="103">
        <v>43722</v>
      </c>
      <c r="B350" s="104">
        <v>3.9370000000000002E-2</v>
      </c>
      <c r="C350" s="105"/>
    </row>
    <row r="351" spans="1:3" ht="15" customHeight="1" x14ac:dyDescent="0.25">
      <c r="A351" s="103">
        <v>43723</v>
      </c>
      <c r="B351" s="104">
        <v>0</v>
      </c>
      <c r="C351" s="105"/>
    </row>
    <row r="352" spans="1:3" ht="15" customHeight="1" x14ac:dyDescent="0.25">
      <c r="A352" s="103">
        <v>43724</v>
      </c>
      <c r="B352" s="104">
        <v>0</v>
      </c>
      <c r="C352" s="105"/>
    </row>
    <row r="353" spans="1:3" ht="15" customHeight="1" x14ac:dyDescent="0.25">
      <c r="A353" s="103">
        <v>43725</v>
      </c>
      <c r="B353" s="104">
        <v>0</v>
      </c>
      <c r="C353" s="105"/>
    </row>
    <row r="354" spans="1:3" ht="15" customHeight="1" x14ac:dyDescent="0.25">
      <c r="A354" s="103">
        <v>43726</v>
      </c>
      <c r="B354" s="104">
        <v>0</v>
      </c>
      <c r="C354" s="105"/>
    </row>
    <row r="355" spans="1:3" ht="15" customHeight="1" x14ac:dyDescent="0.25">
      <c r="A355" s="103">
        <v>43727</v>
      </c>
      <c r="B355" s="104">
        <v>0</v>
      </c>
      <c r="C355" s="105"/>
    </row>
    <row r="356" spans="1:3" ht="15" customHeight="1" x14ac:dyDescent="0.25">
      <c r="A356" s="103">
        <v>43728</v>
      </c>
      <c r="B356" s="104">
        <v>0</v>
      </c>
      <c r="C356" s="105"/>
    </row>
    <row r="357" spans="1:3" ht="15" customHeight="1" x14ac:dyDescent="0.25">
      <c r="A357" s="103">
        <v>43729</v>
      </c>
      <c r="B357" s="104">
        <v>0</v>
      </c>
      <c r="C357" s="105"/>
    </row>
    <row r="358" spans="1:3" ht="15" customHeight="1" x14ac:dyDescent="0.25">
      <c r="A358" s="103">
        <v>43730</v>
      </c>
      <c r="B358" s="104">
        <v>0</v>
      </c>
      <c r="C358" s="105"/>
    </row>
    <row r="359" spans="1:3" ht="15" customHeight="1" x14ac:dyDescent="0.25">
      <c r="A359" s="103">
        <v>43731</v>
      </c>
      <c r="B359" s="104">
        <v>1.7716499999999999</v>
      </c>
      <c r="C359" s="105"/>
    </row>
    <row r="360" spans="1:3" ht="15" customHeight="1" x14ac:dyDescent="0.25">
      <c r="A360" s="103">
        <v>43732</v>
      </c>
      <c r="B360" s="104">
        <v>0</v>
      </c>
      <c r="C360" s="105"/>
    </row>
    <row r="361" spans="1:3" ht="15" customHeight="1" x14ac:dyDescent="0.25">
      <c r="A361" s="103">
        <v>43733</v>
      </c>
      <c r="B361" s="104">
        <v>0</v>
      </c>
      <c r="C361" s="105"/>
    </row>
    <row r="362" spans="1:3" ht="15" customHeight="1" x14ac:dyDescent="0.25">
      <c r="A362" s="103">
        <v>43734</v>
      </c>
      <c r="B362" s="104">
        <v>3.9370000000000002E-2</v>
      </c>
      <c r="C362" s="105"/>
    </row>
    <row r="363" spans="1:3" ht="15" customHeight="1" x14ac:dyDescent="0.25">
      <c r="A363" s="103">
        <v>43735</v>
      </c>
      <c r="B363" s="104">
        <v>0</v>
      </c>
      <c r="C363" s="105"/>
    </row>
    <row r="364" spans="1:3" ht="15" customHeight="1" x14ac:dyDescent="0.25">
      <c r="A364" s="103">
        <v>43736</v>
      </c>
      <c r="B364" s="104">
        <v>0</v>
      </c>
      <c r="C364" s="105"/>
    </row>
    <row r="365" spans="1:3" ht="15" customHeight="1" x14ac:dyDescent="0.25">
      <c r="A365" s="103">
        <v>43737</v>
      </c>
      <c r="B365" s="104">
        <v>0</v>
      </c>
      <c r="C365" s="105"/>
    </row>
    <row r="366" spans="1:3" ht="15" customHeight="1" x14ac:dyDescent="0.25">
      <c r="A366" s="103">
        <v>43738</v>
      </c>
      <c r="B366" s="104">
        <v>0</v>
      </c>
      <c r="C366" s="105"/>
    </row>
    <row r="367" spans="1:3" x14ac:dyDescent="0.25">
      <c r="A367" s="94"/>
      <c r="B367" s="95">
        <f>SUM(B1:B366)</f>
        <v>11.496039999999995</v>
      </c>
      <c r="C367" s="95">
        <f>SUM(B260:B366)</f>
        <v>2.2834599999999998</v>
      </c>
    </row>
    <row r="368" spans="1:3" x14ac:dyDescent="0.25">
      <c r="A368" s="10"/>
    </row>
  </sheetData>
  <sortState xmlns:xlrd2="http://schemas.microsoft.com/office/spreadsheetml/2017/richdata2" ref="A1:B365">
    <sortCondition ref="A1"/>
  </sortState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68"/>
  <sheetViews>
    <sheetView zoomScaleNormal="100" workbookViewId="0"/>
  </sheetViews>
  <sheetFormatPr defaultColWidth="9.140625" defaultRowHeight="15" x14ac:dyDescent="0.25"/>
  <cols>
    <col min="1" max="1" width="12.7109375" style="11" customWidth="1"/>
    <col min="2" max="2" width="9.140625" style="83"/>
    <col min="3" max="16384" width="9.140625" style="84"/>
  </cols>
  <sheetData>
    <row r="1" spans="1:3" ht="15" customHeight="1" x14ac:dyDescent="0.25">
      <c r="A1" s="103">
        <v>43009</v>
      </c>
      <c r="B1" s="104">
        <v>0</v>
      </c>
      <c r="C1" s="105"/>
    </row>
    <row r="2" spans="1:3" ht="15" customHeight="1" x14ac:dyDescent="0.25">
      <c r="A2" s="103">
        <v>43010</v>
      </c>
      <c r="B2" s="104">
        <v>0</v>
      </c>
      <c r="C2" s="105"/>
    </row>
    <row r="3" spans="1:3" ht="15" customHeight="1" x14ac:dyDescent="0.25">
      <c r="A3" s="103">
        <v>43011</v>
      </c>
      <c r="B3" s="104">
        <v>0</v>
      </c>
      <c r="C3" s="105"/>
    </row>
    <row r="4" spans="1:3" ht="15" customHeight="1" x14ac:dyDescent="0.25">
      <c r="A4" s="103">
        <v>43012</v>
      </c>
      <c r="B4" s="104">
        <v>0</v>
      </c>
      <c r="C4" s="105"/>
    </row>
    <row r="5" spans="1:3" ht="15" customHeight="1" x14ac:dyDescent="0.25">
      <c r="A5" s="103">
        <v>43013</v>
      </c>
      <c r="B5" s="104">
        <v>0</v>
      </c>
      <c r="C5" s="105"/>
    </row>
    <row r="6" spans="1:3" ht="15" customHeight="1" x14ac:dyDescent="0.25">
      <c r="A6" s="103">
        <v>43014</v>
      </c>
      <c r="B6" s="104">
        <v>0</v>
      </c>
      <c r="C6" s="105"/>
    </row>
    <row r="7" spans="1:3" ht="15" customHeight="1" x14ac:dyDescent="0.25">
      <c r="A7" s="103">
        <v>43015</v>
      </c>
      <c r="B7" s="104">
        <v>0</v>
      </c>
      <c r="C7" s="105"/>
    </row>
    <row r="8" spans="1:3" ht="15" customHeight="1" x14ac:dyDescent="0.25">
      <c r="A8" s="103">
        <v>43016</v>
      </c>
      <c r="B8" s="104">
        <v>0</v>
      </c>
      <c r="C8" s="105"/>
    </row>
    <row r="9" spans="1:3" ht="15" customHeight="1" x14ac:dyDescent="0.25">
      <c r="A9" s="103">
        <v>43017</v>
      </c>
      <c r="B9" s="104">
        <v>0</v>
      </c>
      <c r="C9" s="105"/>
    </row>
    <row r="10" spans="1:3" ht="15" customHeight="1" x14ac:dyDescent="0.25">
      <c r="A10" s="103">
        <v>43018</v>
      </c>
      <c r="B10" s="104">
        <v>0</v>
      </c>
      <c r="C10" s="105"/>
    </row>
    <row r="11" spans="1:3" ht="15" customHeight="1" x14ac:dyDescent="0.25">
      <c r="A11" s="103">
        <v>43019</v>
      </c>
      <c r="B11" s="104">
        <v>0</v>
      </c>
      <c r="C11" s="105"/>
    </row>
    <row r="12" spans="1:3" ht="15" customHeight="1" x14ac:dyDescent="0.25">
      <c r="A12" s="103">
        <v>43020</v>
      </c>
      <c r="B12" s="104">
        <v>0</v>
      </c>
      <c r="C12" s="105"/>
    </row>
    <row r="13" spans="1:3" ht="15" customHeight="1" x14ac:dyDescent="0.25">
      <c r="A13" s="103">
        <v>43021</v>
      </c>
      <c r="B13" s="104">
        <v>0</v>
      </c>
      <c r="C13" s="105"/>
    </row>
    <row r="14" spans="1:3" ht="15" customHeight="1" x14ac:dyDescent="0.25">
      <c r="A14" s="103">
        <v>43022</v>
      </c>
      <c r="B14" s="104">
        <v>0</v>
      </c>
      <c r="C14" s="105"/>
    </row>
    <row r="15" spans="1:3" ht="15" customHeight="1" x14ac:dyDescent="0.25">
      <c r="A15" s="103">
        <v>43023</v>
      </c>
      <c r="B15" s="104">
        <v>0</v>
      </c>
      <c r="C15" s="105"/>
    </row>
    <row r="16" spans="1:3" ht="15" customHeight="1" x14ac:dyDescent="0.25">
      <c r="A16" s="103">
        <v>43024</v>
      </c>
      <c r="B16" s="104">
        <v>0</v>
      </c>
      <c r="C16" s="105"/>
    </row>
    <row r="17" spans="1:3" ht="15" customHeight="1" x14ac:dyDescent="0.25">
      <c r="A17" s="103">
        <v>43025</v>
      </c>
      <c r="B17" s="104">
        <v>0</v>
      </c>
      <c r="C17" s="105"/>
    </row>
    <row r="18" spans="1:3" ht="15" customHeight="1" x14ac:dyDescent="0.25">
      <c r="A18" s="103">
        <v>43026</v>
      </c>
      <c r="B18" s="104">
        <v>0</v>
      </c>
      <c r="C18" s="105"/>
    </row>
    <row r="19" spans="1:3" ht="15" customHeight="1" x14ac:dyDescent="0.25">
      <c r="A19" s="103">
        <v>43027</v>
      </c>
      <c r="B19" s="104">
        <v>0</v>
      </c>
      <c r="C19" s="105"/>
    </row>
    <row r="20" spans="1:3" ht="15" customHeight="1" x14ac:dyDescent="0.25">
      <c r="A20" s="103">
        <v>43028</v>
      </c>
      <c r="B20" s="104">
        <v>0</v>
      </c>
      <c r="C20" s="105"/>
    </row>
    <row r="21" spans="1:3" ht="15" customHeight="1" x14ac:dyDescent="0.25">
      <c r="A21" s="103">
        <v>43029</v>
      </c>
      <c r="B21" s="104">
        <v>0</v>
      </c>
      <c r="C21" s="105"/>
    </row>
    <row r="22" spans="1:3" ht="15" customHeight="1" x14ac:dyDescent="0.25">
      <c r="A22" s="103">
        <v>43030</v>
      </c>
      <c r="B22" s="104">
        <v>0</v>
      </c>
      <c r="C22" s="105"/>
    </row>
    <row r="23" spans="1:3" ht="15" customHeight="1" x14ac:dyDescent="0.25">
      <c r="A23" s="103">
        <v>43031</v>
      </c>
      <c r="B23" s="104">
        <v>0</v>
      </c>
      <c r="C23" s="105"/>
    </row>
    <row r="24" spans="1:3" ht="15" customHeight="1" x14ac:dyDescent="0.25">
      <c r="A24" s="103">
        <v>43032</v>
      </c>
      <c r="B24" s="104">
        <v>0</v>
      </c>
      <c r="C24" s="105"/>
    </row>
    <row r="25" spans="1:3" ht="15" customHeight="1" x14ac:dyDescent="0.25">
      <c r="A25" s="103">
        <v>43033</v>
      </c>
      <c r="B25" s="104">
        <v>0</v>
      </c>
      <c r="C25" s="105"/>
    </row>
    <row r="26" spans="1:3" ht="15" customHeight="1" x14ac:dyDescent="0.25">
      <c r="A26" s="103">
        <v>43034</v>
      </c>
      <c r="B26" s="104">
        <v>0</v>
      </c>
      <c r="C26" s="105"/>
    </row>
    <row r="27" spans="1:3" ht="15" customHeight="1" x14ac:dyDescent="0.25">
      <c r="A27" s="103">
        <v>43035</v>
      </c>
      <c r="B27" s="104">
        <v>0</v>
      </c>
      <c r="C27" s="105"/>
    </row>
    <row r="28" spans="1:3" ht="15" customHeight="1" x14ac:dyDescent="0.25">
      <c r="A28" s="103">
        <v>43036</v>
      </c>
      <c r="B28" s="104">
        <v>0</v>
      </c>
      <c r="C28" s="105"/>
    </row>
    <row r="29" spans="1:3" ht="15" customHeight="1" x14ac:dyDescent="0.25">
      <c r="A29" s="103">
        <v>43037</v>
      </c>
      <c r="B29" s="104">
        <v>0</v>
      </c>
      <c r="C29" s="105"/>
    </row>
    <row r="30" spans="1:3" ht="15" customHeight="1" x14ac:dyDescent="0.25">
      <c r="A30" s="103">
        <v>43038</v>
      </c>
      <c r="B30" s="104">
        <v>0</v>
      </c>
      <c r="C30" s="105"/>
    </row>
    <row r="31" spans="1:3" ht="15" customHeight="1" x14ac:dyDescent="0.25">
      <c r="A31" s="103">
        <v>43039</v>
      </c>
      <c r="B31" s="104">
        <v>0</v>
      </c>
      <c r="C31" s="105"/>
    </row>
    <row r="32" spans="1:3" ht="15" customHeight="1" x14ac:dyDescent="0.25">
      <c r="A32" s="103">
        <v>43040</v>
      </c>
      <c r="B32" s="104">
        <v>0</v>
      </c>
      <c r="C32" s="105"/>
    </row>
    <row r="33" spans="1:3" ht="15" customHeight="1" x14ac:dyDescent="0.25">
      <c r="A33" s="103">
        <v>43041</v>
      </c>
      <c r="B33" s="104">
        <v>0</v>
      </c>
      <c r="C33" s="105"/>
    </row>
    <row r="34" spans="1:3" ht="15" customHeight="1" x14ac:dyDescent="0.25">
      <c r="A34" s="103">
        <v>43042</v>
      </c>
      <c r="B34" s="104">
        <v>0</v>
      </c>
      <c r="C34" s="105"/>
    </row>
    <row r="35" spans="1:3" ht="15" customHeight="1" x14ac:dyDescent="0.25">
      <c r="A35" s="103">
        <v>43043</v>
      </c>
      <c r="B35" s="104">
        <v>0</v>
      </c>
      <c r="C35" s="105"/>
    </row>
    <row r="36" spans="1:3" ht="15" customHeight="1" x14ac:dyDescent="0.25">
      <c r="A36" s="103">
        <v>43044</v>
      </c>
      <c r="B36" s="104">
        <v>0</v>
      </c>
      <c r="C36" s="105"/>
    </row>
    <row r="37" spans="1:3" ht="15" customHeight="1" x14ac:dyDescent="0.25">
      <c r="A37" s="103">
        <v>43045</v>
      </c>
      <c r="B37" s="104">
        <v>0</v>
      </c>
      <c r="C37" s="105"/>
    </row>
    <row r="38" spans="1:3" ht="15" customHeight="1" x14ac:dyDescent="0.25">
      <c r="A38" s="103">
        <v>43046</v>
      </c>
      <c r="B38" s="104">
        <v>0</v>
      </c>
      <c r="C38" s="105"/>
    </row>
    <row r="39" spans="1:3" ht="15" customHeight="1" x14ac:dyDescent="0.25">
      <c r="A39" s="103">
        <v>43047</v>
      </c>
      <c r="B39" s="104">
        <v>0</v>
      </c>
      <c r="C39" s="105"/>
    </row>
    <row r="40" spans="1:3" ht="15" customHeight="1" x14ac:dyDescent="0.25">
      <c r="A40" s="103">
        <v>43048</v>
      </c>
      <c r="B40" s="104">
        <v>0</v>
      </c>
      <c r="C40" s="105"/>
    </row>
    <row r="41" spans="1:3" ht="15" customHeight="1" x14ac:dyDescent="0.25">
      <c r="A41" s="103">
        <v>43049</v>
      </c>
      <c r="B41" s="104">
        <v>0</v>
      </c>
      <c r="C41" s="105"/>
    </row>
    <row r="42" spans="1:3" ht="15" customHeight="1" x14ac:dyDescent="0.25">
      <c r="A42" s="103">
        <v>43050</v>
      </c>
      <c r="B42" s="104">
        <v>0</v>
      </c>
      <c r="C42" s="105"/>
    </row>
    <row r="43" spans="1:3" ht="15" customHeight="1" x14ac:dyDescent="0.25">
      <c r="A43" s="103">
        <v>43051</v>
      </c>
      <c r="B43" s="104">
        <v>0</v>
      </c>
      <c r="C43" s="105"/>
    </row>
    <row r="44" spans="1:3" ht="15" customHeight="1" x14ac:dyDescent="0.25">
      <c r="A44" s="103">
        <v>43052</v>
      </c>
      <c r="B44" s="104">
        <v>0</v>
      </c>
      <c r="C44" s="105"/>
    </row>
    <row r="45" spans="1:3" ht="15" customHeight="1" x14ac:dyDescent="0.25">
      <c r="A45" s="103">
        <v>43053</v>
      </c>
      <c r="B45" s="104">
        <v>0</v>
      </c>
      <c r="C45" s="105"/>
    </row>
    <row r="46" spans="1:3" ht="15" customHeight="1" x14ac:dyDescent="0.25">
      <c r="A46" s="103">
        <v>43054</v>
      </c>
      <c r="B46" s="104">
        <v>0</v>
      </c>
      <c r="C46" s="105"/>
    </row>
    <row r="47" spans="1:3" ht="15" customHeight="1" x14ac:dyDescent="0.25">
      <c r="A47" s="103">
        <v>43055</v>
      </c>
      <c r="B47" s="104">
        <v>0</v>
      </c>
      <c r="C47" s="105"/>
    </row>
    <row r="48" spans="1:3" ht="15" customHeight="1" x14ac:dyDescent="0.25">
      <c r="A48" s="103">
        <v>43056</v>
      </c>
      <c r="B48" s="104">
        <v>0</v>
      </c>
      <c r="C48" s="105"/>
    </row>
    <row r="49" spans="1:3" ht="15" customHeight="1" x14ac:dyDescent="0.25">
      <c r="A49" s="103">
        <v>43057</v>
      </c>
      <c r="B49" s="104">
        <v>0</v>
      </c>
      <c r="C49" s="105"/>
    </row>
    <row r="50" spans="1:3" ht="15" customHeight="1" x14ac:dyDescent="0.25">
      <c r="A50" s="103">
        <v>43058</v>
      </c>
      <c r="B50" s="104">
        <v>0</v>
      </c>
      <c r="C50" s="105"/>
    </row>
    <row r="51" spans="1:3" ht="15" customHeight="1" x14ac:dyDescent="0.25">
      <c r="A51" s="103">
        <v>43059</v>
      </c>
      <c r="B51" s="104">
        <v>0</v>
      </c>
      <c r="C51" s="105"/>
    </row>
    <row r="52" spans="1:3" ht="15" customHeight="1" x14ac:dyDescent="0.25">
      <c r="A52" s="103">
        <v>43060</v>
      </c>
      <c r="B52" s="104">
        <v>0</v>
      </c>
      <c r="C52" s="105"/>
    </row>
    <row r="53" spans="1:3" ht="15" customHeight="1" x14ac:dyDescent="0.25">
      <c r="A53" s="103">
        <v>43061</v>
      </c>
      <c r="B53" s="104">
        <v>0</v>
      </c>
      <c r="C53" s="105"/>
    </row>
    <row r="54" spans="1:3" ht="15" customHeight="1" x14ac:dyDescent="0.25">
      <c r="A54" s="103">
        <v>43062</v>
      </c>
      <c r="B54" s="104">
        <v>0</v>
      </c>
      <c r="C54" s="105"/>
    </row>
    <row r="55" spans="1:3" ht="15" customHeight="1" x14ac:dyDescent="0.25">
      <c r="A55" s="103">
        <v>43063</v>
      </c>
      <c r="B55" s="104">
        <v>0</v>
      </c>
      <c r="C55" s="105"/>
    </row>
    <row r="56" spans="1:3" ht="15" customHeight="1" x14ac:dyDescent="0.25">
      <c r="A56" s="103">
        <v>43064</v>
      </c>
      <c r="B56" s="104">
        <v>0</v>
      </c>
      <c r="C56" s="105"/>
    </row>
    <row r="57" spans="1:3" ht="15" customHeight="1" x14ac:dyDescent="0.25">
      <c r="A57" s="103">
        <v>43065</v>
      </c>
      <c r="B57" s="104">
        <v>0</v>
      </c>
      <c r="C57" s="105"/>
    </row>
    <row r="58" spans="1:3" ht="15" customHeight="1" x14ac:dyDescent="0.25">
      <c r="A58" s="103">
        <v>43066</v>
      </c>
      <c r="B58" s="104">
        <v>0</v>
      </c>
      <c r="C58" s="105"/>
    </row>
    <row r="59" spans="1:3" ht="15" customHeight="1" x14ac:dyDescent="0.25">
      <c r="A59" s="103">
        <v>43067</v>
      </c>
      <c r="B59" s="104">
        <v>0</v>
      </c>
      <c r="C59" s="105"/>
    </row>
    <row r="60" spans="1:3" ht="15" customHeight="1" x14ac:dyDescent="0.25">
      <c r="A60" s="103">
        <v>43068</v>
      </c>
      <c r="B60" s="104">
        <v>0</v>
      </c>
      <c r="C60" s="105"/>
    </row>
    <row r="61" spans="1:3" ht="15" customHeight="1" x14ac:dyDescent="0.25">
      <c r="A61" s="103">
        <v>43069</v>
      </c>
      <c r="B61" s="104">
        <v>0</v>
      </c>
      <c r="C61" s="105"/>
    </row>
    <row r="62" spans="1:3" ht="15" customHeight="1" x14ac:dyDescent="0.25">
      <c r="A62" s="103">
        <v>43070</v>
      </c>
      <c r="B62" s="104">
        <v>0</v>
      </c>
      <c r="C62" s="105"/>
    </row>
    <row r="63" spans="1:3" ht="15" customHeight="1" x14ac:dyDescent="0.25">
      <c r="A63" s="103">
        <v>43071</v>
      </c>
      <c r="B63" s="104">
        <v>0</v>
      </c>
      <c r="C63" s="105"/>
    </row>
    <row r="64" spans="1:3" ht="15" customHeight="1" x14ac:dyDescent="0.25">
      <c r="A64" s="103">
        <v>43072</v>
      </c>
      <c r="B64" s="104">
        <v>0</v>
      </c>
      <c r="C64" s="105"/>
    </row>
    <row r="65" spans="1:3" ht="15" customHeight="1" x14ac:dyDescent="0.25">
      <c r="A65" s="103">
        <v>43073</v>
      </c>
      <c r="B65" s="104">
        <v>0</v>
      </c>
      <c r="C65" s="105"/>
    </row>
    <row r="66" spans="1:3" ht="15" customHeight="1" x14ac:dyDescent="0.25">
      <c r="A66" s="103">
        <v>43074</v>
      </c>
      <c r="B66" s="104">
        <v>0</v>
      </c>
      <c r="C66" s="105"/>
    </row>
    <row r="67" spans="1:3" ht="15" customHeight="1" x14ac:dyDescent="0.25">
      <c r="A67" s="103">
        <v>43075</v>
      </c>
      <c r="B67" s="104">
        <v>0</v>
      </c>
      <c r="C67" s="105"/>
    </row>
    <row r="68" spans="1:3" ht="15" customHeight="1" x14ac:dyDescent="0.25">
      <c r="A68" s="103">
        <v>43076</v>
      </c>
      <c r="B68" s="104">
        <v>0</v>
      </c>
      <c r="C68" s="105"/>
    </row>
    <row r="69" spans="1:3" ht="15" customHeight="1" x14ac:dyDescent="0.25">
      <c r="A69" s="103">
        <v>43077</v>
      </c>
      <c r="B69" s="104">
        <v>0</v>
      </c>
      <c r="C69" s="105"/>
    </row>
    <row r="70" spans="1:3" ht="15" customHeight="1" x14ac:dyDescent="0.25">
      <c r="A70" s="103">
        <v>43078</v>
      </c>
      <c r="B70" s="104">
        <v>0</v>
      </c>
      <c r="C70" s="105"/>
    </row>
    <row r="71" spans="1:3" ht="15" customHeight="1" x14ac:dyDescent="0.25">
      <c r="A71" s="103">
        <v>43079</v>
      </c>
      <c r="B71" s="104">
        <v>0</v>
      </c>
      <c r="C71" s="105"/>
    </row>
    <row r="72" spans="1:3" ht="15" customHeight="1" x14ac:dyDescent="0.25">
      <c r="A72" s="103">
        <v>43080</v>
      </c>
      <c r="B72" s="104">
        <v>0</v>
      </c>
      <c r="C72" s="105"/>
    </row>
    <row r="73" spans="1:3" ht="15" customHeight="1" x14ac:dyDescent="0.25">
      <c r="A73" s="103">
        <v>43081</v>
      </c>
      <c r="B73" s="104">
        <v>0</v>
      </c>
      <c r="C73" s="105"/>
    </row>
    <row r="74" spans="1:3" ht="15" customHeight="1" x14ac:dyDescent="0.25">
      <c r="A74" s="103">
        <v>43082</v>
      </c>
      <c r="B74" s="104">
        <v>0</v>
      </c>
      <c r="C74" s="105"/>
    </row>
    <row r="75" spans="1:3" ht="15" customHeight="1" x14ac:dyDescent="0.25">
      <c r="A75" s="103">
        <v>43083</v>
      </c>
      <c r="B75" s="104">
        <v>0</v>
      </c>
      <c r="C75" s="105"/>
    </row>
    <row r="76" spans="1:3" ht="15" customHeight="1" x14ac:dyDescent="0.25">
      <c r="A76" s="103">
        <v>43084</v>
      </c>
      <c r="B76" s="104">
        <v>0</v>
      </c>
      <c r="C76" s="105"/>
    </row>
    <row r="77" spans="1:3" ht="15" customHeight="1" x14ac:dyDescent="0.25">
      <c r="A77" s="103">
        <v>43085</v>
      </c>
      <c r="B77" s="104">
        <v>0</v>
      </c>
      <c r="C77" s="105"/>
    </row>
    <row r="78" spans="1:3" ht="15" customHeight="1" x14ac:dyDescent="0.25">
      <c r="A78" s="103">
        <v>43086</v>
      </c>
      <c r="B78" s="104">
        <v>0.27559</v>
      </c>
      <c r="C78" s="105"/>
    </row>
    <row r="79" spans="1:3" ht="15" customHeight="1" x14ac:dyDescent="0.25">
      <c r="A79" s="103">
        <v>43087</v>
      </c>
      <c r="B79" s="104">
        <v>0</v>
      </c>
      <c r="C79" s="105"/>
    </row>
    <row r="80" spans="1:3" ht="15" customHeight="1" x14ac:dyDescent="0.25">
      <c r="A80" s="103">
        <v>43088</v>
      </c>
      <c r="B80" s="104">
        <v>0</v>
      </c>
      <c r="C80" s="105"/>
    </row>
    <row r="81" spans="1:3" ht="15" customHeight="1" x14ac:dyDescent="0.25">
      <c r="A81" s="103">
        <v>43089</v>
      </c>
      <c r="B81" s="104">
        <v>0</v>
      </c>
      <c r="C81" s="105"/>
    </row>
    <row r="82" spans="1:3" ht="15" customHeight="1" x14ac:dyDescent="0.25">
      <c r="A82" s="103">
        <v>43090</v>
      </c>
      <c r="B82" s="104">
        <v>0</v>
      </c>
      <c r="C82" s="105"/>
    </row>
    <row r="83" spans="1:3" ht="15" customHeight="1" x14ac:dyDescent="0.25">
      <c r="A83" s="103">
        <v>43091</v>
      </c>
      <c r="B83" s="104">
        <v>0</v>
      </c>
      <c r="C83" s="105"/>
    </row>
    <row r="84" spans="1:3" ht="15" customHeight="1" x14ac:dyDescent="0.25">
      <c r="A84" s="103">
        <v>43092</v>
      </c>
      <c r="B84" s="104">
        <v>0</v>
      </c>
      <c r="C84" s="105"/>
    </row>
    <row r="85" spans="1:3" ht="15" customHeight="1" x14ac:dyDescent="0.25">
      <c r="A85" s="103">
        <v>43093</v>
      </c>
      <c r="B85" s="104">
        <v>0</v>
      </c>
      <c r="C85" s="105"/>
    </row>
    <row r="86" spans="1:3" ht="15" customHeight="1" x14ac:dyDescent="0.25">
      <c r="A86" s="103">
        <v>43094</v>
      </c>
      <c r="B86" s="104">
        <v>0</v>
      </c>
      <c r="C86" s="105"/>
    </row>
    <row r="87" spans="1:3" ht="15" customHeight="1" x14ac:dyDescent="0.25">
      <c r="A87" s="103">
        <v>43095</v>
      </c>
      <c r="B87" s="104">
        <v>0</v>
      </c>
      <c r="C87" s="105"/>
    </row>
    <row r="88" spans="1:3" ht="15" customHeight="1" x14ac:dyDescent="0.25">
      <c r="A88" s="103">
        <v>43096</v>
      </c>
      <c r="B88" s="104">
        <v>0</v>
      </c>
      <c r="C88" s="105"/>
    </row>
    <row r="89" spans="1:3" ht="15" customHeight="1" x14ac:dyDescent="0.25">
      <c r="A89" s="103">
        <v>43097</v>
      </c>
      <c r="B89" s="104">
        <v>0</v>
      </c>
      <c r="C89" s="105"/>
    </row>
    <row r="90" spans="1:3" ht="15" customHeight="1" x14ac:dyDescent="0.25">
      <c r="A90" s="103">
        <v>43098</v>
      </c>
      <c r="B90" s="104">
        <v>0</v>
      </c>
      <c r="C90" s="105"/>
    </row>
    <row r="91" spans="1:3" ht="15" customHeight="1" x14ac:dyDescent="0.25">
      <c r="A91" s="103">
        <v>43099</v>
      </c>
      <c r="B91" s="104">
        <v>0</v>
      </c>
      <c r="C91" s="105"/>
    </row>
    <row r="92" spans="1:3" ht="15" customHeight="1" x14ac:dyDescent="0.25">
      <c r="A92" s="103">
        <v>43100</v>
      </c>
      <c r="B92" s="104">
        <v>0</v>
      </c>
      <c r="C92" s="105"/>
    </row>
    <row r="93" spans="1:3" ht="15" customHeight="1" x14ac:dyDescent="0.25">
      <c r="A93" s="103">
        <v>43101</v>
      </c>
      <c r="B93" s="104">
        <v>0</v>
      </c>
      <c r="C93" s="105"/>
    </row>
    <row r="94" spans="1:3" ht="15" customHeight="1" x14ac:dyDescent="0.25">
      <c r="A94" s="103">
        <v>43102</v>
      </c>
      <c r="B94" s="104">
        <v>0</v>
      </c>
      <c r="C94" s="105"/>
    </row>
    <row r="95" spans="1:3" ht="15" customHeight="1" x14ac:dyDescent="0.25">
      <c r="A95" s="103">
        <v>43103</v>
      </c>
      <c r="B95" s="104">
        <v>0</v>
      </c>
      <c r="C95" s="105"/>
    </row>
    <row r="96" spans="1:3" ht="15" customHeight="1" x14ac:dyDescent="0.25">
      <c r="A96" s="103">
        <v>43104</v>
      </c>
      <c r="B96" s="104">
        <v>0</v>
      </c>
      <c r="C96" s="105"/>
    </row>
    <row r="97" spans="1:3" ht="15" customHeight="1" x14ac:dyDescent="0.25">
      <c r="A97" s="103">
        <v>43105</v>
      </c>
      <c r="B97" s="104">
        <v>0</v>
      </c>
      <c r="C97" s="105"/>
    </row>
    <row r="98" spans="1:3" ht="15" customHeight="1" x14ac:dyDescent="0.25">
      <c r="A98" s="103">
        <v>43106</v>
      </c>
      <c r="B98" s="104">
        <v>0</v>
      </c>
      <c r="C98" s="105"/>
    </row>
    <row r="99" spans="1:3" ht="15" customHeight="1" x14ac:dyDescent="0.25">
      <c r="A99" s="103">
        <v>43107</v>
      </c>
      <c r="B99" s="104">
        <v>0</v>
      </c>
      <c r="C99" s="105"/>
    </row>
    <row r="100" spans="1:3" ht="15" customHeight="1" x14ac:dyDescent="0.25">
      <c r="A100" s="103">
        <v>43108</v>
      </c>
      <c r="B100" s="104">
        <v>0</v>
      </c>
      <c r="C100" s="105"/>
    </row>
    <row r="101" spans="1:3" ht="15" customHeight="1" x14ac:dyDescent="0.25">
      <c r="A101" s="103">
        <v>43109</v>
      </c>
      <c r="B101" s="104">
        <v>0.15748000000000001</v>
      </c>
      <c r="C101" s="105"/>
    </row>
    <row r="102" spans="1:3" ht="15" customHeight="1" x14ac:dyDescent="0.25">
      <c r="A102" s="103">
        <v>43110</v>
      </c>
      <c r="B102" s="104">
        <v>0.11811000000000001</v>
      </c>
      <c r="C102" s="105"/>
    </row>
    <row r="103" spans="1:3" ht="15" customHeight="1" x14ac:dyDescent="0.25">
      <c r="A103" s="103">
        <v>43111</v>
      </c>
      <c r="B103" s="104">
        <v>0</v>
      </c>
      <c r="C103" s="105"/>
    </row>
    <row r="104" spans="1:3" ht="15" customHeight="1" x14ac:dyDescent="0.25">
      <c r="A104" s="103">
        <v>43112</v>
      </c>
      <c r="B104" s="104">
        <v>0</v>
      </c>
      <c r="C104" s="105"/>
    </row>
    <row r="105" spans="1:3" ht="15" customHeight="1" x14ac:dyDescent="0.25">
      <c r="A105" s="103">
        <v>43113</v>
      </c>
      <c r="B105" s="104">
        <v>0</v>
      </c>
      <c r="C105" s="105"/>
    </row>
    <row r="106" spans="1:3" ht="15" customHeight="1" x14ac:dyDescent="0.25">
      <c r="A106" s="103">
        <v>43114</v>
      </c>
      <c r="B106" s="104">
        <v>0</v>
      </c>
      <c r="C106" s="105"/>
    </row>
    <row r="107" spans="1:3" ht="15" customHeight="1" x14ac:dyDescent="0.25">
      <c r="A107" s="103">
        <v>43115</v>
      </c>
      <c r="B107" s="104">
        <v>0</v>
      </c>
      <c r="C107" s="105"/>
    </row>
    <row r="108" spans="1:3" ht="15" customHeight="1" x14ac:dyDescent="0.25">
      <c r="A108" s="103">
        <v>43116</v>
      </c>
      <c r="B108" s="104">
        <v>0</v>
      </c>
      <c r="C108" s="105"/>
    </row>
    <row r="109" spans="1:3" ht="15" customHeight="1" x14ac:dyDescent="0.25">
      <c r="A109" s="103">
        <v>43117</v>
      </c>
      <c r="B109" s="104">
        <v>0</v>
      </c>
      <c r="C109" s="105"/>
    </row>
    <row r="110" spans="1:3" ht="15" customHeight="1" x14ac:dyDescent="0.25">
      <c r="A110" s="103">
        <v>43118</v>
      </c>
      <c r="B110" s="104">
        <v>0</v>
      </c>
      <c r="C110" s="105"/>
    </row>
    <row r="111" spans="1:3" ht="15" customHeight="1" x14ac:dyDescent="0.25">
      <c r="A111" s="103">
        <v>43119</v>
      </c>
      <c r="B111" s="104">
        <v>0</v>
      </c>
      <c r="C111" s="105"/>
    </row>
    <row r="112" spans="1:3" ht="15" customHeight="1" x14ac:dyDescent="0.25">
      <c r="A112" s="103">
        <v>43120</v>
      </c>
      <c r="B112" s="104">
        <v>0</v>
      </c>
      <c r="C112" s="105"/>
    </row>
    <row r="113" spans="1:3" ht="15" customHeight="1" x14ac:dyDescent="0.25">
      <c r="A113" s="103">
        <v>43121</v>
      </c>
      <c r="B113" s="104">
        <v>0</v>
      </c>
      <c r="C113" s="105"/>
    </row>
    <row r="114" spans="1:3" ht="15" customHeight="1" x14ac:dyDescent="0.25">
      <c r="A114" s="103">
        <v>43122</v>
      </c>
      <c r="B114" s="104">
        <v>0</v>
      </c>
      <c r="C114" s="105"/>
    </row>
    <row r="115" spans="1:3" ht="15" customHeight="1" x14ac:dyDescent="0.25">
      <c r="A115" s="103">
        <v>43123</v>
      </c>
      <c r="B115" s="104">
        <v>0</v>
      </c>
      <c r="C115" s="105"/>
    </row>
    <row r="116" spans="1:3" ht="15" customHeight="1" x14ac:dyDescent="0.25">
      <c r="A116" s="103">
        <v>43124</v>
      </c>
      <c r="B116" s="104">
        <v>0</v>
      </c>
      <c r="C116" s="105"/>
    </row>
    <row r="117" spans="1:3" ht="15" customHeight="1" x14ac:dyDescent="0.25">
      <c r="A117" s="103">
        <v>43125</v>
      </c>
      <c r="B117" s="104">
        <v>0</v>
      </c>
      <c r="C117" s="105"/>
    </row>
    <row r="118" spans="1:3" ht="15" customHeight="1" x14ac:dyDescent="0.25">
      <c r="A118" s="103">
        <v>43126</v>
      </c>
      <c r="B118" s="104">
        <v>0</v>
      </c>
      <c r="C118" s="105"/>
    </row>
    <row r="119" spans="1:3" ht="15" customHeight="1" x14ac:dyDescent="0.25">
      <c r="A119" s="103">
        <v>43127</v>
      </c>
      <c r="B119" s="104">
        <v>0</v>
      </c>
      <c r="C119" s="105"/>
    </row>
    <row r="120" spans="1:3" ht="15" customHeight="1" x14ac:dyDescent="0.25">
      <c r="A120" s="103">
        <v>43128</v>
      </c>
      <c r="B120" s="104">
        <v>0</v>
      </c>
      <c r="C120" s="105"/>
    </row>
    <row r="121" spans="1:3" ht="15" customHeight="1" x14ac:dyDescent="0.25">
      <c r="A121" s="103">
        <v>43129</v>
      </c>
      <c r="B121" s="104">
        <v>0</v>
      </c>
      <c r="C121" s="105"/>
    </row>
    <row r="122" spans="1:3" ht="15" customHeight="1" x14ac:dyDescent="0.25">
      <c r="A122" s="103">
        <v>43130</v>
      </c>
      <c r="B122" s="104">
        <v>0</v>
      </c>
      <c r="C122" s="105"/>
    </row>
    <row r="123" spans="1:3" ht="15" customHeight="1" x14ac:dyDescent="0.25">
      <c r="A123" s="103">
        <v>43131</v>
      </c>
      <c r="B123" s="104">
        <v>0</v>
      </c>
      <c r="C123" s="105"/>
    </row>
    <row r="124" spans="1:3" ht="15" customHeight="1" x14ac:dyDescent="0.25">
      <c r="A124" s="103">
        <v>43132</v>
      </c>
      <c r="B124" s="104">
        <v>0</v>
      </c>
      <c r="C124" s="105"/>
    </row>
    <row r="125" spans="1:3" ht="15" customHeight="1" x14ac:dyDescent="0.25">
      <c r="A125" s="103">
        <v>43133</v>
      </c>
      <c r="B125" s="104">
        <v>0</v>
      </c>
      <c r="C125" s="105"/>
    </row>
    <row r="126" spans="1:3" ht="15" customHeight="1" x14ac:dyDescent="0.25">
      <c r="A126" s="103">
        <v>43134</v>
      </c>
      <c r="B126" s="104">
        <v>0</v>
      </c>
      <c r="C126" s="105"/>
    </row>
    <row r="127" spans="1:3" ht="15" customHeight="1" x14ac:dyDescent="0.25">
      <c r="A127" s="103">
        <v>43135</v>
      </c>
      <c r="B127" s="104">
        <v>0</v>
      </c>
      <c r="C127" s="105"/>
    </row>
    <row r="128" spans="1:3" ht="15" customHeight="1" x14ac:dyDescent="0.25">
      <c r="A128" s="103">
        <v>43136</v>
      </c>
      <c r="B128" s="104">
        <v>0</v>
      </c>
      <c r="C128" s="105"/>
    </row>
    <row r="129" spans="1:3" ht="15" customHeight="1" x14ac:dyDescent="0.25">
      <c r="A129" s="103">
        <v>43137</v>
      </c>
      <c r="B129" s="104">
        <v>0</v>
      </c>
      <c r="C129" s="105"/>
    </row>
    <row r="130" spans="1:3" ht="15" customHeight="1" x14ac:dyDescent="0.25">
      <c r="A130" s="103">
        <v>43138</v>
      </c>
      <c r="B130" s="104">
        <v>0</v>
      </c>
      <c r="C130" s="105"/>
    </row>
    <row r="131" spans="1:3" ht="15" customHeight="1" x14ac:dyDescent="0.25">
      <c r="A131" s="103">
        <v>43139</v>
      </c>
      <c r="B131" s="104">
        <v>0</v>
      </c>
      <c r="C131" s="105"/>
    </row>
    <row r="132" spans="1:3" ht="15" customHeight="1" x14ac:dyDescent="0.25">
      <c r="A132" s="103">
        <v>43140</v>
      </c>
      <c r="B132" s="104">
        <v>0</v>
      </c>
      <c r="C132" s="105"/>
    </row>
    <row r="133" spans="1:3" ht="15" customHeight="1" x14ac:dyDescent="0.25">
      <c r="A133" s="103">
        <v>43141</v>
      </c>
      <c r="B133" s="104">
        <v>0</v>
      </c>
      <c r="C133" s="105"/>
    </row>
    <row r="134" spans="1:3" ht="15" customHeight="1" x14ac:dyDescent="0.25">
      <c r="A134" s="103">
        <v>43142</v>
      </c>
      <c r="B134" s="104">
        <v>0</v>
      </c>
      <c r="C134" s="105"/>
    </row>
    <row r="135" spans="1:3" ht="15" customHeight="1" x14ac:dyDescent="0.25">
      <c r="A135" s="103">
        <v>43143</v>
      </c>
      <c r="B135" s="104">
        <v>0</v>
      </c>
      <c r="C135" s="105"/>
    </row>
    <row r="136" spans="1:3" ht="15" customHeight="1" x14ac:dyDescent="0.25">
      <c r="A136" s="103">
        <v>43144</v>
      </c>
      <c r="B136" s="104">
        <v>0</v>
      </c>
      <c r="C136" s="105"/>
    </row>
    <row r="137" spans="1:3" ht="15" customHeight="1" x14ac:dyDescent="0.25">
      <c r="A137" s="103">
        <v>43145</v>
      </c>
      <c r="B137" s="104">
        <v>0.23622000000000001</v>
      </c>
      <c r="C137" s="105"/>
    </row>
    <row r="138" spans="1:3" ht="15" customHeight="1" x14ac:dyDescent="0.25">
      <c r="A138" s="103">
        <v>43146</v>
      </c>
      <c r="B138" s="104">
        <v>0</v>
      </c>
      <c r="C138" s="105"/>
    </row>
    <row r="139" spans="1:3" ht="15" customHeight="1" x14ac:dyDescent="0.25">
      <c r="A139" s="103">
        <v>43147</v>
      </c>
      <c r="B139" s="104">
        <v>0</v>
      </c>
      <c r="C139" s="105"/>
    </row>
    <row r="140" spans="1:3" ht="15" customHeight="1" x14ac:dyDescent="0.25">
      <c r="A140" s="103">
        <v>43148</v>
      </c>
      <c r="B140" s="104">
        <v>0</v>
      </c>
      <c r="C140" s="105"/>
    </row>
    <row r="141" spans="1:3" ht="15" customHeight="1" x14ac:dyDescent="0.25">
      <c r="A141" s="103">
        <v>43149</v>
      </c>
      <c r="B141" s="104">
        <v>0</v>
      </c>
      <c r="C141" s="105"/>
    </row>
    <row r="142" spans="1:3" ht="15" customHeight="1" x14ac:dyDescent="0.25">
      <c r="A142" s="103">
        <v>43150</v>
      </c>
      <c r="B142" s="104">
        <v>0</v>
      </c>
      <c r="C142" s="105"/>
    </row>
    <row r="143" spans="1:3" ht="15" customHeight="1" x14ac:dyDescent="0.25">
      <c r="A143" s="103">
        <v>43151</v>
      </c>
      <c r="B143" s="104">
        <v>0</v>
      </c>
      <c r="C143" s="105"/>
    </row>
    <row r="144" spans="1:3" ht="15" customHeight="1" x14ac:dyDescent="0.25">
      <c r="A144" s="103">
        <v>43152</v>
      </c>
      <c r="B144" s="104">
        <v>0</v>
      </c>
      <c r="C144" s="105"/>
    </row>
    <row r="145" spans="1:3" ht="15" customHeight="1" x14ac:dyDescent="0.25">
      <c r="A145" s="103">
        <v>43153</v>
      </c>
      <c r="B145" s="104">
        <v>0</v>
      </c>
      <c r="C145" s="105"/>
    </row>
    <row r="146" spans="1:3" ht="15" customHeight="1" x14ac:dyDescent="0.25">
      <c r="A146" s="103">
        <v>43154</v>
      </c>
      <c r="B146" s="104">
        <v>0</v>
      </c>
      <c r="C146" s="105"/>
    </row>
    <row r="147" spans="1:3" ht="15" customHeight="1" x14ac:dyDescent="0.25">
      <c r="A147" s="103">
        <v>43155</v>
      </c>
      <c r="B147" s="104">
        <v>0</v>
      </c>
      <c r="C147" s="105"/>
    </row>
    <row r="148" spans="1:3" ht="15" customHeight="1" x14ac:dyDescent="0.25">
      <c r="A148" s="103">
        <v>43156</v>
      </c>
      <c r="B148" s="104">
        <v>0</v>
      </c>
      <c r="C148" s="105"/>
    </row>
    <row r="149" spans="1:3" ht="15" customHeight="1" x14ac:dyDescent="0.25">
      <c r="A149" s="103">
        <v>43157</v>
      </c>
      <c r="B149" s="104">
        <v>0</v>
      </c>
      <c r="C149" s="105"/>
    </row>
    <row r="150" spans="1:3" ht="15" customHeight="1" x14ac:dyDescent="0.25">
      <c r="A150" s="103">
        <v>43158</v>
      </c>
      <c r="B150" s="104">
        <v>0.11811000000000001</v>
      </c>
      <c r="C150" s="105"/>
    </row>
    <row r="151" spans="1:3" ht="15" customHeight="1" x14ac:dyDescent="0.25">
      <c r="A151" s="103">
        <v>43159</v>
      </c>
      <c r="B151" s="104">
        <v>3.9370000000000002E-2</v>
      </c>
      <c r="C151" s="105"/>
    </row>
    <row r="152" spans="1:3" ht="15" customHeight="1" x14ac:dyDescent="0.25">
      <c r="A152" s="103"/>
      <c r="B152" s="104"/>
      <c r="C152" s="105"/>
    </row>
    <row r="153" spans="1:3" ht="15" customHeight="1" x14ac:dyDescent="0.25">
      <c r="A153" s="103">
        <v>43160</v>
      </c>
      <c r="B153" s="104">
        <v>0</v>
      </c>
      <c r="C153" s="105"/>
    </row>
    <row r="154" spans="1:3" ht="15" customHeight="1" x14ac:dyDescent="0.25">
      <c r="A154" s="103">
        <v>43161</v>
      </c>
      <c r="B154" s="104">
        <v>0</v>
      </c>
      <c r="C154" s="105"/>
    </row>
    <row r="155" spans="1:3" ht="15" customHeight="1" x14ac:dyDescent="0.25">
      <c r="A155" s="103">
        <v>43162</v>
      </c>
      <c r="B155" s="104">
        <v>0</v>
      </c>
      <c r="C155" s="105"/>
    </row>
    <row r="156" spans="1:3" ht="15" customHeight="1" x14ac:dyDescent="0.25">
      <c r="A156" s="103">
        <v>43163</v>
      </c>
      <c r="B156" s="104">
        <v>0</v>
      </c>
      <c r="C156" s="105"/>
    </row>
    <row r="157" spans="1:3" ht="15" customHeight="1" x14ac:dyDescent="0.25">
      <c r="A157" s="103">
        <v>43164</v>
      </c>
      <c r="B157" s="104">
        <v>0</v>
      </c>
      <c r="C157" s="105"/>
    </row>
    <row r="158" spans="1:3" ht="15" customHeight="1" x14ac:dyDescent="0.25">
      <c r="A158" s="103">
        <v>43165</v>
      </c>
      <c r="B158" s="104">
        <v>0</v>
      </c>
      <c r="C158" s="105"/>
    </row>
    <row r="159" spans="1:3" ht="15" customHeight="1" x14ac:dyDescent="0.25">
      <c r="A159" s="103">
        <v>43166</v>
      </c>
      <c r="B159" s="104">
        <v>0</v>
      </c>
      <c r="C159" s="105"/>
    </row>
    <row r="160" spans="1:3" ht="15" customHeight="1" x14ac:dyDescent="0.25">
      <c r="A160" s="103">
        <v>43167</v>
      </c>
      <c r="B160" s="104">
        <v>0</v>
      </c>
      <c r="C160" s="105"/>
    </row>
    <row r="161" spans="1:3" ht="15" customHeight="1" x14ac:dyDescent="0.25">
      <c r="A161" s="103">
        <v>43168</v>
      </c>
      <c r="B161" s="104">
        <v>0</v>
      </c>
      <c r="C161" s="105"/>
    </row>
    <row r="162" spans="1:3" ht="15" customHeight="1" x14ac:dyDescent="0.25">
      <c r="A162" s="103">
        <v>43169</v>
      </c>
      <c r="B162" s="104">
        <v>0</v>
      </c>
      <c r="C162" s="105"/>
    </row>
    <row r="163" spans="1:3" ht="15" customHeight="1" x14ac:dyDescent="0.25">
      <c r="A163" s="103">
        <v>43170</v>
      </c>
      <c r="B163" s="104">
        <v>0</v>
      </c>
      <c r="C163" s="105"/>
    </row>
    <row r="164" spans="1:3" ht="15" customHeight="1" x14ac:dyDescent="0.25">
      <c r="A164" s="103">
        <v>43171</v>
      </c>
      <c r="B164" s="104">
        <v>0</v>
      </c>
      <c r="C164" s="105"/>
    </row>
    <row r="165" spans="1:3" ht="15" customHeight="1" x14ac:dyDescent="0.25">
      <c r="A165" s="103">
        <v>43172</v>
      </c>
      <c r="B165" s="104">
        <v>0</v>
      </c>
      <c r="C165" s="105"/>
    </row>
    <row r="166" spans="1:3" ht="15" customHeight="1" x14ac:dyDescent="0.25">
      <c r="A166" s="103">
        <v>43173</v>
      </c>
      <c r="B166" s="104">
        <v>0</v>
      </c>
      <c r="C166" s="105"/>
    </row>
    <row r="167" spans="1:3" ht="15" customHeight="1" x14ac:dyDescent="0.25">
      <c r="A167" s="103">
        <v>43174</v>
      </c>
      <c r="B167" s="104">
        <v>0</v>
      </c>
      <c r="C167" s="105"/>
    </row>
    <row r="168" spans="1:3" ht="15" customHeight="1" x14ac:dyDescent="0.25">
      <c r="A168" s="103">
        <v>43175</v>
      </c>
      <c r="B168" s="104">
        <v>0</v>
      </c>
      <c r="C168" s="105"/>
    </row>
    <row r="169" spans="1:3" ht="15" customHeight="1" x14ac:dyDescent="0.25">
      <c r="A169" s="103">
        <v>43176</v>
      </c>
      <c r="B169" s="104">
        <v>0</v>
      </c>
      <c r="C169" s="105"/>
    </row>
    <row r="170" spans="1:3" ht="15" customHeight="1" x14ac:dyDescent="0.25">
      <c r="A170" s="103">
        <v>43177</v>
      </c>
      <c r="B170" s="104">
        <v>0</v>
      </c>
      <c r="C170" s="105"/>
    </row>
    <row r="171" spans="1:3" ht="15" customHeight="1" x14ac:dyDescent="0.25">
      <c r="A171" s="103">
        <v>43178</v>
      </c>
      <c r="B171" s="104">
        <v>0</v>
      </c>
      <c r="C171" s="105"/>
    </row>
    <row r="172" spans="1:3" ht="15" customHeight="1" x14ac:dyDescent="0.25">
      <c r="A172" s="103">
        <v>43179</v>
      </c>
      <c r="B172" s="104">
        <v>0</v>
      </c>
      <c r="C172" s="105"/>
    </row>
    <row r="173" spans="1:3" ht="15" customHeight="1" x14ac:dyDescent="0.25">
      <c r="A173" s="103">
        <v>43180</v>
      </c>
      <c r="B173" s="104">
        <v>0</v>
      </c>
      <c r="C173" s="105"/>
    </row>
    <row r="174" spans="1:3" ht="15" customHeight="1" x14ac:dyDescent="0.25">
      <c r="A174" s="103">
        <v>43181</v>
      </c>
      <c r="B174" s="104">
        <v>0</v>
      </c>
      <c r="C174" s="105"/>
    </row>
    <row r="175" spans="1:3" ht="15" customHeight="1" x14ac:dyDescent="0.25">
      <c r="A175" s="103">
        <v>43182</v>
      </c>
      <c r="B175" s="104">
        <v>0</v>
      </c>
      <c r="C175" s="105"/>
    </row>
    <row r="176" spans="1:3" ht="15" customHeight="1" x14ac:dyDescent="0.25">
      <c r="A176" s="103">
        <v>43183</v>
      </c>
      <c r="B176" s="104">
        <v>0</v>
      </c>
      <c r="C176" s="105"/>
    </row>
    <row r="177" spans="1:3" ht="15" customHeight="1" x14ac:dyDescent="0.25">
      <c r="A177" s="103">
        <v>43184</v>
      </c>
      <c r="B177" s="104">
        <v>0</v>
      </c>
      <c r="C177" s="105"/>
    </row>
    <row r="178" spans="1:3" ht="15" customHeight="1" x14ac:dyDescent="0.25">
      <c r="A178" s="103">
        <v>43185</v>
      </c>
      <c r="B178" s="104">
        <v>0</v>
      </c>
      <c r="C178" s="105"/>
    </row>
    <row r="179" spans="1:3" ht="15" customHeight="1" x14ac:dyDescent="0.25">
      <c r="A179" s="103">
        <v>43186</v>
      </c>
      <c r="B179" s="104">
        <v>0</v>
      </c>
      <c r="C179" s="105"/>
    </row>
    <row r="180" spans="1:3" ht="15" customHeight="1" x14ac:dyDescent="0.25">
      <c r="A180" s="103">
        <v>43187</v>
      </c>
      <c r="B180" s="104">
        <v>0</v>
      </c>
      <c r="C180" s="105"/>
    </row>
    <row r="181" spans="1:3" ht="15" customHeight="1" x14ac:dyDescent="0.25">
      <c r="A181" s="103">
        <v>43188</v>
      </c>
      <c r="B181" s="104">
        <v>0</v>
      </c>
      <c r="C181" s="105"/>
    </row>
    <row r="182" spans="1:3" ht="15" customHeight="1" x14ac:dyDescent="0.25">
      <c r="A182" s="103">
        <v>43189</v>
      </c>
      <c r="B182" s="104">
        <v>0</v>
      </c>
      <c r="C182" s="105"/>
    </row>
    <row r="183" spans="1:3" ht="15" customHeight="1" x14ac:dyDescent="0.25">
      <c r="A183" s="103">
        <v>43190</v>
      </c>
      <c r="B183" s="104">
        <v>0</v>
      </c>
      <c r="C183" s="105"/>
    </row>
    <row r="184" spans="1:3" ht="15" customHeight="1" x14ac:dyDescent="0.25">
      <c r="A184" s="103">
        <v>43191</v>
      </c>
      <c r="B184" s="104">
        <v>0</v>
      </c>
      <c r="C184" s="105"/>
    </row>
    <row r="185" spans="1:3" ht="15" customHeight="1" x14ac:dyDescent="0.25">
      <c r="A185" s="103">
        <v>43192</v>
      </c>
      <c r="B185" s="104">
        <v>0</v>
      </c>
      <c r="C185" s="105"/>
    </row>
    <row r="186" spans="1:3" ht="15" customHeight="1" x14ac:dyDescent="0.25">
      <c r="A186" s="103">
        <v>43193</v>
      </c>
      <c r="B186" s="104">
        <v>0</v>
      </c>
      <c r="C186" s="105"/>
    </row>
    <row r="187" spans="1:3" ht="15" customHeight="1" x14ac:dyDescent="0.25">
      <c r="A187" s="103">
        <v>43194</v>
      </c>
      <c r="B187" s="104">
        <v>0</v>
      </c>
      <c r="C187" s="105"/>
    </row>
    <row r="188" spans="1:3" ht="15" customHeight="1" x14ac:dyDescent="0.25">
      <c r="A188" s="103">
        <v>43195</v>
      </c>
      <c r="B188" s="104">
        <v>0</v>
      </c>
      <c r="C188" s="105"/>
    </row>
    <row r="189" spans="1:3" ht="15" customHeight="1" x14ac:dyDescent="0.25">
      <c r="A189" s="103">
        <v>43196</v>
      </c>
      <c r="B189" s="104">
        <v>0</v>
      </c>
      <c r="C189" s="105"/>
    </row>
    <row r="190" spans="1:3" ht="15" customHeight="1" x14ac:dyDescent="0.25">
      <c r="A190" s="103">
        <v>43197</v>
      </c>
      <c r="B190" s="104">
        <v>0</v>
      </c>
      <c r="C190" s="105"/>
    </row>
    <row r="191" spans="1:3" ht="15" customHeight="1" x14ac:dyDescent="0.25">
      <c r="A191" s="103">
        <v>43198</v>
      </c>
      <c r="B191" s="104">
        <v>0</v>
      </c>
      <c r="C191" s="105"/>
    </row>
    <row r="192" spans="1:3" ht="15" customHeight="1" x14ac:dyDescent="0.25">
      <c r="A192" s="103">
        <v>43199</v>
      </c>
      <c r="B192" s="104">
        <v>0</v>
      </c>
      <c r="C192" s="105"/>
    </row>
    <row r="193" spans="1:3" ht="15" customHeight="1" x14ac:dyDescent="0.25">
      <c r="A193" s="103">
        <v>43200</v>
      </c>
      <c r="B193" s="104">
        <v>0</v>
      </c>
      <c r="C193" s="105"/>
    </row>
    <row r="194" spans="1:3" ht="15" customHeight="1" x14ac:dyDescent="0.25">
      <c r="A194" s="103">
        <v>43201</v>
      </c>
      <c r="B194" s="104">
        <v>0</v>
      </c>
      <c r="C194" s="105"/>
    </row>
    <row r="195" spans="1:3" ht="15" customHeight="1" x14ac:dyDescent="0.25">
      <c r="A195" s="103">
        <v>43202</v>
      </c>
      <c r="B195" s="104">
        <v>0</v>
      </c>
      <c r="C195" s="105"/>
    </row>
    <row r="196" spans="1:3" ht="15" customHeight="1" x14ac:dyDescent="0.25">
      <c r="A196" s="103">
        <v>43203</v>
      </c>
      <c r="B196" s="104">
        <v>0</v>
      </c>
      <c r="C196" s="105"/>
    </row>
    <row r="197" spans="1:3" ht="15" customHeight="1" x14ac:dyDescent="0.25">
      <c r="A197" s="103">
        <v>43204</v>
      </c>
      <c r="B197" s="104">
        <v>0</v>
      </c>
      <c r="C197" s="105"/>
    </row>
    <row r="198" spans="1:3" ht="15" customHeight="1" x14ac:dyDescent="0.25">
      <c r="A198" s="103">
        <v>43205</v>
      </c>
      <c r="B198" s="104">
        <v>0</v>
      </c>
      <c r="C198" s="105"/>
    </row>
    <row r="199" spans="1:3" ht="15" customHeight="1" x14ac:dyDescent="0.25">
      <c r="A199" s="103">
        <v>43206</v>
      </c>
      <c r="B199" s="104">
        <v>0</v>
      </c>
      <c r="C199" s="105"/>
    </row>
    <row r="200" spans="1:3" ht="15" customHeight="1" x14ac:dyDescent="0.25">
      <c r="A200" s="103">
        <v>43207</v>
      </c>
      <c r="B200" s="104">
        <v>0</v>
      </c>
      <c r="C200" s="105"/>
    </row>
    <row r="201" spans="1:3" ht="15" customHeight="1" x14ac:dyDescent="0.25">
      <c r="A201" s="103">
        <v>43208</v>
      </c>
      <c r="B201" s="104">
        <v>0</v>
      </c>
      <c r="C201" s="105"/>
    </row>
    <row r="202" spans="1:3" ht="15" customHeight="1" x14ac:dyDescent="0.25">
      <c r="A202" s="103">
        <v>43209</v>
      </c>
      <c r="B202" s="104">
        <v>0</v>
      </c>
      <c r="C202" s="105"/>
    </row>
    <row r="203" spans="1:3" ht="15" customHeight="1" x14ac:dyDescent="0.25">
      <c r="A203" s="103">
        <v>43210</v>
      </c>
      <c r="B203" s="104">
        <v>0</v>
      </c>
      <c r="C203" s="105"/>
    </row>
    <row r="204" spans="1:3" ht="15" customHeight="1" x14ac:dyDescent="0.25">
      <c r="A204" s="103">
        <v>43211</v>
      </c>
      <c r="B204" s="104">
        <v>0</v>
      </c>
      <c r="C204" s="105"/>
    </row>
    <row r="205" spans="1:3" ht="15" customHeight="1" x14ac:dyDescent="0.25">
      <c r="A205" s="103">
        <v>43212</v>
      </c>
      <c r="B205" s="104">
        <v>0</v>
      </c>
      <c r="C205" s="105"/>
    </row>
    <row r="206" spans="1:3" ht="15" customHeight="1" x14ac:dyDescent="0.25">
      <c r="A206" s="103">
        <v>43213</v>
      </c>
      <c r="B206" s="104">
        <v>0</v>
      </c>
      <c r="C206" s="105"/>
    </row>
    <row r="207" spans="1:3" ht="15" customHeight="1" x14ac:dyDescent="0.25">
      <c r="A207" s="103">
        <v>43214</v>
      </c>
      <c r="B207" s="104">
        <v>0</v>
      </c>
      <c r="C207" s="105"/>
    </row>
    <row r="208" spans="1:3" ht="15" customHeight="1" x14ac:dyDescent="0.25">
      <c r="A208" s="103">
        <v>43215</v>
      </c>
      <c r="B208" s="104">
        <v>0</v>
      </c>
      <c r="C208" s="105"/>
    </row>
    <row r="209" spans="1:3" ht="15" customHeight="1" x14ac:dyDescent="0.25">
      <c r="A209" s="103">
        <v>43216</v>
      </c>
      <c r="B209" s="104">
        <v>0</v>
      </c>
      <c r="C209" s="105"/>
    </row>
    <row r="210" spans="1:3" ht="15" customHeight="1" x14ac:dyDescent="0.25">
      <c r="A210" s="103">
        <v>43217</v>
      </c>
      <c r="B210" s="104">
        <v>0</v>
      </c>
      <c r="C210" s="105"/>
    </row>
    <row r="211" spans="1:3" ht="15" customHeight="1" x14ac:dyDescent="0.25">
      <c r="A211" s="103">
        <v>43218</v>
      </c>
      <c r="B211" s="104">
        <v>0</v>
      </c>
      <c r="C211" s="105"/>
    </row>
    <row r="212" spans="1:3" ht="15" customHeight="1" x14ac:dyDescent="0.25">
      <c r="A212" s="103">
        <v>43219</v>
      </c>
      <c r="B212" s="104">
        <v>0</v>
      </c>
      <c r="C212" s="105"/>
    </row>
    <row r="213" spans="1:3" ht="15" customHeight="1" x14ac:dyDescent="0.25">
      <c r="A213" s="103">
        <v>43220</v>
      </c>
      <c r="B213" s="104">
        <v>0</v>
      </c>
      <c r="C213" s="105"/>
    </row>
    <row r="214" spans="1:3" ht="15" customHeight="1" x14ac:dyDescent="0.25">
      <c r="A214" s="103">
        <v>43221</v>
      </c>
      <c r="B214" s="104">
        <v>0</v>
      </c>
      <c r="C214" s="105"/>
    </row>
    <row r="215" spans="1:3" ht="15" customHeight="1" x14ac:dyDescent="0.25">
      <c r="A215" s="103">
        <v>43222</v>
      </c>
      <c r="B215" s="104">
        <v>0</v>
      </c>
      <c r="C215" s="105"/>
    </row>
    <row r="216" spans="1:3" ht="15" customHeight="1" x14ac:dyDescent="0.25">
      <c r="A216" s="103">
        <v>43223</v>
      </c>
      <c r="B216" s="104">
        <v>0</v>
      </c>
      <c r="C216" s="105"/>
    </row>
    <row r="217" spans="1:3" ht="15" customHeight="1" x14ac:dyDescent="0.25">
      <c r="A217" s="103">
        <v>43224</v>
      </c>
      <c r="B217" s="104">
        <v>0</v>
      </c>
      <c r="C217" s="105"/>
    </row>
    <row r="218" spans="1:3" ht="15" customHeight="1" x14ac:dyDescent="0.25">
      <c r="A218" s="103">
        <v>43225</v>
      </c>
      <c r="B218" s="104">
        <v>0</v>
      </c>
      <c r="C218" s="105"/>
    </row>
    <row r="219" spans="1:3" ht="15" customHeight="1" x14ac:dyDescent="0.25">
      <c r="A219" s="103">
        <v>43226</v>
      </c>
      <c r="B219" s="104">
        <v>0</v>
      </c>
      <c r="C219" s="105"/>
    </row>
    <row r="220" spans="1:3" ht="15" customHeight="1" x14ac:dyDescent="0.25">
      <c r="A220" s="103">
        <v>43227</v>
      </c>
      <c r="B220" s="104">
        <v>0</v>
      </c>
      <c r="C220" s="105"/>
    </row>
    <row r="221" spans="1:3" ht="15" customHeight="1" x14ac:dyDescent="0.25">
      <c r="A221" s="103">
        <v>43228</v>
      </c>
      <c r="B221" s="104">
        <v>0</v>
      </c>
      <c r="C221" s="105"/>
    </row>
    <row r="222" spans="1:3" ht="15" customHeight="1" x14ac:dyDescent="0.25">
      <c r="A222" s="103">
        <v>43229</v>
      </c>
      <c r="B222" s="104">
        <v>0</v>
      </c>
      <c r="C222" s="105"/>
    </row>
    <row r="223" spans="1:3" ht="15" customHeight="1" x14ac:dyDescent="0.25">
      <c r="A223" s="103">
        <v>43230</v>
      </c>
      <c r="B223" s="104">
        <v>0</v>
      </c>
      <c r="C223" s="105"/>
    </row>
    <row r="224" spans="1:3" ht="15" customHeight="1" x14ac:dyDescent="0.25">
      <c r="A224" s="103">
        <v>43231</v>
      </c>
      <c r="B224" s="104">
        <v>0</v>
      </c>
      <c r="C224" s="105"/>
    </row>
    <row r="225" spans="1:3" ht="15" customHeight="1" x14ac:dyDescent="0.25">
      <c r="A225" s="103">
        <v>43232</v>
      </c>
      <c r="B225" s="104">
        <v>0</v>
      </c>
      <c r="C225" s="105"/>
    </row>
    <row r="226" spans="1:3" ht="15" customHeight="1" x14ac:dyDescent="0.25">
      <c r="A226" s="103">
        <v>43233</v>
      </c>
      <c r="B226" s="104">
        <v>0</v>
      </c>
      <c r="C226" s="105"/>
    </row>
    <row r="227" spans="1:3" ht="15" customHeight="1" x14ac:dyDescent="0.25">
      <c r="A227" s="103">
        <v>43234</v>
      </c>
      <c r="B227" s="104">
        <v>0</v>
      </c>
      <c r="C227" s="105"/>
    </row>
    <row r="228" spans="1:3" ht="15" customHeight="1" x14ac:dyDescent="0.25">
      <c r="A228" s="103">
        <v>43235</v>
      </c>
      <c r="B228" s="104">
        <v>0</v>
      </c>
      <c r="C228" s="105"/>
    </row>
    <row r="229" spans="1:3" ht="15" customHeight="1" x14ac:dyDescent="0.25">
      <c r="A229" s="103">
        <v>43236</v>
      </c>
      <c r="B229" s="104">
        <v>0</v>
      </c>
      <c r="C229" s="105"/>
    </row>
    <row r="230" spans="1:3" ht="15" customHeight="1" x14ac:dyDescent="0.25">
      <c r="A230" s="103">
        <v>43237</v>
      </c>
      <c r="B230" s="104">
        <v>0</v>
      </c>
      <c r="C230" s="105"/>
    </row>
    <row r="231" spans="1:3" ht="15" customHeight="1" x14ac:dyDescent="0.25">
      <c r="A231" s="103">
        <v>43238</v>
      </c>
      <c r="B231" s="104">
        <v>0</v>
      </c>
      <c r="C231" s="105"/>
    </row>
    <row r="232" spans="1:3" ht="15" customHeight="1" x14ac:dyDescent="0.25">
      <c r="A232" s="103">
        <v>43239</v>
      </c>
      <c r="B232" s="104">
        <v>0</v>
      </c>
      <c r="C232" s="105"/>
    </row>
    <row r="233" spans="1:3" ht="15" customHeight="1" x14ac:dyDescent="0.25">
      <c r="A233" s="103">
        <v>43240</v>
      </c>
      <c r="B233" s="104">
        <v>0</v>
      </c>
      <c r="C233" s="105"/>
    </row>
    <row r="234" spans="1:3" ht="15" customHeight="1" x14ac:dyDescent="0.25">
      <c r="A234" s="103">
        <v>43241</v>
      </c>
      <c r="B234" s="104">
        <v>0</v>
      </c>
      <c r="C234" s="105"/>
    </row>
    <row r="235" spans="1:3" ht="15" customHeight="1" x14ac:dyDescent="0.25">
      <c r="A235" s="103">
        <v>43242</v>
      </c>
      <c r="B235" s="104">
        <v>0</v>
      </c>
      <c r="C235" s="105"/>
    </row>
    <row r="236" spans="1:3" ht="15" customHeight="1" x14ac:dyDescent="0.25">
      <c r="A236" s="103">
        <v>43243</v>
      </c>
      <c r="B236" s="104">
        <v>0</v>
      </c>
      <c r="C236" s="105"/>
    </row>
    <row r="237" spans="1:3" ht="15" customHeight="1" x14ac:dyDescent="0.25">
      <c r="A237" s="103">
        <v>43244</v>
      </c>
      <c r="B237" s="104">
        <v>0</v>
      </c>
      <c r="C237" s="105"/>
    </row>
    <row r="238" spans="1:3" ht="15" customHeight="1" x14ac:dyDescent="0.25">
      <c r="A238" s="103">
        <v>43245</v>
      </c>
      <c r="B238" s="104">
        <v>0</v>
      </c>
      <c r="C238" s="105"/>
    </row>
    <row r="239" spans="1:3" ht="15" customHeight="1" x14ac:dyDescent="0.25">
      <c r="A239" s="103">
        <v>43246</v>
      </c>
      <c r="B239" s="104">
        <v>0</v>
      </c>
      <c r="C239" s="105"/>
    </row>
    <row r="240" spans="1:3" ht="15" customHeight="1" x14ac:dyDescent="0.25">
      <c r="A240" s="103">
        <v>43247</v>
      </c>
      <c r="B240" s="104">
        <v>0</v>
      </c>
      <c r="C240" s="105"/>
    </row>
    <row r="241" spans="1:3" ht="15" customHeight="1" x14ac:dyDescent="0.25">
      <c r="A241" s="103">
        <v>43248</v>
      </c>
      <c r="B241" s="104">
        <v>0</v>
      </c>
      <c r="C241" s="105"/>
    </row>
    <row r="242" spans="1:3" ht="15" customHeight="1" x14ac:dyDescent="0.25">
      <c r="A242" s="103">
        <v>43249</v>
      </c>
      <c r="B242" s="104">
        <v>0</v>
      </c>
      <c r="C242" s="105"/>
    </row>
    <row r="243" spans="1:3" ht="15" customHeight="1" x14ac:dyDescent="0.25">
      <c r="A243" s="103">
        <v>43250</v>
      </c>
      <c r="B243" s="104">
        <v>0</v>
      </c>
      <c r="C243" s="105"/>
    </row>
    <row r="244" spans="1:3" ht="15" customHeight="1" x14ac:dyDescent="0.25">
      <c r="A244" s="103">
        <v>43251</v>
      </c>
      <c r="B244" s="104">
        <v>0</v>
      </c>
      <c r="C244" s="105"/>
    </row>
    <row r="245" spans="1:3" ht="15" customHeight="1" x14ac:dyDescent="0.25">
      <c r="A245" s="103">
        <v>43252</v>
      </c>
      <c r="B245" s="104">
        <v>0</v>
      </c>
      <c r="C245" s="105"/>
    </row>
    <row r="246" spans="1:3" ht="15" customHeight="1" x14ac:dyDescent="0.25">
      <c r="A246" s="103">
        <v>43253</v>
      </c>
      <c r="B246" s="104">
        <v>0</v>
      </c>
      <c r="C246" s="105"/>
    </row>
    <row r="247" spans="1:3" ht="15" customHeight="1" x14ac:dyDescent="0.25">
      <c r="A247" s="103">
        <v>43254</v>
      </c>
      <c r="B247" s="104">
        <v>0</v>
      </c>
      <c r="C247" s="105"/>
    </row>
    <row r="248" spans="1:3" ht="15" customHeight="1" x14ac:dyDescent="0.25">
      <c r="A248" s="103">
        <v>43255</v>
      </c>
      <c r="B248" s="104">
        <v>0</v>
      </c>
      <c r="C248" s="105"/>
    </row>
    <row r="249" spans="1:3" ht="15" customHeight="1" x14ac:dyDescent="0.25">
      <c r="A249" s="103">
        <v>43256</v>
      </c>
      <c r="B249" s="104">
        <v>0</v>
      </c>
      <c r="C249" s="105"/>
    </row>
    <row r="250" spans="1:3" ht="15" customHeight="1" x14ac:dyDescent="0.25">
      <c r="A250" s="103">
        <v>43257</v>
      </c>
      <c r="B250" s="104">
        <v>0</v>
      </c>
      <c r="C250" s="105"/>
    </row>
    <row r="251" spans="1:3" ht="15" customHeight="1" x14ac:dyDescent="0.25">
      <c r="A251" s="103">
        <v>43258</v>
      </c>
      <c r="B251" s="104">
        <v>0</v>
      </c>
      <c r="C251" s="105"/>
    </row>
    <row r="252" spans="1:3" ht="15" customHeight="1" x14ac:dyDescent="0.25">
      <c r="A252" s="103">
        <v>43259</v>
      </c>
      <c r="B252" s="104">
        <v>0</v>
      </c>
      <c r="C252" s="105"/>
    </row>
    <row r="253" spans="1:3" ht="15" customHeight="1" x14ac:dyDescent="0.25">
      <c r="A253" s="103">
        <v>43260</v>
      </c>
      <c r="B253" s="104">
        <v>0</v>
      </c>
      <c r="C253" s="105"/>
    </row>
    <row r="254" spans="1:3" ht="15" customHeight="1" x14ac:dyDescent="0.25">
      <c r="A254" s="103">
        <v>43261</v>
      </c>
      <c r="B254" s="104">
        <v>0</v>
      </c>
      <c r="C254" s="105"/>
    </row>
    <row r="255" spans="1:3" ht="15" customHeight="1" x14ac:dyDescent="0.25">
      <c r="A255" s="103">
        <v>43262</v>
      </c>
      <c r="B255" s="104">
        <v>0</v>
      </c>
      <c r="C255" s="105"/>
    </row>
    <row r="256" spans="1:3" ht="15" customHeight="1" x14ac:dyDescent="0.25">
      <c r="A256" s="103">
        <v>43263</v>
      </c>
      <c r="B256" s="104">
        <v>0</v>
      </c>
      <c r="C256" s="105"/>
    </row>
    <row r="257" spans="1:3" ht="15" customHeight="1" x14ac:dyDescent="0.25">
      <c r="A257" s="103">
        <v>43264</v>
      </c>
      <c r="B257" s="104">
        <v>0</v>
      </c>
      <c r="C257" s="105"/>
    </row>
    <row r="258" spans="1:3" ht="15" customHeight="1" x14ac:dyDescent="0.25">
      <c r="A258" s="103">
        <v>43265</v>
      </c>
      <c r="B258" s="104">
        <v>0</v>
      </c>
      <c r="C258" s="105"/>
    </row>
    <row r="259" spans="1:3" ht="15" customHeight="1" x14ac:dyDescent="0.25">
      <c r="A259" s="103">
        <v>43266</v>
      </c>
      <c r="B259" s="104">
        <v>0</v>
      </c>
      <c r="C259" s="105"/>
    </row>
    <row r="260" spans="1:3" ht="15" customHeight="1" x14ac:dyDescent="0.25">
      <c r="A260" s="103">
        <v>43267</v>
      </c>
      <c r="B260" s="104">
        <v>0.15748000000000001</v>
      </c>
      <c r="C260" s="105"/>
    </row>
    <row r="261" spans="1:3" ht="15" customHeight="1" x14ac:dyDescent="0.25">
      <c r="A261" s="103">
        <v>43268</v>
      </c>
      <c r="B261" s="104">
        <v>0</v>
      </c>
      <c r="C261" s="105"/>
    </row>
    <row r="262" spans="1:3" ht="15" customHeight="1" x14ac:dyDescent="0.25">
      <c r="A262" s="103">
        <v>43269</v>
      </c>
      <c r="B262" s="104">
        <v>0</v>
      </c>
      <c r="C262" s="105"/>
    </row>
    <row r="263" spans="1:3" ht="15" customHeight="1" x14ac:dyDescent="0.25">
      <c r="A263" s="103">
        <v>43270</v>
      </c>
      <c r="B263" s="104">
        <v>0</v>
      </c>
      <c r="C263" s="105"/>
    </row>
    <row r="264" spans="1:3" ht="15" customHeight="1" x14ac:dyDescent="0.25">
      <c r="A264" s="103">
        <v>43271</v>
      </c>
      <c r="B264" s="104">
        <v>0</v>
      </c>
      <c r="C264" s="105"/>
    </row>
    <row r="265" spans="1:3" ht="15" customHeight="1" x14ac:dyDescent="0.25">
      <c r="A265" s="103">
        <v>43272</v>
      </c>
      <c r="B265" s="104">
        <v>0</v>
      </c>
      <c r="C265" s="105"/>
    </row>
    <row r="266" spans="1:3" ht="15" customHeight="1" x14ac:dyDescent="0.25">
      <c r="A266" s="103">
        <v>43273</v>
      </c>
      <c r="B266" s="104">
        <v>0</v>
      </c>
      <c r="C266" s="105"/>
    </row>
    <row r="267" spans="1:3" ht="15" customHeight="1" x14ac:dyDescent="0.25">
      <c r="A267" s="103">
        <v>43274</v>
      </c>
      <c r="B267" s="104">
        <v>0</v>
      </c>
      <c r="C267" s="105"/>
    </row>
    <row r="268" spans="1:3" ht="15" customHeight="1" x14ac:dyDescent="0.25">
      <c r="A268" s="103">
        <v>43275</v>
      </c>
      <c r="B268" s="104">
        <v>0</v>
      </c>
      <c r="C268" s="105"/>
    </row>
    <row r="269" spans="1:3" ht="15" customHeight="1" x14ac:dyDescent="0.25">
      <c r="A269" s="103">
        <v>43276</v>
      </c>
      <c r="B269" s="104">
        <v>0</v>
      </c>
      <c r="C269" s="105"/>
    </row>
    <row r="270" spans="1:3" ht="15" customHeight="1" x14ac:dyDescent="0.25">
      <c r="A270" s="103">
        <v>43277</v>
      </c>
      <c r="B270" s="104">
        <v>0</v>
      </c>
      <c r="C270" s="105"/>
    </row>
    <row r="271" spans="1:3" ht="15" customHeight="1" x14ac:dyDescent="0.25">
      <c r="A271" s="103">
        <v>43278</v>
      </c>
      <c r="B271" s="104">
        <v>0</v>
      </c>
      <c r="C271" s="105"/>
    </row>
    <row r="272" spans="1:3" ht="15" customHeight="1" x14ac:dyDescent="0.25">
      <c r="A272" s="103">
        <v>43279</v>
      </c>
      <c r="B272" s="104">
        <v>0</v>
      </c>
      <c r="C272" s="105"/>
    </row>
    <row r="273" spans="1:3" ht="15" customHeight="1" x14ac:dyDescent="0.25">
      <c r="A273" s="103">
        <v>43280</v>
      </c>
      <c r="B273" s="104">
        <v>0</v>
      </c>
      <c r="C273" s="105"/>
    </row>
    <row r="274" spans="1:3" ht="15" customHeight="1" x14ac:dyDescent="0.25">
      <c r="A274" s="103">
        <v>43281</v>
      </c>
      <c r="B274" s="104">
        <v>0</v>
      </c>
      <c r="C274" s="105"/>
    </row>
    <row r="275" spans="1:3" ht="15" customHeight="1" x14ac:dyDescent="0.25">
      <c r="A275" s="103">
        <v>43282</v>
      </c>
      <c r="B275" s="104">
        <v>0</v>
      </c>
      <c r="C275" s="105"/>
    </row>
    <row r="276" spans="1:3" ht="15" customHeight="1" x14ac:dyDescent="0.25">
      <c r="A276" s="103">
        <v>43283</v>
      </c>
      <c r="B276" s="104">
        <v>0</v>
      </c>
      <c r="C276" s="105"/>
    </row>
    <row r="277" spans="1:3" ht="15" customHeight="1" x14ac:dyDescent="0.25">
      <c r="A277" s="103">
        <v>43284</v>
      </c>
      <c r="B277" s="104">
        <v>0</v>
      </c>
      <c r="C277" s="105"/>
    </row>
    <row r="278" spans="1:3" ht="15" customHeight="1" x14ac:dyDescent="0.25">
      <c r="A278" s="103">
        <v>43285</v>
      </c>
      <c r="B278" s="104">
        <v>0</v>
      </c>
      <c r="C278" s="105"/>
    </row>
    <row r="279" spans="1:3" ht="15" customHeight="1" x14ac:dyDescent="0.25">
      <c r="A279" s="103">
        <v>43286</v>
      </c>
      <c r="B279" s="104">
        <v>0</v>
      </c>
      <c r="C279" s="105"/>
    </row>
    <row r="280" spans="1:3" ht="15" customHeight="1" x14ac:dyDescent="0.25">
      <c r="A280" s="103">
        <v>43287</v>
      </c>
      <c r="B280" s="104">
        <v>0</v>
      </c>
      <c r="C280" s="105"/>
    </row>
    <row r="281" spans="1:3" ht="15" customHeight="1" x14ac:dyDescent="0.25">
      <c r="A281" s="103">
        <v>43288</v>
      </c>
      <c r="B281" s="104">
        <v>0</v>
      </c>
      <c r="C281" s="105"/>
    </row>
    <row r="282" spans="1:3" ht="15" customHeight="1" x14ac:dyDescent="0.25">
      <c r="A282" s="103">
        <v>43289</v>
      </c>
      <c r="B282" s="104">
        <v>0</v>
      </c>
      <c r="C282" s="105"/>
    </row>
    <row r="283" spans="1:3" ht="15" customHeight="1" x14ac:dyDescent="0.25">
      <c r="A283" s="103">
        <v>43290</v>
      </c>
      <c r="B283" s="104">
        <v>0.39369999999999999</v>
      </c>
      <c r="C283" s="105"/>
    </row>
    <row r="284" spans="1:3" ht="15" customHeight="1" x14ac:dyDescent="0.25">
      <c r="A284" s="103">
        <v>43291</v>
      </c>
      <c r="B284" s="104">
        <v>0</v>
      </c>
      <c r="C284" s="105"/>
    </row>
    <row r="285" spans="1:3" ht="15" customHeight="1" x14ac:dyDescent="0.25">
      <c r="A285" s="103">
        <v>43292</v>
      </c>
      <c r="B285" s="104">
        <v>0.31496000000000002</v>
      </c>
      <c r="C285" s="105"/>
    </row>
    <row r="286" spans="1:3" ht="15" customHeight="1" x14ac:dyDescent="0.25">
      <c r="A286" s="103">
        <v>43293</v>
      </c>
      <c r="B286" s="104">
        <v>0</v>
      </c>
      <c r="C286" s="105"/>
    </row>
    <row r="287" spans="1:3" ht="15" customHeight="1" x14ac:dyDescent="0.25">
      <c r="A287" s="103">
        <v>43294</v>
      </c>
      <c r="B287" s="104">
        <v>0</v>
      </c>
      <c r="C287" s="105"/>
    </row>
    <row r="288" spans="1:3" ht="15" customHeight="1" x14ac:dyDescent="0.25">
      <c r="A288" s="103">
        <v>43295</v>
      </c>
      <c r="B288" s="104">
        <v>0</v>
      </c>
      <c r="C288" s="105"/>
    </row>
    <row r="289" spans="1:3" ht="15" customHeight="1" x14ac:dyDescent="0.25">
      <c r="A289" s="103">
        <v>43296</v>
      </c>
      <c r="B289" s="104">
        <v>0</v>
      </c>
      <c r="C289" s="105"/>
    </row>
    <row r="290" spans="1:3" ht="15" customHeight="1" x14ac:dyDescent="0.25">
      <c r="A290" s="103">
        <v>43297</v>
      </c>
      <c r="B290" s="104">
        <v>0</v>
      </c>
      <c r="C290" s="105"/>
    </row>
    <row r="291" spans="1:3" ht="15" customHeight="1" x14ac:dyDescent="0.25">
      <c r="A291" s="103">
        <v>43298</v>
      </c>
      <c r="B291" s="104">
        <v>0</v>
      </c>
      <c r="C291" s="105"/>
    </row>
    <row r="292" spans="1:3" ht="15" customHeight="1" x14ac:dyDescent="0.25">
      <c r="A292" s="103">
        <v>43299</v>
      </c>
      <c r="B292" s="104">
        <v>0</v>
      </c>
      <c r="C292" s="105"/>
    </row>
    <row r="293" spans="1:3" ht="15" customHeight="1" x14ac:dyDescent="0.25">
      <c r="A293" s="103">
        <v>43300</v>
      </c>
      <c r="B293" s="104">
        <v>0</v>
      </c>
      <c r="C293" s="105"/>
    </row>
    <row r="294" spans="1:3" ht="15" customHeight="1" x14ac:dyDescent="0.25">
      <c r="A294" s="103">
        <v>43301</v>
      </c>
      <c r="B294" s="104">
        <v>0</v>
      </c>
      <c r="C294" s="105"/>
    </row>
    <row r="295" spans="1:3" ht="15" customHeight="1" x14ac:dyDescent="0.25">
      <c r="A295" s="103">
        <v>43302</v>
      </c>
      <c r="B295" s="104">
        <v>3.9370000000000002E-2</v>
      </c>
      <c r="C295" s="105"/>
    </row>
    <row r="296" spans="1:3" ht="15" customHeight="1" x14ac:dyDescent="0.25">
      <c r="A296" s="103">
        <v>43303</v>
      </c>
      <c r="B296" s="104">
        <v>0</v>
      </c>
      <c r="C296" s="105"/>
    </row>
    <row r="297" spans="1:3" ht="15" customHeight="1" x14ac:dyDescent="0.25">
      <c r="A297" s="103">
        <v>43304</v>
      </c>
      <c r="B297" s="104">
        <v>0</v>
      </c>
      <c r="C297" s="105"/>
    </row>
    <row r="298" spans="1:3" ht="15" customHeight="1" x14ac:dyDescent="0.25">
      <c r="A298" s="103">
        <v>43305</v>
      </c>
      <c r="B298" s="104">
        <v>0</v>
      </c>
      <c r="C298" s="105"/>
    </row>
    <row r="299" spans="1:3" ht="15" customHeight="1" x14ac:dyDescent="0.25">
      <c r="A299" s="103">
        <v>43306</v>
      </c>
      <c r="B299" s="104">
        <v>0</v>
      </c>
      <c r="C299" s="105"/>
    </row>
    <row r="300" spans="1:3" ht="15" customHeight="1" x14ac:dyDescent="0.25">
      <c r="A300" s="103">
        <v>43307</v>
      </c>
      <c r="B300" s="104">
        <v>0</v>
      </c>
      <c r="C300" s="105"/>
    </row>
    <row r="301" spans="1:3" ht="15" customHeight="1" x14ac:dyDescent="0.25">
      <c r="A301" s="103">
        <v>43308</v>
      </c>
      <c r="B301" s="104">
        <v>0</v>
      </c>
      <c r="C301" s="105"/>
    </row>
    <row r="302" spans="1:3" ht="15" customHeight="1" x14ac:dyDescent="0.25">
      <c r="A302" s="103">
        <v>43309</v>
      </c>
      <c r="B302" s="104">
        <v>0</v>
      </c>
      <c r="C302" s="105"/>
    </row>
    <row r="303" spans="1:3" ht="15" customHeight="1" x14ac:dyDescent="0.25">
      <c r="A303" s="103">
        <v>43310</v>
      </c>
      <c r="B303" s="104">
        <v>0</v>
      </c>
      <c r="C303" s="105"/>
    </row>
    <row r="304" spans="1:3" ht="15" customHeight="1" x14ac:dyDescent="0.25">
      <c r="A304" s="103">
        <v>43311</v>
      </c>
      <c r="B304" s="104">
        <v>7.8740000000000004E-2</v>
      </c>
      <c r="C304" s="105"/>
    </row>
    <row r="305" spans="1:3" ht="15" customHeight="1" x14ac:dyDescent="0.25">
      <c r="A305" s="103">
        <v>43312</v>
      </c>
      <c r="B305" s="104">
        <v>0</v>
      </c>
      <c r="C305" s="105"/>
    </row>
    <row r="306" spans="1:3" ht="15" customHeight="1" x14ac:dyDescent="0.25">
      <c r="A306" s="103">
        <v>43313</v>
      </c>
      <c r="B306" s="104">
        <v>0</v>
      </c>
      <c r="C306" s="105"/>
    </row>
    <row r="307" spans="1:3" ht="15" customHeight="1" x14ac:dyDescent="0.25">
      <c r="A307" s="103">
        <v>43314</v>
      </c>
      <c r="B307" s="104">
        <v>0</v>
      </c>
      <c r="C307" s="105"/>
    </row>
    <row r="308" spans="1:3" ht="15" customHeight="1" x14ac:dyDescent="0.25">
      <c r="A308" s="103">
        <v>43315</v>
      </c>
      <c r="B308" s="104">
        <v>0</v>
      </c>
      <c r="C308" s="105"/>
    </row>
    <row r="309" spans="1:3" ht="15" customHeight="1" x14ac:dyDescent="0.25">
      <c r="A309" s="103">
        <v>43316</v>
      </c>
      <c r="B309" s="104">
        <v>0</v>
      </c>
      <c r="C309" s="105"/>
    </row>
    <row r="310" spans="1:3" ht="15" customHeight="1" x14ac:dyDescent="0.25">
      <c r="A310" s="103">
        <v>43317</v>
      </c>
      <c r="B310" s="104">
        <v>0</v>
      </c>
      <c r="C310" s="105"/>
    </row>
    <row r="311" spans="1:3" ht="15" customHeight="1" x14ac:dyDescent="0.25">
      <c r="A311" s="103">
        <v>43318</v>
      </c>
      <c r="B311" s="104">
        <v>0</v>
      </c>
      <c r="C311" s="105"/>
    </row>
    <row r="312" spans="1:3" ht="15" customHeight="1" x14ac:dyDescent="0.25">
      <c r="A312" s="103">
        <v>43319</v>
      </c>
      <c r="B312" s="104">
        <v>0</v>
      </c>
      <c r="C312" s="105"/>
    </row>
    <row r="313" spans="1:3" ht="15" customHeight="1" x14ac:dyDescent="0.25">
      <c r="A313" s="103">
        <v>43320</v>
      </c>
      <c r="B313" s="104">
        <v>0.74802999999999997</v>
      </c>
      <c r="C313" s="105"/>
    </row>
    <row r="314" spans="1:3" ht="15" customHeight="1" x14ac:dyDescent="0.25">
      <c r="A314" s="103">
        <v>43321</v>
      </c>
      <c r="B314" s="104">
        <v>0</v>
      </c>
      <c r="C314" s="105"/>
    </row>
    <row r="315" spans="1:3" ht="15" customHeight="1" x14ac:dyDescent="0.25">
      <c r="A315" s="103">
        <v>43322</v>
      </c>
      <c r="B315" s="104">
        <v>0.39369999999999999</v>
      </c>
      <c r="C315" s="105"/>
    </row>
    <row r="316" spans="1:3" ht="15" customHeight="1" x14ac:dyDescent="0.25">
      <c r="A316" s="103">
        <v>43323</v>
      </c>
      <c r="B316" s="104">
        <v>3.9370000000000002E-2</v>
      </c>
      <c r="C316" s="105"/>
    </row>
    <row r="317" spans="1:3" ht="15" customHeight="1" x14ac:dyDescent="0.25">
      <c r="A317" s="103">
        <v>43324</v>
      </c>
      <c r="B317" s="104">
        <v>0.27559</v>
      </c>
      <c r="C317" s="105"/>
    </row>
    <row r="318" spans="1:3" ht="15" customHeight="1" x14ac:dyDescent="0.25">
      <c r="A318" s="103">
        <v>43325</v>
      </c>
      <c r="B318" s="104">
        <v>0</v>
      </c>
      <c r="C318" s="105"/>
    </row>
    <row r="319" spans="1:3" ht="15" customHeight="1" x14ac:dyDescent="0.25">
      <c r="A319" s="103">
        <v>43326</v>
      </c>
      <c r="B319" s="104">
        <v>0.19685</v>
      </c>
      <c r="C319" s="105"/>
    </row>
    <row r="320" spans="1:3" ht="15" customHeight="1" x14ac:dyDescent="0.25">
      <c r="A320" s="103">
        <v>43327</v>
      </c>
      <c r="B320" s="104">
        <v>0</v>
      </c>
      <c r="C320" s="105"/>
    </row>
    <row r="321" spans="1:3" ht="15" customHeight="1" x14ac:dyDescent="0.25">
      <c r="A321" s="103">
        <v>43328</v>
      </c>
      <c r="B321" s="104">
        <v>0</v>
      </c>
      <c r="C321" s="105"/>
    </row>
    <row r="322" spans="1:3" ht="15" customHeight="1" x14ac:dyDescent="0.25">
      <c r="A322" s="103">
        <v>43329</v>
      </c>
      <c r="B322" s="104">
        <v>0</v>
      </c>
      <c r="C322" s="105"/>
    </row>
    <row r="323" spans="1:3" ht="15" customHeight="1" x14ac:dyDescent="0.25">
      <c r="A323" s="103">
        <v>43330</v>
      </c>
      <c r="B323" s="104">
        <v>0</v>
      </c>
      <c r="C323" s="105"/>
    </row>
    <row r="324" spans="1:3" ht="15" customHeight="1" x14ac:dyDescent="0.25">
      <c r="A324" s="103">
        <v>43331</v>
      </c>
      <c r="B324" s="104">
        <v>0</v>
      </c>
      <c r="C324" s="105"/>
    </row>
    <row r="325" spans="1:3" ht="15" customHeight="1" x14ac:dyDescent="0.25">
      <c r="A325" s="103">
        <v>43332</v>
      </c>
      <c r="B325" s="104">
        <v>0</v>
      </c>
      <c r="C325" s="105"/>
    </row>
    <row r="326" spans="1:3" ht="15" customHeight="1" x14ac:dyDescent="0.25">
      <c r="A326" s="103">
        <v>43333</v>
      </c>
      <c r="B326" s="104">
        <v>0</v>
      </c>
      <c r="C326" s="105"/>
    </row>
    <row r="327" spans="1:3" ht="15" customHeight="1" x14ac:dyDescent="0.25">
      <c r="A327" s="103">
        <v>43334</v>
      </c>
      <c r="B327" s="104">
        <v>0</v>
      </c>
      <c r="C327" s="105"/>
    </row>
    <row r="328" spans="1:3" ht="15" customHeight="1" x14ac:dyDescent="0.25">
      <c r="A328" s="103">
        <v>43335</v>
      </c>
      <c r="B328" s="104">
        <v>0.11811000000000001</v>
      </c>
      <c r="C328" s="105"/>
    </row>
    <row r="329" spans="1:3" ht="15" customHeight="1" x14ac:dyDescent="0.25">
      <c r="A329" s="103">
        <v>43336</v>
      </c>
      <c r="B329" s="104">
        <v>0</v>
      </c>
      <c r="C329" s="105"/>
    </row>
    <row r="330" spans="1:3" ht="15" customHeight="1" x14ac:dyDescent="0.25">
      <c r="A330" s="103">
        <v>43337</v>
      </c>
      <c r="B330" s="104">
        <v>0</v>
      </c>
      <c r="C330" s="105"/>
    </row>
    <row r="331" spans="1:3" ht="15" customHeight="1" x14ac:dyDescent="0.25">
      <c r="A331" s="103">
        <v>43338</v>
      </c>
      <c r="B331" s="104">
        <v>0</v>
      </c>
      <c r="C331" s="105"/>
    </row>
    <row r="332" spans="1:3" ht="15" customHeight="1" x14ac:dyDescent="0.25">
      <c r="A332" s="103">
        <v>43339</v>
      </c>
      <c r="B332" s="104">
        <v>0</v>
      </c>
      <c r="C332" s="105"/>
    </row>
    <row r="333" spans="1:3" ht="15" customHeight="1" x14ac:dyDescent="0.25">
      <c r="A333" s="103">
        <v>43340</v>
      </c>
      <c r="B333" s="104">
        <v>0</v>
      </c>
      <c r="C333" s="105"/>
    </row>
    <row r="334" spans="1:3" ht="15" customHeight="1" x14ac:dyDescent="0.25">
      <c r="A334" s="103">
        <v>43341</v>
      </c>
      <c r="B334" s="104">
        <v>0</v>
      </c>
      <c r="C334" s="105"/>
    </row>
    <row r="335" spans="1:3" ht="15" customHeight="1" x14ac:dyDescent="0.25">
      <c r="A335" s="103">
        <v>43342</v>
      </c>
      <c r="B335" s="104">
        <v>0</v>
      </c>
      <c r="C335" s="105"/>
    </row>
    <row r="336" spans="1:3" ht="15" customHeight="1" x14ac:dyDescent="0.25">
      <c r="A336" s="103">
        <v>43343</v>
      </c>
      <c r="B336" s="104">
        <v>0</v>
      </c>
      <c r="C336" s="105"/>
    </row>
    <row r="337" spans="1:3" ht="15" customHeight="1" x14ac:dyDescent="0.25">
      <c r="A337" s="103">
        <v>43344</v>
      </c>
      <c r="B337" s="104">
        <v>0</v>
      </c>
      <c r="C337" s="105"/>
    </row>
    <row r="338" spans="1:3" ht="15" customHeight="1" x14ac:dyDescent="0.25">
      <c r="A338" s="103">
        <v>43345</v>
      </c>
      <c r="B338" s="104">
        <v>0</v>
      </c>
      <c r="C338" s="105"/>
    </row>
    <row r="339" spans="1:3" ht="15" customHeight="1" x14ac:dyDescent="0.25">
      <c r="A339" s="103">
        <v>43346</v>
      </c>
      <c r="B339" s="104">
        <v>0</v>
      </c>
      <c r="C339" s="105"/>
    </row>
    <row r="340" spans="1:3" ht="15" customHeight="1" x14ac:dyDescent="0.25">
      <c r="A340" s="103">
        <v>43347</v>
      </c>
      <c r="B340" s="104">
        <v>0</v>
      </c>
      <c r="C340" s="105"/>
    </row>
    <row r="341" spans="1:3" ht="15" customHeight="1" x14ac:dyDescent="0.25">
      <c r="A341" s="103">
        <v>43348</v>
      </c>
      <c r="B341" s="104">
        <v>0</v>
      </c>
      <c r="C341" s="105"/>
    </row>
    <row r="342" spans="1:3" ht="15" customHeight="1" x14ac:dyDescent="0.25">
      <c r="A342" s="103">
        <v>43349</v>
      </c>
      <c r="B342" s="104">
        <v>0</v>
      </c>
      <c r="C342" s="105"/>
    </row>
    <row r="343" spans="1:3" ht="15" customHeight="1" x14ac:dyDescent="0.25">
      <c r="A343" s="103">
        <v>43350</v>
      </c>
      <c r="B343" s="104">
        <v>0</v>
      </c>
      <c r="C343" s="105"/>
    </row>
    <row r="344" spans="1:3" ht="15" customHeight="1" x14ac:dyDescent="0.25">
      <c r="A344" s="103">
        <v>43351</v>
      </c>
      <c r="B344" s="104">
        <v>0</v>
      </c>
      <c r="C344" s="105"/>
    </row>
    <row r="345" spans="1:3" ht="15" customHeight="1" x14ac:dyDescent="0.25">
      <c r="A345" s="103">
        <v>43352</v>
      </c>
      <c r="B345" s="104">
        <v>0</v>
      </c>
      <c r="C345" s="105"/>
    </row>
    <row r="346" spans="1:3" ht="15" customHeight="1" x14ac:dyDescent="0.25">
      <c r="A346" s="103">
        <v>43353</v>
      </c>
      <c r="B346" s="104">
        <v>0</v>
      </c>
      <c r="C346" s="105"/>
    </row>
    <row r="347" spans="1:3" ht="15" customHeight="1" x14ac:dyDescent="0.25">
      <c r="A347" s="103">
        <v>43354</v>
      </c>
      <c r="B347" s="104">
        <v>0</v>
      </c>
      <c r="C347" s="105"/>
    </row>
    <row r="348" spans="1:3" ht="15" customHeight="1" x14ac:dyDescent="0.25">
      <c r="A348" s="103">
        <v>43355</v>
      </c>
      <c r="B348" s="104">
        <v>0</v>
      </c>
      <c r="C348" s="105"/>
    </row>
    <row r="349" spans="1:3" ht="15" customHeight="1" x14ac:dyDescent="0.25">
      <c r="A349" s="103">
        <v>43356</v>
      </c>
      <c r="B349" s="104">
        <v>0</v>
      </c>
      <c r="C349" s="105"/>
    </row>
    <row r="350" spans="1:3" ht="15" customHeight="1" x14ac:dyDescent="0.25">
      <c r="A350" s="103">
        <v>43357</v>
      </c>
      <c r="B350" s="104">
        <v>0</v>
      </c>
      <c r="C350" s="105"/>
    </row>
    <row r="351" spans="1:3" ht="15" customHeight="1" x14ac:dyDescent="0.25">
      <c r="A351" s="103">
        <v>43358</v>
      </c>
      <c r="B351" s="104">
        <v>0</v>
      </c>
      <c r="C351" s="105"/>
    </row>
    <row r="352" spans="1:3" ht="15" customHeight="1" x14ac:dyDescent="0.25">
      <c r="A352" s="103">
        <v>43359</v>
      </c>
      <c r="B352" s="104">
        <v>0</v>
      </c>
      <c r="C352" s="105"/>
    </row>
    <row r="353" spans="1:3" ht="15" customHeight="1" x14ac:dyDescent="0.25">
      <c r="A353" s="103">
        <v>43360</v>
      </c>
      <c r="B353" s="104">
        <v>0</v>
      </c>
      <c r="C353" s="105"/>
    </row>
    <row r="354" spans="1:3" ht="15" customHeight="1" x14ac:dyDescent="0.25">
      <c r="A354" s="103">
        <v>43361</v>
      </c>
      <c r="B354" s="104">
        <v>0</v>
      </c>
      <c r="C354" s="105"/>
    </row>
    <row r="355" spans="1:3" ht="15" customHeight="1" x14ac:dyDescent="0.25">
      <c r="A355" s="103">
        <v>43362</v>
      </c>
      <c r="B355" s="104">
        <v>3.9370000000000002E-2</v>
      </c>
      <c r="C355" s="105"/>
    </row>
    <row r="356" spans="1:3" ht="15" customHeight="1" x14ac:dyDescent="0.25">
      <c r="A356" s="103">
        <v>43363</v>
      </c>
      <c r="B356" s="104">
        <v>0</v>
      </c>
      <c r="C356" s="105"/>
    </row>
    <row r="357" spans="1:3" ht="15" customHeight="1" x14ac:dyDescent="0.25">
      <c r="A357" s="103">
        <v>43364</v>
      </c>
      <c r="B357" s="104">
        <v>0</v>
      </c>
      <c r="C357" s="105"/>
    </row>
    <row r="358" spans="1:3" ht="15" customHeight="1" x14ac:dyDescent="0.25">
      <c r="A358" s="103">
        <v>43365</v>
      </c>
      <c r="B358" s="104">
        <v>0</v>
      </c>
      <c r="C358" s="105"/>
    </row>
    <row r="359" spans="1:3" ht="15" customHeight="1" x14ac:dyDescent="0.25">
      <c r="A359" s="103">
        <v>43366</v>
      </c>
      <c r="B359" s="104">
        <v>0</v>
      </c>
      <c r="C359" s="105"/>
    </row>
    <row r="360" spans="1:3" ht="15" customHeight="1" x14ac:dyDescent="0.25">
      <c r="A360" s="103">
        <v>43367</v>
      </c>
      <c r="B360" s="104">
        <v>0</v>
      </c>
      <c r="C360" s="105"/>
    </row>
    <row r="361" spans="1:3" ht="15" customHeight="1" x14ac:dyDescent="0.25">
      <c r="A361" s="103">
        <v>43368</v>
      </c>
      <c r="B361" s="104">
        <v>0</v>
      </c>
      <c r="C361" s="105"/>
    </row>
    <row r="362" spans="1:3" ht="15" customHeight="1" x14ac:dyDescent="0.25">
      <c r="A362" s="103">
        <v>43369</v>
      </c>
      <c r="B362" s="104">
        <v>0</v>
      </c>
      <c r="C362" s="105"/>
    </row>
    <row r="363" spans="1:3" ht="15" customHeight="1" x14ac:dyDescent="0.25">
      <c r="A363" s="103">
        <v>43370</v>
      </c>
      <c r="B363" s="104">
        <v>0</v>
      </c>
      <c r="C363" s="105"/>
    </row>
    <row r="364" spans="1:3" ht="15" customHeight="1" x14ac:dyDescent="0.25">
      <c r="A364" s="103">
        <v>43371</v>
      </c>
      <c r="B364" s="104">
        <v>0</v>
      </c>
      <c r="C364" s="105"/>
    </row>
    <row r="365" spans="1:3" ht="15" customHeight="1" x14ac:dyDescent="0.25">
      <c r="A365" s="103">
        <v>43372</v>
      </c>
      <c r="B365" s="104">
        <v>0</v>
      </c>
      <c r="C365" s="105"/>
    </row>
    <row r="366" spans="1:3" ht="15" customHeight="1" x14ac:dyDescent="0.25">
      <c r="A366" s="103">
        <v>43373</v>
      </c>
      <c r="B366" s="104">
        <v>0</v>
      </c>
      <c r="C366" s="105"/>
    </row>
    <row r="367" spans="1:3" x14ac:dyDescent="0.25">
      <c r="A367" s="94"/>
      <c r="B367" s="95">
        <f>SUM(B1:B366)</f>
        <v>3.7401499999999999</v>
      </c>
      <c r="C367" s="95">
        <f>SUM(B259:B366)</f>
        <v>2.7952700000000004</v>
      </c>
    </row>
    <row r="368" spans="1:3" x14ac:dyDescent="0.25">
      <c r="A368" s="10"/>
    </row>
  </sheetData>
  <sortState xmlns:xlrd2="http://schemas.microsoft.com/office/spreadsheetml/2017/richdata2" ref="A1:B365">
    <sortCondition ref="A1"/>
  </sortState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68"/>
  <sheetViews>
    <sheetView zoomScaleNormal="100" workbookViewId="0"/>
  </sheetViews>
  <sheetFormatPr defaultColWidth="9.140625" defaultRowHeight="15" x14ac:dyDescent="0.25"/>
  <cols>
    <col min="1" max="1" width="12.7109375" style="11" customWidth="1"/>
    <col min="2" max="2" width="9.140625" style="83"/>
    <col min="3" max="16384" width="9.140625" style="84"/>
  </cols>
  <sheetData>
    <row r="1" spans="1:3" ht="15" customHeight="1" x14ac:dyDescent="0.25">
      <c r="A1" s="103">
        <v>42644</v>
      </c>
      <c r="B1" s="104">
        <v>0</v>
      </c>
      <c r="C1" s="105"/>
    </row>
    <row r="2" spans="1:3" ht="15" customHeight="1" x14ac:dyDescent="0.25">
      <c r="A2" s="103">
        <v>42645</v>
      </c>
      <c r="B2" s="104">
        <v>0.27559</v>
      </c>
      <c r="C2" s="105"/>
    </row>
    <row r="3" spans="1:3" ht="15" customHeight="1" x14ac:dyDescent="0.25">
      <c r="A3" s="103">
        <v>42646</v>
      </c>
      <c r="B3" s="104">
        <v>0</v>
      </c>
      <c r="C3" s="105"/>
    </row>
    <row r="4" spans="1:3" ht="15" customHeight="1" x14ac:dyDescent="0.25">
      <c r="A4" s="103">
        <v>42647</v>
      </c>
      <c r="B4" s="104">
        <v>0</v>
      </c>
      <c r="C4" s="105"/>
    </row>
    <row r="5" spans="1:3" ht="15" customHeight="1" x14ac:dyDescent="0.25">
      <c r="A5" s="103">
        <v>42648</v>
      </c>
      <c r="B5" s="104">
        <v>0</v>
      </c>
      <c r="C5" s="105"/>
    </row>
    <row r="6" spans="1:3" ht="15" customHeight="1" x14ac:dyDescent="0.25">
      <c r="A6" s="103">
        <v>42649</v>
      </c>
      <c r="B6" s="104">
        <v>0</v>
      </c>
      <c r="C6" s="105"/>
    </row>
    <row r="7" spans="1:3" ht="15" customHeight="1" x14ac:dyDescent="0.25">
      <c r="A7" s="103">
        <v>42650</v>
      </c>
      <c r="B7" s="104">
        <v>0</v>
      </c>
      <c r="C7" s="105"/>
    </row>
    <row r="8" spans="1:3" ht="15" customHeight="1" x14ac:dyDescent="0.25">
      <c r="A8" s="103">
        <v>42651</v>
      </c>
      <c r="B8" s="104">
        <v>0</v>
      </c>
      <c r="C8" s="105"/>
    </row>
    <row r="9" spans="1:3" ht="15" customHeight="1" x14ac:dyDescent="0.25">
      <c r="A9" s="103">
        <v>42652</v>
      </c>
      <c r="B9" s="104">
        <v>0</v>
      </c>
      <c r="C9" s="105"/>
    </row>
    <row r="10" spans="1:3" ht="15" customHeight="1" x14ac:dyDescent="0.25">
      <c r="A10" s="103">
        <v>42653</v>
      </c>
      <c r="B10" s="104">
        <v>0</v>
      </c>
      <c r="C10" s="105"/>
    </row>
    <row r="11" spans="1:3" ht="15" customHeight="1" x14ac:dyDescent="0.25">
      <c r="A11" s="103">
        <v>42654</v>
      </c>
      <c r="B11" s="104">
        <v>0</v>
      </c>
      <c r="C11" s="105"/>
    </row>
    <row r="12" spans="1:3" ht="15" customHeight="1" x14ac:dyDescent="0.25">
      <c r="A12" s="103">
        <v>42655</v>
      </c>
      <c r="B12" s="104">
        <v>0</v>
      </c>
      <c r="C12" s="105"/>
    </row>
    <row r="13" spans="1:3" ht="15" customHeight="1" x14ac:dyDescent="0.25">
      <c r="A13" s="103">
        <v>42656</v>
      </c>
      <c r="B13" s="104">
        <v>0</v>
      </c>
      <c r="C13" s="105"/>
    </row>
    <row r="14" spans="1:3" ht="15" customHeight="1" x14ac:dyDescent="0.25">
      <c r="A14" s="103">
        <v>42657</v>
      </c>
      <c r="B14" s="104">
        <v>0</v>
      </c>
      <c r="C14" s="105"/>
    </row>
    <row r="15" spans="1:3" ht="15" customHeight="1" x14ac:dyDescent="0.25">
      <c r="A15" s="103">
        <v>42658</v>
      </c>
      <c r="B15" s="104">
        <v>0</v>
      </c>
      <c r="C15" s="105"/>
    </row>
    <row r="16" spans="1:3" ht="15" customHeight="1" x14ac:dyDescent="0.25">
      <c r="A16" s="103">
        <v>42659</v>
      </c>
      <c r="B16" s="104">
        <v>0</v>
      </c>
      <c r="C16" s="105"/>
    </row>
    <row r="17" spans="1:3" ht="15" customHeight="1" x14ac:dyDescent="0.25">
      <c r="A17" s="103">
        <v>42660</v>
      </c>
      <c r="B17" s="104">
        <v>0</v>
      </c>
      <c r="C17" s="105"/>
    </row>
    <row r="18" spans="1:3" ht="15" customHeight="1" x14ac:dyDescent="0.25">
      <c r="A18" s="103">
        <v>42661</v>
      </c>
      <c r="B18" s="104">
        <v>0</v>
      </c>
      <c r="C18" s="105"/>
    </row>
    <row r="19" spans="1:3" ht="15" customHeight="1" x14ac:dyDescent="0.25">
      <c r="A19" s="103">
        <v>42662</v>
      </c>
      <c r="B19" s="104">
        <v>0</v>
      </c>
      <c r="C19" s="105"/>
    </row>
    <row r="20" spans="1:3" ht="15" customHeight="1" x14ac:dyDescent="0.25">
      <c r="A20" s="103">
        <v>42663</v>
      </c>
      <c r="B20" s="104">
        <v>0</v>
      </c>
      <c r="C20" s="105"/>
    </row>
    <row r="21" spans="1:3" ht="15" customHeight="1" x14ac:dyDescent="0.25">
      <c r="A21" s="103">
        <v>42664</v>
      </c>
      <c r="B21" s="104">
        <v>0</v>
      </c>
      <c r="C21" s="105"/>
    </row>
    <row r="22" spans="1:3" ht="15" customHeight="1" x14ac:dyDescent="0.25">
      <c r="A22" s="103">
        <v>42665</v>
      </c>
      <c r="B22" s="104">
        <v>0</v>
      </c>
      <c r="C22" s="105"/>
    </row>
    <row r="23" spans="1:3" ht="15" customHeight="1" x14ac:dyDescent="0.25">
      <c r="A23" s="103">
        <v>42666</v>
      </c>
      <c r="B23" s="104">
        <v>0</v>
      </c>
      <c r="C23" s="105"/>
    </row>
    <row r="24" spans="1:3" ht="15" customHeight="1" x14ac:dyDescent="0.25">
      <c r="A24" s="103">
        <v>42667</v>
      </c>
      <c r="B24" s="104">
        <v>0</v>
      </c>
      <c r="C24" s="105"/>
    </row>
    <row r="25" spans="1:3" ht="15" customHeight="1" x14ac:dyDescent="0.25">
      <c r="A25" s="103">
        <v>42668</v>
      </c>
      <c r="B25" s="104">
        <v>0</v>
      </c>
      <c r="C25" s="105"/>
    </row>
    <row r="26" spans="1:3" ht="15" customHeight="1" x14ac:dyDescent="0.25">
      <c r="A26" s="103">
        <v>42669</v>
      </c>
      <c r="B26" s="104">
        <v>0</v>
      </c>
      <c r="C26" s="105"/>
    </row>
    <row r="27" spans="1:3" ht="15" customHeight="1" x14ac:dyDescent="0.25">
      <c r="A27" s="103">
        <v>42670</v>
      </c>
      <c r="B27" s="104">
        <v>0</v>
      </c>
      <c r="C27" s="105"/>
    </row>
    <row r="28" spans="1:3" ht="15" customHeight="1" x14ac:dyDescent="0.25">
      <c r="A28" s="103">
        <v>42671</v>
      </c>
      <c r="B28" s="104">
        <v>0</v>
      </c>
      <c r="C28" s="105"/>
    </row>
    <row r="29" spans="1:3" ht="15" customHeight="1" x14ac:dyDescent="0.25">
      <c r="A29" s="103">
        <v>42672</v>
      </c>
      <c r="B29" s="104">
        <v>0</v>
      </c>
      <c r="C29" s="105"/>
    </row>
    <row r="30" spans="1:3" ht="15" customHeight="1" x14ac:dyDescent="0.25">
      <c r="A30" s="103">
        <v>42673</v>
      </c>
      <c r="B30" s="104">
        <v>0</v>
      </c>
      <c r="C30" s="105"/>
    </row>
    <row r="31" spans="1:3" ht="15" customHeight="1" x14ac:dyDescent="0.25">
      <c r="A31" s="103">
        <v>42674</v>
      </c>
      <c r="B31" s="104">
        <v>0</v>
      </c>
      <c r="C31" s="105"/>
    </row>
    <row r="32" spans="1:3" ht="15" customHeight="1" x14ac:dyDescent="0.25">
      <c r="A32" s="103">
        <v>42675</v>
      </c>
      <c r="B32" s="104">
        <v>0</v>
      </c>
      <c r="C32" s="105"/>
    </row>
    <row r="33" spans="1:3" ht="15" customHeight="1" x14ac:dyDescent="0.25">
      <c r="A33" s="103">
        <v>42676</v>
      </c>
      <c r="B33" s="104">
        <v>0</v>
      </c>
      <c r="C33" s="105"/>
    </row>
    <row r="34" spans="1:3" ht="15" customHeight="1" x14ac:dyDescent="0.25">
      <c r="A34" s="103">
        <v>42677</v>
      </c>
      <c r="B34" s="104">
        <v>0.15748000000000001</v>
      </c>
      <c r="C34" s="105"/>
    </row>
    <row r="35" spans="1:3" ht="15" customHeight="1" x14ac:dyDescent="0.25">
      <c r="A35" s="103">
        <v>42678</v>
      </c>
      <c r="B35" s="104">
        <v>0</v>
      </c>
      <c r="C35" s="105"/>
    </row>
    <row r="36" spans="1:3" ht="15" customHeight="1" x14ac:dyDescent="0.25">
      <c r="A36" s="103">
        <v>42679</v>
      </c>
      <c r="B36" s="104">
        <v>0</v>
      </c>
      <c r="C36" s="105"/>
    </row>
    <row r="37" spans="1:3" ht="15" customHeight="1" x14ac:dyDescent="0.25">
      <c r="A37" s="103">
        <v>42680</v>
      </c>
      <c r="B37" s="104">
        <v>0</v>
      </c>
      <c r="C37" s="105"/>
    </row>
    <row r="38" spans="1:3" ht="15" customHeight="1" x14ac:dyDescent="0.25">
      <c r="A38" s="103">
        <v>42681</v>
      </c>
      <c r="B38" s="104">
        <v>0</v>
      </c>
      <c r="C38" s="105"/>
    </row>
    <row r="39" spans="1:3" ht="15" customHeight="1" x14ac:dyDescent="0.25">
      <c r="A39" s="103">
        <v>42682</v>
      </c>
      <c r="B39" s="104">
        <v>0</v>
      </c>
      <c r="C39" s="105"/>
    </row>
    <row r="40" spans="1:3" ht="15" customHeight="1" x14ac:dyDescent="0.25">
      <c r="A40" s="103">
        <v>42683</v>
      </c>
      <c r="B40" s="104">
        <v>0</v>
      </c>
      <c r="C40" s="105"/>
    </row>
    <row r="41" spans="1:3" ht="15" customHeight="1" x14ac:dyDescent="0.25">
      <c r="A41" s="103">
        <v>42684</v>
      </c>
      <c r="B41" s="104">
        <v>0</v>
      </c>
      <c r="C41" s="105"/>
    </row>
    <row r="42" spans="1:3" ht="15" customHeight="1" x14ac:dyDescent="0.25">
      <c r="A42" s="103">
        <v>42685</v>
      </c>
      <c r="B42" s="104">
        <v>0</v>
      </c>
      <c r="C42" s="105"/>
    </row>
    <row r="43" spans="1:3" ht="15" customHeight="1" x14ac:dyDescent="0.25">
      <c r="A43" s="103">
        <v>42686</v>
      </c>
      <c r="B43" s="104">
        <v>0</v>
      </c>
      <c r="C43" s="105"/>
    </row>
    <row r="44" spans="1:3" ht="15" customHeight="1" x14ac:dyDescent="0.25">
      <c r="A44" s="103">
        <v>42687</v>
      </c>
      <c r="B44" s="104">
        <v>0</v>
      </c>
      <c r="C44" s="105"/>
    </row>
    <row r="45" spans="1:3" ht="15" customHeight="1" x14ac:dyDescent="0.25">
      <c r="A45" s="103">
        <v>42688</v>
      </c>
      <c r="B45" s="104">
        <v>0</v>
      </c>
      <c r="C45" s="105"/>
    </row>
    <row r="46" spans="1:3" ht="15" customHeight="1" x14ac:dyDescent="0.25">
      <c r="A46" s="103">
        <v>42689</v>
      </c>
      <c r="B46" s="104">
        <v>0</v>
      </c>
      <c r="C46" s="105"/>
    </row>
    <row r="47" spans="1:3" ht="15" customHeight="1" x14ac:dyDescent="0.25">
      <c r="A47" s="103">
        <v>42690</v>
      </c>
      <c r="B47" s="104">
        <v>0</v>
      </c>
      <c r="C47" s="105"/>
    </row>
    <row r="48" spans="1:3" ht="15" customHeight="1" x14ac:dyDescent="0.25">
      <c r="A48" s="103">
        <v>42691</v>
      </c>
      <c r="B48" s="104">
        <v>0</v>
      </c>
      <c r="C48" s="105"/>
    </row>
    <row r="49" spans="1:3" ht="15" customHeight="1" x14ac:dyDescent="0.25">
      <c r="A49" s="103">
        <v>42692</v>
      </c>
      <c r="B49" s="104">
        <v>0</v>
      </c>
      <c r="C49" s="105"/>
    </row>
    <row r="50" spans="1:3" ht="15" customHeight="1" x14ac:dyDescent="0.25">
      <c r="A50" s="103">
        <v>42693</v>
      </c>
      <c r="B50" s="104">
        <v>0</v>
      </c>
      <c r="C50" s="105"/>
    </row>
    <row r="51" spans="1:3" ht="15" customHeight="1" x14ac:dyDescent="0.25">
      <c r="A51" s="103">
        <v>42694</v>
      </c>
      <c r="B51" s="104">
        <v>0</v>
      </c>
      <c r="C51" s="105"/>
    </row>
    <row r="52" spans="1:3" ht="15" customHeight="1" x14ac:dyDescent="0.25">
      <c r="A52" s="103">
        <v>42695</v>
      </c>
      <c r="B52" s="104">
        <v>0.23622000000000001</v>
      </c>
      <c r="C52" s="105"/>
    </row>
    <row r="53" spans="1:3" ht="15" customHeight="1" x14ac:dyDescent="0.25">
      <c r="A53" s="103">
        <v>42696</v>
      </c>
      <c r="B53" s="104">
        <v>0</v>
      </c>
      <c r="C53" s="105"/>
    </row>
    <row r="54" spans="1:3" ht="15" customHeight="1" x14ac:dyDescent="0.25">
      <c r="A54" s="103">
        <v>42697</v>
      </c>
      <c r="B54" s="104">
        <v>0</v>
      </c>
      <c r="C54" s="105"/>
    </row>
    <row r="55" spans="1:3" ht="15" customHeight="1" x14ac:dyDescent="0.25">
      <c r="A55" s="103">
        <v>42698</v>
      </c>
      <c r="B55" s="104">
        <v>0</v>
      </c>
      <c r="C55" s="105"/>
    </row>
    <row r="56" spans="1:3" ht="15" customHeight="1" x14ac:dyDescent="0.25">
      <c r="A56" s="103">
        <v>42699</v>
      </c>
      <c r="B56" s="104">
        <v>0</v>
      </c>
      <c r="C56" s="105"/>
    </row>
    <row r="57" spans="1:3" ht="15" customHeight="1" x14ac:dyDescent="0.25">
      <c r="A57" s="103">
        <v>42700</v>
      </c>
      <c r="B57" s="104">
        <v>0</v>
      </c>
      <c r="C57" s="105"/>
    </row>
    <row r="58" spans="1:3" ht="15" customHeight="1" x14ac:dyDescent="0.25">
      <c r="A58" s="103">
        <v>42701</v>
      </c>
      <c r="B58" s="104">
        <v>0.27559</v>
      </c>
      <c r="C58" s="105"/>
    </row>
    <row r="59" spans="1:3" ht="15" customHeight="1" x14ac:dyDescent="0.25">
      <c r="A59" s="103">
        <v>42702</v>
      </c>
      <c r="B59" s="104">
        <v>0</v>
      </c>
      <c r="C59" s="105"/>
    </row>
    <row r="60" spans="1:3" ht="15" customHeight="1" x14ac:dyDescent="0.25">
      <c r="A60" s="103">
        <v>42703</v>
      </c>
      <c r="B60" s="104">
        <v>0</v>
      </c>
      <c r="C60" s="105"/>
    </row>
    <row r="61" spans="1:3" ht="15" customHeight="1" x14ac:dyDescent="0.25">
      <c r="A61" s="103">
        <v>42704</v>
      </c>
      <c r="B61" s="104">
        <v>0</v>
      </c>
      <c r="C61" s="105"/>
    </row>
    <row r="62" spans="1:3" ht="15" customHeight="1" x14ac:dyDescent="0.25">
      <c r="A62" s="103">
        <v>42705</v>
      </c>
      <c r="B62" s="104">
        <v>0</v>
      </c>
      <c r="C62" s="105"/>
    </row>
    <row r="63" spans="1:3" ht="15" customHeight="1" x14ac:dyDescent="0.25">
      <c r="A63" s="103">
        <v>42706</v>
      </c>
      <c r="B63" s="104">
        <v>0</v>
      </c>
      <c r="C63" s="105"/>
    </row>
    <row r="64" spans="1:3" ht="15" customHeight="1" x14ac:dyDescent="0.25">
      <c r="A64" s="103">
        <v>42707</v>
      </c>
      <c r="B64" s="104">
        <v>0</v>
      </c>
      <c r="C64" s="105"/>
    </row>
    <row r="65" spans="1:3" ht="15" customHeight="1" x14ac:dyDescent="0.25">
      <c r="A65" s="103">
        <v>42708</v>
      </c>
      <c r="B65" s="104">
        <v>0</v>
      </c>
      <c r="C65" s="105"/>
    </row>
    <row r="66" spans="1:3" ht="15" customHeight="1" x14ac:dyDescent="0.25">
      <c r="A66" s="103">
        <v>42709</v>
      </c>
      <c r="B66" s="104">
        <v>0</v>
      </c>
      <c r="C66" s="105"/>
    </row>
    <row r="67" spans="1:3" ht="15" customHeight="1" x14ac:dyDescent="0.25">
      <c r="A67" s="103">
        <v>42710</v>
      </c>
      <c r="B67" s="104">
        <v>0</v>
      </c>
      <c r="C67" s="105"/>
    </row>
    <row r="68" spans="1:3" ht="15" customHeight="1" x14ac:dyDescent="0.25">
      <c r="A68" s="103">
        <v>42711</v>
      </c>
      <c r="B68" s="104">
        <v>0</v>
      </c>
      <c r="C68" s="105"/>
    </row>
    <row r="69" spans="1:3" ht="15" customHeight="1" x14ac:dyDescent="0.25">
      <c r="A69" s="103">
        <v>42712</v>
      </c>
      <c r="B69" s="104">
        <v>0</v>
      </c>
      <c r="C69" s="105"/>
    </row>
    <row r="70" spans="1:3" ht="15" customHeight="1" x14ac:dyDescent="0.25">
      <c r="A70" s="103">
        <v>42713</v>
      </c>
      <c r="B70" s="104">
        <v>0</v>
      </c>
      <c r="C70" s="105"/>
    </row>
    <row r="71" spans="1:3" ht="15" customHeight="1" x14ac:dyDescent="0.25">
      <c r="A71" s="103">
        <v>42714</v>
      </c>
      <c r="B71" s="104">
        <v>0</v>
      </c>
      <c r="C71" s="105"/>
    </row>
    <row r="72" spans="1:3" ht="15" customHeight="1" x14ac:dyDescent="0.25">
      <c r="A72" s="103">
        <v>42715</v>
      </c>
      <c r="B72" s="104">
        <v>0</v>
      </c>
      <c r="C72" s="105"/>
    </row>
    <row r="73" spans="1:3" ht="15" customHeight="1" x14ac:dyDescent="0.25">
      <c r="A73" s="103">
        <v>42716</v>
      </c>
      <c r="B73" s="104">
        <v>0</v>
      </c>
      <c r="C73" s="105"/>
    </row>
    <row r="74" spans="1:3" ht="15" customHeight="1" x14ac:dyDescent="0.25">
      <c r="A74" s="103">
        <v>42717</v>
      </c>
      <c r="B74" s="104">
        <v>0</v>
      </c>
      <c r="C74" s="105"/>
    </row>
    <row r="75" spans="1:3" ht="15" customHeight="1" x14ac:dyDescent="0.25">
      <c r="A75" s="103">
        <v>42718</v>
      </c>
      <c r="B75" s="104">
        <v>0</v>
      </c>
      <c r="C75" s="105"/>
    </row>
    <row r="76" spans="1:3" ht="15" customHeight="1" x14ac:dyDescent="0.25">
      <c r="A76" s="103">
        <v>42719</v>
      </c>
      <c r="B76" s="104">
        <v>0</v>
      </c>
      <c r="C76" s="105"/>
    </row>
    <row r="77" spans="1:3" ht="15" customHeight="1" x14ac:dyDescent="0.25">
      <c r="A77" s="103">
        <v>42720</v>
      </c>
      <c r="B77" s="104">
        <v>3.9370000000000002E-2</v>
      </c>
      <c r="C77" s="105"/>
    </row>
    <row r="78" spans="1:3" ht="15" customHeight="1" x14ac:dyDescent="0.25">
      <c r="A78" s="103">
        <v>42721</v>
      </c>
      <c r="B78" s="104">
        <v>0</v>
      </c>
      <c r="C78" s="105"/>
    </row>
    <row r="79" spans="1:3" ht="15" customHeight="1" x14ac:dyDescent="0.25">
      <c r="A79" s="103">
        <v>42722</v>
      </c>
      <c r="B79" s="104">
        <v>0</v>
      </c>
      <c r="C79" s="105"/>
    </row>
    <row r="80" spans="1:3" ht="15" customHeight="1" x14ac:dyDescent="0.25">
      <c r="A80" s="103">
        <v>42723</v>
      </c>
      <c r="B80" s="104">
        <v>0</v>
      </c>
      <c r="C80" s="105"/>
    </row>
    <row r="81" spans="1:3" ht="15" customHeight="1" x14ac:dyDescent="0.25">
      <c r="A81" s="103">
        <v>42724</v>
      </c>
      <c r="B81" s="104">
        <v>0</v>
      </c>
      <c r="C81" s="105"/>
    </row>
    <row r="82" spans="1:3" ht="15" customHeight="1" x14ac:dyDescent="0.25">
      <c r="A82" s="103">
        <v>42725</v>
      </c>
      <c r="B82" s="104">
        <v>0</v>
      </c>
      <c r="C82" s="105"/>
    </row>
    <row r="83" spans="1:3" ht="15" customHeight="1" x14ac:dyDescent="0.25">
      <c r="A83" s="103">
        <v>42726</v>
      </c>
      <c r="B83" s="104">
        <v>0.51180999999999999</v>
      </c>
      <c r="C83" s="105"/>
    </row>
    <row r="84" spans="1:3" ht="15" customHeight="1" x14ac:dyDescent="0.25">
      <c r="A84" s="103">
        <v>42727</v>
      </c>
      <c r="B84" s="104">
        <v>7.8740000000000004E-2</v>
      </c>
      <c r="C84" s="105"/>
    </row>
    <row r="85" spans="1:3" ht="15" customHeight="1" x14ac:dyDescent="0.25">
      <c r="A85" s="103">
        <v>42728</v>
      </c>
      <c r="B85" s="104">
        <v>0.27559</v>
      </c>
      <c r="C85" s="105"/>
    </row>
    <row r="86" spans="1:3" ht="15" customHeight="1" x14ac:dyDescent="0.25">
      <c r="A86" s="103">
        <v>42729</v>
      </c>
      <c r="B86" s="104">
        <v>0</v>
      </c>
      <c r="C86" s="105"/>
    </row>
    <row r="87" spans="1:3" ht="15" customHeight="1" x14ac:dyDescent="0.25">
      <c r="A87" s="103">
        <v>42730</v>
      </c>
      <c r="B87" s="104">
        <v>0</v>
      </c>
      <c r="C87" s="105"/>
    </row>
    <row r="88" spans="1:3" ht="15" customHeight="1" x14ac:dyDescent="0.25">
      <c r="A88" s="103">
        <v>42731</v>
      </c>
      <c r="B88" s="104">
        <v>0</v>
      </c>
      <c r="C88" s="105"/>
    </row>
    <row r="89" spans="1:3" ht="15" customHeight="1" x14ac:dyDescent="0.25">
      <c r="A89" s="103">
        <v>42732</v>
      </c>
      <c r="B89" s="104">
        <v>0</v>
      </c>
      <c r="C89" s="105"/>
    </row>
    <row r="90" spans="1:3" ht="15" customHeight="1" x14ac:dyDescent="0.25">
      <c r="A90" s="103">
        <v>42733</v>
      </c>
      <c r="B90" s="104">
        <v>0</v>
      </c>
      <c r="C90" s="105"/>
    </row>
    <row r="91" spans="1:3" ht="15" customHeight="1" x14ac:dyDescent="0.25">
      <c r="A91" s="103">
        <v>42734</v>
      </c>
      <c r="B91" s="104">
        <v>0.23622000000000001</v>
      </c>
      <c r="C91" s="105"/>
    </row>
    <row r="92" spans="1:3" ht="15" customHeight="1" x14ac:dyDescent="0.25">
      <c r="A92" s="103">
        <v>42735</v>
      </c>
      <c r="B92" s="104">
        <v>0.11811000000000001</v>
      </c>
      <c r="C92" s="105"/>
    </row>
    <row r="93" spans="1:3" ht="15" customHeight="1" x14ac:dyDescent="0.25">
      <c r="A93" s="103">
        <v>42736</v>
      </c>
      <c r="B93" s="104">
        <v>0.55118</v>
      </c>
      <c r="C93" s="105"/>
    </row>
    <row r="94" spans="1:3" ht="15" customHeight="1" x14ac:dyDescent="0.25">
      <c r="A94" s="103">
        <v>42737</v>
      </c>
      <c r="B94" s="104">
        <v>0</v>
      </c>
      <c r="C94" s="105"/>
    </row>
    <row r="95" spans="1:3" ht="15" customHeight="1" x14ac:dyDescent="0.25">
      <c r="A95" s="103">
        <v>42738</v>
      </c>
      <c r="B95" s="104">
        <v>0</v>
      </c>
      <c r="C95" s="105"/>
    </row>
    <row r="96" spans="1:3" ht="15" customHeight="1" x14ac:dyDescent="0.25">
      <c r="A96" s="103">
        <v>42739</v>
      </c>
      <c r="B96" s="104">
        <v>0</v>
      </c>
      <c r="C96" s="105"/>
    </row>
    <row r="97" spans="1:3" ht="15" customHeight="1" x14ac:dyDescent="0.25">
      <c r="A97" s="103">
        <v>42740</v>
      </c>
      <c r="B97" s="104">
        <v>0</v>
      </c>
      <c r="C97" s="105"/>
    </row>
    <row r="98" spans="1:3" ht="15" customHeight="1" x14ac:dyDescent="0.25">
      <c r="A98" s="103">
        <v>42741</v>
      </c>
      <c r="B98" s="104">
        <v>0</v>
      </c>
      <c r="C98" s="105"/>
    </row>
    <row r="99" spans="1:3" ht="15" customHeight="1" x14ac:dyDescent="0.25">
      <c r="A99" s="103">
        <v>42742</v>
      </c>
      <c r="B99" s="104">
        <v>0</v>
      </c>
      <c r="C99" s="105"/>
    </row>
    <row r="100" spans="1:3" ht="15" customHeight="1" x14ac:dyDescent="0.25">
      <c r="A100" s="103">
        <v>42743</v>
      </c>
      <c r="B100" s="104">
        <v>0</v>
      </c>
      <c r="C100" s="105"/>
    </row>
    <row r="101" spans="1:3" ht="15" customHeight="1" x14ac:dyDescent="0.25">
      <c r="A101" s="103">
        <v>42744</v>
      </c>
      <c r="B101" s="104">
        <v>0</v>
      </c>
      <c r="C101" s="105"/>
    </row>
    <row r="102" spans="1:3" ht="15" customHeight="1" x14ac:dyDescent="0.25">
      <c r="A102" s="103">
        <v>42745</v>
      </c>
      <c r="B102" s="104">
        <v>0</v>
      </c>
      <c r="C102" s="105"/>
    </row>
    <row r="103" spans="1:3" ht="15" customHeight="1" x14ac:dyDescent="0.25">
      <c r="A103" s="103">
        <v>42746</v>
      </c>
      <c r="B103" s="104">
        <v>0</v>
      </c>
      <c r="C103" s="105"/>
    </row>
    <row r="104" spans="1:3" ht="15" customHeight="1" x14ac:dyDescent="0.25">
      <c r="A104" s="103">
        <v>42747</v>
      </c>
      <c r="B104" s="104">
        <v>0</v>
      </c>
      <c r="C104" s="105"/>
    </row>
    <row r="105" spans="1:3" ht="15" customHeight="1" x14ac:dyDescent="0.25">
      <c r="A105" s="103">
        <v>42748</v>
      </c>
      <c r="B105" s="104">
        <v>0</v>
      </c>
      <c r="C105" s="105"/>
    </row>
    <row r="106" spans="1:3" ht="15" customHeight="1" x14ac:dyDescent="0.25">
      <c r="A106" s="103">
        <v>42749</v>
      </c>
      <c r="B106" s="104">
        <v>3.9370000000000002E-2</v>
      </c>
      <c r="C106" s="105"/>
    </row>
    <row r="107" spans="1:3" ht="15" customHeight="1" x14ac:dyDescent="0.25">
      <c r="A107" s="103">
        <v>42750</v>
      </c>
      <c r="B107" s="104">
        <v>0</v>
      </c>
      <c r="C107" s="105"/>
    </row>
    <row r="108" spans="1:3" ht="15" customHeight="1" x14ac:dyDescent="0.25">
      <c r="A108" s="103">
        <v>42751</v>
      </c>
      <c r="B108" s="104">
        <v>0</v>
      </c>
      <c r="C108" s="105"/>
    </row>
    <row r="109" spans="1:3" ht="15" customHeight="1" x14ac:dyDescent="0.25">
      <c r="A109" s="103">
        <v>42752</v>
      </c>
      <c r="B109" s="104">
        <v>0</v>
      </c>
      <c r="C109" s="105"/>
    </row>
    <row r="110" spans="1:3" ht="15" customHeight="1" x14ac:dyDescent="0.25">
      <c r="A110" s="103">
        <v>42753</v>
      </c>
      <c r="B110" s="104">
        <v>0</v>
      </c>
      <c r="C110" s="105"/>
    </row>
    <row r="111" spans="1:3" ht="15" customHeight="1" x14ac:dyDescent="0.25">
      <c r="A111" s="103">
        <v>42754</v>
      </c>
      <c r="B111" s="104">
        <v>0</v>
      </c>
      <c r="C111" s="105"/>
    </row>
    <row r="112" spans="1:3" ht="15" customHeight="1" x14ac:dyDescent="0.25">
      <c r="A112" s="103">
        <v>42755</v>
      </c>
      <c r="B112" s="104">
        <v>0.90551000000000004</v>
      </c>
      <c r="C112" s="105"/>
    </row>
    <row r="113" spans="1:3" ht="15" customHeight="1" x14ac:dyDescent="0.25">
      <c r="A113" s="103">
        <v>42756</v>
      </c>
      <c r="B113" s="104">
        <v>0</v>
      </c>
      <c r="C113" s="105"/>
    </row>
    <row r="114" spans="1:3" ht="15" customHeight="1" x14ac:dyDescent="0.25">
      <c r="A114" s="103">
        <v>42757</v>
      </c>
      <c r="B114" s="104">
        <v>0</v>
      </c>
      <c r="C114" s="105"/>
    </row>
    <row r="115" spans="1:3" ht="15" customHeight="1" x14ac:dyDescent="0.25">
      <c r="A115" s="103">
        <v>42758</v>
      </c>
      <c r="B115" s="104">
        <v>3.9370000000000002E-2</v>
      </c>
      <c r="C115" s="105"/>
    </row>
    <row r="116" spans="1:3" ht="15" customHeight="1" x14ac:dyDescent="0.25">
      <c r="A116" s="103">
        <v>42759</v>
      </c>
      <c r="B116" s="104">
        <v>3.9370000000000002E-2</v>
      </c>
      <c r="C116" s="105"/>
    </row>
    <row r="117" spans="1:3" ht="15" customHeight="1" x14ac:dyDescent="0.25">
      <c r="A117" s="103">
        <v>42760</v>
      </c>
      <c r="B117" s="104">
        <v>0</v>
      </c>
      <c r="C117" s="105"/>
    </row>
    <row r="118" spans="1:3" ht="15" customHeight="1" x14ac:dyDescent="0.25">
      <c r="A118" s="103">
        <v>42761</v>
      </c>
      <c r="B118" s="104">
        <v>0</v>
      </c>
      <c r="C118" s="105"/>
    </row>
    <row r="119" spans="1:3" ht="15" customHeight="1" x14ac:dyDescent="0.25">
      <c r="A119" s="103">
        <v>42762</v>
      </c>
      <c r="B119" s="104">
        <v>0</v>
      </c>
      <c r="C119" s="105"/>
    </row>
    <row r="120" spans="1:3" ht="15" customHeight="1" x14ac:dyDescent="0.25">
      <c r="A120" s="103">
        <v>42763</v>
      </c>
      <c r="B120" s="104">
        <v>0</v>
      </c>
      <c r="C120" s="105"/>
    </row>
    <row r="121" spans="1:3" ht="15" customHeight="1" x14ac:dyDescent="0.25">
      <c r="A121" s="103">
        <v>42764</v>
      </c>
      <c r="B121" s="104">
        <v>0</v>
      </c>
      <c r="C121" s="105"/>
    </row>
    <row r="122" spans="1:3" ht="15" customHeight="1" x14ac:dyDescent="0.25">
      <c r="A122" s="103">
        <v>42765</v>
      </c>
      <c r="B122" s="104">
        <v>0</v>
      </c>
      <c r="C122" s="105"/>
    </row>
    <row r="123" spans="1:3" ht="15" customHeight="1" x14ac:dyDescent="0.25">
      <c r="A123" s="103">
        <v>42766</v>
      </c>
      <c r="B123" s="104">
        <v>0</v>
      </c>
      <c r="C123" s="105"/>
    </row>
    <row r="124" spans="1:3" ht="15" customHeight="1" x14ac:dyDescent="0.25">
      <c r="A124" s="103">
        <v>42767</v>
      </c>
      <c r="B124" s="104">
        <v>0</v>
      </c>
      <c r="C124" s="105"/>
    </row>
    <row r="125" spans="1:3" ht="15" customHeight="1" x14ac:dyDescent="0.25">
      <c r="A125" s="103">
        <v>42768</v>
      </c>
      <c r="B125" s="104">
        <v>0</v>
      </c>
      <c r="C125" s="105"/>
    </row>
    <row r="126" spans="1:3" ht="15" customHeight="1" x14ac:dyDescent="0.25">
      <c r="A126" s="103">
        <v>42769</v>
      </c>
      <c r="B126" s="104">
        <v>0</v>
      </c>
      <c r="C126" s="105"/>
    </row>
    <row r="127" spans="1:3" ht="15" customHeight="1" x14ac:dyDescent="0.25">
      <c r="A127" s="103">
        <v>42770</v>
      </c>
      <c r="B127" s="104">
        <v>0</v>
      </c>
      <c r="C127" s="105"/>
    </row>
    <row r="128" spans="1:3" ht="15" customHeight="1" x14ac:dyDescent="0.25">
      <c r="A128" s="103">
        <v>42771</v>
      </c>
      <c r="B128" s="104">
        <v>0</v>
      </c>
      <c r="C128" s="105"/>
    </row>
    <row r="129" spans="1:3" ht="15" customHeight="1" x14ac:dyDescent="0.25">
      <c r="A129" s="103">
        <v>42772</v>
      </c>
      <c r="B129" s="104">
        <v>0</v>
      </c>
      <c r="C129" s="105"/>
    </row>
    <row r="130" spans="1:3" ht="15" customHeight="1" x14ac:dyDescent="0.25">
      <c r="A130" s="103">
        <v>42773</v>
      </c>
      <c r="B130" s="104">
        <v>0</v>
      </c>
      <c r="C130" s="105"/>
    </row>
    <row r="131" spans="1:3" ht="15" customHeight="1" x14ac:dyDescent="0.25">
      <c r="A131" s="103">
        <v>42774</v>
      </c>
      <c r="B131" s="104">
        <v>0</v>
      </c>
      <c r="C131" s="105"/>
    </row>
    <row r="132" spans="1:3" ht="15" customHeight="1" x14ac:dyDescent="0.25">
      <c r="A132" s="103">
        <v>42775</v>
      </c>
      <c r="B132" s="104">
        <v>0</v>
      </c>
      <c r="C132" s="105"/>
    </row>
    <row r="133" spans="1:3" ht="15" customHeight="1" x14ac:dyDescent="0.25">
      <c r="A133" s="103">
        <v>42776</v>
      </c>
      <c r="B133" s="104">
        <v>0</v>
      </c>
      <c r="C133" s="105"/>
    </row>
    <row r="134" spans="1:3" ht="15" customHeight="1" x14ac:dyDescent="0.25">
      <c r="A134" s="103">
        <v>42777</v>
      </c>
      <c r="B134" s="104">
        <v>0</v>
      </c>
      <c r="C134" s="105"/>
    </row>
    <row r="135" spans="1:3" ht="15" customHeight="1" x14ac:dyDescent="0.25">
      <c r="A135" s="103">
        <v>42778</v>
      </c>
      <c r="B135" s="104">
        <v>0</v>
      </c>
      <c r="C135" s="105"/>
    </row>
    <row r="136" spans="1:3" ht="15" customHeight="1" x14ac:dyDescent="0.25">
      <c r="A136" s="103">
        <v>42779</v>
      </c>
      <c r="B136" s="104">
        <v>0</v>
      </c>
      <c r="C136" s="105"/>
    </row>
    <row r="137" spans="1:3" ht="15" customHeight="1" x14ac:dyDescent="0.25">
      <c r="A137" s="103">
        <v>42780</v>
      </c>
      <c r="B137" s="104">
        <v>0</v>
      </c>
      <c r="C137" s="105"/>
    </row>
    <row r="138" spans="1:3" ht="15" customHeight="1" x14ac:dyDescent="0.25">
      <c r="A138" s="103">
        <v>42781</v>
      </c>
      <c r="B138" s="104">
        <v>0</v>
      </c>
      <c r="C138" s="105"/>
    </row>
    <row r="139" spans="1:3" ht="15" customHeight="1" x14ac:dyDescent="0.25">
      <c r="A139" s="103">
        <v>42782</v>
      </c>
      <c r="B139" s="104">
        <v>0</v>
      </c>
      <c r="C139" s="105"/>
    </row>
    <row r="140" spans="1:3" ht="15" customHeight="1" x14ac:dyDescent="0.25">
      <c r="A140" s="103">
        <v>42783</v>
      </c>
      <c r="B140" s="104">
        <v>0</v>
      </c>
      <c r="C140" s="105"/>
    </row>
    <row r="141" spans="1:3" ht="15" customHeight="1" x14ac:dyDescent="0.25">
      <c r="A141" s="103">
        <v>42784</v>
      </c>
      <c r="B141" s="104">
        <v>0.59055000000000002</v>
      </c>
      <c r="C141" s="105"/>
    </row>
    <row r="142" spans="1:3" ht="15" customHeight="1" x14ac:dyDescent="0.25">
      <c r="A142" s="103">
        <v>42785</v>
      </c>
      <c r="B142" s="104">
        <v>0.35432999999999998</v>
      </c>
      <c r="C142" s="105"/>
    </row>
    <row r="143" spans="1:3" ht="15" customHeight="1" x14ac:dyDescent="0.25">
      <c r="A143" s="103">
        <v>42786</v>
      </c>
      <c r="B143" s="104">
        <v>0</v>
      </c>
      <c r="C143" s="105"/>
    </row>
    <row r="144" spans="1:3" ht="15" customHeight="1" x14ac:dyDescent="0.25">
      <c r="A144" s="103">
        <v>42787</v>
      </c>
      <c r="B144" s="104">
        <v>0</v>
      </c>
      <c r="C144" s="105"/>
    </row>
    <row r="145" spans="1:3" ht="15" customHeight="1" x14ac:dyDescent="0.25">
      <c r="A145" s="103">
        <v>42788</v>
      </c>
      <c r="B145" s="104">
        <v>0</v>
      </c>
      <c r="C145" s="105"/>
    </row>
    <row r="146" spans="1:3" ht="15" customHeight="1" x14ac:dyDescent="0.25">
      <c r="A146" s="103">
        <v>42789</v>
      </c>
      <c r="B146" s="104">
        <v>0</v>
      </c>
      <c r="C146" s="105"/>
    </row>
    <row r="147" spans="1:3" ht="15" customHeight="1" x14ac:dyDescent="0.25">
      <c r="A147" s="103">
        <v>42790</v>
      </c>
      <c r="B147" s="104">
        <v>0</v>
      </c>
      <c r="C147" s="105"/>
    </row>
    <row r="148" spans="1:3" ht="15" customHeight="1" x14ac:dyDescent="0.25">
      <c r="A148" s="103">
        <v>42791</v>
      </c>
      <c r="B148" s="104">
        <v>0</v>
      </c>
      <c r="C148" s="105"/>
    </row>
    <row r="149" spans="1:3" ht="15" customHeight="1" x14ac:dyDescent="0.25">
      <c r="A149" s="103">
        <v>42792</v>
      </c>
      <c r="B149" s="104">
        <v>0</v>
      </c>
      <c r="C149" s="105"/>
    </row>
    <row r="150" spans="1:3" ht="15" customHeight="1" x14ac:dyDescent="0.25">
      <c r="A150" s="103">
        <v>42793</v>
      </c>
      <c r="B150" s="104">
        <v>0.27559</v>
      </c>
      <c r="C150" s="105"/>
    </row>
    <row r="151" spans="1:3" ht="15" customHeight="1" x14ac:dyDescent="0.25">
      <c r="A151" s="103">
        <v>42794</v>
      </c>
      <c r="B151" s="104">
        <v>0.39369999999999999</v>
      </c>
      <c r="C151" s="105"/>
    </row>
    <row r="152" spans="1:3" ht="15" customHeight="1" x14ac:dyDescent="0.25">
      <c r="A152" s="103"/>
      <c r="B152" s="104"/>
      <c r="C152" s="105"/>
    </row>
    <row r="153" spans="1:3" ht="15" customHeight="1" x14ac:dyDescent="0.25">
      <c r="A153" s="103">
        <v>42795</v>
      </c>
      <c r="B153" s="104">
        <v>0</v>
      </c>
      <c r="C153" s="105"/>
    </row>
    <row r="154" spans="1:3" ht="15" customHeight="1" x14ac:dyDescent="0.25">
      <c r="A154" s="103">
        <v>42796</v>
      </c>
      <c r="B154" s="104">
        <v>0</v>
      </c>
      <c r="C154" s="105"/>
    </row>
    <row r="155" spans="1:3" ht="15" customHeight="1" x14ac:dyDescent="0.25">
      <c r="A155" s="103">
        <v>42797</v>
      </c>
      <c r="B155" s="104">
        <v>0</v>
      </c>
      <c r="C155" s="105"/>
    </row>
    <row r="156" spans="1:3" ht="15" customHeight="1" x14ac:dyDescent="0.25">
      <c r="A156" s="103">
        <v>42798</v>
      </c>
      <c r="B156" s="104">
        <v>0</v>
      </c>
      <c r="C156" s="105"/>
    </row>
    <row r="157" spans="1:3" ht="15" customHeight="1" x14ac:dyDescent="0.25">
      <c r="A157" s="103">
        <v>42799</v>
      </c>
      <c r="B157" s="104">
        <v>0</v>
      </c>
      <c r="C157" s="105"/>
    </row>
    <row r="158" spans="1:3" ht="15" customHeight="1" x14ac:dyDescent="0.25">
      <c r="A158" s="103">
        <v>42800</v>
      </c>
      <c r="B158" s="104">
        <v>0</v>
      </c>
      <c r="C158" s="105"/>
    </row>
    <row r="159" spans="1:3" ht="15" customHeight="1" x14ac:dyDescent="0.25">
      <c r="A159" s="103">
        <v>42801</v>
      </c>
      <c r="B159" s="104">
        <v>0</v>
      </c>
      <c r="C159" s="105"/>
    </row>
    <row r="160" spans="1:3" ht="15" customHeight="1" x14ac:dyDescent="0.25">
      <c r="A160" s="103">
        <v>42802</v>
      </c>
      <c r="B160" s="104">
        <v>0</v>
      </c>
      <c r="C160" s="105"/>
    </row>
    <row r="161" spans="1:3" ht="15" customHeight="1" x14ac:dyDescent="0.25">
      <c r="A161" s="103">
        <v>42803</v>
      </c>
      <c r="B161" s="104">
        <v>0</v>
      </c>
      <c r="C161" s="105"/>
    </row>
    <row r="162" spans="1:3" ht="15" customHeight="1" x14ac:dyDescent="0.25">
      <c r="A162" s="103">
        <v>42804</v>
      </c>
      <c r="B162" s="104">
        <v>0</v>
      </c>
      <c r="C162" s="105"/>
    </row>
    <row r="163" spans="1:3" ht="15" customHeight="1" x14ac:dyDescent="0.25">
      <c r="A163" s="103">
        <v>42805</v>
      </c>
      <c r="B163" s="104">
        <v>0</v>
      </c>
      <c r="C163" s="105"/>
    </row>
    <row r="164" spans="1:3" ht="15" customHeight="1" x14ac:dyDescent="0.25">
      <c r="A164" s="103">
        <v>42806</v>
      </c>
      <c r="B164" s="104">
        <v>0</v>
      </c>
      <c r="C164" s="105"/>
    </row>
    <row r="165" spans="1:3" ht="15" customHeight="1" x14ac:dyDescent="0.25">
      <c r="A165" s="103">
        <v>42807</v>
      </c>
      <c r="B165" s="104">
        <v>0</v>
      </c>
      <c r="C165" s="105"/>
    </row>
    <row r="166" spans="1:3" ht="15" customHeight="1" x14ac:dyDescent="0.25">
      <c r="A166" s="103">
        <v>42808</v>
      </c>
      <c r="B166" s="104">
        <v>0</v>
      </c>
      <c r="C166" s="105"/>
    </row>
    <row r="167" spans="1:3" ht="15" customHeight="1" x14ac:dyDescent="0.25">
      <c r="A167" s="103">
        <v>42809</v>
      </c>
      <c r="B167" s="104">
        <v>0</v>
      </c>
      <c r="C167" s="105"/>
    </row>
    <row r="168" spans="1:3" ht="15" customHeight="1" x14ac:dyDescent="0.25">
      <c r="A168" s="103">
        <v>42810</v>
      </c>
      <c r="B168" s="104">
        <v>0</v>
      </c>
      <c r="C168" s="105"/>
    </row>
    <row r="169" spans="1:3" ht="15" customHeight="1" x14ac:dyDescent="0.25">
      <c r="A169" s="103">
        <v>42811</v>
      </c>
      <c r="B169" s="104">
        <v>0</v>
      </c>
      <c r="C169" s="105"/>
    </row>
    <row r="170" spans="1:3" ht="15" customHeight="1" x14ac:dyDescent="0.25">
      <c r="A170" s="103">
        <v>42812</v>
      </c>
      <c r="B170" s="104">
        <v>0</v>
      </c>
      <c r="C170" s="105"/>
    </row>
    <row r="171" spans="1:3" ht="15" customHeight="1" x14ac:dyDescent="0.25">
      <c r="A171" s="103">
        <v>42813</v>
      </c>
      <c r="B171" s="104">
        <v>0</v>
      </c>
      <c r="C171" s="105"/>
    </row>
    <row r="172" spans="1:3" ht="15" customHeight="1" x14ac:dyDescent="0.25">
      <c r="A172" s="103">
        <v>42814</v>
      </c>
      <c r="B172" s="104">
        <v>0</v>
      </c>
      <c r="C172" s="105"/>
    </row>
    <row r="173" spans="1:3" ht="15" customHeight="1" x14ac:dyDescent="0.25">
      <c r="A173" s="103">
        <v>42815</v>
      </c>
      <c r="B173" s="104">
        <v>0</v>
      </c>
      <c r="C173" s="105"/>
    </row>
    <row r="174" spans="1:3" ht="15" customHeight="1" x14ac:dyDescent="0.25">
      <c r="A174" s="103">
        <v>42816</v>
      </c>
      <c r="B174" s="104">
        <v>0</v>
      </c>
      <c r="C174" s="105"/>
    </row>
    <row r="175" spans="1:3" ht="15" customHeight="1" x14ac:dyDescent="0.25">
      <c r="A175" s="103">
        <v>42817</v>
      </c>
      <c r="B175" s="104">
        <v>3.9370000000000002E-2</v>
      </c>
      <c r="C175" s="105"/>
    </row>
    <row r="176" spans="1:3" ht="15" customHeight="1" x14ac:dyDescent="0.25">
      <c r="A176" s="103">
        <v>42818</v>
      </c>
      <c r="B176" s="104">
        <v>0</v>
      </c>
      <c r="C176" s="105"/>
    </row>
    <row r="177" spans="1:3" ht="15" customHeight="1" x14ac:dyDescent="0.25">
      <c r="A177" s="103">
        <v>42819</v>
      </c>
      <c r="B177" s="104">
        <v>0</v>
      </c>
      <c r="C177" s="105"/>
    </row>
    <row r="178" spans="1:3" ht="15" customHeight="1" x14ac:dyDescent="0.25">
      <c r="A178" s="103">
        <v>42820</v>
      </c>
      <c r="B178" s="104">
        <v>0</v>
      </c>
      <c r="C178" s="105"/>
    </row>
    <row r="179" spans="1:3" ht="15" customHeight="1" x14ac:dyDescent="0.25">
      <c r="A179" s="103">
        <v>42821</v>
      </c>
      <c r="B179" s="104">
        <v>0</v>
      </c>
      <c r="C179" s="105"/>
    </row>
    <row r="180" spans="1:3" ht="15" customHeight="1" x14ac:dyDescent="0.25">
      <c r="A180" s="103">
        <v>42822</v>
      </c>
      <c r="B180" s="104">
        <v>0</v>
      </c>
      <c r="C180" s="105"/>
    </row>
    <row r="181" spans="1:3" ht="15" customHeight="1" x14ac:dyDescent="0.25">
      <c r="A181" s="103">
        <v>42823</v>
      </c>
      <c r="B181" s="104">
        <v>0</v>
      </c>
      <c r="C181" s="105"/>
    </row>
    <row r="182" spans="1:3" ht="15" customHeight="1" x14ac:dyDescent="0.25">
      <c r="A182" s="103">
        <v>42824</v>
      </c>
      <c r="B182" s="104">
        <v>0</v>
      </c>
      <c r="C182" s="105"/>
    </row>
    <row r="183" spans="1:3" ht="15" customHeight="1" x14ac:dyDescent="0.25">
      <c r="A183" s="103">
        <v>42825</v>
      </c>
      <c r="B183" s="104">
        <v>0</v>
      </c>
      <c r="C183" s="105"/>
    </row>
    <row r="184" spans="1:3" ht="15" customHeight="1" x14ac:dyDescent="0.25">
      <c r="A184" s="103">
        <v>42826</v>
      </c>
      <c r="B184" s="104">
        <v>0</v>
      </c>
      <c r="C184" s="105"/>
    </row>
    <row r="185" spans="1:3" ht="15" customHeight="1" x14ac:dyDescent="0.25">
      <c r="A185" s="103">
        <v>42827</v>
      </c>
      <c r="B185" s="104">
        <v>0</v>
      </c>
      <c r="C185" s="105"/>
    </row>
    <row r="186" spans="1:3" ht="15" customHeight="1" x14ac:dyDescent="0.25">
      <c r="A186" s="103">
        <v>42828</v>
      </c>
      <c r="B186" s="104">
        <v>0</v>
      </c>
      <c r="C186" s="105"/>
    </row>
    <row r="187" spans="1:3" ht="15" customHeight="1" x14ac:dyDescent="0.25">
      <c r="A187" s="103">
        <v>42829</v>
      </c>
      <c r="B187" s="104">
        <v>0</v>
      </c>
      <c r="C187" s="105"/>
    </row>
    <row r="188" spans="1:3" ht="15" customHeight="1" x14ac:dyDescent="0.25">
      <c r="A188" s="103">
        <v>42830</v>
      </c>
      <c r="B188" s="104">
        <v>0</v>
      </c>
      <c r="C188" s="105"/>
    </row>
    <row r="189" spans="1:3" ht="15" customHeight="1" x14ac:dyDescent="0.25">
      <c r="A189" s="103">
        <v>42831</v>
      </c>
      <c r="B189" s="104">
        <v>0</v>
      </c>
      <c r="C189" s="105"/>
    </row>
    <row r="190" spans="1:3" ht="15" customHeight="1" x14ac:dyDescent="0.25">
      <c r="A190" s="103">
        <v>42832</v>
      </c>
      <c r="B190" s="104">
        <v>0</v>
      </c>
      <c r="C190" s="105"/>
    </row>
    <row r="191" spans="1:3" ht="15" customHeight="1" x14ac:dyDescent="0.25">
      <c r="A191" s="103">
        <v>42833</v>
      </c>
      <c r="B191" s="104">
        <v>0</v>
      </c>
      <c r="C191" s="105"/>
    </row>
    <row r="192" spans="1:3" ht="15" customHeight="1" x14ac:dyDescent="0.25">
      <c r="A192" s="103">
        <v>42834</v>
      </c>
      <c r="B192" s="104">
        <v>0</v>
      </c>
      <c r="C192" s="105"/>
    </row>
    <row r="193" spans="1:3" ht="15" customHeight="1" x14ac:dyDescent="0.25">
      <c r="A193" s="103">
        <v>42835</v>
      </c>
      <c r="B193" s="104">
        <v>0</v>
      </c>
      <c r="C193" s="105"/>
    </row>
    <row r="194" spans="1:3" ht="15" customHeight="1" x14ac:dyDescent="0.25">
      <c r="A194" s="103">
        <v>42836</v>
      </c>
      <c r="B194" s="104">
        <v>0</v>
      </c>
      <c r="C194" s="105"/>
    </row>
    <row r="195" spans="1:3" ht="15" customHeight="1" x14ac:dyDescent="0.25">
      <c r="A195" s="103">
        <v>42837</v>
      </c>
      <c r="B195" s="104">
        <v>0</v>
      </c>
      <c r="C195" s="105"/>
    </row>
    <row r="196" spans="1:3" ht="15" customHeight="1" x14ac:dyDescent="0.25">
      <c r="A196" s="103">
        <v>42838</v>
      </c>
      <c r="B196" s="104">
        <v>0</v>
      </c>
      <c r="C196" s="105"/>
    </row>
    <row r="197" spans="1:3" ht="15" customHeight="1" x14ac:dyDescent="0.25">
      <c r="A197" s="103">
        <v>42839</v>
      </c>
      <c r="B197" s="104">
        <v>0</v>
      </c>
      <c r="C197" s="105"/>
    </row>
    <row r="198" spans="1:3" ht="15" customHeight="1" x14ac:dyDescent="0.25">
      <c r="A198" s="103">
        <v>42840</v>
      </c>
      <c r="B198" s="104">
        <v>0</v>
      </c>
      <c r="C198" s="105"/>
    </row>
    <row r="199" spans="1:3" ht="15" customHeight="1" x14ac:dyDescent="0.25">
      <c r="A199" s="103">
        <v>42841</v>
      </c>
      <c r="B199" s="104">
        <v>0</v>
      </c>
      <c r="C199" s="105"/>
    </row>
    <row r="200" spans="1:3" ht="15" customHeight="1" x14ac:dyDescent="0.25">
      <c r="A200" s="103">
        <v>42842</v>
      </c>
      <c r="B200" s="104">
        <v>0</v>
      </c>
      <c r="C200" s="105"/>
    </row>
    <row r="201" spans="1:3" ht="15" customHeight="1" x14ac:dyDescent="0.25">
      <c r="A201" s="103">
        <v>42843</v>
      </c>
      <c r="B201" s="104">
        <v>0</v>
      </c>
      <c r="C201" s="105"/>
    </row>
    <row r="202" spans="1:3" ht="15" customHeight="1" x14ac:dyDescent="0.25">
      <c r="A202" s="103">
        <v>42844</v>
      </c>
      <c r="B202" s="104">
        <v>0</v>
      </c>
      <c r="C202" s="105"/>
    </row>
    <row r="203" spans="1:3" ht="15" customHeight="1" x14ac:dyDescent="0.25">
      <c r="A203" s="103">
        <v>42845</v>
      </c>
      <c r="B203" s="104">
        <v>0</v>
      </c>
      <c r="C203" s="105"/>
    </row>
    <row r="204" spans="1:3" ht="15" customHeight="1" x14ac:dyDescent="0.25">
      <c r="A204" s="103">
        <v>42846</v>
      </c>
      <c r="B204" s="104">
        <v>0</v>
      </c>
      <c r="C204" s="105"/>
    </row>
    <row r="205" spans="1:3" ht="15" customHeight="1" x14ac:dyDescent="0.25">
      <c r="A205" s="103">
        <v>42847</v>
      </c>
      <c r="B205" s="104">
        <v>0</v>
      </c>
      <c r="C205" s="105"/>
    </row>
    <row r="206" spans="1:3" ht="15" customHeight="1" x14ac:dyDescent="0.25">
      <c r="A206" s="103">
        <v>42848</v>
      </c>
      <c r="B206" s="104">
        <v>0</v>
      </c>
      <c r="C206" s="105"/>
    </row>
    <row r="207" spans="1:3" ht="15" customHeight="1" x14ac:dyDescent="0.25">
      <c r="A207" s="103">
        <v>42849</v>
      </c>
      <c r="B207" s="104">
        <v>0</v>
      </c>
      <c r="C207" s="105"/>
    </row>
    <row r="208" spans="1:3" ht="15" customHeight="1" x14ac:dyDescent="0.25">
      <c r="A208" s="103">
        <v>42850</v>
      </c>
      <c r="B208" s="104">
        <v>0</v>
      </c>
      <c r="C208" s="105"/>
    </row>
    <row r="209" spans="1:3" ht="15" customHeight="1" x14ac:dyDescent="0.25">
      <c r="A209" s="103">
        <v>42851</v>
      </c>
      <c r="B209" s="104">
        <v>0</v>
      </c>
      <c r="C209" s="105"/>
    </row>
    <row r="210" spans="1:3" ht="15" customHeight="1" x14ac:dyDescent="0.25">
      <c r="A210" s="103">
        <v>42852</v>
      </c>
      <c r="B210" s="104">
        <v>0</v>
      </c>
      <c r="C210" s="105"/>
    </row>
    <row r="211" spans="1:3" ht="15" customHeight="1" x14ac:dyDescent="0.25">
      <c r="A211" s="103">
        <v>42853</v>
      </c>
      <c r="B211" s="104">
        <v>0</v>
      </c>
      <c r="C211" s="105"/>
    </row>
    <row r="212" spans="1:3" ht="15" customHeight="1" x14ac:dyDescent="0.25">
      <c r="A212" s="103">
        <v>42854</v>
      </c>
      <c r="B212" s="104">
        <v>0</v>
      </c>
      <c r="C212" s="105"/>
    </row>
    <row r="213" spans="1:3" ht="15" customHeight="1" x14ac:dyDescent="0.25">
      <c r="A213" s="103">
        <v>42855</v>
      </c>
      <c r="B213" s="104">
        <v>0</v>
      </c>
      <c r="C213" s="105"/>
    </row>
    <row r="214" spans="1:3" ht="15" customHeight="1" x14ac:dyDescent="0.25">
      <c r="A214" s="103">
        <v>42856</v>
      </c>
      <c r="B214" s="104">
        <v>0</v>
      </c>
      <c r="C214" s="105"/>
    </row>
    <row r="215" spans="1:3" ht="15" customHeight="1" x14ac:dyDescent="0.25">
      <c r="A215" s="103">
        <v>42857</v>
      </c>
      <c r="B215" s="104">
        <v>0</v>
      </c>
      <c r="C215" s="105"/>
    </row>
    <row r="216" spans="1:3" ht="15" customHeight="1" x14ac:dyDescent="0.25">
      <c r="A216" s="103">
        <v>42858</v>
      </c>
      <c r="B216" s="104">
        <v>0</v>
      </c>
      <c r="C216" s="105"/>
    </row>
    <row r="217" spans="1:3" ht="15" customHeight="1" x14ac:dyDescent="0.25">
      <c r="A217" s="103">
        <v>42859</v>
      </c>
      <c r="B217" s="104">
        <v>0</v>
      </c>
      <c r="C217" s="105"/>
    </row>
    <row r="218" spans="1:3" ht="15" customHeight="1" x14ac:dyDescent="0.25">
      <c r="A218" s="103">
        <v>42860</v>
      </c>
      <c r="B218" s="104">
        <v>0</v>
      </c>
      <c r="C218" s="105"/>
    </row>
    <row r="219" spans="1:3" ht="15" customHeight="1" x14ac:dyDescent="0.25">
      <c r="A219" s="103">
        <v>42861</v>
      </c>
      <c r="B219" s="104">
        <v>0</v>
      </c>
      <c r="C219" s="105"/>
    </row>
    <row r="220" spans="1:3" ht="15" customHeight="1" x14ac:dyDescent="0.25">
      <c r="A220" s="103">
        <v>42862</v>
      </c>
      <c r="B220" s="104">
        <v>0</v>
      </c>
      <c r="C220" s="105"/>
    </row>
    <row r="221" spans="1:3" ht="15" customHeight="1" x14ac:dyDescent="0.25">
      <c r="A221" s="103">
        <v>42863</v>
      </c>
      <c r="B221" s="104">
        <v>0</v>
      </c>
      <c r="C221" s="105"/>
    </row>
    <row r="222" spans="1:3" ht="15" customHeight="1" x14ac:dyDescent="0.25">
      <c r="A222" s="103">
        <v>42864</v>
      </c>
      <c r="B222" s="104">
        <v>7.8740000000000004E-2</v>
      </c>
      <c r="C222" s="105"/>
    </row>
    <row r="223" spans="1:3" ht="15" customHeight="1" x14ac:dyDescent="0.25">
      <c r="A223" s="103">
        <v>42865</v>
      </c>
      <c r="B223" s="104">
        <v>0</v>
      </c>
      <c r="C223" s="105"/>
    </row>
    <row r="224" spans="1:3" ht="15" customHeight="1" x14ac:dyDescent="0.25">
      <c r="A224" s="103">
        <v>42866</v>
      </c>
      <c r="B224" s="104">
        <v>0</v>
      </c>
      <c r="C224" s="105"/>
    </row>
    <row r="225" spans="1:3" ht="15" customHeight="1" x14ac:dyDescent="0.25">
      <c r="A225" s="103">
        <v>42867</v>
      </c>
      <c r="B225" s="104">
        <v>0</v>
      </c>
      <c r="C225" s="105"/>
    </row>
    <row r="226" spans="1:3" ht="15" customHeight="1" x14ac:dyDescent="0.25">
      <c r="A226" s="103">
        <v>42868</v>
      </c>
      <c r="B226" s="104">
        <v>0</v>
      </c>
      <c r="C226" s="105"/>
    </row>
    <row r="227" spans="1:3" ht="15" customHeight="1" x14ac:dyDescent="0.25">
      <c r="A227" s="103">
        <v>42869</v>
      </c>
      <c r="B227" s="104">
        <v>0</v>
      </c>
      <c r="C227" s="105"/>
    </row>
    <row r="228" spans="1:3" ht="15" customHeight="1" x14ac:dyDescent="0.25">
      <c r="A228" s="103">
        <v>42870</v>
      </c>
      <c r="B228" s="104">
        <v>0</v>
      </c>
      <c r="C228" s="105"/>
    </row>
    <row r="229" spans="1:3" ht="15" customHeight="1" x14ac:dyDescent="0.25">
      <c r="A229" s="103">
        <v>42871</v>
      </c>
      <c r="B229" s="104">
        <v>0</v>
      </c>
      <c r="C229" s="105"/>
    </row>
    <row r="230" spans="1:3" ht="15" customHeight="1" x14ac:dyDescent="0.25">
      <c r="A230" s="103">
        <v>42872</v>
      </c>
      <c r="B230" s="104">
        <v>0</v>
      </c>
      <c r="C230" s="105"/>
    </row>
    <row r="231" spans="1:3" ht="15" customHeight="1" x14ac:dyDescent="0.25">
      <c r="A231" s="103">
        <v>42873</v>
      </c>
      <c r="B231" s="104">
        <v>0</v>
      </c>
      <c r="C231" s="105"/>
    </row>
    <row r="232" spans="1:3" ht="15" customHeight="1" x14ac:dyDescent="0.25">
      <c r="A232" s="103">
        <v>42874</v>
      </c>
      <c r="B232" s="104">
        <v>0</v>
      </c>
      <c r="C232" s="105"/>
    </row>
    <row r="233" spans="1:3" ht="15" customHeight="1" x14ac:dyDescent="0.25">
      <c r="A233" s="103">
        <v>42875</v>
      </c>
      <c r="B233" s="104">
        <v>0</v>
      </c>
      <c r="C233" s="105"/>
    </row>
    <row r="234" spans="1:3" ht="15" customHeight="1" x14ac:dyDescent="0.25">
      <c r="A234" s="103">
        <v>42876</v>
      </c>
      <c r="B234" s="104">
        <v>0</v>
      </c>
      <c r="C234" s="105"/>
    </row>
    <row r="235" spans="1:3" ht="15" customHeight="1" x14ac:dyDescent="0.25">
      <c r="A235" s="103">
        <v>42877</v>
      </c>
      <c r="B235" s="104">
        <v>0</v>
      </c>
      <c r="C235" s="105"/>
    </row>
    <row r="236" spans="1:3" ht="15" customHeight="1" x14ac:dyDescent="0.25">
      <c r="A236" s="103">
        <v>42878</v>
      </c>
      <c r="B236" s="104">
        <v>0</v>
      </c>
      <c r="C236" s="105"/>
    </row>
    <row r="237" spans="1:3" ht="15" customHeight="1" x14ac:dyDescent="0.25">
      <c r="A237" s="103">
        <v>42879</v>
      </c>
      <c r="B237" s="104">
        <v>0</v>
      </c>
      <c r="C237" s="105"/>
    </row>
    <row r="238" spans="1:3" ht="15" customHeight="1" x14ac:dyDescent="0.25">
      <c r="A238" s="103">
        <v>42880</v>
      </c>
      <c r="B238" s="104">
        <v>0</v>
      </c>
      <c r="C238" s="105"/>
    </row>
    <row r="239" spans="1:3" ht="15" customHeight="1" x14ac:dyDescent="0.25">
      <c r="A239" s="103">
        <v>42881</v>
      </c>
      <c r="B239" s="104">
        <v>0</v>
      </c>
      <c r="C239" s="105"/>
    </row>
    <row r="240" spans="1:3" ht="15" customHeight="1" x14ac:dyDescent="0.25">
      <c r="A240" s="103">
        <v>42882</v>
      </c>
      <c r="B240" s="104">
        <v>0</v>
      </c>
      <c r="C240" s="105"/>
    </row>
    <row r="241" spans="1:3" ht="15" customHeight="1" x14ac:dyDescent="0.25">
      <c r="A241" s="103">
        <v>42883</v>
      </c>
      <c r="B241" s="104">
        <v>0</v>
      </c>
      <c r="C241" s="105"/>
    </row>
    <row r="242" spans="1:3" ht="15" customHeight="1" x14ac:dyDescent="0.25">
      <c r="A242" s="103">
        <v>42884</v>
      </c>
      <c r="B242" s="104">
        <v>0</v>
      </c>
      <c r="C242" s="105"/>
    </row>
    <row r="243" spans="1:3" ht="15" customHeight="1" x14ac:dyDescent="0.25">
      <c r="A243" s="103">
        <v>42885</v>
      </c>
      <c r="B243" s="104">
        <v>0</v>
      </c>
      <c r="C243" s="105"/>
    </row>
    <row r="244" spans="1:3" ht="15" customHeight="1" x14ac:dyDescent="0.25">
      <c r="A244" s="103">
        <v>42886</v>
      </c>
      <c r="B244" s="104">
        <v>0</v>
      </c>
      <c r="C244" s="105"/>
    </row>
    <row r="245" spans="1:3" ht="15" customHeight="1" x14ac:dyDescent="0.25">
      <c r="A245" s="103">
        <v>42887</v>
      </c>
      <c r="B245" s="104">
        <v>0</v>
      </c>
      <c r="C245" s="105"/>
    </row>
    <row r="246" spans="1:3" ht="15" customHeight="1" x14ac:dyDescent="0.25">
      <c r="A246" s="103">
        <v>42888</v>
      </c>
      <c r="B246" s="104">
        <v>0</v>
      </c>
      <c r="C246" s="105"/>
    </row>
    <row r="247" spans="1:3" ht="15" customHeight="1" x14ac:dyDescent="0.25">
      <c r="A247" s="103">
        <v>42889</v>
      </c>
      <c r="B247" s="104">
        <v>0</v>
      </c>
      <c r="C247" s="105"/>
    </row>
    <row r="248" spans="1:3" ht="15" customHeight="1" x14ac:dyDescent="0.25">
      <c r="A248" s="103">
        <v>42890</v>
      </c>
      <c r="B248" s="104">
        <v>0</v>
      </c>
      <c r="C248" s="105"/>
    </row>
    <row r="249" spans="1:3" ht="15" customHeight="1" x14ac:dyDescent="0.25">
      <c r="A249" s="103">
        <v>42891</v>
      </c>
      <c r="B249" s="104">
        <v>0</v>
      </c>
      <c r="C249" s="105"/>
    </row>
    <row r="250" spans="1:3" ht="15" customHeight="1" x14ac:dyDescent="0.25">
      <c r="A250" s="103">
        <v>42892</v>
      </c>
      <c r="B250" s="104">
        <v>0</v>
      </c>
      <c r="C250" s="105"/>
    </row>
    <row r="251" spans="1:3" ht="15" customHeight="1" x14ac:dyDescent="0.25">
      <c r="A251" s="103">
        <v>42893</v>
      </c>
      <c r="B251" s="104">
        <v>0</v>
      </c>
      <c r="C251" s="105"/>
    </row>
    <row r="252" spans="1:3" ht="15" customHeight="1" x14ac:dyDescent="0.25">
      <c r="A252" s="103">
        <v>42894</v>
      </c>
      <c r="B252" s="104">
        <v>0</v>
      </c>
      <c r="C252" s="105"/>
    </row>
    <row r="253" spans="1:3" ht="15" customHeight="1" x14ac:dyDescent="0.25">
      <c r="A253" s="103">
        <v>42895</v>
      </c>
      <c r="B253" s="104">
        <v>0</v>
      </c>
      <c r="C253" s="105"/>
    </row>
    <row r="254" spans="1:3" ht="15" customHeight="1" x14ac:dyDescent="0.25">
      <c r="A254" s="103">
        <v>42896</v>
      </c>
      <c r="B254" s="104">
        <v>0</v>
      </c>
      <c r="C254" s="105"/>
    </row>
    <row r="255" spans="1:3" ht="15" customHeight="1" x14ac:dyDescent="0.25">
      <c r="A255" s="103">
        <v>42897</v>
      </c>
      <c r="B255" s="104">
        <v>0</v>
      </c>
      <c r="C255" s="105"/>
    </row>
    <row r="256" spans="1:3" ht="15" customHeight="1" x14ac:dyDescent="0.25">
      <c r="A256" s="103">
        <v>42898</v>
      </c>
      <c r="B256" s="104">
        <v>0</v>
      </c>
      <c r="C256" s="105"/>
    </row>
    <row r="257" spans="1:3" ht="15" customHeight="1" x14ac:dyDescent="0.25">
      <c r="A257" s="103">
        <v>42899</v>
      </c>
      <c r="B257" s="104">
        <v>0</v>
      </c>
      <c r="C257" s="105"/>
    </row>
    <row r="258" spans="1:3" ht="15" customHeight="1" x14ac:dyDescent="0.25">
      <c r="A258" s="103">
        <v>42900</v>
      </c>
      <c r="B258" s="104">
        <v>0</v>
      </c>
      <c r="C258" s="105"/>
    </row>
    <row r="259" spans="1:3" ht="15" customHeight="1" x14ac:dyDescent="0.25">
      <c r="A259" s="103">
        <v>42901</v>
      </c>
      <c r="B259" s="104">
        <v>0</v>
      </c>
      <c r="C259" s="105"/>
    </row>
    <row r="260" spans="1:3" ht="15" customHeight="1" x14ac:dyDescent="0.25">
      <c r="A260" s="103">
        <v>42902</v>
      </c>
      <c r="B260" s="104">
        <v>0</v>
      </c>
      <c r="C260" s="105"/>
    </row>
    <row r="261" spans="1:3" ht="15" customHeight="1" x14ac:dyDescent="0.25">
      <c r="A261" s="103">
        <v>42903</v>
      </c>
      <c r="B261" s="104">
        <v>0</v>
      </c>
      <c r="C261" s="105"/>
    </row>
    <row r="262" spans="1:3" ht="15" customHeight="1" x14ac:dyDescent="0.25">
      <c r="A262" s="103">
        <v>42904</v>
      </c>
      <c r="B262" s="104">
        <v>0</v>
      </c>
      <c r="C262" s="105"/>
    </row>
    <row r="263" spans="1:3" ht="15" customHeight="1" x14ac:dyDescent="0.25">
      <c r="A263" s="103">
        <v>42905</v>
      </c>
      <c r="B263" s="104">
        <v>0</v>
      </c>
      <c r="C263" s="105"/>
    </row>
    <row r="264" spans="1:3" ht="15" customHeight="1" x14ac:dyDescent="0.25">
      <c r="A264" s="103">
        <v>42906</v>
      </c>
      <c r="B264" s="104">
        <v>0</v>
      </c>
      <c r="C264" s="105"/>
    </row>
    <row r="265" spans="1:3" ht="15" customHeight="1" x14ac:dyDescent="0.25">
      <c r="A265" s="103">
        <v>42907</v>
      </c>
      <c r="B265" s="104">
        <v>0</v>
      </c>
      <c r="C265" s="105"/>
    </row>
    <row r="266" spans="1:3" ht="15" customHeight="1" x14ac:dyDescent="0.25">
      <c r="A266" s="103">
        <v>42908</v>
      </c>
      <c r="B266" s="104">
        <v>0</v>
      </c>
      <c r="C266" s="105"/>
    </row>
    <row r="267" spans="1:3" ht="15" customHeight="1" x14ac:dyDescent="0.25">
      <c r="A267" s="103">
        <v>42909</v>
      </c>
      <c r="B267" s="104">
        <v>0</v>
      </c>
      <c r="C267" s="105"/>
    </row>
    <row r="268" spans="1:3" ht="15" customHeight="1" x14ac:dyDescent="0.25">
      <c r="A268" s="103">
        <v>42910</v>
      </c>
      <c r="B268" s="104">
        <v>0</v>
      </c>
      <c r="C268" s="105"/>
    </row>
    <row r="269" spans="1:3" ht="15" customHeight="1" x14ac:dyDescent="0.25">
      <c r="A269" s="103">
        <v>42911</v>
      </c>
      <c r="B269" s="104">
        <v>0</v>
      </c>
      <c r="C269" s="105"/>
    </row>
    <row r="270" spans="1:3" ht="15" customHeight="1" x14ac:dyDescent="0.25">
      <c r="A270" s="103">
        <v>42912</v>
      </c>
      <c r="B270" s="104">
        <v>0</v>
      </c>
      <c r="C270" s="105"/>
    </row>
    <row r="271" spans="1:3" ht="15" customHeight="1" x14ac:dyDescent="0.25">
      <c r="A271" s="103">
        <v>42913</v>
      </c>
      <c r="B271" s="104">
        <v>0</v>
      </c>
      <c r="C271" s="105"/>
    </row>
    <row r="272" spans="1:3" ht="15" customHeight="1" x14ac:dyDescent="0.25">
      <c r="A272" s="103">
        <v>42914</v>
      </c>
      <c r="B272" s="104">
        <v>0</v>
      </c>
      <c r="C272" s="105"/>
    </row>
    <row r="273" spans="1:3" ht="15" customHeight="1" x14ac:dyDescent="0.25">
      <c r="A273" s="103">
        <v>42915</v>
      </c>
      <c r="B273" s="104">
        <v>0</v>
      </c>
      <c r="C273" s="105"/>
    </row>
    <row r="274" spans="1:3" ht="15" customHeight="1" x14ac:dyDescent="0.25">
      <c r="A274" s="103">
        <v>42916</v>
      </c>
      <c r="B274" s="104">
        <v>0</v>
      </c>
      <c r="C274" s="105"/>
    </row>
    <row r="275" spans="1:3" ht="15" customHeight="1" x14ac:dyDescent="0.25">
      <c r="A275" s="103">
        <v>42917</v>
      </c>
      <c r="B275" s="104">
        <v>0</v>
      </c>
      <c r="C275" s="105"/>
    </row>
    <row r="276" spans="1:3" ht="15" customHeight="1" x14ac:dyDescent="0.25">
      <c r="A276" s="103">
        <v>42918</v>
      </c>
      <c r="B276" s="104">
        <v>0</v>
      </c>
      <c r="C276" s="105"/>
    </row>
    <row r="277" spans="1:3" ht="15" customHeight="1" x14ac:dyDescent="0.25">
      <c r="A277" s="103">
        <v>42919</v>
      </c>
      <c r="B277" s="104">
        <v>0</v>
      </c>
      <c r="C277" s="105"/>
    </row>
    <row r="278" spans="1:3" ht="15" customHeight="1" x14ac:dyDescent="0.25">
      <c r="A278" s="103">
        <v>42920</v>
      </c>
      <c r="B278" s="104">
        <v>0</v>
      </c>
      <c r="C278" s="105"/>
    </row>
    <row r="279" spans="1:3" ht="15" customHeight="1" x14ac:dyDescent="0.25">
      <c r="A279" s="103">
        <v>42921</v>
      </c>
      <c r="B279" s="104">
        <v>0</v>
      </c>
      <c r="C279" s="105"/>
    </row>
    <row r="280" spans="1:3" ht="15" customHeight="1" x14ac:dyDescent="0.25">
      <c r="A280" s="103">
        <v>42922</v>
      </c>
      <c r="B280" s="104">
        <v>0</v>
      </c>
      <c r="C280" s="105"/>
    </row>
    <row r="281" spans="1:3" ht="15" customHeight="1" x14ac:dyDescent="0.25">
      <c r="A281" s="103">
        <v>42923</v>
      </c>
      <c r="B281" s="104">
        <v>0</v>
      </c>
      <c r="C281" s="105"/>
    </row>
    <row r="282" spans="1:3" ht="15" customHeight="1" x14ac:dyDescent="0.25">
      <c r="A282" s="103">
        <v>42924</v>
      </c>
      <c r="B282" s="104">
        <v>0</v>
      </c>
      <c r="C282" s="105"/>
    </row>
    <row r="283" spans="1:3" ht="15" customHeight="1" x14ac:dyDescent="0.25">
      <c r="A283" s="103">
        <v>42925</v>
      </c>
      <c r="B283" s="104">
        <v>0</v>
      </c>
      <c r="C283" s="105"/>
    </row>
    <row r="284" spans="1:3" ht="15" customHeight="1" x14ac:dyDescent="0.25">
      <c r="A284" s="103">
        <v>42926</v>
      </c>
      <c r="B284" s="104">
        <v>0</v>
      </c>
      <c r="C284" s="105"/>
    </row>
    <row r="285" spans="1:3" ht="15" customHeight="1" x14ac:dyDescent="0.25">
      <c r="A285" s="103">
        <v>42927</v>
      </c>
      <c r="B285" s="104">
        <v>0</v>
      </c>
      <c r="C285" s="105"/>
    </row>
    <row r="286" spans="1:3" ht="15" customHeight="1" x14ac:dyDescent="0.25">
      <c r="A286" s="103">
        <v>42928</v>
      </c>
      <c r="B286" s="104">
        <v>0.23622000000000001</v>
      </c>
      <c r="C286" s="105"/>
    </row>
    <row r="287" spans="1:3" ht="15" customHeight="1" x14ac:dyDescent="0.25">
      <c r="A287" s="103">
        <v>42929</v>
      </c>
      <c r="B287" s="104">
        <v>3.9370000000000002E-2</v>
      </c>
      <c r="C287" s="105"/>
    </row>
    <row r="288" spans="1:3" ht="15" customHeight="1" x14ac:dyDescent="0.25">
      <c r="A288" s="103">
        <v>42930</v>
      </c>
      <c r="B288" s="104">
        <v>0</v>
      </c>
      <c r="C288" s="105"/>
    </row>
    <row r="289" spans="1:3" ht="15" customHeight="1" x14ac:dyDescent="0.25">
      <c r="A289" s="103">
        <v>42931</v>
      </c>
      <c r="B289" s="104">
        <v>0</v>
      </c>
      <c r="C289" s="105"/>
    </row>
    <row r="290" spans="1:3" ht="15" customHeight="1" x14ac:dyDescent="0.25">
      <c r="A290" s="103">
        <v>42932</v>
      </c>
      <c r="B290" s="104">
        <v>0.78739999999999999</v>
      </c>
      <c r="C290" s="105"/>
    </row>
    <row r="291" spans="1:3" ht="15" customHeight="1" x14ac:dyDescent="0.25">
      <c r="A291" s="103">
        <v>42933</v>
      </c>
      <c r="B291" s="104">
        <v>0</v>
      </c>
      <c r="C291" s="105"/>
    </row>
    <row r="292" spans="1:3" ht="15" customHeight="1" x14ac:dyDescent="0.25">
      <c r="A292" s="103">
        <v>42934</v>
      </c>
      <c r="B292" s="104">
        <v>3.9370000000000002E-2</v>
      </c>
      <c r="C292" s="105"/>
    </row>
    <row r="293" spans="1:3" ht="15" customHeight="1" x14ac:dyDescent="0.25">
      <c r="A293" s="103">
        <v>42935</v>
      </c>
      <c r="B293" s="104">
        <v>0</v>
      </c>
      <c r="C293" s="105"/>
    </row>
    <row r="294" spans="1:3" ht="15" customHeight="1" x14ac:dyDescent="0.25">
      <c r="A294" s="103">
        <v>42936</v>
      </c>
      <c r="B294" s="104">
        <v>0</v>
      </c>
      <c r="C294" s="105"/>
    </row>
    <row r="295" spans="1:3" ht="15" customHeight="1" x14ac:dyDescent="0.25">
      <c r="A295" s="103">
        <v>42937</v>
      </c>
      <c r="B295" s="104">
        <v>0</v>
      </c>
      <c r="C295" s="105"/>
    </row>
    <row r="296" spans="1:3" ht="15" customHeight="1" x14ac:dyDescent="0.25">
      <c r="A296" s="103">
        <v>42938</v>
      </c>
      <c r="B296" s="104">
        <v>0.11811000000000001</v>
      </c>
      <c r="C296" s="105"/>
    </row>
    <row r="297" spans="1:3" ht="15" customHeight="1" x14ac:dyDescent="0.25">
      <c r="A297" s="103">
        <v>42939</v>
      </c>
      <c r="B297" s="104">
        <v>0</v>
      </c>
      <c r="C297" s="105"/>
    </row>
    <row r="298" spans="1:3" ht="15" customHeight="1" x14ac:dyDescent="0.25">
      <c r="A298" s="103">
        <v>42940</v>
      </c>
      <c r="B298" s="104">
        <v>0.55118</v>
      </c>
      <c r="C298" s="105"/>
    </row>
    <row r="299" spans="1:3" ht="15" customHeight="1" x14ac:dyDescent="0.25">
      <c r="A299" s="103">
        <v>42941</v>
      </c>
      <c r="B299" s="104">
        <v>0</v>
      </c>
      <c r="C299" s="105"/>
    </row>
    <row r="300" spans="1:3" ht="15" customHeight="1" x14ac:dyDescent="0.25">
      <c r="A300" s="103">
        <v>42942</v>
      </c>
      <c r="B300" s="104">
        <v>0</v>
      </c>
      <c r="C300" s="105"/>
    </row>
    <row r="301" spans="1:3" ht="15" customHeight="1" x14ac:dyDescent="0.25">
      <c r="A301" s="103">
        <v>42943</v>
      </c>
      <c r="B301" s="104">
        <v>0</v>
      </c>
      <c r="C301" s="105"/>
    </row>
    <row r="302" spans="1:3" ht="15" customHeight="1" x14ac:dyDescent="0.25">
      <c r="A302" s="103">
        <v>42944</v>
      </c>
      <c r="B302" s="104">
        <v>0</v>
      </c>
      <c r="C302" s="105"/>
    </row>
    <row r="303" spans="1:3" ht="15" customHeight="1" x14ac:dyDescent="0.25">
      <c r="A303" s="103">
        <v>42945</v>
      </c>
      <c r="B303" s="104">
        <v>7.8740000000000004E-2</v>
      </c>
      <c r="C303" s="105"/>
    </row>
    <row r="304" spans="1:3" ht="15" customHeight="1" x14ac:dyDescent="0.25">
      <c r="A304" s="103">
        <v>42946</v>
      </c>
      <c r="B304" s="104">
        <v>0</v>
      </c>
      <c r="C304" s="105"/>
    </row>
    <row r="305" spans="1:3" ht="15" customHeight="1" x14ac:dyDescent="0.25">
      <c r="A305" s="103">
        <v>42947</v>
      </c>
      <c r="B305" s="104">
        <v>0</v>
      </c>
      <c r="C305" s="105"/>
    </row>
    <row r="306" spans="1:3" ht="15" customHeight="1" x14ac:dyDescent="0.25">
      <c r="A306" s="103">
        <v>42948</v>
      </c>
      <c r="B306" s="104">
        <v>0</v>
      </c>
      <c r="C306" s="105"/>
    </row>
    <row r="307" spans="1:3" ht="15" customHeight="1" x14ac:dyDescent="0.25">
      <c r="A307" s="103">
        <v>42949</v>
      </c>
      <c r="B307" s="104">
        <v>0</v>
      </c>
      <c r="C307" s="105"/>
    </row>
    <row r="308" spans="1:3" ht="15" customHeight="1" x14ac:dyDescent="0.25">
      <c r="A308" s="103">
        <v>42950</v>
      </c>
      <c r="B308" s="104">
        <v>0</v>
      </c>
      <c r="C308" s="105"/>
    </row>
    <row r="309" spans="1:3" ht="15" customHeight="1" x14ac:dyDescent="0.25">
      <c r="A309" s="103">
        <v>42951</v>
      </c>
      <c r="B309" s="104">
        <v>0</v>
      </c>
      <c r="C309" s="105"/>
    </row>
    <row r="310" spans="1:3" ht="15" customHeight="1" x14ac:dyDescent="0.25">
      <c r="A310" s="103">
        <v>42952</v>
      </c>
      <c r="B310" s="104">
        <v>0</v>
      </c>
      <c r="C310" s="105"/>
    </row>
    <row r="311" spans="1:3" ht="15" customHeight="1" x14ac:dyDescent="0.25">
      <c r="A311" s="103">
        <v>42953</v>
      </c>
      <c r="B311" s="104">
        <v>0</v>
      </c>
      <c r="C311" s="105"/>
    </row>
    <row r="312" spans="1:3" ht="15" customHeight="1" x14ac:dyDescent="0.25">
      <c r="A312" s="103">
        <v>42954</v>
      </c>
      <c r="B312" s="104">
        <v>0</v>
      </c>
      <c r="C312" s="105"/>
    </row>
    <row r="313" spans="1:3" ht="15" customHeight="1" x14ac:dyDescent="0.25">
      <c r="A313" s="103">
        <v>42955</v>
      </c>
      <c r="B313" s="104">
        <v>0</v>
      </c>
      <c r="C313" s="105"/>
    </row>
    <row r="314" spans="1:3" ht="15" customHeight="1" x14ac:dyDescent="0.25">
      <c r="A314" s="103">
        <v>42956</v>
      </c>
      <c r="B314" s="104">
        <v>0</v>
      </c>
      <c r="C314" s="105"/>
    </row>
    <row r="315" spans="1:3" ht="15" customHeight="1" x14ac:dyDescent="0.25">
      <c r="A315" s="103">
        <v>42957</v>
      </c>
      <c r="B315" s="104">
        <v>0</v>
      </c>
      <c r="C315" s="105"/>
    </row>
    <row r="316" spans="1:3" ht="15" customHeight="1" x14ac:dyDescent="0.25">
      <c r="A316" s="103">
        <v>42958</v>
      </c>
      <c r="B316" s="104">
        <v>0</v>
      </c>
      <c r="C316" s="105"/>
    </row>
    <row r="317" spans="1:3" ht="15" customHeight="1" x14ac:dyDescent="0.25">
      <c r="A317" s="103">
        <v>42959</v>
      </c>
      <c r="B317" s="104">
        <v>0</v>
      </c>
      <c r="C317" s="105"/>
    </row>
    <row r="318" spans="1:3" ht="15" customHeight="1" x14ac:dyDescent="0.25">
      <c r="A318" s="103">
        <v>42960</v>
      </c>
      <c r="B318" s="104">
        <v>0</v>
      </c>
      <c r="C318" s="105"/>
    </row>
    <row r="319" spans="1:3" ht="15" customHeight="1" x14ac:dyDescent="0.25">
      <c r="A319" s="103">
        <v>42961</v>
      </c>
      <c r="B319" s="104">
        <v>0</v>
      </c>
      <c r="C319" s="105"/>
    </row>
    <row r="320" spans="1:3" ht="15" customHeight="1" x14ac:dyDescent="0.25">
      <c r="A320" s="103">
        <v>42962</v>
      </c>
      <c r="B320" s="104">
        <v>0</v>
      </c>
      <c r="C320" s="105"/>
    </row>
    <row r="321" spans="1:3" ht="15" customHeight="1" x14ac:dyDescent="0.25">
      <c r="A321" s="103">
        <v>42963</v>
      </c>
      <c r="B321" s="104">
        <v>0</v>
      </c>
      <c r="C321" s="105"/>
    </row>
    <row r="322" spans="1:3" ht="15" customHeight="1" x14ac:dyDescent="0.25">
      <c r="A322" s="103">
        <v>42964</v>
      </c>
      <c r="B322" s="104">
        <v>0</v>
      </c>
      <c r="C322" s="105"/>
    </row>
    <row r="323" spans="1:3" ht="15" customHeight="1" x14ac:dyDescent="0.25">
      <c r="A323" s="103">
        <v>42965</v>
      </c>
      <c r="B323" s="104">
        <v>0</v>
      </c>
      <c r="C323" s="105"/>
    </row>
    <row r="324" spans="1:3" ht="15" customHeight="1" x14ac:dyDescent="0.25">
      <c r="A324" s="103">
        <v>42966</v>
      </c>
      <c r="B324" s="104">
        <v>0</v>
      </c>
      <c r="C324" s="105"/>
    </row>
    <row r="325" spans="1:3" ht="15" customHeight="1" x14ac:dyDescent="0.25">
      <c r="A325" s="103">
        <v>42967</v>
      </c>
      <c r="B325" s="104">
        <v>0</v>
      </c>
      <c r="C325" s="105"/>
    </row>
    <row r="326" spans="1:3" ht="15" customHeight="1" x14ac:dyDescent="0.25">
      <c r="A326" s="103">
        <v>42968</v>
      </c>
      <c r="B326" s="104">
        <v>0</v>
      </c>
      <c r="C326" s="105"/>
    </row>
    <row r="327" spans="1:3" ht="15" customHeight="1" x14ac:dyDescent="0.25">
      <c r="A327" s="103">
        <v>42969</v>
      </c>
      <c r="B327" s="104">
        <v>0</v>
      </c>
      <c r="C327" s="105"/>
    </row>
    <row r="328" spans="1:3" ht="15" customHeight="1" x14ac:dyDescent="0.25">
      <c r="A328" s="103">
        <v>42970</v>
      </c>
      <c r="B328" s="104">
        <v>3.9370000000000002E-2</v>
      </c>
      <c r="C328" s="105"/>
    </row>
    <row r="329" spans="1:3" ht="15" customHeight="1" x14ac:dyDescent="0.25">
      <c r="A329" s="103">
        <v>42971</v>
      </c>
      <c r="B329" s="104">
        <v>0</v>
      </c>
      <c r="C329" s="105"/>
    </row>
    <row r="330" spans="1:3" ht="15" customHeight="1" x14ac:dyDescent="0.25">
      <c r="A330" s="103">
        <v>42972</v>
      </c>
      <c r="B330" s="104">
        <v>0</v>
      </c>
      <c r="C330" s="105"/>
    </row>
    <row r="331" spans="1:3" ht="15" customHeight="1" x14ac:dyDescent="0.25">
      <c r="A331" s="103">
        <v>42973</v>
      </c>
      <c r="B331" s="104">
        <v>0</v>
      </c>
      <c r="C331" s="105"/>
    </row>
    <row r="332" spans="1:3" ht="15" customHeight="1" x14ac:dyDescent="0.25">
      <c r="A332" s="103">
        <v>42974</v>
      </c>
      <c r="B332" s="104">
        <v>0</v>
      </c>
      <c r="C332" s="105"/>
    </row>
    <row r="333" spans="1:3" ht="15" customHeight="1" x14ac:dyDescent="0.25">
      <c r="A333" s="103">
        <v>42975</v>
      </c>
      <c r="B333" s="104">
        <v>0</v>
      </c>
      <c r="C333" s="105"/>
    </row>
    <row r="334" spans="1:3" ht="15" customHeight="1" x14ac:dyDescent="0.25">
      <c r="A334" s="103">
        <v>42976</v>
      </c>
      <c r="B334" s="104">
        <v>0</v>
      </c>
      <c r="C334" s="105"/>
    </row>
    <row r="335" spans="1:3" ht="15" customHeight="1" x14ac:dyDescent="0.25">
      <c r="A335" s="103">
        <v>42977</v>
      </c>
      <c r="B335" s="104">
        <v>0</v>
      </c>
      <c r="C335" s="105"/>
    </row>
    <row r="336" spans="1:3" ht="15" customHeight="1" x14ac:dyDescent="0.25">
      <c r="A336" s="103">
        <v>42978</v>
      </c>
      <c r="B336" s="104">
        <v>0</v>
      </c>
      <c r="C336" s="105"/>
    </row>
    <row r="337" spans="1:3" ht="15" customHeight="1" x14ac:dyDescent="0.25">
      <c r="A337" s="103">
        <v>42979</v>
      </c>
      <c r="B337" s="104">
        <v>0</v>
      </c>
      <c r="C337" s="105"/>
    </row>
    <row r="338" spans="1:3" ht="15" customHeight="1" x14ac:dyDescent="0.25">
      <c r="A338" s="103">
        <v>42980</v>
      </c>
      <c r="B338" s="104">
        <v>0</v>
      </c>
      <c r="C338" s="105"/>
    </row>
    <row r="339" spans="1:3" ht="15" customHeight="1" x14ac:dyDescent="0.25">
      <c r="A339" s="103">
        <v>42981</v>
      </c>
      <c r="B339" s="104">
        <v>0</v>
      </c>
      <c r="C339" s="105"/>
    </row>
    <row r="340" spans="1:3" ht="15" customHeight="1" x14ac:dyDescent="0.25">
      <c r="A340" s="103">
        <v>42982</v>
      </c>
      <c r="B340" s="104">
        <v>0</v>
      </c>
      <c r="C340" s="105"/>
    </row>
    <row r="341" spans="1:3" ht="15" customHeight="1" x14ac:dyDescent="0.25">
      <c r="A341" s="103">
        <v>42983</v>
      </c>
      <c r="B341" s="104">
        <v>0</v>
      </c>
      <c r="C341" s="105"/>
    </row>
    <row r="342" spans="1:3" ht="15" customHeight="1" x14ac:dyDescent="0.25">
      <c r="A342" s="103">
        <v>42984</v>
      </c>
      <c r="B342" s="104">
        <v>0</v>
      </c>
      <c r="C342" s="105"/>
    </row>
    <row r="343" spans="1:3" ht="15" customHeight="1" x14ac:dyDescent="0.25">
      <c r="A343" s="103">
        <v>42985</v>
      </c>
      <c r="B343" s="104">
        <v>7.8740000000000004E-2</v>
      </c>
      <c r="C343" s="105"/>
    </row>
    <row r="344" spans="1:3" ht="15" customHeight="1" x14ac:dyDescent="0.25">
      <c r="A344" s="103">
        <v>42986</v>
      </c>
      <c r="B344" s="104">
        <v>0</v>
      </c>
      <c r="C344" s="105"/>
    </row>
    <row r="345" spans="1:3" ht="15" customHeight="1" x14ac:dyDescent="0.25">
      <c r="A345" s="103">
        <v>42987</v>
      </c>
      <c r="B345" s="104">
        <v>0</v>
      </c>
      <c r="C345" s="105"/>
    </row>
    <row r="346" spans="1:3" ht="15" customHeight="1" x14ac:dyDescent="0.25">
      <c r="A346" s="103">
        <v>42988</v>
      </c>
      <c r="B346" s="104">
        <v>0</v>
      </c>
      <c r="C346" s="105"/>
    </row>
    <row r="347" spans="1:3" ht="15" customHeight="1" x14ac:dyDescent="0.25">
      <c r="A347" s="103">
        <v>42989</v>
      </c>
      <c r="B347" s="104">
        <v>0</v>
      </c>
      <c r="C347" s="105"/>
    </row>
    <row r="348" spans="1:3" ht="15" customHeight="1" x14ac:dyDescent="0.25">
      <c r="A348" s="103">
        <v>42990</v>
      </c>
      <c r="B348" s="104">
        <v>0</v>
      </c>
      <c r="C348" s="105"/>
    </row>
    <row r="349" spans="1:3" ht="15" customHeight="1" x14ac:dyDescent="0.25">
      <c r="A349" s="103">
        <v>42991</v>
      </c>
      <c r="B349" s="104">
        <v>0</v>
      </c>
      <c r="C349" s="105"/>
    </row>
    <row r="350" spans="1:3" ht="15" customHeight="1" x14ac:dyDescent="0.25">
      <c r="A350" s="103">
        <v>42992</v>
      </c>
      <c r="B350" s="104">
        <v>0</v>
      </c>
      <c r="C350" s="105"/>
    </row>
    <row r="351" spans="1:3" ht="15" customHeight="1" x14ac:dyDescent="0.25">
      <c r="A351" s="103">
        <v>42993</v>
      </c>
      <c r="B351" s="104">
        <v>0</v>
      </c>
      <c r="C351" s="105"/>
    </row>
    <row r="352" spans="1:3" ht="15" customHeight="1" x14ac:dyDescent="0.25">
      <c r="A352" s="103">
        <v>42994</v>
      </c>
      <c r="B352" s="104">
        <v>0</v>
      </c>
      <c r="C352" s="105"/>
    </row>
    <row r="353" spans="1:3" ht="15" customHeight="1" x14ac:dyDescent="0.25">
      <c r="A353" s="103">
        <v>42995</v>
      </c>
      <c r="B353" s="104">
        <v>0</v>
      </c>
      <c r="C353" s="105"/>
    </row>
    <row r="354" spans="1:3" ht="15" customHeight="1" x14ac:dyDescent="0.25">
      <c r="A354" s="103">
        <v>42996</v>
      </c>
      <c r="B354" s="104">
        <v>0</v>
      </c>
      <c r="C354" s="105"/>
    </row>
    <row r="355" spans="1:3" ht="15" customHeight="1" x14ac:dyDescent="0.25">
      <c r="A355" s="103">
        <v>42997</v>
      </c>
      <c r="B355" s="104">
        <v>0</v>
      </c>
      <c r="C355" s="105"/>
    </row>
    <row r="356" spans="1:3" ht="15" customHeight="1" x14ac:dyDescent="0.25">
      <c r="A356" s="103">
        <v>42998</v>
      </c>
      <c r="B356" s="104">
        <v>0</v>
      </c>
      <c r="C356" s="105"/>
    </row>
    <row r="357" spans="1:3" ht="15" customHeight="1" x14ac:dyDescent="0.25">
      <c r="A357" s="103">
        <v>42999</v>
      </c>
      <c r="B357" s="104">
        <v>0</v>
      </c>
      <c r="C357" s="105"/>
    </row>
    <row r="358" spans="1:3" ht="15" customHeight="1" x14ac:dyDescent="0.25">
      <c r="A358" s="103">
        <v>43000</v>
      </c>
      <c r="B358" s="104">
        <v>0</v>
      </c>
      <c r="C358" s="105"/>
    </row>
    <row r="359" spans="1:3" ht="15" customHeight="1" x14ac:dyDescent="0.25">
      <c r="A359" s="103">
        <v>43001</v>
      </c>
      <c r="B359" s="104">
        <v>0</v>
      </c>
      <c r="C359" s="105"/>
    </row>
    <row r="360" spans="1:3" ht="15" customHeight="1" x14ac:dyDescent="0.25">
      <c r="A360" s="103">
        <v>43002</v>
      </c>
      <c r="B360" s="104">
        <v>0</v>
      </c>
      <c r="C360" s="105"/>
    </row>
    <row r="361" spans="1:3" ht="15" customHeight="1" x14ac:dyDescent="0.25">
      <c r="A361" s="103">
        <v>43003</v>
      </c>
      <c r="B361" s="104">
        <v>0</v>
      </c>
      <c r="C361" s="105"/>
    </row>
    <row r="362" spans="1:3" ht="15" customHeight="1" x14ac:dyDescent="0.25">
      <c r="A362" s="103">
        <v>43004</v>
      </c>
      <c r="B362" s="104">
        <v>0</v>
      </c>
      <c r="C362" s="105"/>
    </row>
    <row r="363" spans="1:3" ht="15" customHeight="1" x14ac:dyDescent="0.25">
      <c r="A363" s="103">
        <v>43005</v>
      </c>
      <c r="B363" s="104">
        <v>0</v>
      </c>
      <c r="C363" s="105"/>
    </row>
    <row r="364" spans="1:3" ht="15" customHeight="1" x14ac:dyDescent="0.25">
      <c r="A364" s="103">
        <v>43006</v>
      </c>
      <c r="B364" s="104">
        <v>0</v>
      </c>
      <c r="C364" s="105"/>
    </row>
    <row r="365" spans="1:3" ht="15" customHeight="1" x14ac:dyDescent="0.25">
      <c r="A365" s="103">
        <v>43007</v>
      </c>
      <c r="B365" s="104">
        <v>0</v>
      </c>
      <c r="C365" s="105"/>
    </row>
    <row r="366" spans="1:3" ht="15" customHeight="1" x14ac:dyDescent="0.25">
      <c r="A366" s="103">
        <v>43008</v>
      </c>
      <c r="B366" s="104">
        <v>0</v>
      </c>
      <c r="C366" s="105"/>
    </row>
    <row r="367" spans="1:3" x14ac:dyDescent="0.25">
      <c r="A367" s="94"/>
      <c r="B367" s="95">
        <f>SUM(B1:B366)</f>
        <v>7.4802999999999997</v>
      </c>
      <c r="C367" s="95">
        <f>SUM(B259:B366)</f>
        <v>1.9684999999999999</v>
      </c>
    </row>
    <row r="368" spans="1:3" x14ac:dyDescent="0.25">
      <c r="A368" s="10"/>
    </row>
  </sheetData>
  <sortState xmlns:xlrd2="http://schemas.microsoft.com/office/spreadsheetml/2017/richdata2" ref="A1:B365">
    <sortCondition ref="A1"/>
  </sortState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8"/>
  </sheetPr>
  <dimension ref="A1:C368"/>
  <sheetViews>
    <sheetView zoomScaleNormal="100" workbookViewId="0"/>
  </sheetViews>
  <sheetFormatPr defaultColWidth="9.140625" defaultRowHeight="15" x14ac:dyDescent="0.25"/>
  <cols>
    <col min="1" max="1" width="12.7109375" style="11" customWidth="1"/>
    <col min="2" max="2" width="9.140625" style="83"/>
    <col min="3" max="16384" width="9.140625" style="84"/>
  </cols>
  <sheetData>
    <row r="1" spans="1:3" ht="15" customHeight="1" x14ac:dyDescent="0.25">
      <c r="A1" s="103">
        <v>42278</v>
      </c>
      <c r="B1" s="104">
        <v>0</v>
      </c>
      <c r="C1" s="105"/>
    </row>
    <row r="2" spans="1:3" ht="15" customHeight="1" x14ac:dyDescent="0.25">
      <c r="A2" s="103">
        <v>42279</v>
      </c>
      <c r="B2" s="104">
        <v>0</v>
      </c>
      <c r="C2" s="105"/>
    </row>
    <row r="3" spans="1:3" ht="15" customHeight="1" x14ac:dyDescent="0.25">
      <c r="A3" s="103">
        <v>42280</v>
      </c>
      <c r="B3" s="104">
        <v>0</v>
      </c>
      <c r="C3" s="105"/>
    </row>
    <row r="4" spans="1:3" ht="15" customHeight="1" x14ac:dyDescent="0.25">
      <c r="A4" s="103">
        <v>42281</v>
      </c>
      <c r="B4" s="104">
        <v>3.9370000000000002E-2</v>
      </c>
      <c r="C4" s="105"/>
    </row>
    <row r="5" spans="1:3" ht="15" customHeight="1" x14ac:dyDescent="0.25">
      <c r="A5" s="103">
        <v>42282</v>
      </c>
      <c r="B5" s="104">
        <v>0</v>
      </c>
      <c r="C5" s="105"/>
    </row>
    <row r="6" spans="1:3" ht="15" customHeight="1" x14ac:dyDescent="0.25">
      <c r="A6" s="103">
        <v>42283</v>
      </c>
      <c r="B6" s="104">
        <v>3.9370000000000002E-2</v>
      </c>
      <c r="C6" s="105"/>
    </row>
    <row r="7" spans="1:3" ht="15" customHeight="1" x14ac:dyDescent="0.25">
      <c r="A7" s="103">
        <v>42284</v>
      </c>
      <c r="B7" s="104">
        <v>0</v>
      </c>
      <c r="C7" s="105"/>
    </row>
    <row r="8" spans="1:3" ht="15" customHeight="1" x14ac:dyDescent="0.25">
      <c r="A8" s="103">
        <v>42285</v>
      </c>
      <c r="B8" s="104">
        <v>0</v>
      </c>
      <c r="C8" s="105"/>
    </row>
    <row r="9" spans="1:3" ht="15" customHeight="1" x14ac:dyDescent="0.25">
      <c r="A9" s="103">
        <v>42286</v>
      </c>
      <c r="B9" s="104">
        <v>0</v>
      </c>
      <c r="C9" s="105"/>
    </row>
    <row r="10" spans="1:3" ht="15" customHeight="1" x14ac:dyDescent="0.25">
      <c r="A10" s="103">
        <v>42287</v>
      </c>
      <c r="B10" s="104">
        <v>0</v>
      </c>
      <c r="C10" s="105"/>
    </row>
    <row r="11" spans="1:3" ht="15" customHeight="1" x14ac:dyDescent="0.25">
      <c r="A11" s="103">
        <v>42288</v>
      </c>
      <c r="B11" s="104">
        <v>0</v>
      </c>
      <c r="C11" s="105"/>
    </row>
    <row r="12" spans="1:3" ht="15" customHeight="1" x14ac:dyDescent="0.25">
      <c r="A12" s="103">
        <v>42289</v>
      </c>
      <c r="B12" s="104">
        <v>0</v>
      </c>
      <c r="C12" s="105"/>
    </row>
    <row r="13" spans="1:3" ht="15" customHeight="1" x14ac:dyDescent="0.25">
      <c r="A13" s="103">
        <v>42290</v>
      </c>
      <c r="B13" s="104">
        <v>0</v>
      </c>
      <c r="C13" s="105"/>
    </row>
    <row r="14" spans="1:3" ht="15" customHeight="1" x14ac:dyDescent="0.25">
      <c r="A14" s="103">
        <v>42291</v>
      </c>
      <c r="B14" s="104">
        <v>0</v>
      </c>
      <c r="C14" s="105"/>
    </row>
    <row r="15" spans="1:3" ht="15" customHeight="1" x14ac:dyDescent="0.25">
      <c r="A15" s="103">
        <v>42292</v>
      </c>
      <c r="B15" s="104">
        <v>0</v>
      </c>
      <c r="C15" s="105"/>
    </row>
    <row r="16" spans="1:3" ht="15" customHeight="1" x14ac:dyDescent="0.25">
      <c r="A16" s="103">
        <v>42293</v>
      </c>
      <c r="B16" s="104">
        <v>0</v>
      </c>
      <c r="C16" s="105"/>
    </row>
    <row r="17" spans="1:3" ht="15" customHeight="1" x14ac:dyDescent="0.25">
      <c r="A17" s="103">
        <v>42294</v>
      </c>
      <c r="B17" s="104">
        <v>0</v>
      </c>
      <c r="C17" s="105"/>
    </row>
    <row r="18" spans="1:3" ht="15" customHeight="1" x14ac:dyDescent="0.25">
      <c r="A18" s="103">
        <v>42295</v>
      </c>
      <c r="B18" s="104">
        <v>0.11811000000000001</v>
      </c>
      <c r="C18" s="105"/>
    </row>
    <row r="19" spans="1:3" ht="15" customHeight="1" x14ac:dyDescent="0.25">
      <c r="A19" s="103">
        <v>42296</v>
      </c>
      <c r="B19" s="104">
        <v>0</v>
      </c>
      <c r="C19" s="105"/>
    </row>
    <row r="20" spans="1:3" ht="15" customHeight="1" x14ac:dyDescent="0.25">
      <c r="A20" s="103">
        <v>42297</v>
      </c>
      <c r="B20" s="104">
        <v>0</v>
      </c>
      <c r="C20" s="105"/>
    </row>
    <row r="21" spans="1:3" ht="15" customHeight="1" x14ac:dyDescent="0.25">
      <c r="A21" s="103">
        <v>42298</v>
      </c>
      <c r="B21" s="104">
        <v>0</v>
      </c>
      <c r="C21" s="105"/>
    </row>
    <row r="22" spans="1:3" ht="15" customHeight="1" x14ac:dyDescent="0.25">
      <c r="A22" s="103">
        <v>42299</v>
      </c>
      <c r="B22" s="104">
        <v>0</v>
      </c>
      <c r="C22" s="105"/>
    </row>
    <row r="23" spans="1:3" ht="15" customHeight="1" x14ac:dyDescent="0.25">
      <c r="A23" s="103">
        <v>42300</v>
      </c>
      <c r="B23" s="104">
        <v>0</v>
      </c>
      <c r="C23" s="105"/>
    </row>
    <row r="24" spans="1:3" ht="15" customHeight="1" x14ac:dyDescent="0.25">
      <c r="A24" s="103">
        <v>42301</v>
      </c>
      <c r="B24" s="104">
        <v>0</v>
      </c>
      <c r="C24" s="105"/>
    </row>
    <row r="25" spans="1:3" ht="15" customHeight="1" x14ac:dyDescent="0.25">
      <c r="A25" s="103">
        <v>42302</v>
      </c>
      <c r="B25" s="104">
        <v>0</v>
      </c>
      <c r="C25" s="105"/>
    </row>
    <row r="26" spans="1:3" ht="15" customHeight="1" x14ac:dyDescent="0.25">
      <c r="A26" s="103">
        <v>42303</v>
      </c>
      <c r="B26" s="104">
        <v>0</v>
      </c>
      <c r="C26" s="105"/>
    </row>
    <row r="27" spans="1:3" ht="15" customHeight="1" x14ac:dyDescent="0.25">
      <c r="A27" s="103">
        <v>42304</v>
      </c>
      <c r="B27" s="104">
        <v>0</v>
      </c>
      <c r="C27" s="105"/>
    </row>
    <row r="28" spans="1:3" ht="15" customHeight="1" x14ac:dyDescent="0.25">
      <c r="A28" s="103">
        <v>42305</v>
      </c>
      <c r="B28" s="104">
        <v>0</v>
      </c>
      <c r="C28" s="105"/>
    </row>
    <row r="29" spans="1:3" ht="15" customHeight="1" x14ac:dyDescent="0.25">
      <c r="A29" s="103">
        <v>42306</v>
      </c>
      <c r="B29" s="104">
        <v>3.9370000000000002E-2</v>
      </c>
      <c r="C29" s="105"/>
    </row>
    <row r="30" spans="1:3" ht="15" customHeight="1" x14ac:dyDescent="0.25">
      <c r="A30" s="103">
        <v>42307</v>
      </c>
      <c r="B30" s="104">
        <v>0</v>
      </c>
      <c r="C30" s="105"/>
    </row>
    <row r="31" spans="1:3" ht="15" customHeight="1" x14ac:dyDescent="0.25">
      <c r="A31" s="103">
        <v>42308</v>
      </c>
      <c r="B31" s="104">
        <v>0</v>
      </c>
      <c r="C31" s="105"/>
    </row>
    <row r="32" spans="1:3" ht="15" customHeight="1" x14ac:dyDescent="0.25">
      <c r="A32" s="103">
        <v>42309</v>
      </c>
      <c r="B32" s="104">
        <v>0</v>
      </c>
      <c r="C32" s="105"/>
    </row>
    <row r="33" spans="1:3" ht="15" customHeight="1" x14ac:dyDescent="0.25">
      <c r="A33" s="103">
        <v>42310</v>
      </c>
      <c r="B33" s="104">
        <v>0</v>
      </c>
      <c r="C33" s="105"/>
    </row>
    <row r="34" spans="1:3" ht="15" customHeight="1" x14ac:dyDescent="0.25">
      <c r="A34" s="103">
        <v>42311</v>
      </c>
      <c r="B34" s="104">
        <v>0</v>
      </c>
      <c r="C34" s="105"/>
    </row>
    <row r="35" spans="1:3" ht="15" customHeight="1" x14ac:dyDescent="0.25">
      <c r="A35" s="103">
        <v>42312</v>
      </c>
      <c r="B35" s="104">
        <v>0.15748000000000001</v>
      </c>
      <c r="C35" s="105"/>
    </row>
    <row r="36" spans="1:3" ht="15" customHeight="1" x14ac:dyDescent="0.25">
      <c r="A36" s="103">
        <v>42313</v>
      </c>
      <c r="B36" s="104">
        <v>0</v>
      </c>
      <c r="C36" s="105"/>
    </row>
    <row r="37" spans="1:3" ht="15" customHeight="1" x14ac:dyDescent="0.25">
      <c r="A37" s="103">
        <v>42314</v>
      </c>
      <c r="B37" s="104">
        <v>0</v>
      </c>
      <c r="C37" s="105"/>
    </row>
    <row r="38" spans="1:3" ht="15" customHeight="1" x14ac:dyDescent="0.25">
      <c r="A38" s="103">
        <v>42315</v>
      </c>
      <c r="B38" s="104">
        <v>0</v>
      </c>
      <c r="C38" s="105"/>
    </row>
    <row r="39" spans="1:3" ht="15" customHeight="1" x14ac:dyDescent="0.25">
      <c r="A39" s="103">
        <v>42316</v>
      </c>
      <c r="B39" s="104">
        <v>0</v>
      </c>
      <c r="C39" s="105"/>
    </row>
    <row r="40" spans="1:3" ht="15" customHeight="1" x14ac:dyDescent="0.25">
      <c r="A40" s="103">
        <v>42317</v>
      </c>
      <c r="B40" s="104">
        <v>0</v>
      </c>
      <c r="C40" s="105"/>
    </row>
    <row r="41" spans="1:3" ht="15" customHeight="1" x14ac:dyDescent="0.25">
      <c r="A41" s="103">
        <v>42318</v>
      </c>
      <c r="B41" s="104">
        <v>0</v>
      </c>
      <c r="C41" s="105"/>
    </row>
    <row r="42" spans="1:3" ht="15" customHeight="1" x14ac:dyDescent="0.25">
      <c r="A42" s="103">
        <v>42319</v>
      </c>
      <c r="B42" s="104">
        <v>0</v>
      </c>
      <c r="C42" s="105"/>
    </row>
    <row r="43" spans="1:3" ht="15" customHeight="1" x14ac:dyDescent="0.25">
      <c r="A43" s="103">
        <v>42320</v>
      </c>
      <c r="B43" s="104">
        <v>0</v>
      </c>
      <c r="C43" s="105"/>
    </row>
    <row r="44" spans="1:3" ht="15" customHeight="1" x14ac:dyDescent="0.25">
      <c r="A44" s="103">
        <v>42321</v>
      </c>
      <c r="B44" s="104">
        <v>0</v>
      </c>
      <c r="C44" s="105"/>
    </row>
    <row r="45" spans="1:3" ht="15" customHeight="1" x14ac:dyDescent="0.25">
      <c r="A45" s="103">
        <v>42322</v>
      </c>
      <c r="B45" s="104">
        <v>0</v>
      </c>
      <c r="C45" s="105"/>
    </row>
    <row r="46" spans="1:3" ht="15" customHeight="1" x14ac:dyDescent="0.25">
      <c r="A46" s="103">
        <v>42323</v>
      </c>
      <c r="B46" s="104">
        <v>0.19685</v>
      </c>
      <c r="C46" s="105"/>
    </row>
    <row r="47" spans="1:3" ht="15" customHeight="1" x14ac:dyDescent="0.25">
      <c r="A47" s="103">
        <v>42324</v>
      </c>
      <c r="B47" s="104">
        <v>3.9370000000000002E-2</v>
      </c>
      <c r="C47" s="105"/>
    </row>
    <row r="48" spans="1:3" ht="15" customHeight="1" x14ac:dyDescent="0.25">
      <c r="A48" s="103">
        <v>42325</v>
      </c>
      <c r="B48" s="104">
        <v>0</v>
      </c>
      <c r="C48" s="105"/>
    </row>
    <row r="49" spans="1:3" ht="15" customHeight="1" x14ac:dyDescent="0.25">
      <c r="A49" s="103">
        <v>42326</v>
      </c>
      <c r="B49" s="104">
        <v>0</v>
      </c>
      <c r="C49" s="105"/>
    </row>
    <row r="50" spans="1:3" ht="15" customHeight="1" x14ac:dyDescent="0.25">
      <c r="A50" s="103">
        <v>42327</v>
      </c>
      <c r="B50" s="104">
        <v>0</v>
      </c>
      <c r="C50" s="105"/>
    </row>
    <row r="51" spans="1:3" ht="15" customHeight="1" x14ac:dyDescent="0.25">
      <c r="A51" s="103">
        <v>42328</v>
      </c>
      <c r="B51" s="104">
        <v>0</v>
      </c>
      <c r="C51" s="105"/>
    </row>
    <row r="52" spans="1:3" ht="15" customHeight="1" x14ac:dyDescent="0.25">
      <c r="A52" s="103">
        <v>42329</v>
      </c>
      <c r="B52" s="104">
        <v>0</v>
      </c>
      <c r="C52" s="105"/>
    </row>
    <row r="53" spans="1:3" ht="15" customHeight="1" x14ac:dyDescent="0.25">
      <c r="A53" s="103">
        <v>42330</v>
      </c>
      <c r="B53" s="104">
        <v>0</v>
      </c>
      <c r="C53" s="105"/>
    </row>
    <row r="54" spans="1:3" ht="15" customHeight="1" x14ac:dyDescent="0.25">
      <c r="A54" s="103">
        <v>42331</v>
      </c>
      <c r="B54" s="104">
        <v>0</v>
      </c>
      <c r="C54" s="105"/>
    </row>
    <row r="55" spans="1:3" ht="15" customHeight="1" x14ac:dyDescent="0.25">
      <c r="A55" s="103">
        <v>42332</v>
      </c>
      <c r="B55" s="104">
        <v>0</v>
      </c>
      <c r="C55" s="105"/>
    </row>
    <row r="56" spans="1:3" ht="15" customHeight="1" x14ac:dyDescent="0.25">
      <c r="A56" s="103">
        <v>42333</v>
      </c>
      <c r="B56" s="104">
        <v>0</v>
      </c>
      <c r="C56" s="105"/>
    </row>
    <row r="57" spans="1:3" ht="15" customHeight="1" x14ac:dyDescent="0.25">
      <c r="A57" s="103">
        <v>42334</v>
      </c>
      <c r="B57" s="104">
        <v>0</v>
      </c>
      <c r="C57" s="105"/>
    </row>
    <row r="58" spans="1:3" ht="15" customHeight="1" x14ac:dyDescent="0.25">
      <c r="A58" s="103">
        <v>42335</v>
      </c>
      <c r="B58" s="104">
        <v>0</v>
      </c>
      <c r="C58" s="105"/>
    </row>
    <row r="59" spans="1:3" ht="15" customHeight="1" x14ac:dyDescent="0.25">
      <c r="A59" s="103">
        <v>42336</v>
      </c>
      <c r="B59" s="104">
        <v>0</v>
      </c>
      <c r="C59" s="105"/>
    </row>
    <row r="60" spans="1:3" ht="15" customHeight="1" x14ac:dyDescent="0.25">
      <c r="A60" s="103">
        <v>42337</v>
      </c>
      <c r="B60" s="104">
        <v>0</v>
      </c>
      <c r="C60" s="105"/>
    </row>
    <row r="61" spans="1:3" ht="15" customHeight="1" x14ac:dyDescent="0.25">
      <c r="A61" s="103">
        <v>42338</v>
      </c>
      <c r="B61" s="104">
        <v>0</v>
      </c>
      <c r="C61" s="105"/>
    </row>
    <row r="62" spans="1:3" ht="15" customHeight="1" x14ac:dyDescent="0.25">
      <c r="A62" s="103">
        <v>42339</v>
      </c>
      <c r="B62" s="104">
        <v>0</v>
      </c>
      <c r="C62" s="105"/>
    </row>
    <row r="63" spans="1:3" ht="15" customHeight="1" x14ac:dyDescent="0.25">
      <c r="A63" s="103">
        <v>42340</v>
      </c>
      <c r="B63" s="104">
        <v>0</v>
      </c>
      <c r="C63" s="105"/>
    </row>
    <row r="64" spans="1:3" ht="15" customHeight="1" x14ac:dyDescent="0.25">
      <c r="A64" s="103">
        <v>42341</v>
      </c>
      <c r="B64" s="104">
        <v>0</v>
      </c>
      <c r="C64" s="105"/>
    </row>
    <row r="65" spans="1:3" ht="15" customHeight="1" x14ac:dyDescent="0.25">
      <c r="A65" s="103">
        <v>42342</v>
      </c>
      <c r="B65" s="104">
        <v>0</v>
      </c>
      <c r="C65" s="105"/>
    </row>
    <row r="66" spans="1:3" ht="15" customHeight="1" x14ac:dyDescent="0.25">
      <c r="A66" s="103">
        <v>42343</v>
      </c>
      <c r="B66" s="104">
        <v>0</v>
      </c>
      <c r="C66" s="105"/>
    </row>
    <row r="67" spans="1:3" ht="15" customHeight="1" x14ac:dyDescent="0.25">
      <c r="A67" s="103">
        <v>42344</v>
      </c>
      <c r="B67" s="104">
        <v>0</v>
      </c>
      <c r="C67" s="105"/>
    </row>
    <row r="68" spans="1:3" ht="15" customHeight="1" x14ac:dyDescent="0.25">
      <c r="A68" s="103">
        <v>42345</v>
      </c>
      <c r="B68" s="104">
        <v>0</v>
      </c>
      <c r="C68" s="105"/>
    </row>
    <row r="69" spans="1:3" ht="15" customHeight="1" x14ac:dyDescent="0.25">
      <c r="A69" s="103">
        <v>42346</v>
      </c>
      <c r="B69" s="104">
        <v>0</v>
      </c>
      <c r="C69" s="105"/>
    </row>
    <row r="70" spans="1:3" ht="15" customHeight="1" x14ac:dyDescent="0.25">
      <c r="A70" s="103">
        <v>42347</v>
      </c>
      <c r="B70" s="104">
        <v>0</v>
      </c>
      <c r="C70" s="105"/>
    </row>
    <row r="71" spans="1:3" ht="15" customHeight="1" x14ac:dyDescent="0.25">
      <c r="A71" s="103">
        <v>42348</v>
      </c>
      <c r="B71" s="104">
        <v>0</v>
      </c>
      <c r="C71" s="105"/>
    </row>
    <row r="72" spans="1:3" ht="15" customHeight="1" x14ac:dyDescent="0.25">
      <c r="A72" s="103">
        <v>42349</v>
      </c>
      <c r="B72" s="104">
        <v>0</v>
      </c>
      <c r="C72" s="105"/>
    </row>
    <row r="73" spans="1:3" ht="15" customHeight="1" x14ac:dyDescent="0.25">
      <c r="A73" s="103">
        <v>42350</v>
      </c>
      <c r="B73" s="104">
        <v>7.8740000000000004E-2</v>
      </c>
      <c r="C73" s="105"/>
    </row>
    <row r="74" spans="1:3" ht="15" customHeight="1" x14ac:dyDescent="0.25">
      <c r="A74" s="103">
        <v>42351</v>
      </c>
      <c r="B74" s="104">
        <v>0</v>
      </c>
      <c r="C74" s="105"/>
    </row>
    <row r="75" spans="1:3" ht="15" customHeight="1" x14ac:dyDescent="0.25">
      <c r="A75" s="103">
        <v>42352</v>
      </c>
      <c r="B75" s="104">
        <v>0.15748000000000001</v>
      </c>
      <c r="C75" s="105"/>
    </row>
    <row r="76" spans="1:3" ht="15" customHeight="1" x14ac:dyDescent="0.25">
      <c r="A76" s="103">
        <v>42353</v>
      </c>
      <c r="B76" s="104">
        <v>0</v>
      </c>
      <c r="C76" s="105"/>
    </row>
    <row r="77" spans="1:3" ht="15" customHeight="1" x14ac:dyDescent="0.25">
      <c r="A77" s="103">
        <v>42354</v>
      </c>
      <c r="B77" s="104">
        <v>0</v>
      </c>
      <c r="C77" s="105"/>
    </row>
    <row r="78" spans="1:3" ht="15" customHeight="1" x14ac:dyDescent="0.25">
      <c r="A78" s="103">
        <v>42355</v>
      </c>
      <c r="B78" s="104">
        <v>0</v>
      </c>
      <c r="C78" s="105"/>
    </row>
    <row r="79" spans="1:3" ht="15" customHeight="1" x14ac:dyDescent="0.25">
      <c r="A79" s="103">
        <v>42356</v>
      </c>
      <c r="B79" s="104">
        <v>0</v>
      </c>
      <c r="C79" s="105"/>
    </row>
    <row r="80" spans="1:3" ht="15" customHeight="1" x14ac:dyDescent="0.25">
      <c r="A80" s="103">
        <v>42357</v>
      </c>
      <c r="B80" s="104">
        <v>0</v>
      </c>
      <c r="C80" s="105"/>
    </row>
    <row r="81" spans="1:3" ht="15" customHeight="1" x14ac:dyDescent="0.25">
      <c r="A81" s="103">
        <v>42358</v>
      </c>
      <c r="B81" s="104">
        <v>0</v>
      </c>
      <c r="C81" s="105"/>
    </row>
    <row r="82" spans="1:3" ht="15" customHeight="1" x14ac:dyDescent="0.25">
      <c r="A82" s="103">
        <v>42359</v>
      </c>
      <c r="B82" s="104">
        <v>0</v>
      </c>
      <c r="C82" s="105"/>
    </row>
    <row r="83" spans="1:3" ht="15" customHeight="1" x14ac:dyDescent="0.25">
      <c r="A83" s="103">
        <v>42360</v>
      </c>
      <c r="B83" s="104">
        <v>0</v>
      </c>
      <c r="C83" s="105"/>
    </row>
    <row r="84" spans="1:3" ht="15" customHeight="1" x14ac:dyDescent="0.25">
      <c r="A84" s="103">
        <v>42361</v>
      </c>
      <c r="B84" s="104">
        <v>0</v>
      </c>
      <c r="C84" s="105"/>
    </row>
    <row r="85" spans="1:3" ht="15" customHeight="1" x14ac:dyDescent="0.25">
      <c r="A85" s="103">
        <v>42362</v>
      </c>
      <c r="B85" s="104">
        <v>0</v>
      </c>
      <c r="C85" s="105"/>
    </row>
    <row r="86" spans="1:3" ht="15" customHeight="1" x14ac:dyDescent="0.25">
      <c r="A86" s="103">
        <v>42363</v>
      </c>
      <c r="B86" s="104">
        <v>0</v>
      </c>
      <c r="C86" s="105"/>
    </row>
    <row r="87" spans="1:3" ht="15" customHeight="1" x14ac:dyDescent="0.25">
      <c r="A87" s="103">
        <v>42364</v>
      </c>
      <c r="B87" s="104">
        <v>0</v>
      </c>
      <c r="C87" s="105"/>
    </row>
    <row r="88" spans="1:3" ht="15" customHeight="1" x14ac:dyDescent="0.25">
      <c r="A88" s="103">
        <v>42365</v>
      </c>
      <c r="B88" s="104">
        <v>0</v>
      </c>
      <c r="C88" s="105"/>
    </row>
    <row r="89" spans="1:3" ht="15" customHeight="1" x14ac:dyDescent="0.25">
      <c r="A89" s="103">
        <v>42366</v>
      </c>
      <c r="B89" s="104">
        <v>0</v>
      </c>
      <c r="C89" s="105"/>
    </row>
    <row r="90" spans="1:3" ht="15" customHeight="1" x14ac:dyDescent="0.25">
      <c r="A90" s="103">
        <v>42367</v>
      </c>
      <c r="B90" s="104">
        <v>0</v>
      </c>
      <c r="C90" s="105"/>
    </row>
    <row r="91" spans="1:3" ht="15" customHeight="1" x14ac:dyDescent="0.25">
      <c r="A91" s="103">
        <v>42368</v>
      </c>
      <c r="B91" s="104">
        <v>0</v>
      </c>
      <c r="C91" s="105"/>
    </row>
    <row r="92" spans="1:3" ht="15" customHeight="1" x14ac:dyDescent="0.25">
      <c r="A92" s="103">
        <v>42369</v>
      </c>
      <c r="B92" s="104">
        <v>0</v>
      </c>
      <c r="C92" s="105"/>
    </row>
    <row r="93" spans="1:3" ht="15" customHeight="1" x14ac:dyDescent="0.25">
      <c r="A93" s="103">
        <v>42370</v>
      </c>
      <c r="B93" s="104">
        <v>0</v>
      </c>
      <c r="C93" s="105"/>
    </row>
    <row r="94" spans="1:3" ht="15" customHeight="1" x14ac:dyDescent="0.25">
      <c r="A94" s="103">
        <v>42371</v>
      </c>
      <c r="B94" s="104">
        <v>0</v>
      </c>
      <c r="C94" s="105"/>
    </row>
    <row r="95" spans="1:3" ht="15" customHeight="1" x14ac:dyDescent="0.25">
      <c r="A95" s="103">
        <v>42372</v>
      </c>
      <c r="B95" s="104">
        <v>0</v>
      </c>
      <c r="C95" s="105"/>
    </row>
    <row r="96" spans="1:3" ht="15" customHeight="1" x14ac:dyDescent="0.25">
      <c r="A96" s="103">
        <v>42373</v>
      </c>
      <c r="B96" s="104">
        <v>0.35432999999999998</v>
      </c>
      <c r="C96" s="105"/>
    </row>
    <row r="97" spans="1:3" ht="15" customHeight="1" x14ac:dyDescent="0.25">
      <c r="A97" s="103">
        <v>42374</v>
      </c>
      <c r="B97" s="104">
        <v>0.15748000000000001</v>
      </c>
      <c r="C97" s="105"/>
    </row>
    <row r="98" spans="1:3" ht="15" customHeight="1" x14ac:dyDescent="0.25">
      <c r="A98" s="103">
        <v>42375</v>
      </c>
      <c r="B98" s="104">
        <v>0.43307000000000001</v>
      </c>
      <c r="C98" s="105"/>
    </row>
    <row r="99" spans="1:3" ht="15" customHeight="1" x14ac:dyDescent="0.25">
      <c r="A99" s="103">
        <v>42376</v>
      </c>
      <c r="B99" s="104">
        <v>0.94488000000000005</v>
      </c>
      <c r="C99" s="105"/>
    </row>
    <row r="100" spans="1:3" ht="15" customHeight="1" x14ac:dyDescent="0.25">
      <c r="A100" s="103">
        <v>42377</v>
      </c>
      <c r="B100" s="104">
        <v>3.9370000000000002E-2</v>
      </c>
      <c r="C100" s="105"/>
    </row>
    <row r="101" spans="1:3" ht="15" customHeight="1" x14ac:dyDescent="0.25">
      <c r="A101" s="103">
        <v>42378</v>
      </c>
      <c r="B101" s="104">
        <v>0</v>
      </c>
      <c r="C101" s="105"/>
    </row>
    <row r="102" spans="1:3" ht="15" customHeight="1" x14ac:dyDescent="0.25">
      <c r="A102" s="103">
        <v>42379</v>
      </c>
      <c r="B102" s="104">
        <v>0</v>
      </c>
      <c r="C102" s="105"/>
    </row>
    <row r="103" spans="1:3" ht="15" customHeight="1" x14ac:dyDescent="0.25">
      <c r="A103" s="103">
        <v>42380</v>
      </c>
      <c r="B103" s="104">
        <v>0</v>
      </c>
      <c r="C103" s="105"/>
    </row>
    <row r="104" spans="1:3" ht="15" customHeight="1" x14ac:dyDescent="0.25">
      <c r="A104" s="103">
        <v>42381</v>
      </c>
      <c r="B104" s="104">
        <v>0</v>
      </c>
      <c r="C104" s="105"/>
    </row>
    <row r="105" spans="1:3" ht="15" customHeight="1" x14ac:dyDescent="0.25">
      <c r="A105" s="103">
        <v>42382</v>
      </c>
      <c r="B105" s="104">
        <v>0</v>
      </c>
      <c r="C105" s="105"/>
    </row>
    <row r="106" spans="1:3" ht="15" customHeight="1" x14ac:dyDescent="0.25">
      <c r="A106" s="103">
        <v>42383</v>
      </c>
      <c r="B106" s="104">
        <v>0</v>
      </c>
      <c r="C106" s="105"/>
    </row>
    <row r="107" spans="1:3" ht="15" customHeight="1" x14ac:dyDescent="0.25">
      <c r="A107" s="103">
        <v>42384</v>
      </c>
      <c r="B107" s="104">
        <v>0</v>
      </c>
      <c r="C107" s="105"/>
    </row>
    <row r="108" spans="1:3" ht="15" customHeight="1" x14ac:dyDescent="0.25">
      <c r="A108" s="103">
        <v>42385</v>
      </c>
      <c r="B108" s="104">
        <v>0</v>
      </c>
      <c r="C108" s="105"/>
    </row>
    <row r="109" spans="1:3" ht="15" customHeight="1" x14ac:dyDescent="0.25">
      <c r="A109" s="103">
        <v>42386</v>
      </c>
      <c r="B109" s="104">
        <v>0</v>
      </c>
      <c r="C109" s="105"/>
    </row>
    <row r="110" spans="1:3" ht="15" customHeight="1" x14ac:dyDescent="0.25">
      <c r="A110" s="103">
        <v>42387</v>
      </c>
      <c r="B110" s="104">
        <v>0</v>
      </c>
      <c r="C110" s="105"/>
    </row>
    <row r="111" spans="1:3" ht="15" customHeight="1" x14ac:dyDescent="0.25">
      <c r="A111" s="103">
        <v>42388</v>
      </c>
      <c r="B111" s="104">
        <v>0</v>
      </c>
      <c r="C111" s="105"/>
    </row>
    <row r="112" spans="1:3" ht="15" customHeight="1" x14ac:dyDescent="0.25">
      <c r="A112" s="103">
        <v>42389</v>
      </c>
      <c r="B112" s="104">
        <v>0</v>
      </c>
      <c r="C112" s="105"/>
    </row>
    <row r="113" spans="1:3" ht="15" customHeight="1" x14ac:dyDescent="0.25">
      <c r="A113" s="103">
        <v>42390</v>
      </c>
      <c r="B113" s="104">
        <v>0</v>
      </c>
      <c r="C113" s="105"/>
    </row>
    <row r="114" spans="1:3" ht="15" customHeight="1" x14ac:dyDescent="0.25">
      <c r="A114" s="103">
        <v>42391</v>
      </c>
      <c r="B114" s="104">
        <v>0</v>
      </c>
      <c r="C114" s="105"/>
    </row>
    <row r="115" spans="1:3" ht="15" customHeight="1" x14ac:dyDescent="0.25">
      <c r="A115" s="103">
        <v>42392</v>
      </c>
      <c r="B115" s="104">
        <v>0</v>
      </c>
      <c r="C115" s="105"/>
    </row>
    <row r="116" spans="1:3" ht="15" customHeight="1" x14ac:dyDescent="0.25">
      <c r="A116" s="103">
        <v>42393</v>
      </c>
      <c r="B116" s="104">
        <v>0</v>
      </c>
      <c r="C116" s="105"/>
    </row>
    <row r="117" spans="1:3" ht="15" customHeight="1" x14ac:dyDescent="0.25">
      <c r="A117" s="103">
        <v>42394</v>
      </c>
      <c r="B117" s="104">
        <v>0</v>
      </c>
      <c r="C117" s="105"/>
    </row>
    <row r="118" spans="1:3" ht="15" customHeight="1" x14ac:dyDescent="0.25">
      <c r="A118" s="103">
        <v>42395</v>
      </c>
      <c r="B118" s="104">
        <v>0</v>
      </c>
      <c r="C118" s="105"/>
    </row>
    <row r="119" spans="1:3" ht="15" customHeight="1" x14ac:dyDescent="0.25">
      <c r="A119" s="103">
        <v>42396</v>
      </c>
      <c r="B119" s="104">
        <v>0</v>
      </c>
      <c r="C119" s="105"/>
    </row>
    <row r="120" spans="1:3" ht="15" customHeight="1" x14ac:dyDescent="0.25">
      <c r="A120" s="103">
        <v>42397</v>
      </c>
      <c r="B120" s="104">
        <v>0</v>
      </c>
      <c r="C120" s="105"/>
    </row>
    <row r="121" spans="1:3" ht="15" customHeight="1" x14ac:dyDescent="0.25">
      <c r="A121" s="103">
        <v>42398</v>
      </c>
      <c r="B121" s="104">
        <v>0</v>
      </c>
      <c r="C121" s="105"/>
    </row>
    <row r="122" spans="1:3" ht="15" customHeight="1" x14ac:dyDescent="0.25">
      <c r="A122" s="103">
        <v>42399</v>
      </c>
      <c r="B122" s="104">
        <v>0</v>
      </c>
      <c r="C122" s="105"/>
    </row>
    <row r="123" spans="1:3" ht="15" customHeight="1" x14ac:dyDescent="0.25">
      <c r="A123" s="103">
        <v>42400</v>
      </c>
      <c r="B123" s="104">
        <v>0.62992000000000004</v>
      </c>
      <c r="C123" s="105"/>
    </row>
    <row r="124" spans="1:3" ht="15" customHeight="1" x14ac:dyDescent="0.25">
      <c r="A124" s="103">
        <v>42401</v>
      </c>
      <c r="B124" s="104">
        <v>0</v>
      </c>
      <c r="C124" s="105"/>
    </row>
    <row r="125" spans="1:3" ht="15" customHeight="1" x14ac:dyDescent="0.25">
      <c r="A125" s="103">
        <v>42402</v>
      </c>
      <c r="B125" s="104">
        <v>0</v>
      </c>
      <c r="C125" s="105"/>
    </row>
    <row r="126" spans="1:3" ht="15" customHeight="1" x14ac:dyDescent="0.25">
      <c r="A126" s="103">
        <v>42403</v>
      </c>
      <c r="B126" s="104">
        <v>0</v>
      </c>
      <c r="C126" s="105"/>
    </row>
    <row r="127" spans="1:3" ht="15" customHeight="1" x14ac:dyDescent="0.25">
      <c r="A127" s="103">
        <v>42404</v>
      </c>
      <c r="B127" s="104">
        <v>0</v>
      </c>
      <c r="C127" s="105"/>
    </row>
    <row r="128" spans="1:3" ht="15" customHeight="1" x14ac:dyDescent="0.25">
      <c r="A128" s="103">
        <v>42405</v>
      </c>
      <c r="B128" s="104">
        <v>0</v>
      </c>
      <c r="C128" s="105"/>
    </row>
    <row r="129" spans="1:3" ht="15" customHeight="1" x14ac:dyDescent="0.25">
      <c r="A129" s="103">
        <v>42406</v>
      </c>
      <c r="B129" s="104">
        <v>0</v>
      </c>
      <c r="C129" s="105"/>
    </row>
    <row r="130" spans="1:3" ht="15" customHeight="1" x14ac:dyDescent="0.25">
      <c r="A130" s="103">
        <v>42407</v>
      </c>
      <c r="B130" s="104">
        <v>0</v>
      </c>
      <c r="C130" s="105"/>
    </row>
    <row r="131" spans="1:3" ht="15" customHeight="1" x14ac:dyDescent="0.25">
      <c r="A131" s="103">
        <v>42408</v>
      </c>
      <c r="B131" s="104">
        <v>0</v>
      </c>
      <c r="C131" s="105"/>
    </row>
    <row r="132" spans="1:3" ht="15" customHeight="1" x14ac:dyDescent="0.25">
      <c r="A132" s="103">
        <v>42409</v>
      </c>
      <c r="B132" s="104">
        <v>0</v>
      </c>
      <c r="C132" s="105"/>
    </row>
    <row r="133" spans="1:3" ht="15" customHeight="1" x14ac:dyDescent="0.25">
      <c r="A133" s="103">
        <v>42410</v>
      </c>
      <c r="B133" s="104">
        <v>0</v>
      </c>
      <c r="C133" s="105"/>
    </row>
    <row r="134" spans="1:3" ht="15" customHeight="1" x14ac:dyDescent="0.25">
      <c r="A134" s="103">
        <v>42411</v>
      </c>
      <c r="B134" s="104">
        <v>0</v>
      </c>
      <c r="C134" s="105"/>
    </row>
    <row r="135" spans="1:3" ht="15" customHeight="1" x14ac:dyDescent="0.25">
      <c r="A135" s="103">
        <v>42412</v>
      </c>
      <c r="B135" s="104">
        <v>0</v>
      </c>
      <c r="C135" s="105"/>
    </row>
    <row r="136" spans="1:3" ht="15" customHeight="1" x14ac:dyDescent="0.25">
      <c r="A136" s="103">
        <v>42413</v>
      </c>
      <c r="B136" s="104">
        <v>0</v>
      </c>
      <c r="C136" s="105"/>
    </row>
    <row r="137" spans="1:3" ht="15" customHeight="1" x14ac:dyDescent="0.25">
      <c r="A137" s="103">
        <v>42414</v>
      </c>
      <c r="B137" s="104">
        <v>0</v>
      </c>
      <c r="C137" s="105"/>
    </row>
    <row r="138" spans="1:3" ht="15" customHeight="1" x14ac:dyDescent="0.25">
      <c r="A138" s="103">
        <v>42415</v>
      </c>
      <c r="B138" s="104">
        <v>0</v>
      </c>
      <c r="C138" s="105"/>
    </row>
    <row r="139" spans="1:3" ht="15" customHeight="1" x14ac:dyDescent="0.25">
      <c r="A139" s="103">
        <v>42416</v>
      </c>
      <c r="B139" s="104">
        <v>0</v>
      </c>
      <c r="C139" s="105"/>
    </row>
    <row r="140" spans="1:3" ht="15" customHeight="1" x14ac:dyDescent="0.25">
      <c r="A140" s="103">
        <v>42417</v>
      </c>
      <c r="B140" s="104">
        <v>0</v>
      </c>
      <c r="C140" s="105"/>
    </row>
    <row r="141" spans="1:3" ht="15" customHeight="1" x14ac:dyDescent="0.25">
      <c r="A141" s="103">
        <v>42418</v>
      </c>
      <c r="B141" s="104">
        <v>0</v>
      </c>
      <c r="C141" s="105"/>
    </row>
    <row r="142" spans="1:3" ht="15" customHeight="1" x14ac:dyDescent="0.25">
      <c r="A142" s="103">
        <v>42419</v>
      </c>
      <c r="B142" s="104">
        <v>0</v>
      </c>
      <c r="C142" s="105"/>
    </row>
    <row r="143" spans="1:3" ht="15" customHeight="1" x14ac:dyDescent="0.25">
      <c r="A143" s="103">
        <v>42420</v>
      </c>
      <c r="B143" s="104">
        <v>0</v>
      </c>
      <c r="C143" s="105"/>
    </row>
    <row r="144" spans="1:3" ht="15" customHeight="1" x14ac:dyDescent="0.25">
      <c r="A144" s="103">
        <v>42421</v>
      </c>
      <c r="B144" s="104">
        <v>0</v>
      </c>
      <c r="C144" s="105"/>
    </row>
    <row r="145" spans="1:3" ht="15" customHeight="1" x14ac:dyDescent="0.25">
      <c r="A145" s="103">
        <v>42422</v>
      </c>
      <c r="B145" s="104">
        <v>0</v>
      </c>
      <c r="C145" s="105"/>
    </row>
    <row r="146" spans="1:3" ht="15" customHeight="1" x14ac:dyDescent="0.25">
      <c r="A146" s="103">
        <v>42423</v>
      </c>
      <c r="B146" s="104">
        <v>0</v>
      </c>
      <c r="C146" s="105"/>
    </row>
    <row r="147" spans="1:3" ht="15" customHeight="1" x14ac:dyDescent="0.25">
      <c r="A147" s="103">
        <v>42424</v>
      </c>
      <c r="B147" s="104">
        <v>0</v>
      </c>
      <c r="C147" s="105"/>
    </row>
    <row r="148" spans="1:3" ht="15" customHeight="1" x14ac:dyDescent="0.25">
      <c r="A148" s="103">
        <v>42425</v>
      </c>
      <c r="B148" s="104">
        <v>0</v>
      </c>
      <c r="C148" s="105"/>
    </row>
    <row r="149" spans="1:3" ht="15" customHeight="1" x14ac:dyDescent="0.25">
      <c r="A149" s="103">
        <v>42426</v>
      </c>
      <c r="B149" s="104">
        <v>0</v>
      </c>
      <c r="C149" s="105"/>
    </row>
    <row r="150" spans="1:3" ht="15" customHeight="1" x14ac:dyDescent="0.25">
      <c r="A150" s="103">
        <v>42427</v>
      </c>
      <c r="B150" s="104">
        <v>0</v>
      </c>
      <c r="C150" s="105"/>
    </row>
    <row r="151" spans="1:3" ht="15" customHeight="1" x14ac:dyDescent="0.25">
      <c r="A151" s="103">
        <v>42428</v>
      </c>
      <c r="B151" s="104">
        <v>0</v>
      </c>
      <c r="C151" s="105"/>
    </row>
    <row r="152" spans="1:3" ht="15" customHeight="1" x14ac:dyDescent="0.25">
      <c r="A152" s="103">
        <v>42429</v>
      </c>
      <c r="B152" s="104">
        <v>0</v>
      </c>
      <c r="C152" s="105"/>
    </row>
    <row r="153" spans="1:3" ht="15" customHeight="1" x14ac:dyDescent="0.25">
      <c r="A153" s="103">
        <v>42430</v>
      </c>
      <c r="B153" s="104">
        <v>0</v>
      </c>
      <c r="C153" s="105"/>
    </row>
    <row r="154" spans="1:3" ht="15" customHeight="1" x14ac:dyDescent="0.25">
      <c r="A154" s="103">
        <v>42431</v>
      </c>
      <c r="B154" s="104">
        <v>0</v>
      </c>
      <c r="C154" s="105"/>
    </row>
    <row r="155" spans="1:3" ht="15" customHeight="1" x14ac:dyDescent="0.25">
      <c r="A155" s="103">
        <v>42432</v>
      </c>
      <c r="B155" s="104">
        <v>0</v>
      </c>
      <c r="C155" s="105"/>
    </row>
    <row r="156" spans="1:3" ht="15" customHeight="1" x14ac:dyDescent="0.25">
      <c r="A156" s="103">
        <v>42433</v>
      </c>
      <c r="B156" s="104">
        <v>0</v>
      </c>
      <c r="C156" s="105"/>
    </row>
    <row r="157" spans="1:3" ht="15" customHeight="1" x14ac:dyDescent="0.25">
      <c r="A157" s="103">
        <v>42434</v>
      </c>
      <c r="B157" s="104">
        <v>0</v>
      </c>
      <c r="C157" s="105"/>
    </row>
    <row r="158" spans="1:3" ht="15" customHeight="1" x14ac:dyDescent="0.25">
      <c r="A158" s="103">
        <v>42435</v>
      </c>
      <c r="B158" s="104">
        <v>0</v>
      </c>
      <c r="C158" s="105"/>
    </row>
    <row r="159" spans="1:3" ht="15" customHeight="1" x14ac:dyDescent="0.25">
      <c r="A159" s="103">
        <v>42436</v>
      </c>
      <c r="B159" s="104">
        <v>0</v>
      </c>
      <c r="C159" s="105"/>
    </row>
    <row r="160" spans="1:3" ht="15" customHeight="1" x14ac:dyDescent="0.25">
      <c r="A160" s="103">
        <v>42437</v>
      </c>
      <c r="B160" s="104">
        <v>0</v>
      </c>
      <c r="C160" s="105"/>
    </row>
    <row r="161" spans="1:3" ht="15" customHeight="1" x14ac:dyDescent="0.25">
      <c r="A161" s="103">
        <v>42438</v>
      </c>
      <c r="B161" s="104">
        <v>0</v>
      </c>
      <c r="C161" s="105"/>
    </row>
    <row r="162" spans="1:3" ht="15" customHeight="1" x14ac:dyDescent="0.25">
      <c r="A162" s="103">
        <v>42439</v>
      </c>
      <c r="B162" s="104">
        <v>0</v>
      </c>
      <c r="C162" s="105"/>
    </row>
    <row r="163" spans="1:3" ht="15" customHeight="1" x14ac:dyDescent="0.25">
      <c r="A163" s="103">
        <v>42440</v>
      </c>
      <c r="B163" s="104">
        <v>0</v>
      </c>
      <c r="C163" s="105"/>
    </row>
    <row r="164" spans="1:3" ht="15" customHeight="1" x14ac:dyDescent="0.25">
      <c r="A164" s="103">
        <v>42441</v>
      </c>
      <c r="B164" s="104">
        <v>0</v>
      </c>
      <c r="C164" s="105"/>
    </row>
    <row r="165" spans="1:3" ht="15" customHeight="1" x14ac:dyDescent="0.25">
      <c r="A165" s="103">
        <v>42442</v>
      </c>
      <c r="B165" s="104">
        <v>0</v>
      </c>
      <c r="C165" s="105"/>
    </row>
    <row r="166" spans="1:3" ht="15" customHeight="1" x14ac:dyDescent="0.25">
      <c r="A166" s="103">
        <v>42443</v>
      </c>
      <c r="B166" s="104">
        <v>0</v>
      </c>
      <c r="C166" s="105"/>
    </row>
    <row r="167" spans="1:3" ht="15" customHeight="1" x14ac:dyDescent="0.25">
      <c r="A167" s="103">
        <v>42444</v>
      </c>
      <c r="B167" s="104">
        <v>0</v>
      </c>
      <c r="C167" s="105"/>
    </row>
    <row r="168" spans="1:3" ht="15" customHeight="1" x14ac:dyDescent="0.25">
      <c r="A168" s="103">
        <v>42445</v>
      </c>
      <c r="B168" s="104">
        <v>0</v>
      </c>
      <c r="C168" s="105"/>
    </row>
    <row r="169" spans="1:3" ht="15" customHeight="1" x14ac:dyDescent="0.25">
      <c r="A169" s="103">
        <v>42446</v>
      </c>
      <c r="B169" s="104">
        <v>0</v>
      </c>
      <c r="C169" s="105"/>
    </row>
    <row r="170" spans="1:3" ht="15" customHeight="1" x14ac:dyDescent="0.25">
      <c r="A170" s="103">
        <v>42447</v>
      </c>
      <c r="B170" s="104">
        <v>0</v>
      </c>
      <c r="C170" s="105"/>
    </row>
    <row r="171" spans="1:3" ht="15" customHeight="1" x14ac:dyDescent="0.25">
      <c r="A171" s="103">
        <v>42448</v>
      </c>
      <c r="B171" s="104">
        <v>0</v>
      </c>
      <c r="C171" s="105"/>
    </row>
    <row r="172" spans="1:3" ht="15" customHeight="1" x14ac:dyDescent="0.25">
      <c r="A172" s="103">
        <v>42449</v>
      </c>
      <c r="B172" s="104">
        <v>0</v>
      </c>
      <c r="C172" s="105"/>
    </row>
    <row r="173" spans="1:3" ht="15" customHeight="1" x14ac:dyDescent="0.25">
      <c r="A173" s="103">
        <v>42450</v>
      </c>
      <c r="B173" s="104">
        <v>0</v>
      </c>
      <c r="C173" s="105"/>
    </row>
    <row r="174" spans="1:3" ht="15" customHeight="1" x14ac:dyDescent="0.25">
      <c r="A174" s="103">
        <v>42451</v>
      </c>
      <c r="B174" s="104">
        <v>0</v>
      </c>
      <c r="C174" s="105"/>
    </row>
    <row r="175" spans="1:3" ht="15" customHeight="1" x14ac:dyDescent="0.25">
      <c r="A175" s="103">
        <v>42452</v>
      </c>
      <c r="B175" s="104">
        <v>0</v>
      </c>
      <c r="C175" s="105"/>
    </row>
    <row r="176" spans="1:3" ht="15" customHeight="1" x14ac:dyDescent="0.25">
      <c r="A176" s="103">
        <v>42453</v>
      </c>
      <c r="B176" s="104">
        <v>0</v>
      </c>
      <c r="C176" s="105"/>
    </row>
    <row r="177" spans="1:3" ht="15" customHeight="1" x14ac:dyDescent="0.25">
      <c r="A177" s="103">
        <v>42454</v>
      </c>
      <c r="B177" s="104">
        <v>0</v>
      </c>
      <c r="C177" s="105"/>
    </row>
    <row r="178" spans="1:3" ht="15" customHeight="1" x14ac:dyDescent="0.25">
      <c r="A178" s="103">
        <v>42455</v>
      </c>
      <c r="B178" s="104">
        <v>0</v>
      </c>
      <c r="C178" s="105"/>
    </row>
    <row r="179" spans="1:3" ht="15" customHeight="1" x14ac:dyDescent="0.25">
      <c r="A179" s="103">
        <v>42456</v>
      </c>
      <c r="B179" s="104">
        <v>0</v>
      </c>
      <c r="C179" s="105"/>
    </row>
    <row r="180" spans="1:3" ht="15" customHeight="1" x14ac:dyDescent="0.25">
      <c r="A180" s="103">
        <v>42457</v>
      </c>
      <c r="B180" s="104">
        <v>0</v>
      </c>
      <c r="C180" s="105"/>
    </row>
    <row r="181" spans="1:3" ht="15" customHeight="1" x14ac:dyDescent="0.25">
      <c r="A181" s="103">
        <v>42458</v>
      </c>
      <c r="B181" s="104">
        <v>0</v>
      </c>
      <c r="C181" s="105"/>
    </row>
    <row r="182" spans="1:3" ht="15" customHeight="1" x14ac:dyDescent="0.25">
      <c r="A182" s="103">
        <v>42459</v>
      </c>
      <c r="B182" s="104">
        <v>0</v>
      </c>
      <c r="C182" s="105"/>
    </row>
    <row r="183" spans="1:3" ht="15" customHeight="1" x14ac:dyDescent="0.25">
      <c r="A183" s="103">
        <v>42460</v>
      </c>
      <c r="B183" s="104">
        <v>0</v>
      </c>
      <c r="C183" s="105"/>
    </row>
    <row r="184" spans="1:3" ht="15" customHeight="1" x14ac:dyDescent="0.25">
      <c r="A184" s="103">
        <v>42461</v>
      </c>
      <c r="B184" s="104">
        <v>0</v>
      </c>
      <c r="C184" s="105"/>
    </row>
    <row r="185" spans="1:3" ht="15" customHeight="1" x14ac:dyDescent="0.25">
      <c r="A185" s="103">
        <v>42462</v>
      </c>
      <c r="B185" s="104">
        <v>0</v>
      </c>
      <c r="C185" s="105"/>
    </row>
    <row r="186" spans="1:3" ht="15" customHeight="1" x14ac:dyDescent="0.25">
      <c r="A186" s="103">
        <v>42463</v>
      </c>
      <c r="B186" s="104">
        <v>0</v>
      </c>
      <c r="C186" s="105"/>
    </row>
    <row r="187" spans="1:3" ht="15" customHeight="1" x14ac:dyDescent="0.25">
      <c r="A187" s="103">
        <v>42464</v>
      </c>
      <c r="B187" s="104">
        <v>0</v>
      </c>
      <c r="C187" s="105"/>
    </row>
    <row r="188" spans="1:3" ht="15" customHeight="1" x14ac:dyDescent="0.25">
      <c r="A188" s="103">
        <v>42465</v>
      </c>
      <c r="B188" s="104">
        <v>0</v>
      </c>
      <c r="C188" s="105"/>
    </row>
    <row r="189" spans="1:3" ht="15" customHeight="1" x14ac:dyDescent="0.25">
      <c r="A189" s="103">
        <v>42466</v>
      </c>
      <c r="B189" s="104">
        <v>0</v>
      </c>
      <c r="C189" s="105"/>
    </row>
    <row r="190" spans="1:3" ht="15" customHeight="1" x14ac:dyDescent="0.25">
      <c r="A190" s="103">
        <v>42467</v>
      </c>
      <c r="B190" s="104">
        <v>0</v>
      </c>
      <c r="C190" s="105"/>
    </row>
    <row r="191" spans="1:3" ht="15" customHeight="1" x14ac:dyDescent="0.25">
      <c r="A191" s="103">
        <v>42468</v>
      </c>
      <c r="B191" s="104">
        <v>0.15748000000000001</v>
      </c>
      <c r="C191" s="105"/>
    </row>
    <row r="192" spans="1:3" ht="15" customHeight="1" x14ac:dyDescent="0.25">
      <c r="A192" s="103">
        <v>42469</v>
      </c>
      <c r="B192" s="104">
        <v>0</v>
      </c>
      <c r="C192" s="105"/>
    </row>
    <row r="193" spans="1:3" ht="15" customHeight="1" x14ac:dyDescent="0.25">
      <c r="A193" s="103">
        <v>42470</v>
      </c>
      <c r="B193" s="104">
        <v>7.8740000000000004E-2</v>
      </c>
      <c r="C193" s="105"/>
    </row>
    <row r="194" spans="1:3" ht="15" customHeight="1" x14ac:dyDescent="0.25">
      <c r="A194" s="103">
        <v>42471</v>
      </c>
      <c r="B194" s="104">
        <v>0</v>
      </c>
      <c r="C194" s="105"/>
    </row>
    <row r="195" spans="1:3" ht="15" customHeight="1" x14ac:dyDescent="0.25">
      <c r="A195" s="103">
        <v>42472</v>
      </c>
      <c r="B195" s="104">
        <v>0</v>
      </c>
      <c r="C195" s="105"/>
    </row>
    <row r="196" spans="1:3" ht="15" customHeight="1" x14ac:dyDescent="0.25">
      <c r="A196" s="103">
        <v>42473</v>
      </c>
      <c r="B196" s="104">
        <v>0</v>
      </c>
      <c r="C196" s="105"/>
    </row>
    <row r="197" spans="1:3" ht="15" customHeight="1" x14ac:dyDescent="0.25">
      <c r="A197" s="103">
        <v>42474</v>
      </c>
      <c r="B197" s="104">
        <v>0</v>
      </c>
      <c r="C197" s="105"/>
    </row>
    <row r="198" spans="1:3" ht="15" customHeight="1" x14ac:dyDescent="0.25">
      <c r="A198" s="103">
        <v>42475</v>
      </c>
      <c r="B198" s="104">
        <v>0</v>
      </c>
      <c r="C198" s="105"/>
    </row>
    <row r="199" spans="1:3" ht="15" customHeight="1" x14ac:dyDescent="0.25">
      <c r="A199" s="103">
        <v>42476</v>
      </c>
      <c r="B199" s="104">
        <v>0</v>
      </c>
      <c r="C199" s="105"/>
    </row>
    <row r="200" spans="1:3" ht="15" customHeight="1" x14ac:dyDescent="0.25">
      <c r="A200" s="103">
        <v>42477</v>
      </c>
      <c r="B200" s="104">
        <v>0</v>
      </c>
      <c r="C200" s="105"/>
    </row>
    <row r="201" spans="1:3" ht="15" customHeight="1" x14ac:dyDescent="0.25">
      <c r="A201" s="103">
        <v>42478</v>
      </c>
      <c r="B201" s="104">
        <v>0</v>
      </c>
      <c r="C201" s="105"/>
    </row>
    <row r="202" spans="1:3" ht="15" customHeight="1" x14ac:dyDescent="0.25">
      <c r="A202" s="103">
        <v>42479</v>
      </c>
      <c r="B202" s="104">
        <v>0</v>
      </c>
      <c r="C202" s="105"/>
    </row>
    <row r="203" spans="1:3" ht="15" customHeight="1" x14ac:dyDescent="0.25">
      <c r="A203" s="103">
        <v>42480</v>
      </c>
      <c r="B203" s="104">
        <v>0</v>
      </c>
      <c r="C203" s="105"/>
    </row>
    <row r="204" spans="1:3" ht="15" customHeight="1" x14ac:dyDescent="0.25">
      <c r="A204" s="103">
        <v>42481</v>
      </c>
      <c r="B204" s="104">
        <v>0</v>
      </c>
      <c r="C204" s="105"/>
    </row>
    <row r="205" spans="1:3" ht="15" customHeight="1" x14ac:dyDescent="0.25">
      <c r="A205" s="103">
        <v>42482</v>
      </c>
      <c r="B205" s="104">
        <v>0</v>
      </c>
      <c r="C205" s="105"/>
    </row>
    <row r="206" spans="1:3" ht="15" customHeight="1" x14ac:dyDescent="0.25">
      <c r="A206" s="103">
        <v>42483</v>
      </c>
      <c r="B206" s="104">
        <v>0</v>
      </c>
      <c r="C206" s="105"/>
    </row>
    <row r="207" spans="1:3" ht="15" customHeight="1" x14ac:dyDescent="0.25">
      <c r="A207" s="103">
        <v>42484</v>
      </c>
      <c r="B207" s="104">
        <v>0</v>
      </c>
      <c r="C207" s="105"/>
    </row>
    <row r="208" spans="1:3" ht="15" customHeight="1" x14ac:dyDescent="0.25">
      <c r="A208" s="103">
        <v>42485</v>
      </c>
      <c r="B208" s="104">
        <v>0</v>
      </c>
      <c r="C208" s="105"/>
    </row>
    <row r="209" spans="1:3" ht="15" customHeight="1" x14ac:dyDescent="0.25">
      <c r="A209" s="103">
        <v>42486</v>
      </c>
      <c r="B209" s="104">
        <v>0</v>
      </c>
      <c r="C209" s="105"/>
    </row>
    <row r="210" spans="1:3" ht="15" customHeight="1" x14ac:dyDescent="0.25">
      <c r="A210" s="103">
        <v>42487</v>
      </c>
      <c r="B210" s="104">
        <v>0</v>
      </c>
      <c r="C210" s="105"/>
    </row>
    <row r="211" spans="1:3" ht="15" customHeight="1" x14ac:dyDescent="0.25">
      <c r="A211" s="103">
        <v>42488</v>
      </c>
      <c r="B211" s="104">
        <v>0</v>
      </c>
      <c r="C211" s="105"/>
    </row>
    <row r="212" spans="1:3" ht="15" customHeight="1" x14ac:dyDescent="0.25">
      <c r="A212" s="103">
        <v>42489</v>
      </c>
      <c r="B212" s="104">
        <v>0</v>
      </c>
      <c r="C212" s="105"/>
    </row>
    <row r="213" spans="1:3" ht="15" customHeight="1" x14ac:dyDescent="0.25">
      <c r="A213" s="103">
        <v>42490</v>
      </c>
      <c r="B213" s="104">
        <v>0</v>
      </c>
      <c r="C213" s="105"/>
    </row>
    <row r="214" spans="1:3" ht="15" customHeight="1" x14ac:dyDescent="0.25">
      <c r="A214" s="103">
        <v>42491</v>
      </c>
      <c r="B214" s="104">
        <v>0</v>
      </c>
      <c r="C214" s="105"/>
    </row>
    <row r="215" spans="1:3" ht="15" customHeight="1" x14ac:dyDescent="0.25">
      <c r="A215" s="103">
        <v>42492</v>
      </c>
      <c r="B215" s="104">
        <v>0</v>
      </c>
      <c r="C215" s="105"/>
    </row>
    <row r="216" spans="1:3" ht="15" customHeight="1" x14ac:dyDescent="0.25">
      <c r="A216" s="103">
        <v>42493</v>
      </c>
      <c r="B216" s="104">
        <v>0</v>
      </c>
      <c r="C216" s="105"/>
    </row>
    <row r="217" spans="1:3" ht="15" customHeight="1" x14ac:dyDescent="0.25">
      <c r="A217" s="103">
        <v>42494</v>
      </c>
      <c r="B217" s="104">
        <v>0</v>
      </c>
      <c r="C217" s="105"/>
    </row>
    <row r="218" spans="1:3" ht="15" customHeight="1" x14ac:dyDescent="0.25">
      <c r="A218" s="103">
        <v>42495</v>
      </c>
      <c r="B218" s="104">
        <v>0</v>
      </c>
      <c r="C218" s="105"/>
    </row>
    <row r="219" spans="1:3" ht="15" customHeight="1" x14ac:dyDescent="0.25">
      <c r="A219" s="103">
        <v>42496</v>
      </c>
      <c r="B219" s="104">
        <v>0</v>
      </c>
      <c r="C219" s="105"/>
    </row>
    <row r="220" spans="1:3" ht="15" customHeight="1" x14ac:dyDescent="0.25">
      <c r="A220" s="103">
        <v>42497</v>
      </c>
      <c r="B220" s="104">
        <v>0</v>
      </c>
      <c r="C220" s="105"/>
    </row>
    <row r="221" spans="1:3" ht="15" customHeight="1" x14ac:dyDescent="0.25">
      <c r="A221" s="103">
        <v>42498</v>
      </c>
      <c r="B221" s="104">
        <v>0</v>
      </c>
      <c r="C221" s="105"/>
    </row>
    <row r="222" spans="1:3" ht="15" customHeight="1" x14ac:dyDescent="0.25">
      <c r="A222" s="103">
        <v>42499</v>
      </c>
      <c r="B222" s="104">
        <v>0</v>
      </c>
      <c r="C222" s="105"/>
    </row>
    <row r="223" spans="1:3" ht="15" customHeight="1" x14ac:dyDescent="0.25">
      <c r="A223" s="103">
        <v>42500</v>
      </c>
      <c r="B223" s="104">
        <v>0</v>
      </c>
      <c r="C223" s="105"/>
    </row>
    <row r="224" spans="1:3" ht="15" customHeight="1" x14ac:dyDescent="0.25">
      <c r="A224" s="103">
        <v>42501</v>
      </c>
      <c r="B224" s="104">
        <v>0</v>
      </c>
      <c r="C224" s="105"/>
    </row>
    <row r="225" spans="1:3" ht="15" customHeight="1" x14ac:dyDescent="0.25">
      <c r="A225" s="103">
        <v>42502</v>
      </c>
      <c r="B225" s="104">
        <v>0</v>
      </c>
      <c r="C225" s="105"/>
    </row>
    <row r="226" spans="1:3" ht="15" customHeight="1" x14ac:dyDescent="0.25">
      <c r="A226" s="103">
        <v>42503</v>
      </c>
      <c r="B226" s="104">
        <v>0</v>
      </c>
      <c r="C226" s="105"/>
    </row>
    <row r="227" spans="1:3" ht="15" customHeight="1" x14ac:dyDescent="0.25">
      <c r="A227" s="103">
        <v>42504</v>
      </c>
      <c r="B227" s="104">
        <v>0</v>
      </c>
      <c r="C227" s="105"/>
    </row>
    <row r="228" spans="1:3" ht="15" customHeight="1" x14ac:dyDescent="0.25">
      <c r="A228" s="103">
        <v>42505</v>
      </c>
      <c r="B228" s="104">
        <v>0</v>
      </c>
      <c r="C228" s="105"/>
    </row>
    <row r="229" spans="1:3" ht="15" customHeight="1" x14ac:dyDescent="0.25">
      <c r="A229" s="103">
        <v>42506</v>
      </c>
      <c r="B229" s="104">
        <v>0</v>
      </c>
      <c r="C229" s="105"/>
    </row>
    <row r="230" spans="1:3" ht="15" customHeight="1" x14ac:dyDescent="0.25">
      <c r="A230" s="103">
        <v>42507</v>
      </c>
      <c r="B230" s="104">
        <v>0</v>
      </c>
      <c r="C230" s="105"/>
    </row>
    <row r="231" spans="1:3" ht="15" customHeight="1" x14ac:dyDescent="0.25">
      <c r="A231" s="103">
        <v>42508</v>
      </c>
      <c r="B231" s="104">
        <v>0</v>
      </c>
      <c r="C231" s="105"/>
    </row>
    <row r="232" spans="1:3" ht="15" customHeight="1" x14ac:dyDescent="0.25">
      <c r="A232" s="103">
        <v>42509</v>
      </c>
      <c r="B232" s="104">
        <v>0</v>
      </c>
      <c r="C232" s="105"/>
    </row>
    <row r="233" spans="1:3" ht="15" customHeight="1" x14ac:dyDescent="0.25">
      <c r="A233" s="103">
        <v>42510</v>
      </c>
      <c r="B233" s="104">
        <v>0</v>
      </c>
      <c r="C233" s="105"/>
    </row>
    <row r="234" spans="1:3" ht="15" customHeight="1" x14ac:dyDescent="0.25">
      <c r="A234" s="103">
        <v>42511</v>
      </c>
      <c r="B234" s="104">
        <v>0</v>
      </c>
      <c r="C234" s="105"/>
    </row>
    <row r="235" spans="1:3" ht="15" customHeight="1" x14ac:dyDescent="0.25">
      <c r="A235" s="103">
        <v>42512</v>
      </c>
      <c r="B235" s="104">
        <v>0</v>
      </c>
      <c r="C235" s="105"/>
    </row>
    <row r="236" spans="1:3" ht="15" customHeight="1" x14ac:dyDescent="0.25">
      <c r="A236" s="103">
        <v>42513</v>
      </c>
      <c r="B236" s="104">
        <v>0</v>
      </c>
      <c r="C236" s="105"/>
    </row>
    <row r="237" spans="1:3" ht="15" customHeight="1" x14ac:dyDescent="0.25">
      <c r="A237" s="103">
        <v>42514</v>
      </c>
      <c r="B237" s="104">
        <v>0</v>
      </c>
      <c r="C237" s="105"/>
    </row>
    <row r="238" spans="1:3" ht="15" customHeight="1" x14ac:dyDescent="0.25">
      <c r="A238" s="103">
        <v>42515</v>
      </c>
      <c r="B238" s="104">
        <v>0</v>
      </c>
      <c r="C238" s="105"/>
    </row>
    <row r="239" spans="1:3" ht="15" customHeight="1" x14ac:dyDescent="0.25">
      <c r="A239" s="103">
        <v>42516</v>
      </c>
      <c r="B239" s="104">
        <v>0</v>
      </c>
      <c r="C239" s="105"/>
    </row>
    <row r="240" spans="1:3" ht="15" customHeight="1" x14ac:dyDescent="0.25">
      <c r="A240" s="103">
        <v>42517</v>
      </c>
      <c r="B240" s="104">
        <v>0</v>
      </c>
      <c r="C240" s="105"/>
    </row>
    <row r="241" spans="1:3" ht="15" customHeight="1" x14ac:dyDescent="0.25">
      <c r="A241" s="103">
        <v>42518</v>
      </c>
      <c r="B241" s="104">
        <v>0</v>
      </c>
      <c r="C241" s="105"/>
    </row>
    <row r="242" spans="1:3" ht="15" customHeight="1" x14ac:dyDescent="0.25">
      <c r="A242" s="103">
        <v>42519</v>
      </c>
      <c r="B242" s="104">
        <v>0</v>
      </c>
      <c r="C242" s="105"/>
    </row>
    <row r="243" spans="1:3" ht="15" customHeight="1" x14ac:dyDescent="0.25">
      <c r="A243" s="103">
        <v>42520</v>
      </c>
      <c r="B243" s="104">
        <v>0</v>
      </c>
      <c r="C243" s="105"/>
    </row>
    <row r="244" spans="1:3" ht="15" customHeight="1" x14ac:dyDescent="0.25">
      <c r="A244" s="103">
        <v>42521</v>
      </c>
      <c r="B244" s="104">
        <v>0</v>
      </c>
      <c r="C244" s="105"/>
    </row>
    <row r="245" spans="1:3" ht="15" customHeight="1" x14ac:dyDescent="0.25">
      <c r="A245" s="103">
        <v>42522</v>
      </c>
      <c r="B245" s="104">
        <v>0</v>
      </c>
      <c r="C245" s="105"/>
    </row>
    <row r="246" spans="1:3" ht="15" customHeight="1" x14ac:dyDescent="0.25">
      <c r="A246" s="103">
        <v>42523</v>
      </c>
      <c r="B246" s="104">
        <v>0</v>
      </c>
      <c r="C246" s="105"/>
    </row>
    <row r="247" spans="1:3" ht="15" customHeight="1" x14ac:dyDescent="0.25">
      <c r="A247" s="103">
        <v>42524</v>
      </c>
      <c r="B247" s="104">
        <v>0</v>
      </c>
      <c r="C247" s="105"/>
    </row>
    <row r="248" spans="1:3" ht="15" customHeight="1" x14ac:dyDescent="0.25">
      <c r="A248" s="103">
        <v>42525</v>
      </c>
      <c r="B248" s="104">
        <v>0</v>
      </c>
      <c r="C248" s="105"/>
    </row>
    <row r="249" spans="1:3" ht="15" customHeight="1" x14ac:dyDescent="0.25">
      <c r="A249" s="103">
        <v>42526</v>
      </c>
      <c r="B249" s="104">
        <v>0</v>
      </c>
      <c r="C249" s="105"/>
    </row>
    <row r="250" spans="1:3" ht="15" customHeight="1" x14ac:dyDescent="0.25">
      <c r="A250" s="103">
        <v>42527</v>
      </c>
      <c r="B250" s="104">
        <v>0</v>
      </c>
      <c r="C250" s="105"/>
    </row>
    <row r="251" spans="1:3" ht="15" customHeight="1" x14ac:dyDescent="0.25">
      <c r="A251" s="103">
        <v>42528</v>
      </c>
      <c r="B251" s="104">
        <v>0</v>
      </c>
      <c r="C251" s="105"/>
    </row>
    <row r="252" spans="1:3" ht="15" customHeight="1" x14ac:dyDescent="0.25">
      <c r="A252" s="103">
        <v>42529</v>
      </c>
      <c r="B252" s="104">
        <v>0</v>
      </c>
      <c r="C252" s="105"/>
    </row>
    <row r="253" spans="1:3" ht="15" customHeight="1" x14ac:dyDescent="0.25">
      <c r="A253" s="103">
        <v>42530</v>
      </c>
      <c r="B253" s="104">
        <v>0</v>
      </c>
      <c r="C253" s="105"/>
    </row>
    <row r="254" spans="1:3" ht="15" customHeight="1" x14ac:dyDescent="0.25">
      <c r="A254" s="103">
        <v>42531</v>
      </c>
      <c r="B254" s="104">
        <v>0</v>
      </c>
      <c r="C254" s="105"/>
    </row>
    <row r="255" spans="1:3" ht="15" customHeight="1" x14ac:dyDescent="0.25">
      <c r="A255" s="103">
        <v>42532</v>
      </c>
      <c r="B255" s="104">
        <v>0</v>
      </c>
      <c r="C255" s="105"/>
    </row>
    <row r="256" spans="1:3" ht="15" customHeight="1" x14ac:dyDescent="0.25">
      <c r="A256" s="103">
        <v>42533</v>
      </c>
      <c r="B256" s="104">
        <v>0</v>
      </c>
      <c r="C256" s="105"/>
    </row>
    <row r="257" spans="1:3" ht="15" customHeight="1" x14ac:dyDescent="0.25">
      <c r="A257" s="103">
        <v>42534</v>
      </c>
      <c r="B257" s="104">
        <v>0</v>
      </c>
      <c r="C257" s="105"/>
    </row>
    <row r="258" spans="1:3" ht="15" customHeight="1" x14ac:dyDescent="0.25">
      <c r="A258" s="103">
        <v>42535</v>
      </c>
      <c r="B258" s="104">
        <v>0</v>
      </c>
      <c r="C258" s="105"/>
    </row>
    <row r="259" spans="1:3" ht="15" customHeight="1" x14ac:dyDescent="0.25">
      <c r="A259" s="103">
        <v>42536</v>
      </c>
      <c r="B259" s="104">
        <v>0</v>
      </c>
      <c r="C259" s="105"/>
    </row>
    <row r="260" spans="1:3" ht="15" customHeight="1" x14ac:dyDescent="0.25">
      <c r="A260" s="103">
        <v>42537</v>
      </c>
      <c r="B260" s="104">
        <v>0</v>
      </c>
      <c r="C260" s="105"/>
    </row>
    <row r="261" spans="1:3" ht="15" customHeight="1" x14ac:dyDescent="0.25">
      <c r="A261" s="103">
        <v>42538</v>
      </c>
      <c r="B261" s="104">
        <v>0</v>
      </c>
      <c r="C261" s="105"/>
    </row>
    <row r="262" spans="1:3" ht="15" customHeight="1" x14ac:dyDescent="0.25">
      <c r="A262" s="103">
        <v>42539</v>
      </c>
      <c r="B262" s="104">
        <v>0</v>
      </c>
      <c r="C262" s="105"/>
    </row>
    <row r="263" spans="1:3" ht="15" customHeight="1" x14ac:dyDescent="0.25">
      <c r="A263" s="103">
        <v>42540</v>
      </c>
      <c r="B263" s="104">
        <v>0</v>
      </c>
      <c r="C263" s="105"/>
    </row>
    <row r="264" spans="1:3" ht="15" customHeight="1" x14ac:dyDescent="0.25">
      <c r="A264" s="103">
        <v>42541</v>
      </c>
      <c r="B264" s="104">
        <v>0</v>
      </c>
      <c r="C264" s="105"/>
    </row>
    <row r="265" spans="1:3" ht="15" customHeight="1" x14ac:dyDescent="0.25">
      <c r="A265" s="103">
        <v>42542</v>
      </c>
      <c r="B265" s="104">
        <v>0</v>
      </c>
      <c r="C265" s="105"/>
    </row>
    <row r="266" spans="1:3" ht="15" customHeight="1" x14ac:dyDescent="0.25">
      <c r="A266" s="103">
        <v>42543</v>
      </c>
      <c r="B266" s="104">
        <v>0</v>
      </c>
      <c r="C266" s="105"/>
    </row>
    <row r="267" spans="1:3" ht="15" customHeight="1" x14ac:dyDescent="0.25">
      <c r="A267" s="103">
        <v>42544</v>
      </c>
      <c r="B267" s="104">
        <v>0</v>
      </c>
      <c r="C267" s="105"/>
    </row>
    <row r="268" spans="1:3" ht="15" customHeight="1" x14ac:dyDescent="0.25">
      <c r="A268" s="103">
        <v>42545</v>
      </c>
      <c r="B268" s="104">
        <v>0</v>
      </c>
      <c r="C268" s="105"/>
    </row>
    <row r="269" spans="1:3" ht="15" customHeight="1" x14ac:dyDescent="0.25">
      <c r="A269" s="103">
        <v>42546</v>
      </c>
      <c r="B269" s="104">
        <v>0</v>
      </c>
      <c r="C269" s="105"/>
    </row>
    <row r="270" spans="1:3" ht="15" customHeight="1" x14ac:dyDescent="0.25">
      <c r="A270" s="103">
        <v>42547</v>
      </c>
      <c r="B270" s="104">
        <v>0</v>
      </c>
      <c r="C270" s="105"/>
    </row>
    <row r="271" spans="1:3" ht="15" customHeight="1" x14ac:dyDescent="0.25">
      <c r="A271" s="103">
        <v>42548</v>
      </c>
      <c r="B271" s="104">
        <v>7.8740000000000004E-2</v>
      </c>
      <c r="C271" s="105"/>
    </row>
    <row r="272" spans="1:3" ht="15" customHeight="1" x14ac:dyDescent="0.25">
      <c r="A272" s="103">
        <v>42549</v>
      </c>
      <c r="B272" s="104">
        <v>0</v>
      </c>
      <c r="C272" s="105"/>
    </row>
    <row r="273" spans="1:3" ht="15" customHeight="1" x14ac:dyDescent="0.25">
      <c r="A273" s="103">
        <v>42550</v>
      </c>
      <c r="B273" s="104">
        <v>0.31496000000000002</v>
      </c>
      <c r="C273" s="105"/>
    </row>
    <row r="274" spans="1:3" ht="15" customHeight="1" x14ac:dyDescent="0.25">
      <c r="A274" s="103">
        <v>42551</v>
      </c>
      <c r="B274" s="104">
        <v>0</v>
      </c>
      <c r="C274" s="105"/>
    </row>
    <row r="275" spans="1:3" ht="15" customHeight="1" x14ac:dyDescent="0.25">
      <c r="A275" s="103">
        <v>42552</v>
      </c>
      <c r="B275" s="104">
        <v>3.9370000000000002E-2</v>
      </c>
      <c r="C275" s="105"/>
    </row>
    <row r="276" spans="1:3" ht="15" customHeight="1" x14ac:dyDescent="0.25">
      <c r="A276" s="103">
        <v>42553</v>
      </c>
      <c r="B276" s="104">
        <v>0</v>
      </c>
      <c r="C276" s="105"/>
    </row>
    <row r="277" spans="1:3" ht="15" customHeight="1" x14ac:dyDescent="0.25">
      <c r="A277" s="103">
        <v>42554</v>
      </c>
      <c r="B277" s="104">
        <v>0</v>
      </c>
      <c r="C277" s="105"/>
    </row>
    <row r="278" spans="1:3" ht="15" customHeight="1" x14ac:dyDescent="0.25">
      <c r="A278" s="103">
        <v>42555</v>
      </c>
      <c r="B278" s="104">
        <v>0</v>
      </c>
      <c r="C278" s="105"/>
    </row>
    <row r="279" spans="1:3" ht="15" customHeight="1" x14ac:dyDescent="0.25">
      <c r="A279" s="103">
        <v>42556</v>
      </c>
      <c r="B279" s="104">
        <v>0</v>
      </c>
      <c r="C279" s="105"/>
    </row>
    <row r="280" spans="1:3" ht="15" customHeight="1" x14ac:dyDescent="0.25">
      <c r="A280" s="103">
        <v>42557</v>
      </c>
      <c r="B280" s="104">
        <v>0</v>
      </c>
      <c r="C280" s="105"/>
    </row>
    <row r="281" spans="1:3" ht="15" customHeight="1" x14ac:dyDescent="0.25">
      <c r="A281" s="103">
        <v>42558</v>
      </c>
      <c r="B281" s="104">
        <v>0</v>
      </c>
      <c r="C281" s="105"/>
    </row>
    <row r="282" spans="1:3" ht="15" customHeight="1" x14ac:dyDescent="0.25">
      <c r="A282" s="103">
        <v>42559</v>
      </c>
      <c r="B282" s="104">
        <v>0</v>
      </c>
      <c r="C282" s="105"/>
    </row>
    <row r="283" spans="1:3" ht="15" customHeight="1" x14ac:dyDescent="0.25">
      <c r="A283" s="103">
        <v>42560</v>
      </c>
      <c r="B283" s="104">
        <v>0</v>
      </c>
      <c r="C283" s="105"/>
    </row>
    <row r="284" spans="1:3" ht="15" customHeight="1" x14ac:dyDescent="0.25">
      <c r="A284" s="103">
        <v>42561</v>
      </c>
      <c r="B284" s="104">
        <v>0</v>
      </c>
      <c r="C284" s="105"/>
    </row>
    <row r="285" spans="1:3" ht="15" customHeight="1" x14ac:dyDescent="0.25">
      <c r="A285" s="103">
        <v>42562</v>
      </c>
      <c r="B285" s="104">
        <v>0</v>
      </c>
      <c r="C285" s="105"/>
    </row>
    <row r="286" spans="1:3" ht="15" customHeight="1" x14ac:dyDescent="0.25">
      <c r="A286" s="103">
        <v>42563</v>
      </c>
      <c r="B286" s="104">
        <v>0</v>
      </c>
      <c r="C286" s="105"/>
    </row>
    <row r="287" spans="1:3" ht="15" customHeight="1" x14ac:dyDescent="0.25">
      <c r="A287" s="103">
        <v>42564</v>
      </c>
      <c r="B287" s="104">
        <v>0</v>
      </c>
      <c r="C287" s="105"/>
    </row>
    <row r="288" spans="1:3" ht="15" customHeight="1" x14ac:dyDescent="0.25">
      <c r="A288" s="103">
        <v>42565</v>
      </c>
      <c r="B288" s="104">
        <v>0</v>
      </c>
      <c r="C288" s="105"/>
    </row>
    <row r="289" spans="1:3" ht="15" customHeight="1" x14ac:dyDescent="0.25">
      <c r="A289" s="103">
        <v>42566</v>
      </c>
      <c r="B289" s="104">
        <v>0</v>
      </c>
      <c r="C289" s="105"/>
    </row>
    <row r="290" spans="1:3" ht="15" customHeight="1" x14ac:dyDescent="0.25">
      <c r="A290" s="103">
        <v>42567</v>
      </c>
      <c r="B290" s="104">
        <v>0</v>
      </c>
      <c r="C290" s="105"/>
    </row>
    <row r="291" spans="1:3" ht="15" customHeight="1" x14ac:dyDescent="0.25">
      <c r="A291" s="103">
        <v>42568</v>
      </c>
      <c r="B291" s="104">
        <v>0</v>
      </c>
      <c r="C291" s="105"/>
    </row>
    <row r="292" spans="1:3" ht="15" customHeight="1" x14ac:dyDescent="0.25">
      <c r="A292" s="103">
        <v>42569</v>
      </c>
      <c r="B292" s="104">
        <v>0</v>
      </c>
      <c r="C292" s="105"/>
    </row>
    <row r="293" spans="1:3" ht="15" customHeight="1" x14ac:dyDescent="0.25">
      <c r="A293" s="103">
        <v>42570</v>
      </c>
      <c r="B293" s="104">
        <v>0</v>
      </c>
      <c r="C293" s="105"/>
    </row>
    <row r="294" spans="1:3" ht="15" customHeight="1" x14ac:dyDescent="0.25">
      <c r="A294" s="103">
        <v>42571</v>
      </c>
      <c r="B294" s="104">
        <v>0</v>
      </c>
      <c r="C294" s="105"/>
    </row>
    <row r="295" spans="1:3" ht="15" customHeight="1" x14ac:dyDescent="0.25">
      <c r="A295" s="103">
        <v>42572</v>
      </c>
      <c r="B295" s="104">
        <v>0</v>
      </c>
      <c r="C295" s="105"/>
    </row>
    <row r="296" spans="1:3" ht="15" customHeight="1" x14ac:dyDescent="0.25">
      <c r="A296" s="103">
        <v>42573</v>
      </c>
      <c r="B296" s="104">
        <v>0</v>
      </c>
      <c r="C296" s="105"/>
    </row>
    <row r="297" spans="1:3" ht="15" customHeight="1" x14ac:dyDescent="0.25">
      <c r="A297" s="103">
        <v>42574</v>
      </c>
      <c r="B297" s="104">
        <v>0</v>
      </c>
      <c r="C297" s="105"/>
    </row>
    <row r="298" spans="1:3" ht="15" customHeight="1" x14ac:dyDescent="0.25">
      <c r="A298" s="103">
        <v>42575</v>
      </c>
      <c r="B298" s="104">
        <v>0</v>
      </c>
      <c r="C298" s="105"/>
    </row>
    <row r="299" spans="1:3" ht="15" customHeight="1" x14ac:dyDescent="0.25">
      <c r="A299" s="103">
        <v>42576</v>
      </c>
      <c r="B299" s="104">
        <v>0</v>
      </c>
      <c r="C299" s="105"/>
    </row>
    <row r="300" spans="1:3" ht="15" customHeight="1" x14ac:dyDescent="0.25">
      <c r="A300" s="103">
        <v>42577</v>
      </c>
      <c r="B300" s="104">
        <v>3.9370000000000002E-2</v>
      </c>
      <c r="C300" s="105"/>
    </row>
    <row r="301" spans="1:3" ht="15" customHeight="1" x14ac:dyDescent="0.25">
      <c r="A301" s="103">
        <v>42578</v>
      </c>
      <c r="B301" s="104">
        <v>0</v>
      </c>
      <c r="C301" s="105"/>
    </row>
    <row r="302" spans="1:3" ht="15" customHeight="1" x14ac:dyDescent="0.25">
      <c r="A302" s="103">
        <v>42579</v>
      </c>
      <c r="B302" s="104">
        <v>0</v>
      </c>
      <c r="C302" s="105"/>
    </row>
    <row r="303" spans="1:3" ht="15" customHeight="1" x14ac:dyDescent="0.25">
      <c r="A303" s="103">
        <v>42580</v>
      </c>
      <c r="B303" s="104">
        <v>0.27559</v>
      </c>
      <c r="C303" s="105"/>
    </row>
    <row r="304" spans="1:3" ht="15" customHeight="1" x14ac:dyDescent="0.25">
      <c r="A304" s="103">
        <v>42581</v>
      </c>
      <c r="B304" s="104">
        <v>0</v>
      </c>
      <c r="C304" s="105"/>
    </row>
    <row r="305" spans="1:3" ht="15" customHeight="1" x14ac:dyDescent="0.25">
      <c r="A305" s="103">
        <v>42582</v>
      </c>
      <c r="B305" s="104">
        <v>0</v>
      </c>
      <c r="C305" s="105"/>
    </row>
    <row r="306" spans="1:3" ht="15" customHeight="1" x14ac:dyDescent="0.25">
      <c r="A306" s="103">
        <v>42583</v>
      </c>
      <c r="B306" s="104">
        <v>0</v>
      </c>
      <c r="C306" s="105"/>
    </row>
    <row r="307" spans="1:3" ht="15" customHeight="1" x14ac:dyDescent="0.25">
      <c r="A307" s="103">
        <v>42584</v>
      </c>
      <c r="B307" s="104">
        <v>0.43307000000000001</v>
      </c>
      <c r="C307" s="105"/>
    </row>
    <row r="308" spans="1:3" ht="15" customHeight="1" x14ac:dyDescent="0.25">
      <c r="A308" s="103">
        <v>42585</v>
      </c>
      <c r="B308" s="104">
        <v>0</v>
      </c>
      <c r="C308" s="105"/>
    </row>
    <row r="309" spans="1:3" ht="15" customHeight="1" x14ac:dyDescent="0.25">
      <c r="A309" s="103">
        <v>42586</v>
      </c>
      <c r="B309" s="104">
        <v>0</v>
      </c>
      <c r="C309" s="105"/>
    </row>
    <row r="310" spans="1:3" ht="15" customHeight="1" x14ac:dyDescent="0.25">
      <c r="A310" s="103">
        <v>42587</v>
      </c>
      <c r="B310" s="104">
        <v>0.59055000000000002</v>
      </c>
      <c r="C310" s="105"/>
    </row>
    <row r="311" spans="1:3" ht="15" customHeight="1" x14ac:dyDescent="0.25">
      <c r="A311" s="103">
        <v>42588</v>
      </c>
      <c r="B311" s="104" t="s">
        <v>92</v>
      </c>
      <c r="C311" s="105"/>
    </row>
    <row r="312" spans="1:3" ht="15" customHeight="1" x14ac:dyDescent="0.25">
      <c r="A312" s="103">
        <v>42589</v>
      </c>
      <c r="B312" s="104" t="s">
        <v>92</v>
      </c>
      <c r="C312" s="105"/>
    </row>
    <row r="313" spans="1:3" ht="15" customHeight="1" x14ac:dyDescent="0.25">
      <c r="A313" s="103">
        <v>42590</v>
      </c>
      <c r="B313" s="104" t="s">
        <v>92</v>
      </c>
      <c r="C313" s="105"/>
    </row>
    <row r="314" spans="1:3" ht="15" customHeight="1" x14ac:dyDescent="0.25">
      <c r="A314" s="103">
        <v>42591</v>
      </c>
      <c r="B314" s="104">
        <v>0.35432999999999998</v>
      </c>
      <c r="C314" s="105"/>
    </row>
    <row r="315" spans="1:3" ht="15" customHeight="1" x14ac:dyDescent="0.25">
      <c r="A315" s="103">
        <v>42592</v>
      </c>
      <c r="B315" s="104">
        <v>0</v>
      </c>
      <c r="C315" s="105"/>
    </row>
    <row r="316" spans="1:3" ht="15" customHeight="1" x14ac:dyDescent="0.25">
      <c r="A316" s="103">
        <v>42593</v>
      </c>
      <c r="B316" s="104">
        <v>0.35432999999999998</v>
      </c>
      <c r="C316" s="105"/>
    </row>
    <row r="317" spans="1:3" ht="15" customHeight="1" x14ac:dyDescent="0.25">
      <c r="A317" s="103">
        <v>42594</v>
      </c>
      <c r="B317" s="104">
        <v>0</v>
      </c>
      <c r="C317" s="105"/>
    </row>
    <row r="318" spans="1:3" ht="15" customHeight="1" x14ac:dyDescent="0.25">
      <c r="A318" s="103">
        <v>42595</v>
      </c>
      <c r="B318" s="104">
        <v>0</v>
      </c>
      <c r="C318" s="105"/>
    </row>
    <row r="319" spans="1:3" ht="15" customHeight="1" x14ac:dyDescent="0.25">
      <c r="A319" s="103">
        <v>42596</v>
      </c>
      <c r="B319" s="104">
        <v>0</v>
      </c>
      <c r="C319" s="105"/>
    </row>
    <row r="320" spans="1:3" ht="15" customHeight="1" x14ac:dyDescent="0.25">
      <c r="A320" s="103">
        <v>42597</v>
      </c>
      <c r="B320" s="104">
        <v>0</v>
      </c>
      <c r="C320" s="105"/>
    </row>
    <row r="321" spans="1:3" ht="15" customHeight="1" x14ac:dyDescent="0.25">
      <c r="A321" s="103">
        <v>42598</v>
      </c>
      <c r="B321" s="104">
        <v>0</v>
      </c>
      <c r="C321" s="105"/>
    </row>
    <row r="322" spans="1:3" ht="15" customHeight="1" x14ac:dyDescent="0.25">
      <c r="A322" s="103">
        <v>42599</v>
      </c>
      <c r="B322" s="104">
        <v>0</v>
      </c>
      <c r="C322" s="105"/>
    </row>
    <row r="323" spans="1:3" ht="15" customHeight="1" x14ac:dyDescent="0.25">
      <c r="A323" s="103">
        <v>42600</v>
      </c>
      <c r="B323" s="104">
        <v>0</v>
      </c>
      <c r="C323" s="105"/>
    </row>
    <row r="324" spans="1:3" ht="15" customHeight="1" x14ac:dyDescent="0.25">
      <c r="A324" s="103">
        <v>42601</v>
      </c>
      <c r="B324" s="104">
        <v>0</v>
      </c>
      <c r="C324" s="105"/>
    </row>
    <row r="325" spans="1:3" ht="15" customHeight="1" x14ac:dyDescent="0.25">
      <c r="A325" s="103">
        <v>42602</v>
      </c>
      <c r="B325" s="104">
        <v>0.19685</v>
      </c>
      <c r="C325" s="105"/>
    </row>
    <row r="326" spans="1:3" ht="15" customHeight="1" x14ac:dyDescent="0.25">
      <c r="A326" s="103">
        <v>42603</v>
      </c>
      <c r="B326" s="104">
        <v>0</v>
      </c>
      <c r="C326" s="105"/>
    </row>
    <row r="327" spans="1:3" ht="15" customHeight="1" x14ac:dyDescent="0.25">
      <c r="A327" s="103">
        <v>42604</v>
      </c>
      <c r="B327" s="104">
        <v>0</v>
      </c>
      <c r="C327" s="105"/>
    </row>
    <row r="328" spans="1:3" ht="15" customHeight="1" x14ac:dyDescent="0.25">
      <c r="A328" s="103">
        <v>42605</v>
      </c>
      <c r="B328" s="104">
        <v>7.8740000000000004E-2</v>
      </c>
      <c r="C328" s="105"/>
    </row>
    <row r="329" spans="1:3" ht="15" customHeight="1" x14ac:dyDescent="0.25">
      <c r="A329" s="103">
        <v>42606</v>
      </c>
      <c r="B329" s="104">
        <v>0</v>
      </c>
      <c r="C329" s="105"/>
    </row>
    <row r="330" spans="1:3" ht="15" customHeight="1" x14ac:dyDescent="0.25">
      <c r="A330" s="103">
        <v>42607</v>
      </c>
      <c r="B330" s="104">
        <v>0</v>
      </c>
      <c r="C330" s="105"/>
    </row>
    <row r="331" spans="1:3" ht="15" customHeight="1" x14ac:dyDescent="0.25">
      <c r="A331" s="103">
        <v>42608</v>
      </c>
      <c r="B331" s="104">
        <v>0</v>
      </c>
      <c r="C331" s="105"/>
    </row>
    <row r="332" spans="1:3" ht="15" customHeight="1" x14ac:dyDescent="0.25">
      <c r="A332" s="103">
        <v>42609</v>
      </c>
      <c r="B332" s="104">
        <v>0</v>
      </c>
      <c r="C332" s="105"/>
    </row>
    <row r="333" spans="1:3" ht="15" customHeight="1" x14ac:dyDescent="0.25">
      <c r="A333" s="103">
        <v>42610</v>
      </c>
      <c r="B333" s="104">
        <v>0</v>
      </c>
      <c r="C333" s="105"/>
    </row>
    <row r="334" spans="1:3" ht="15" customHeight="1" x14ac:dyDescent="0.25">
      <c r="A334" s="103">
        <v>42611</v>
      </c>
      <c r="B334" s="104">
        <v>0</v>
      </c>
      <c r="C334" s="105"/>
    </row>
    <row r="335" spans="1:3" ht="15" customHeight="1" x14ac:dyDescent="0.25">
      <c r="A335" s="103">
        <v>42612</v>
      </c>
      <c r="B335" s="104">
        <v>0</v>
      </c>
      <c r="C335" s="105"/>
    </row>
    <row r="336" spans="1:3" ht="15" customHeight="1" x14ac:dyDescent="0.25">
      <c r="A336" s="103">
        <v>42613</v>
      </c>
      <c r="B336" s="104">
        <v>0</v>
      </c>
      <c r="C336" s="105"/>
    </row>
    <row r="337" spans="1:3" ht="15" customHeight="1" x14ac:dyDescent="0.25">
      <c r="A337" s="103">
        <v>42614</v>
      </c>
      <c r="B337" s="104">
        <v>0</v>
      </c>
      <c r="C337" s="105"/>
    </row>
    <row r="338" spans="1:3" ht="15" customHeight="1" x14ac:dyDescent="0.25">
      <c r="A338" s="103">
        <v>42615</v>
      </c>
      <c r="B338" s="104">
        <v>0</v>
      </c>
      <c r="C338" s="105"/>
    </row>
    <row r="339" spans="1:3" ht="15" customHeight="1" x14ac:dyDescent="0.25">
      <c r="A339" s="103">
        <v>42616</v>
      </c>
      <c r="B339" s="104">
        <v>0</v>
      </c>
      <c r="C339" s="105"/>
    </row>
    <row r="340" spans="1:3" ht="15" customHeight="1" x14ac:dyDescent="0.25">
      <c r="A340" s="103">
        <v>42617</v>
      </c>
      <c r="B340" s="104">
        <v>0</v>
      </c>
      <c r="C340" s="105"/>
    </row>
    <row r="341" spans="1:3" ht="15" customHeight="1" x14ac:dyDescent="0.25">
      <c r="A341" s="103">
        <v>42618</v>
      </c>
      <c r="B341" s="104">
        <v>0</v>
      </c>
      <c r="C341" s="105"/>
    </row>
    <row r="342" spans="1:3" ht="15" customHeight="1" x14ac:dyDescent="0.25">
      <c r="A342" s="103">
        <v>42619</v>
      </c>
      <c r="B342" s="104">
        <v>0</v>
      </c>
      <c r="C342" s="105"/>
    </row>
    <row r="343" spans="1:3" ht="15" customHeight="1" x14ac:dyDescent="0.25">
      <c r="A343" s="103">
        <v>42620</v>
      </c>
      <c r="B343" s="104">
        <v>0</v>
      </c>
      <c r="C343" s="105"/>
    </row>
    <row r="344" spans="1:3" ht="15" customHeight="1" x14ac:dyDescent="0.25">
      <c r="A344" s="103">
        <v>42621</v>
      </c>
      <c r="B344" s="104">
        <v>0</v>
      </c>
      <c r="C344" s="105"/>
    </row>
    <row r="345" spans="1:3" ht="15" customHeight="1" x14ac:dyDescent="0.25">
      <c r="A345" s="103">
        <v>42622</v>
      </c>
      <c r="B345" s="104">
        <v>0</v>
      </c>
      <c r="C345" s="105"/>
    </row>
    <row r="346" spans="1:3" ht="15" customHeight="1" x14ac:dyDescent="0.25">
      <c r="A346" s="103">
        <v>42623</v>
      </c>
      <c r="B346" s="104">
        <v>0</v>
      </c>
      <c r="C346" s="105"/>
    </row>
    <row r="347" spans="1:3" ht="15" customHeight="1" x14ac:dyDescent="0.25">
      <c r="A347" s="103">
        <v>42624</v>
      </c>
      <c r="B347" s="104">
        <v>0</v>
      </c>
      <c r="C347" s="105"/>
    </row>
    <row r="348" spans="1:3" ht="15" customHeight="1" x14ac:dyDescent="0.25">
      <c r="A348" s="103">
        <v>42625</v>
      </c>
      <c r="B348" s="104">
        <v>0</v>
      </c>
      <c r="C348" s="105"/>
    </row>
    <row r="349" spans="1:3" ht="15" customHeight="1" x14ac:dyDescent="0.25">
      <c r="A349" s="103">
        <v>42626</v>
      </c>
      <c r="B349" s="104">
        <v>0</v>
      </c>
      <c r="C349" s="105"/>
    </row>
    <row r="350" spans="1:3" ht="15" customHeight="1" x14ac:dyDescent="0.25">
      <c r="A350" s="103">
        <v>42627</v>
      </c>
      <c r="B350" s="104">
        <v>0</v>
      </c>
      <c r="C350" s="105"/>
    </row>
    <row r="351" spans="1:3" ht="15" customHeight="1" x14ac:dyDescent="0.25">
      <c r="A351" s="103">
        <v>42628</v>
      </c>
      <c r="B351" s="104">
        <v>0</v>
      </c>
      <c r="C351" s="105"/>
    </row>
    <row r="352" spans="1:3" ht="15" customHeight="1" x14ac:dyDescent="0.25">
      <c r="A352" s="103">
        <v>42629</v>
      </c>
      <c r="B352" s="104">
        <v>0</v>
      </c>
      <c r="C352" s="105"/>
    </row>
    <row r="353" spans="1:3" ht="15" customHeight="1" x14ac:dyDescent="0.25">
      <c r="A353" s="103">
        <v>42630</v>
      </c>
      <c r="B353" s="104">
        <v>0</v>
      </c>
      <c r="C353" s="105"/>
    </row>
    <row r="354" spans="1:3" ht="15" customHeight="1" x14ac:dyDescent="0.25">
      <c r="A354" s="103">
        <v>42631</v>
      </c>
      <c r="B354" s="104">
        <v>0</v>
      </c>
      <c r="C354" s="105"/>
    </row>
    <row r="355" spans="1:3" ht="15" customHeight="1" x14ac:dyDescent="0.25">
      <c r="A355" s="103">
        <v>42632</v>
      </c>
      <c r="B355" s="104">
        <v>0</v>
      </c>
      <c r="C355" s="105"/>
    </row>
    <row r="356" spans="1:3" ht="15" customHeight="1" x14ac:dyDescent="0.25">
      <c r="A356" s="103">
        <v>42633</v>
      </c>
      <c r="B356" s="104">
        <v>0</v>
      </c>
      <c r="C356" s="105"/>
    </row>
    <row r="357" spans="1:3" ht="15" customHeight="1" x14ac:dyDescent="0.25">
      <c r="A357" s="103">
        <v>42634</v>
      </c>
      <c r="B357" s="104">
        <v>0</v>
      </c>
      <c r="C357" s="105"/>
    </row>
    <row r="358" spans="1:3" ht="15" customHeight="1" x14ac:dyDescent="0.25">
      <c r="A358" s="103">
        <v>42635</v>
      </c>
      <c r="B358" s="104">
        <v>0.23622000000000001</v>
      </c>
      <c r="C358" s="105"/>
    </row>
    <row r="359" spans="1:3" ht="15" customHeight="1" x14ac:dyDescent="0.25">
      <c r="A359" s="103">
        <v>42636</v>
      </c>
      <c r="B359" s="104">
        <v>0</v>
      </c>
      <c r="C359" s="105"/>
    </row>
    <row r="360" spans="1:3" ht="15" customHeight="1" x14ac:dyDescent="0.25">
      <c r="A360" s="103">
        <v>42637</v>
      </c>
      <c r="B360" s="104">
        <v>0</v>
      </c>
      <c r="C360" s="105"/>
    </row>
    <row r="361" spans="1:3" ht="15" customHeight="1" x14ac:dyDescent="0.25">
      <c r="A361" s="103">
        <v>42638</v>
      </c>
      <c r="B361" s="104">
        <v>0</v>
      </c>
      <c r="C361" s="105"/>
    </row>
    <row r="362" spans="1:3" ht="15" customHeight="1" x14ac:dyDescent="0.25">
      <c r="A362" s="103">
        <v>42639</v>
      </c>
      <c r="B362" s="104">
        <v>0</v>
      </c>
      <c r="C362" s="105"/>
    </row>
    <row r="363" spans="1:3" ht="15" customHeight="1" x14ac:dyDescent="0.25">
      <c r="A363" s="103">
        <v>42640</v>
      </c>
      <c r="B363" s="104">
        <v>0</v>
      </c>
      <c r="C363" s="105"/>
    </row>
    <row r="364" spans="1:3" ht="15" customHeight="1" x14ac:dyDescent="0.25">
      <c r="A364" s="103">
        <v>42641</v>
      </c>
      <c r="B364" s="104">
        <v>0</v>
      </c>
      <c r="C364" s="105"/>
    </row>
    <row r="365" spans="1:3" ht="15" customHeight="1" x14ac:dyDescent="0.25">
      <c r="A365" s="103">
        <v>42642</v>
      </c>
      <c r="B365" s="104">
        <v>0</v>
      </c>
      <c r="C365" s="105"/>
    </row>
    <row r="366" spans="1:3" ht="15" customHeight="1" x14ac:dyDescent="0.25">
      <c r="A366" s="103">
        <v>42643</v>
      </c>
      <c r="B366" s="104">
        <v>0</v>
      </c>
      <c r="C366" s="105"/>
    </row>
    <row r="367" spans="1:3" x14ac:dyDescent="0.25">
      <c r="A367" s="94"/>
      <c r="B367" s="95">
        <f>SUM(B1:B366)</f>
        <v>6.6535300000000008</v>
      </c>
      <c r="C367" s="95">
        <f>SUM(B258:B366)</f>
        <v>2.9921199999999999</v>
      </c>
    </row>
    <row r="368" spans="1:3" x14ac:dyDescent="0.25">
      <c r="A368" s="10"/>
    </row>
  </sheetData>
  <sortState xmlns:xlrd2="http://schemas.microsoft.com/office/spreadsheetml/2017/richdata2" ref="A1:B366">
    <sortCondition ref="A1"/>
  </sortState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3"/>
  <dimension ref="A1:C368"/>
  <sheetViews>
    <sheetView zoomScaleNormal="100" workbookViewId="0"/>
  </sheetViews>
  <sheetFormatPr defaultColWidth="9.140625" defaultRowHeight="15" x14ac:dyDescent="0.25"/>
  <cols>
    <col min="1" max="1" width="12.7109375" style="11" customWidth="1"/>
    <col min="2" max="2" width="9.140625" style="83"/>
    <col min="3" max="16384" width="9.140625" style="84"/>
  </cols>
  <sheetData>
    <row r="1" spans="1:3" ht="15" customHeight="1" x14ac:dyDescent="0.25">
      <c r="A1" s="103">
        <v>41913</v>
      </c>
      <c r="B1" s="104">
        <v>0</v>
      </c>
      <c r="C1" s="105"/>
    </row>
    <row r="2" spans="1:3" ht="15" customHeight="1" x14ac:dyDescent="0.25">
      <c r="A2" s="103">
        <v>41914</v>
      </c>
      <c r="B2" s="104">
        <v>0</v>
      </c>
      <c r="C2" s="105"/>
    </row>
    <row r="3" spans="1:3" ht="15" customHeight="1" x14ac:dyDescent="0.25">
      <c r="A3" s="103">
        <v>41915</v>
      </c>
      <c r="B3" s="104">
        <v>0</v>
      </c>
      <c r="C3" s="105"/>
    </row>
    <row r="4" spans="1:3" ht="15" customHeight="1" x14ac:dyDescent="0.25">
      <c r="A4" s="103">
        <v>41916</v>
      </c>
      <c r="B4" s="104">
        <v>0</v>
      </c>
      <c r="C4" s="105"/>
    </row>
    <row r="5" spans="1:3" ht="15" customHeight="1" x14ac:dyDescent="0.25">
      <c r="A5" s="103">
        <v>41917</v>
      </c>
      <c r="B5" s="104">
        <v>0</v>
      </c>
      <c r="C5" s="105"/>
    </row>
    <row r="6" spans="1:3" ht="15" customHeight="1" x14ac:dyDescent="0.25">
      <c r="A6" s="103">
        <v>41918</v>
      </c>
      <c r="B6" s="104">
        <v>0</v>
      </c>
      <c r="C6" s="105"/>
    </row>
    <row r="7" spans="1:3" ht="15" customHeight="1" x14ac:dyDescent="0.25">
      <c r="A7" s="103">
        <v>41919</v>
      </c>
      <c r="B7" s="104">
        <v>0</v>
      </c>
      <c r="C7" s="105"/>
    </row>
    <row r="8" spans="1:3" ht="15" customHeight="1" x14ac:dyDescent="0.25">
      <c r="A8" s="103">
        <v>41920</v>
      </c>
      <c r="B8" s="104">
        <v>3.9370000000000002E-2</v>
      </c>
      <c r="C8" s="105"/>
    </row>
    <row r="9" spans="1:3" ht="15" customHeight="1" x14ac:dyDescent="0.25">
      <c r="A9" s="103">
        <v>41921</v>
      </c>
      <c r="B9" s="104">
        <v>0.27559</v>
      </c>
      <c r="C9" s="105"/>
    </row>
    <row r="10" spans="1:3" ht="15" customHeight="1" x14ac:dyDescent="0.25">
      <c r="A10" s="103">
        <v>41922</v>
      </c>
      <c r="B10" s="104">
        <v>0</v>
      </c>
      <c r="C10" s="105"/>
    </row>
    <row r="11" spans="1:3" ht="15" customHeight="1" x14ac:dyDescent="0.25">
      <c r="A11" s="103">
        <v>41923</v>
      </c>
      <c r="B11" s="104">
        <v>0</v>
      </c>
      <c r="C11" s="105"/>
    </row>
    <row r="12" spans="1:3" ht="15" customHeight="1" x14ac:dyDescent="0.25">
      <c r="A12" s="103">
        <v>41924</v>
      </c>
      <c r="B12" s="104">
        <v>0</v>
      </c>
      <c r="C12" s="105"/>
    </row>
    <row r="13" spans="1:3" ht="15" customHeight="1" x14ac:dyDescent="0.25">
      <c r="A13" s="103">
        <v>41925</v>
      </c>
      <c r="B13" s="104">
        <v>0</v>
      </c>
      <c r="C13" s="105"/>
    </row>
    <row r="14" spans="1:3" ht="15" customHeight="1" x14ac:dyDescent="0.25">
      <c r="A14" s="103">
        <v>41926</v>
      </c>
      <c r="B14" s="104">
        <v>0</v>
      </c>
      <c r="C14" s="105"/>
    </row>
    <row r="15" spans="1:3" ht="15" customHeight="1" x14ac:dyDescent="0.25">
      <c r="A15" s="103">
        <v>41927</v>
      </c>
      <c r="B15" s="104">
        <v>0</v>
      </c>
      <c r="C15" s="105"/>
    </row>
    <row r="16" spans="1:3" ht="15" customHeight="1" x14ac:dyDescent="0.25">
      <c r="A16" s="103">
        <v>41928</v>
      </c>
      <c r="B16" s="104">
        <v>0</v>
      </c>
      <c r="C16" s="105"/>
    </row>
    <row r="17" spans="1:3" ht="15" customHeight="1" x14ac:dyDescent="0.25">
      <c r="A17" s="103">
        <v>41929</v>
      </c>
      <c r="B17" s="104">
        <v>0</v>
      </c>
      <c r="C17" s="105"/>
    </row>
    <row r="18" spans="1:3" ht="15" customHeight="1" x14ac:dyDescent="0.25">
      <c r="A18" s="103">
        <v>41930</v>
      </c>
      <c r="B18" s="104">
        <v>0</v>
      </c>
      <c r="C18" s="105"/>
    </row>
    <row r="19" spans="1:3" ht="15" customHeight="1" x14ac:dyDescent="0.25">
      <c r="A19" s="103">
        <v>41931</v>
      </c>
      <c r="B19" s="104">
        <v>0</v>
      </c>
      <c r="C19" s="105"/>
    </row>
    <row r="20" spans="1:3" ht="15" customHeight="1" x14ac:dyDescent="0.25">
      <c r="A20" s="103">
        <v>41932</v>
      </c>
      <c r="B20" s="104">
        <v>0</v>
      </c>
      <c r="C20" s="105"/>
    </row>
    <row r="21" spans="1:3" ht="15" customHeight="1" x14ac:dyDescent="0.25">
      <c r="A21" s="103">
        <v>41933</v>
      </c>
      <c r="B21" s="104">
        <v>0</v>
      </c>
      <c r="C21" s="105"/>
    </row>
    <row r="22" spans="1:3" ht="15" customHeight="1" x14ac:dyDescent="0.25">
      <c r="A22" s="103">
        <v>41934</v>
      </c>
      <c r="B22" s="104">
        <v>0</v>
      </c>
      <c r="C22" s="105"/>
    </row>
    <row r="23" spans="1:3" ht="15" customHeight="1" x14ac:dyDescent="0.25">
      <c r="A23" s="103">
        <v>41935</v>
      </c>
      <c r="B23" s="104">
        <v>0</v>
      </c>
      <c r="C23" s="105"/>
    </row>
    <row r="24" spans="1:3" ht="15" customHeight="1" x14ac:dyDescent="0.25">
      <c r="A24" s="103">
        <v>41936</v>
      </c>
      <c r="B24" s="104">
        <v>0</v>
      </c>
      <c r="C24" s="105"/>
    </row>
    <row r="25" spans="1:3" ht="15" customHeight="1" x14ac:dyDescent="0.25">
      <c r="A25" s="103">
        <v>41937</v>
      </c>
      <c r="B25" s="104">
        <v>0</v>
      </c>
      <c r="C25" s="105"/>
    </row>
    <row r="26" spans="1:3" ht="15" customHeight="1" x14ac:dyDescent="0.25">
      <c r="A26" s="103">
        <v>41938</v>
      </c>
      <c r="B26" s="104">
        <v>0</v>
      </c>
      <c r="C26" s="105"/>
    </row>
    <row r="27" spans="1:3" ht="15" customHeight="1" x14ac:dyDescent="0.25">
      <c r="A27" s="103">
        <v>41939</v>
      </c>
      <c r="B27" s="104">
        <v>0</v>
      </c>
      <c r="C27" s="105"/>
    </row>
    <row r="28" spans="1:3" ht="15" customHeight="1" x14ac:dyDescent="0.25">
      <c r="A28" s="103">
        <v>41940</v>
      </c>
      <c r="B28" s="104">
        <v>0</v>
      </c>
      <c r="C28" s="105"/>
    </row>
    <row r="29" spans="1:3" ht="15" customHeight="1" x14ac:dyDescent="0.25">
      <c r="A29" s="103">
        <v>41941</v>
      </c>
      <c r="B29" s="104">
        <v>0</v>
      </c>
      <c r="C29" s="105"/>
    </row>
    <row r="30" spans="1:3" ht="15" customHeight="1" x14ac:dyDescent="0.25">
      <c r="A30" s="103">
        <v>41942</v>
      </c>
      <c r="B30" s="104">
        <v>0</v>
      </c>
      <c r="C30" s="105"/>
    </row>
    <row r="31" spans="1:3" ht="15" customHeight="1" x14ac:dyDescent="0.25">
      <c r="A31" s="103">
        <v>41943</v>
      </c>
      <c r="B31" s="104">
        <v>0</v>
      </c>
      <c r="C31" s="105"/>
    </row>
    <row r="32" spans="1:3" ht="15" customHeight="1" x14ac:dyDescent="0.25">
      <c r="A32" s="103">
        <v>41944</v>
      </c>
      <c r="B32" s="104">
        <v>0</v>
      </c>
      <c r="C32" s="105"/>
    </row>
    <row r="33" spans="1:3" ht="15" customHeight="1" x14ac:dyDescent="0.25">
      <c r="A33" s="103">
        <v>41945</v>
      </c>
      <c r="B33" s="104">
        <v>0</v>
      </c>
      <c r="C33" s="105"/>
    </row>
    <row r="34" spans="1:3" ht="15" customHeight="1" x14ac:dyDescent="0.25">
      <c r="A34" s="103">
        <v>41946</v>
      </c>
      <c r="B34" s="104">
        <v>0</v>
      </c>
      <c r="C34" s="105"/>
    </row>
    <row r="35" spans="1:3" ht="15" customHeight="1" x14ac:dyDescent="0.25">
      <c r="A35" s="103">
        <v>41947</v>
      </c>
      <c r="B35" s="104">
        <v>0</v>
      </c>
      <c r="C35" s="105"/>
    </row>
    <row r="36" spans="1:3" ht="15" customHeight="1" x14ac:dyDescent="0.25">
      <c r="A36" s="103">
        <v>41948</v>
      </c>
      <c r="B36" s="104">
        <v>0</v>
      </c>
      <c r="C36" s="105"/>
    </row>
    <row r="37" spans="1:3" ht="15" customHeight="1" x14ac:dyDescent="0.25">
      <c r="A37" s="103">
        <v>41949</v>
      </c>
      <c r="B37" s="104">
        <v>0</v>
      </c>
      <c r="C37" s="105"/>
    </row>
    <row r="38" spans="1:3" ht="15" customHeight="1" x14ac:dyDescent="0.25">
      <c r="A38" s="103">
        <v>41950</v>
      </c>
      <c r="B38" s="104">
        <v>0</v>
      </c>
      <c r="C38" s="105"/>
    </row>
    <row r="39" spans="1:3" ht="15" customHeight="1" x14ac:dyDescent="0.25">
      <c r="A39" s="103">
        <v>41951</v>
      </c>
      <c r="B39" s="104">
        <v>0</v>
      </c>
      <c r="C39" s="105"/>
    </row>
    <row r="40" spans="1:3" ht="15" customHeight="1" x14ac:dyDescent="0.25">
      <c r="A40" s="103">
        <v>41952</v>
      </c>
      <c r="B40" s="104">
        <v>0</v>
      </c>
      <c r="C40" s="105"/>
    </row>
    <row r="41" spans="1:3" ht="15" customHeight="1" x14ac:dyDescent="0.25">
      <c r="A41" s="103">
        <v>41953</v>
      </c>
      <c r="B41" s="104">
        <v>0</v>
      </c>
      <c r="C41" s="105"/>
    </row>
    <row r="42" spans="1:3" ht="15" customHeight="1" x14ac:dyDescent="0.25">
      <c r="A42" s="103">
        <v>41954</v>
      </c>
      <c r="B42" s="104">
        <v>0</v>
      </c>
      <c r="C42" s="105"/>
    </row>
    <row r="43" spans="1:3" ht="15" customHeight="1" x14ac:dyDescent="0.25">
      <c r="A43" s="103">
        <v>41955</v>
      </c>
      <c r="B43" s="104">
        <v>0</v>
      </c>
      <c r="C43" s="105"/>
    </row>
    <row r="44" spans="1:3" ht="15" customHeight="1" x14ac:dyDescent="0.25">
      <c r="A44" s="103">
        <v>41956</v>
      </c>
      <c r="B44" s="104">
        <v>0</v>
      </c>
      <c r="C44" s="105"/>
    </row>
    <row r="45" spans="1:3" ht="15" customHeight="1" x14ac:dyDescent="0.25">
      <c r="A45" s="103">
        <v>41957</v>
      </c>
      <c r="B45" s="104">
        <v>0</v>
      </c>
      <c r="C45" s="105"/>
    </row>
    <row r="46" spans="1:3" ht="15" customHeight="1" x14ac:dyDescent="0.25">
      <c r="A46" s="103">
        <v>41958</v>
      </c>
      <c r="B46" s="104">
        <v>0</v>
      </c>
      <c r="C46" s="105"/>
    </row>
    <row r="47" spans="1:3" ht="15" customHeight="1" x14ac:dyDescent="0.25">
      <c r="A47" s="103">
        <v>41959</v>
      </c>
      <c r="B47" s="104">
        <v>0</v>
      </c>
      <c r="C47" s="105"/>
    </row>
    <row r="48" spans="1:3" ht="15" customHeight="1" x14ac:dyDescent="0.25">
      <c r="A48" s="103">
        <v>41960</v>
      </c>
      <c r="B48" s="104">
        <v>0</v>
      </c>
      <c r="C48" s="105"/>
    </row>
    <row r="49" spans="1:3" ht="15" customHeight="1" x14ac:dyDescent="0.25">
      <c r="A49" s="103">
        <v>41961</v>
      </c>
      <c r="B49" s="104">
        <v>0</v>
      </c>
      <c r="C49" s="105"/>
    </row>
    <row r="50" spans="1:3" ht="15" customHeight="1" x14ac:dyDescent="0.25">
      <c r="A50" s="103">
        <v>41962</v>
      </c>
      <c r="B50" s="104">
        <v>0</v>
      </c>
      <c r="C50" s="105"/>
    </row>
    <row r="51" spans="1:3" ht="15" customHeight="1" x14ac:dyDescent="0.25">
      <c r="A51" s="103">
        <v>41963</v>
      </c>
      <c r="B51" s="104">
        <v>0</v>
      </c>
      <c r="C51" s="105"/>
    </row>
    <row r="52" spans="1:3" ht="15" customHeight="1" x14ac:dyDescent="0.25">
      <c r="A52" s="103">
        <v>41964</v>
      </c>
      <c r="B52" s="104">
        <v>0</v>
      </c>
      <c r="C52" s="105"/>
    </row>
    <row r="53" spans="1:3" ht="15" customHeight="1" x14ac:dyDescent="0.25">
      <c r="A53" s="103">
        <v>41965</v>
      </c>
      <c r="B53" s="104">
        <v>0</v>
      </c>
      <c r="C53" s="105"/>
    </row>
    <row r="54" spans="1:3" ht="15" customHeight="1" x14ac:dyDescent="0.25">
      <c r="A54" s="103">
        <v>41966</v>
      </c>
      <c r="B54" s="104">
        <v>0</v>
      </c>
      <c r="C54" s="105"/>
    </row>
    <row r="55" spans="1:3" ht="15" customHeight="1" x14ac:dyDescent="0.25">
      <c r="A55" s="103">
        <v>41967</v>
      </c>
      <c r="B55" s="104">
        <v>0</v>
      </c>
      <c r="C55" s="105"/>
    </row>
    <row r="56" spans="1:3" ht="15" customHeight="1" x14ac:dyDescent="0.25">
      <c r="A56" s="103">
        <v>41968</v>
      </c>
      <c r="B56" s="104">
        <v>0</v>
      </c>
      <c r="C56" s="105"/>
    </row>
    <row r="57" spans="1:3" ht="15" customHeight="1" x14ac:dyDescent="0.25">
      <c r="A57" s="103">
        <v>41969</v>
      </c>
      <c r="B57" s="104">
        <v>0</v>
      </c>
      <c r="C57" s="105"/>
    </row>
    <row r="58" spans="1:3" ht="15" customHeight="1" x14ac:dyDescent="0.25">
      <c r="A58" s="103">
        <v>41970</v>
      </c>
      <c r="B58" s="104">
        <v>0</v>
      </c>
      <c r="C58" s="105"/>
    </row>
    <row r="59" spans="1:3" ht="15" customHeight="1" x14ac:dyDescent="0.25">
      <c r="A59" s="103">
        <v>41971</v>
      </c>
      <c r="B59" s="104">
        <v>0</v>
      </c>
      <c r="C59" s="105"/>
    </row>
    <row r="60" spans="1:3" ht="15" customHeight="1" x14ac:dyDescent="0.25">
      <c r="A60" s="103">
        <v>41972</v>
      </c>
      <c r="B60" s="104">
        <v>0</v>
      </c>
      <c r="C60" s="105"/>
    </row>
    <row r="61" spans="1:3" ht="15" customHeight="1" x14ac:dyDescent="0.25">
      <c r="A61" s="103">
        <v>41973</v>
      </c>
      <c r="B61" s="104">
        <v>0</v>
      </c>
      <c r="C61" s="105"/>
    </row>
    <row r="62" spans="1:3" ht="15" customHeight="1" x14ac:dyDescent="0.25">
      <c r="A62" s="103">
        <v>41974</v>
      </c>
      <c r="B62" s="104">
        <v>0</v>
      </c>
      <c r="C62" s="105"/>
    </row>
    <row r="63" spans="1:3" ht="15" customHeight="1" x14ac:dyDescent="0.25">
      <c r="A63" s="103">
        <v>41975</v>
      </c>
      <c r="B63" s="104">
        <v>0</v>
      </c>
      <c r="C63" s="105"/>
    </row>
    <row r="64" spans="1:3" ht="15" customHeight="1" x14ac:dyDescent="0.25">
      <c r="A64" s="103">
        <v>41976</v>
      </c>
      <c r="B64" s="104">
        <v>0</v>
      </c>
      <c r="C64" s="105"/>
    </row>
    <row r="65" spans="1:3" ht="15" customHeight="1" x14ac:dyDescent="0.25">
      <c r="A65" s="103">
        <v>41977</v>
      </c>
      <c r="B65" s="104">
        <v>0.62992000000000004</v>
      </c>
      <c r="C65" s="105"/>
    </row>
    <row r="66" spans="1:3" ht="15" customHeight="1" x14ac:dyDescent="0.25">
      <c r="A66" s="103">
        <v>41978</v>
      </c>
      <c r="B66" s="104">
        <v>0</v>
      </c>
      <c r="C66" s="105"/>
    </row>
    <row r="67" spans="1:3" ht="15" customHeight="1" x14ac:dyDescent="0.25">
      <c r="A67" s="103">
        <v>41979</v>
      </c>
      <c r="B67" s="104">
        <v>0</v>
      </c>
      <c r="C67" s="105"/>
    </row>
    <row r="68" spans="1:3" ht="15" customHeight="1" x14ac:dyDescent="0.25">
      <c r="A68" s="103">
        <v>41980</v>
      </c>
      <c r="B68" s="104">
        <v>0</v>
      </c>
      <c r="C68" s="105"/>
    </row>
    <row r="69" spans="1:3" ht="15" customHeight="1" x14ac:dyDescent="0.25">
      <c r="A69" s="103">
        <v>41981</v>
      </c>
      <c r="B69" s="104">
        <v>0</v>
      </c>
      <c r="C69" s="105"/>
    </row>
    <row r="70" spans="1:3" ht="15" customHeight="1" x14ac:dyDescent="0.25">
      <c r="A70" s="103">
        <v>41982</v>
      </c>
      <c r="B70" s="104">
        <v>0</v>
      </c>
      <c r="C70" s="105"/>
    </row>
    <row r="71" spans="1:3" ht="15" customHeight="1" x14ac:dyDescent="0.25">
      <c r="A71" s="103">
        <v>41983</v>
      </c>
      <c r="B71" s="104">
        <v>0</v>
      </c>
      <c r="C71" s="105"/>
    </row>
    <row r="72" spans="1:3" ht="15" customHeight="1" x14ac:dyDescent="0.25">
      <c r="A72" s="103">
        <v>41984</v>
      </c>
      <c r="B72" s="104">
        <v>0</v>
      </c>
      <c r="C72" s="105"/>
    </row>
    <row r="73" spans="1:3" ht="15" customHeight="1" x14ac:dyDescent="0.25">
      <c r="A73" s="103">
        <v>41985</v>
      </c>
      <c r="B73" s="104">
        <v>0</v>
      </c>
      <c r="C73" s="105"/>
    </row>
    <row r="74" spans="1:3" ht="15" customHeight="1" x14ac:dyDescent="0.25">
      <c r="A74" s="103">
        <v>41986</v>
      </c>
      <c r="B74" s="104">
        <v>0.15748000000000001</v>
      </c>
      <c r="C74" s="105"/>
    </row>
    <row r="75" spans="1:3" ht="15" customHeight="1" x14ac:dyDescent="0.25">
      <c r="A75" s="103">
        <v>41987</v>
      </c>
      <c r="B75" s="104">
        <v>0</v>
      </c>
      <c r="C75" s="105"/>
    </row>
    <row r="76" spans="1:3" ht="15" customHeight="1" x14ac:dyDescent="0.25">
      <c r="A76" s="103">
        <v>41988</v>
      </c>
      <c r="B76" s="104">
        <v>0</v>
      </c>
      <c r="C76" s="105"/>
    </row>
    <row r="77" spans="1:3" ht="15" customHeight="1" x14ac:dyDescent="0.25">
      <c r="A77" s="103">
        <v>41989</v>
      </c>
      <c r="B77" s="104">
        <v>0</v>
      </c>
      <c r="C77" s="105"/>
    </row>
    <row r="78" spans="1:3" ht="15" customHeight="1" x14ac:dyDescent="0.25">
      <c r="A78" s="103">
        <v>41990</v>
      </c>
      <c r="B78" s="104">
        <v>0.11811000000000001</v>
      </c>
      <c r="C78" s="105"/>
    </row>
    <row r="79" spans="1:3" ht="15" customHeight="1" x14ac:dyDescent="0.25">
      <c r="A79" s="103">
        <v>41991</v>
      </c>
      <c r="B79" s="104">
        <v>0</v>
      </c>
      <c r="C79" s="105"/>
    </row>
    <row r="80" spans="1:3" ht="15" customHeight="1" x14ac:dyDescent="0.25">
      <c r="A80" s="103">
        <v>41992</v>
      </c>
      <c r="B80" s="104">
        <v>0</v>
      </c>
      <c r="C80" s="105"/>
    </row>
    <row r="81" spans="1:3" ht="15" customHeight="1" x14ac:dyDescent="0.25">
      <c r="A81" s="103">
        <v>41993</v>
      </c>
      <c r="B81" s="104">
        <v>0</v>
      </c>
      <c r="C81" s="105"/>
    </row>
    <row r="82" spans="1:3" ht="15" customHeight="1" x14ac:dyDescent="0.25">
      <c r="A82" s="103">
        <v>41994</v>
      </c>
      <c r="B82" s="104">
        <v>0</v>
      </c>
      <c r="C82" s="105"/>
    </row>
    <row r="83" spans="1:3" ht="15" customHeight="1" x14ac:dyDescent="0.25">
      <c r="A83" s="103">
        <v>41995</v>
      </c>
      <c r="B83" s="104">
        <v>0</v>
      </c>
      <c r="C83" s="105"/>
    </row>
    <row r="84" spans="1:3" ht="15" customHeight="1" x14ac:dyDescent="0.25">
      <c r="A84" s="103">
        <v>41996</v>
      </c>
      <c r="B84" s="104">
        <v>0</v>
      </c>
      <c r="C84" s="105"/>
    </row>
    <row r="85" spans="1:3" ht="15" customHeight="1" x14ac:dyDescent="0.25">
      <c r="A85" s="103">
        <v>41997</v>
      </c>
      <c r="B85" s="104">
        <v>0</v>
      </c>
      <c r="C85" s="105"/>
    </row>
    <row r="86" spans="1:3" ht="15" customHeight="1" x14ac:dyDescent="0.25">
      <c r="A86" s="103">
        <v>41998</v>
      </c>
      <c r="B86" s="104">
        <v>0</v>
      </c>
      <c r="C86" s="105"/>
    </row>
    <row r="87" spans="1:3" ht="15" customHeight="1" x14ac:dyDescent="0.25">
      <c r="A87" s="103">
        <v>41999</v>
      </c>
      <c r="B87" s="104">
        <v>0</v>
      </c>
      <c r="C87" s="105"/>
    </row>
    <row r="88" spans="1:3" ht="15" customHeight="1" x14ac:dyDescent="0.25">
      <c r="A88" s="103">
        <v>42000</v>
      </c>
      <c r="B88" s="104">
        <v>0</v>
      </c>
      <c r="C88" s="105"/>
    </row>
    <row r="89" spans="1:3" ht="15" customHeight="1" x14ac:dyDescent="0.25">
      <c r="A89" s="103">
        <v>42001</v>
      </c>
      <c r="B89" s="104">
        <v>0</v>
      </c>
      <c r="C89" s="105"/>
    </row>
    <row r="90" spans="1:3" ht="15" customHeight="1" x14ac:dyDescent="0.25">
      <c r="A90" s="103">
        <v>42002</v>
      </c>
      <c r="B90" s="104">
        <v>0</v>
      </c>
      <c r="C90" s="105"/>
    </row>
    <row r="91" spans="1:3" ht="15" customHeight="1" x14ac:dyDescent="0.25">
      <c r="A91" s="103">
        <v>42003</v>
      </c>
      <c r="B91" s="104">
        <v>0</v>
      </c>
      <c r="C91" s="105"/>
    </row>
    <row r="92" spans="1:3" ht="15" customHeight="1" x14ac:dyDescent="0.25">
      <c r="A92" s="103">
        <v>42004</v>
      </c>
      <c r="B92" s="104">
        <v>0.31496000000000002</v>
      </c>
      <c r="C92" s="105"/>
    </row>
    <row r="93" spans="1:3" ht="15" customHeight="1" x14ac:dyDescent="0.25">
      <c r="A93" s="103">
        <v>42005</v>
      </c>
      <c r="B93" s="104">
        <v>3.9370000000000002E-2</v>
      </c>
      <c r="C93" s="105"/>
    </row>
    <row r="94" spans="1:3" ht="15" customHeight="1" x14ac:dyDescent="0.25">
      <c r="A94" s="103">
        <v>42006</v>
      </c>
      <c r="B94" s="104">
        <v>0</v>
      </c>
      <c r="C94" s="105"/>
    </row>
    <row r="95" spans="1:3" ht="15" customHeight="1" x14ac:dyDescent="0.25">
      <c r="A95" s="103">
        <v>42007</v>
      </c>
      <c r="B95" s="104">
        <v>0</v>
      </c>
      <c r="C95" s="105"/>
    </row>
    <row r="96" spans="1:3" ht="15" customHeight="1" x14ac:dyDescent="0.25">
      <c r="A96" s="103">
        <v>42008</v>
      </c>
      <c r="B96" s="104">
        <v>0</v>
      </c>
      <c r="C96" s="105"/>
    </row>
    <row r="97" spans="1:3" ht="15" customHeight="1" x14ac:dyDescent="0.25">
      <c r="A97" s="103">
        <v>42009</v>
      </c>
      <c r="B97" s="104">
        <v>0</v>
      </c>
      <c r="C97" s="105"/>
    </row>
    <row r="98" spans="1:3" ht="15" customHeight="1" x14ac:dyDescent="0.25">
      <c r="A98" s="103">
        <v>42010</v>
      </c>
      <c r="B98" s="104">
        <v>0</v>
      </c>
      <c r="C98" s="105"/>
    </row>
    <row r="99" spans="1:3" ht="15" customHeight="1" x14ac:dyDescent="0.25">
      <c r="A99" s="103">
        <v>42011</v>
      </c>
      <c r="B99" s="104">
        <v>0</v>
      </c>
      <c r="C99" s="105"/>
    </row>
    <row r="100" spans="1:3" ht="15" customHeight="1" x14ac:dyDescent="0.25">
      <c r="A100" s="103">
        <v>42012</v>
      </c>
      <c r="B100" s="104">
        <v>0</v>
      </c>
      <c r="C100" s="105"/>
    </row>
    <row r="101" spans="1:3" ht="15" customHeight="1" x14ac:dyDescent="0.25">
      <c r="A101" s="103">
        <v>42013</v>
      </c>
      <c r="B101" s="104">
        <v>0</v>
      </c>
      <c r="C101" s="105"/>
    </row>
    <row r="102" spans="1:3" ht="15" customHeight="1" x14ac:dyDescent="0.25">
      <c r="A102" s="103">
        <v>42014</v>
      </c>
      <c r="B102" s="104">
        <v>0</v>
      </c>
      <c r="C102" s="105"/>
    </row>
    <row r="103" spans="1:3" ht="15" customHeight="1" x14ac:dyDescent="0.25">
      <c r="A103" s="103">
        <v>42015</v>
      </c>
      <c r="B103" s="104">
        <v>3.9370000000000002E-2</v>
      </c>
      <c r="C103" s="105"/>
    </row>
    <row r="104" spans="1:3" ht="15" customHeight="1" x14ac:dyDescent="0.25">
      <c r="A104" s="103">
        <v>42016</v>
      </c>
      <c r="B104" s="104">
        <v>3.9370000000000002E-2</v>
      </c>
      <c r="C104" s="105"/>
    </row>
    <row r="105" spans="1:3" ht="15" customHeight="1" x14ac:dyDescent="0.25">
      <c r="A105" s="103">
        <v>42017</v>
      </c>
      <c r="B105" s="104">
        <v>0.23622000000000001</v>
      </c>
      <c r="C105" s="105"/>
    </row>
    <row r="106" spans="1:3" ht="15" customHeight="1" x14ac:dyDescent="0.25">
      <c r="A106" s="103">
        <v>42018</v>
      </c>
      <c r="B106" s="104">
        <v>0</v>
      </c>
      <c r="C106" s="105"/>
    </row>
    <row r="107" spans="1:3" ht="15" customHeight="1" x14ac:dyDescent="0.25">
      <c r="A107" s="103">
        <v>42019</v>
      </c>
      <c r="B107" s="104">
        <v>0</v>
      </c>
      <c r="C107" s="105"/>
    </row>
    <row r="108" spans="1:3" ht="15" customHeight="1" x14ac:dyDescent="0.25">
      <c r="A108" s="103">
        <v>42020</v>
      </c>
      <c r="B108" s="104">
        <v>0</v>
      </c>
      <c r="C108" s="105"/>
    </row>
    <row r="109" spans="1:3" ht="15" customHeight="1" x14ac:dyDescent="0.25">
      <c r="A109" s="103">
        <v>42021</v>
      </c>
      <c r="B109" s="104">
        <v>0</v>
      </c>
      <c r="C109" s="105"/>
    </row>
    <row r="110" spans="1:3" ht="15" customHeight="1" x14ac:dyDescent="0.25">
      <c r="A110" s="103">
        <v>42022</v>
      </c>
      <c r="B110" s="104">
        <v>0</v>
      </c>
      <c r="C110" s="105"/>
    </row>
    <row r="111" spans="1:3" ht="15" customHeight="1" x14ac:dyDescent="0.25">
      <c r="A111" s="103">
        <v>42023</v>
      </c>
      <c r="B111" s="104">
        <v>0</v>
      </c>
      <c r="C111" s="105"/>
    </row>
    <row r="112" spans="1:3" ht="15" customHeight="1" x14ac:dyDescent="0.25">
      <c r="A112" s="103">
        <v>42024</v>
      </c>
      <c r="B112" s="104">
        <v>0</v>
      </c>
      <c r="C112" s="105"/>
    </row>
    <row r="113" spans="1:3" ht="15" customHeight="1" x14ac:dyDescent="0.25">
      <c r="A113" s="103">
        <v>42025</v>
      </c>
      <c r="B113" s="104">
        <v>0</v>
      </c>
      <c r="C113" s="105"/>
    </row>
    <row r="114" spans="1:3" ht="15" customHeight="1" x14ac:dyDescent="0.25">
      <c r="A114" s="103">
        <v>42026</v>
      </c>
      <c r="B114" s="104">
        <v>0</v>
      </c>
      <c r="C114" s="105"/>
    </row>
    <row r="115" spans="1:3" ht="15" customHeight="1" x14ac:dyDescent="0.25">
      <c r="A115" s="103">
        <v>42027</v>
      </c>
      <c r="B115" s="104">
        <v>0</v>
      </c>
      <c r="C115" s="105"/>
    </row>
    <row r="116" spans="1:3" ht="15" customHeight="1" x14ac:dyDescent="0.25">
      <c r="A116" s="103">
        <v>42028</v>
      </c>
      <c r="B116" s="104">
        <v>0</v>
      </c>
      <c r="C116" s="105"/>
    </row>
    <row r="117" spans="1:3" ht="15" customHeight="1" x14ac:dyDescent="0.25">
      <c r="A117" s="103">
        <v>42029</v>
      </c>
      <c r="B117" s="104">
        <v>0</v>
      </c>
      <c r="C117" s="105"/>
    </row>
    <row r="118" spans="1:3" ht="15" customHeight="1" x14ac:dyDescent="0.25">
      <c r="A118" s="103">
        <v>42030</v>
      </c>
      <c r="B118" s="104">
        <v>7.8740000000000004E-2</v>
      </c>
      <c r="C118" s="105"/>
    </row>
    <row r="119" spans="1:3" ht="15" customHeight="1" x14ac:dyDescent="0.25">
      <c r="A119" s="103">
        <v>42031</v>
      </c>
      <c r="B119" s="104">
        <v>0</v>
      </c>
      <c r="C119" s="105"/>
    </row>
    <row r="120" spans="1:3" ht="15" customHeight="1" x14ac:dyDescent="0.25">
      <c r="A120" s="103">
        <v>42032</v>
      </c>
      <c r="B120" s="104">
        <v>0</v>
      </c>
      <c r="C120" s="105"/>
    </row>
    <row r="121" spans="1:3" ht="15" customHeight="1" x14ac:dyDescent="0.25">
      <c r="A121" s="103">
        <v>42033</v>
      </c>
      <c r="B121" s="104">
        <v>0.15748000000000001</v>
      </c>
      <c r="C121" s="105"/>
    </row>
    <row r="122" spans="1:3" ht="15" customHeight="1" x14ac:dyDescent="0.25">
      <c r="A122" s="103">
        <v>42034</v>
      </c>
      <c r="B122" s="104">
        <v>0.43307000000000001</v>
      </c>
      <c r="C122" s="105"/>
    </row>
    <row r="123" spans="1:3" ht="15" customHeight="1" x14ac:dyDescent="0.25">
      <c r="A123" s="103">
        <v>42035</v>
      </c>
      <c r="B123" s="104">
        <v>0</v>
      </c>
      <c r="C123" s="105"/>
    </row>
    <row r="124" spans="1:3" ht="15" customHeight="1" x14ac:dyDescent="0.25">
      <c r="A124" s="103">
        <v>42036</v>
      </c>
      <c r="B124" s="104">
        <v>0</v>
      </c>
      <c r="C124" s="105"/>
    </row>
    <row r="125" spans="1:3" ht="15" customHeight="1" x14ac:dyDescent="0.25">
      <c r="A125" s="103">
        <v>42037</v>
      </c>
      <c r="B125" s="104">
        <v>0</v>
      </c>
      <c r="C125" s="105"/>
    </row>
    <row r="126" spans="1:3" ht="15" customHeight="1" x14ac:dyDescent="0.25">
      <c r="A126" s="103">
        <v>42038</v>
      </c>
      <c r="B126" s="104">
        <v>0</v>
      </c>
      <c r="C126" s="105"/>
    </row>
    <row r="127" spans="1:3" ht="15" customHeight="1" x14ac:dyDescent="0.25">
      <c r="A127" s="103">
        <v>42039</v>
      </c>
      <c r="B127" s="104">
        <v>0</v>
      </c>
      <c r="C127" s="105"/>
    </row>
    <row r="128" spans="1:3" ht="15" customHeight="1" x14ac:dyDescent="0.25">
      <c r="A128" s="103">
        <v>42040</v>
      </c>
      <c r="B128" s="104">
        <v>0</v>
      </c>
      <c r="C128" s="105"/>
    </row>
    <row r="129" spans="1:3" ht="15" customHeight="1" x14ac:dyDescent="0.25">
      <c r="A129" s="103">
        <v>42041</v>
      </c>
      <c r="B129" s="104">
        <v>0</v>
      </c>
      <c r="C129" s="105"/>
    </row>
    <row r="130" spans="1:3" ht="15" customHeight="1" x14ac:dyDescent="0.25">
      <c r="A130" s="103">
        <v>42042</v>
      </c>
      <c r="B130" s="104">
        <v>0</v>
      </c>
      <c r="C130" s="105"/>
    </row>
    <row r="131" spans="1:3" ht="15" customHeight="1" x14ac:dyDescent="0.25">
      <c r="A131" s="103">
        <v>42043</v>
      </c>
      <c r="B131" s="104">
        <v>0</v>
      </c>
      <c r="C131" s="105"/>
    </row>
    <row r="132" spans="1:3" ht="15" customHeight="1" x14ac:dyDescent="0.25">
      <c r="A132" s="103">
        <v>42044</v>
      </c>
      <c r="B132" s="104">
        <v>0</v>
      </c>
      <c r="C132" s="105"/>
    </row>
    <row r="133" spans="1:3" ht="15" customHeight="1" x14ac:dyDescent="0.25">
      <c r="A133" s="103">
        <v>42045</v>
      </c>
      <c r="B133" s="104">
        <v>0</v>
      </c>
      <c r="C133" s="105"/>
    </row>
    <row r="134" spans="1:3" ht="15" customHeight="1" x14ac:dyDescent="0.25">
      <c r="A134" s="103">
        <v>42046</v>
      </c>
      <c r="B134" s="104">
        <v>0</v>
      </c>
      <c r="C134" s="105"/>
    </row>
    <row r="135" spans="1:3" ht="15" customHeight="1" x14ac:dyDescent="0.25">
      <c r="A135" s="103">
        <v>42047</v>
      </c>
      <c r="B135" s="104">
        <v>0</v>
      </c>
      <c r="C135" s="105"/>
    </row>
    <row r="136" spans="1:3" ht="15" customHeight="1" x14ac:dyDescent="0.25">
      <c r="A136" s="103">
        <v>42048</v>
      </c>
      <c r="B136" s="104">
        <v>0</v>
      </c>
      <c r="C136" s="105"/>
    </row>
    <row r="137" spans="1:3" ht="15" customHeight="1" x14ac:dyDescent="0.25">
      <c r="A137" s="103">
        <v>42049</v>
      </c>
      <c r="B137" s="104">
        <v>0</v>
      </c>
      <c r="C137" s="105"/>
    </row>
    <row r="138" spans="1:3" ht="15" customHeight="1" x14ac:dyDescent="0.25">
      <c r="A138" s="103">
        <v>42050</v>
      </c>
      <c r="B138" s="104">
        <v>0</v>
      </c>
      <c r="C138" s="105"/>
    </row>
    <row r="139" spans="1:3" ht="15" customHeight="1" x14ac:dyDescent="0.25">
      <c r="A139" s="103">
        <v>42051</v>
      </c>
      <c r="B139" s="104">
        <v>0</v>
      </c>
      <c r="C139" s="105"/>
    </row>
    <row r="140" spans="1:3" ht="15" customHeight="1" x14ac:dyDescent="0.25">
      <c r="A140" s="103">
        <v>42052</v>
      </c>
      <c r="B140" s="104">
        <v>0</v>
      </c>
      <c r="C140" s="105"/>
    </row>
    <row r="141" spans="1:3" ht="15" customHeight="1" x14ac:dyDescent="0.25">
      <c r="A141" s="103">
        <v>42053</v>
      </c>
      <c r="B141" s="104">
        <v>0</v>
      </c>
      <c r="C141" s="105"/>
    </row>
    <row r="142" spans="1:3" ht="15" customHeight="1" x14ac:dyDescent="0.25">
      <c r="A142" s="103">
        <v>42054</v>
      </c>
      <c r="B142" s="104">
        <v>0</v>
      </c>
      <c r="C142" s="105"/>
    </row>
    <row r="143" spans="1:3" ht="15" customHeight="1" x14ac:dyDescent="0.25">
      <c r="A143" s="103">
        <v>42055</v>
      </c>
      <c r="B143" s="104">
        <v>0</v>
      </c>
      <c r="C143" s="105"/>
    </row>
    <row r="144" spans="1:3" ht="15" customHeight="1" x14ac:dyDescent="0.25">
      <c r="A144" s="103">
        <v>42056</v>
      </c>
      <c r="B144" s="104">
        <v>0</v>
      </c>
      <c r="C144" s="105"/>
    </row>
    <row r="145" spans="1:3" ht="15" customHeight="1" x14ac:dyDescent="0.25">
      <c r="A145" s="103">
        <v>42057</v>
      </c>
      <c r="B145" s="104">
        <v>0</v>
      </c>
      <c r="C145" s="105"/>
    </row>
    <row r="146" spans="1:3" ht="15" customHeight="1" x14ac:dyDescent="0.25">
      <c r="A146" s="103">
        <v>42058</v>
      </c>
      <c r="B146" s="104">
        <v>0</v>
      </c>
      <c r="C146" s="105"/>
    </row>
    <row r="147" spans="1:3" ht="15" customHeight="1" x14ac:dyDescent="0.25">
      <c r="A147" s="103">
        <v>42059</v>
      </c>
      <c r="B147" s="104">
        <v>0</v>
      </c>
      <c r="C147" s="105"/>
    </row>
    <row r="148" spans="1:3" ht="15" customHeight="1" x14ac:dyDescent="0.25">
      <c r="A148" s="103">
        <v>42060</v>
      </c>
      <c r="B148" s="104">
        <v>0</v>
      </c>
      <c r="C148" s="105"/>
    </row>
    <row r="149" spans="1:3" ht="15" customHeight="1" x14ac:dyDescent="0.25">
      <c r="A149" s="103">
        <v>42061</v>
      </c>
      <c r="B149" s="104">
        <v>0</v>
      </c>
      <c r="C149" s="105"/>
    </row>
    <row r="150" spans="1:3" ht="15" customHeight="1" x14ac:dyDescent="0.25">
      <c r="A150" s="103">
        <v>42062</v>
      </c>
      <c r="B150" s="104">
        <v>0</v>
      </c>
      <c r="C150" s="105"/>
    </row>
    <row r="151" spans="1:3" ht="15" customHeight="1" x14ac:dyDescent="0.25">
      <c r="A151" s="103">
        <v>42063</v>
      </c>
      <c r="B151" s="104">
        <v>0</v>
      </c>
      <c r="C151" s="105"/>
    </row>
    <row r="152" spans="1:3" ht="15" customHeight="1" x14ac:dyDescent="0.25">
      <c r="A152" s="103"/>
      <c r="B152" s="104"/>
      <c r="C152" s="105"/>
    </row>
    <row r="153" spans="1:3" ht="15" customHeight="1" x14ac:dyDescent="0.25">
      <c r="A153" s="103">
        <v>42064</v>
      </c>
      <c r="B153" s="104">
        <v>0</v>
      </c>
      <c r="C153" s="105"/>
    </row>
    <row r="154" spans="1:3" ht="15" customHeight="1" x14ac:dyDescent="0.25">
      <c r="A154" s="103">
        <v>42065</v>
      </c>
      <c r="B154" s="104">
        <v>0.47244000000000003</v>
      </c>
      <c r="C154" s="105"/>
    </row>
    <row r="155" spans="1:3" ht="15" customHeight="1" x14ac:dyDescent="0.25">
      <c r="A155" s="103">
        <v>42066</v>
      </c>
      <c r="B155" s="104">
        <v>0</v>
      </c>
      <c r="C155" s="105"/>
    </row>
    <row r="156" spans="1:3" ht="15" customHeight="1" x14ac:dyDescent="0.25">
      <c r="A156" s="103">
        <v>42067</v>
      </c>
      <c r="B156" s="104">
        <v>0</v>
      </c>
      <c r="C156" s="105"/>
    </row>
    <row r="157" spans="1:3" ht="15" customHeight="1" x14ac:dyDescent="0.25">
      <c r="A157" s="103">
        <v>42068</v>
      </c>
      <c r="B157" s="104">
        <v>0</v>
      </c>
      <c r="C157" s="105"/>
    </row>
    <row r="158" spans="1:3" ht="15" customHeight="1" x14ac:dyDescent="0.25">
      <c r="A158" s="103">
        <v>42069</v>
      </c>
      <c r="B158" s="104">
        <v>0</v>
      </c>
      <c r="C158" s="105"/>
    </row>
    <row r="159" spans="1:3" ht="15" customHeight="1" x14ac:dyDescent="0.25">
      <c r="A159" s="103">
        <v>42070</v>
      </c>
      <c r="B159" s="104">
        <v>0</v>
      </c>
      <c r="C159" s="105"/>
    </row>
    <row r="160" spans="1:3" ht="15" customHeight="1" x14ac:dyDescent="0.25">
      <c r="A160" s="103">
        <v>42071</v>
      </c>
      <c r="B160" s="104">
        <v>0</v>
      </c>
      <c r="C160" s="105"/>
    </row>
    <row r="161" spans="1:3" ht="15" customHeight="1" x14ac:dyDescent="0.25">
      <c r="A161" s="103">
        <v>42072</v>
      </c>
      <c r="B161" s="104">
        <v>0</v>
      </c>
      <c r="C161" s="105"/>
    </row>
    <row r="162" spans="1:3" ht="15" customHeight="1" x14ac:dyDescent="0.25">
      <c r="A162" s="103">
        <v>42073</v>
      </c>
      <c r="B162" s="104">
        <v>0</v>
      </c>
      <c r="C162" s="105"/>
    </row>
    <row r="163" spans="1:3" ht="15" customHeight="1" x14ac:dyDescent="0.25">
      <c r="A163" s="103">
        <v>42074</v>
      </c>
      <c r="B163" s="104">
        <v>0</v>
      </c>
      <c r="C163" s="105"/>
    </row>
    <row r="164" spans="1:3" ht="15" customHeight="1" x14ac:dyDescent="0.25">
      <c r="A164" s="103">
        <v>42075</v>
      </c>
      <c r="B164" s="104">
        <v>0</v>
      </c>
      <c r="C164" s="105"/>
    </row>
    <row r="165" spans="1:3" ht="15" customHeight="1" x14ac:dyDescent="0.25">
      <c r="A165" s="103">
        <v>42076</v>
      </c>
      <c r="B165" s="104">
        <v>0</v>
      </c>
      <c r="C165" s="105"/>
    </row>
    <row r="166" spans="1:3" ht="15" customHeight="1" x14ac:dyDescent="0.25">
      <c r="A166" s="103">
        <v>42077</v>
      </c>
      <c r="B166" s="104">
        <v>0</v>
      </c>
      <c r="C166" s="105"/>
    </row>
    <row r="167" spans="1:3" ht="15" customHeight="1" x14ac:dyDescent="0.25">
      <c r="A167" s="103">
        <v>42078</v>
      </c>
      <c r="B167" s="104">
        <v>0</v>
      </c>
      <c r="C167" s="105"/>
    </row>
    <row r="168" spans="1:3" ht="15" customHeight="1" x14ac:dyDescent="0.25">
      <c r="A168" s="103">
        <v>42079</v>
      </c>
      <c r="B168" s="104">
        <v>0</v>
      </c>
      <c r="C168" s="105"/>
    </row>
    <row r="169" spans="1:3" ht="15" customHeight="1" x14ac:dyDescent="0.25">
      <c r="A169" s="103">
        <v>42080</v>
      </c>
      <c r="B169" s="104">
        <v>0</v>
      </c>
      <c r="C169" s="105"/>
    </row>
    <row r="170" spans="1:3" ht="15" customHeight="1" x14ac:dyDescent="0.25">
      <c r="A170" s="103">
        <v>42081</v>
      </c>
      <c r="B170" s="104">
        <v>0</v>
      </c>
      <c r="C170" s="105"/>
    </row>
    <row r="171" spans="1:3" ht="15" customHeight="1" x14ac:dyDescent="0.25">
      <c r="A171" s="103">
        <v>42082</v>
      </c>
      <c r="B171" s="104">
        <v>0.51180999999999999</v>
      </c>
      <c r="C171" s="105"/>
    </row>
    <row r="172" spans="1:3" ht="15" customHeight="1" x14ac:dyDescent="0.25">
      <c r="A172" s="103">
        <v>42083</v>
      </c>
      <c r="B172" s="104">
        <v>0</v>
      </c>
      <c r="C172" s="105"/>
    </row>
    <row r="173" spans="1:3" ht="15" customHeight="1" x14ac:dyDescent="0.25">
      <c r="A173" s="103">
        <v>42084</v>
      </c>
      <c r="B173" s="104">
        <v>0</v>
      </c>
      <c r="C173" s="105"/>
    </row>
    <row r="174" spans="1:3" ht="15" customHeight="1" x14ac:dyDescent="0.25">
      <c r="A174" s="103">
        <v>42085</v>
      </c>
      <c r="B174" s="104">
        <v>0</v>
      </c>
      <c r="C174" s="105"/>
    </row>
    <row r="175" spans="1:3" ht="15" customHeight="1" x14ac:dyDescent="0.25">
      <c r="A175" s="103">
        <v>42086</v>
      </c>
      <c r="B175" s="104">
        <v>0</v>
      </c>
      <c r="C175" s="105"/>
    </row>
    <row r="176" spans="1:3" ht="15" customHeight="1" x14ac:dyDescent="0.25">
      <c r="A176" s="103">
        <v>42087</v>
      </c>
      <c r="B176" s="104">
        <v>0</v>
      </c>
      <c r="C176" s="105"/>
    </row>
    <row r="177" spans="1:3" ht="15" customHeight="1" x14ac:dyDescent="0.25">
      <c r="A177" s="103">
        <v>42088</v>
      </c>
      <c r="B177" s="104">
        <v>0</v>
      </c>
      <c r="C177" s="105"/>
    </row>
    <row r="178" spans="1:3" ht="15" customHeight="1" x14ac:dyDescent="0.25">
      <c r="A178" s="103">
        <v>42089</v>
      </c>
      <c r="B178" s="104">
        <v>0</v>
      </c>
      <c r="C178" s="105"/>
    </row>
    <row r="179" spans="1:3" ht="15" customHeight="1" x14ac:dyDescent="0.25">
      <c r="A179" s="103">
        <v>42090</v>
      </c>
      <c r="B179" s="104">
        <v>0</v>
      </c>
      <c r="C179" s="105"/>
    </row>
    <row r="180" spans="1:3" ht="15" customHeight="1" x14ac:dyDescent="0.25">
      <c r="A180" s="103">
        <v>42091</v>
      </c>
      <c r="B180" s="104">
        <v>0</v>
      </c>
      <c r="C180" s="105"/>
    </row>
    <row r="181" spans="1:3" ht="15" customHeight="1" x14ac:dyDescent="0.25">
      <c r="A181" s="103">
        <v>42092</v>
      </c>
      <c r="B181" s="104">
        <v>0</v>
      </c>
      <c r="C181" s="105"/>
    </row>
    <row r="182" spans="1:3" ht="15" customHeight="1" x14ac:dyDescent="0.25">
      <c r="A182" s="103">
        <v>42093</v>
      </c>
      <c r="B182" s="104">
        <v>0</v>
      </c>
      <c r="C182" s="105"/>
    </row>
    <row r="183" spans="1:3" ht="15" customHeight="1" x14ac:dyDescent="0.25">
      <c r="A183" s="103">
        <v>42094</v>
      </c>
      <c r="B183" s="104">
        <v>0</v>
      </c>
      <c r="C183" s="105"/>
    </row>
    <row r="184" spans="1:3" ht="15" customHeight="1" x14ac:dyDescent="0.25">
      <c r="A184" s="103">
        <v>42095</v>
      </c>
      <c r="B184" s="104">
        <v>0</v>
      </c>
      <c r="C184" s="105"/>
    </row>
    <row r="185" spans="1:3" ht="15" customHeight="1" x14ac:dyDescent="0.25">
      <c r="A185" s="103">
        <v>42096</v>
      </c>
      <c r="B185" s="104">
        <v>0</v>
      </c>
      <c r="C185" s="105"/>
    </row>
    <row r="186" spans="1:3" ht="15" customHeight="1" x14ac:dyDescent="0.25">
      <c r="A186" s="103">
        <v>42097</v>
      </c>
      <c r="B186" s="104">
        <v>0</v>
      </c>
      <c r="C186" s="105"/>
    </row>
    <row r="187" spans="1:3" ht="15" customHeight="1" x14ac:dyDescent="0.25">
      <c r="A187" s="103">
        <v>42098</v>
      </c>
      <c r="B187" s="104">
        <v>0</v>
      </c>
      <c r="C187" s="105"/>
    </row>
    <row r="188" spans="1:3" ht="15" customHeight="1" x14ac:dyDescent="0.25">
      <c r="A188" s="103">
        <v>42099</v>
      </c>
      <c r="B188" s="104">
        <v>0</v>
      </c>
      <c r="C188" s="105"/>
    </row>
    <row r="189" spans="1:3" ht="15" customHeight="1" x14ac:dyDescent="0.25">
      <c r="A189" s="103">
        <v>42100</v>
      </c>
      <c r="B189" s="104">
        <v>0</v>
      </c>
      <c r="C189" s="105"/>
    </row>
    <row r="190" spans="1:3" ht="15" customHeight="1" x14ac:dyDescent="0.25">
      <c r="A190" s="103">
        <v>42101</v>
      </c>
      <c r="B190" s="104">
        <v>0</v>
      </c>
      <c r="C190" s="105"/>
    </row>
    <row r="191" spans="1:3" ht="15" customHeight="1" x14ac:dyDescent="0.25">
      <c r="A191" s="103">
        <v>42102</v>
      </c>
      <c r="B191" s="104">
        <v>0</v>
      </c>
      <c r="C191" s="105"/>
    </row>
    <row r="192" spans="1:3" ht="15" customHeight="1" x14ac:dyDescent="0.25">
      <c r="A192" s="103">
        <v>42103</v>
      </c>
      <c r="B192" s="104">
        <v>0</v>
      </c>
      <c r="C192" s="105"/>
    </row>
    <row r="193" spans="1:3" ht="15" customHeight="1" x14ac:dyDescent="0.25">
      <c r="A193" s="103">
        <v>42104</v>
      </c>
      <c r="B193" s="104">
        <v>0</v>
      </c>
      <c r="C193" s="105"/>
    </row>
    <row r="194" spans="1:3" ht="15" customHeight="1" x14ac:dyDescent="0.25">
      <c r="A194" s="103">
        <v>42105</v>
      </c>
      <c r="B194" s="104">
        <v>0</v>
      </c>
      <c r="C194" s="105"/>
    </row>
    <row r="195" spans="1:3" ht="15" customHeight="1" x14ac:dyDescent="0.25">
      <c r="A195" s="103">
        <v>42106</v>
      </c>
      <c r="B195" s="104">
        <v>0</v>
      </c>
      <c r="C195" s="105"/>
    </row>
    <row r="196" spans="1:3" ht="15" customHeight="1" x14ac:dyDescent="0.25">
      <c r="A196" s="103">
        <v>42107</v>
      </c>
      <c r="B196" s="104">
        <v>0</v>
      </c>
      <c r="C196" s="105"/>
    </row>
    <row r="197" spans="1:3" ht="15" customHeight="1" x14ac:dyDescent="0.25">
      <c r="A197" s="103">
        <v>42108</v>
      </c>
      <c r="B197" s="104">
        <v>0</v>
      </c>
      <c r="C197" s="105"/>
    </row>
    <row r="198" spans="1:3" ht="15" customHeight="1" x14ac:dyDescent="0.25">
      <c r="A198" s="103">
        <v>42109</v>
      </c>
      <c r="B198" s="104">
        <v>0</v>
      </c>
      <c r="C198" s="105"/>
    </row>
    <row r="199" spans="1:3" ht="15" customHeight="1" x14ac:dyDescent="0.25">
      <c r="A199" s="103">
        <v>42110</v>
      </c>
      <c r="B199" s="104">
        <v>0</v>
      </c>
      <c r="C199" s="105"/>
    </row>
    <row r="200" spans="1:3" ht="15" customHeight="1" x14ac:dyDescent="0.25">
      <c r="A200" s="103">
        <v>42111</v>
      </c>
      <c r="B200" s="104">
        <v>0</v>
      </c>
      <c r="C200" s="105"/>
    </row>
    <row r="201" spans="1:3" ht="15" customHeight="1" x14ac:dyDescent="0.25">
      <c r="A201" s="103">
        <v>42112</v>
      </c>
      <c r="B201" s="104">
        <v>0</v>
      </c>
      <c r="C201" s="105"/>
    </row>
    <row r="202" spans="1:3" ht="15" customHeight="1" x14ac:dyDescent="0.25">
      <c r="A202" s="103">
        <v>42113</v>
      </c>
      <c r="B202" s="104">
        <v>0</v>
      </c>
      <c r="C202" s="105"/>
    </row>
    <row r="203" spans="1:3" ht="15" customHeight="1" x14ac:dyDescent="0.25">
      <c r="A203" s="103">
        <v>42114</v>
      </c>
      <c r="B203" s="104">
        <v>0</v>
      </c>
      <c r="C203" s="105"/>
    </row>
    <row r="204" spans="1:3" ht="15" customHeight="1" x14ac:dyDescent="0.25">
      <c r="A204" s="103">
        <v>42115</v>
      </c>
      <c r="B204" s="104">
        <v>0</v>
      </c>
      <c r="C204" s="105"/>
    </row>
    <row r="205" spans="1:3" ht="15" customHeight="1" x14ac:dyDescent="0.25">
      <c r="A205" s="103">
        <v>42116</v>
      </c>
      <c r="B205" s="104">
        <v>0</v>
      </c>
      <c r="C205" s="105"/>
    </row>
    <row r="206" spans="1:3" ht="15" customHeight="1" x14ac:dyDescent="0.25">
      <c r="A206" s="103">
        <v>42117</v>
      </c>
      <c r="B206" s="104">
        <v>0</v>
      </c>
      <c r="C206" s="105"/>
    </row>
    <row r="207" spans="1:3" ht="15" customHeight="1" x14ac:dyDescent="0.25">
      <c r="A207" s="103">
        <v>42118</v>
      </c>
      <c r="B207" s="104">
        <v>3.9370000000000002E-2</v>
      </c>
      <c r="C207" s="105"/>
    </row>
    <row r="208" spans="1:3" ht="15" customHeight="1" x14ac:dyDescent="0.25">
      <c r="A208" s="103">
        <v>42119</v>
      </c>
      <c r="B208" s="104">
        <v>0</v>
      </c>
      <c r="C208" s="105"/>
    </row>
    <row r="209" spans="1:3" ht="15" customHeight="1" x14ac:dyDescent="0.25">
      <c r="A209" s="103">
        <v>42120</v>
      </c>
      <c r="B209" s="104">
        <v>0.23622000000000001</v>
      </c>
      <c r="C209" s="105"/>
    </row>
    <row r="210" spans="1:3" ht="15" customHeight="1" x14ac:dyDescent="0.25">
      <c r="A210" s="103">
        <v>42121</v>
      </c>
      <c r="B210" s="104">
        <v>0</v>
      </c>
      <c r="C210" s="105"/>
    </row>
    <row r="211" spans="1:3" ht="15" customHeight="1" x14ac:dyDescent="0.25">
      <c r="A211" s="103">
        <v>42122</v>
      </c>
      <c r="B211" s="104">
        <v>0</v>
      </c>
      <c r="C211" s="105"/>
    </row>
    <row r="212" spans="1:3" ht="15" customHeight="1" x14ac:dyDescent="0.25">
      <c r="A212" s="103">
        <v>42123</v>
      </c>
      <c r="B212" s="104">
        <v>0</v>
      </c>
      <c r="C212" s="105"/>
    </row>
    <row r="213" spans="1:3" ht="15" customHeight="1" x14ac:dyDescent="0.25">
      <c r="A213" s="103">
        <v>42124</v>
      </c>
      <c r="B213" s="104">
        <v>0</v>
      </c>
      <c r="C213" s="105"/>
    </row>
    <row r="214" spans="1:3" ht="15" customHeight="1" x14ac:dyDescent="0.25">
      <c r="A214" s="103">
        <v>42125</v>
      </c>
      <c r="B214" s="104">
        <v>0</v>
      </c>
      <c r="C214" s="105"/>
    </row>
    <row r="215" spans="1:3" ht="15" customHeight="1" x14ac:dyDescent="0.25">
      <c r="A215" s="103">
        <v>42126</v>
      </c>
      <c r="B215" s="104">
        <v>0</v>
      </c>
      <c r="C215" s="105"/>
    </row>
    <row r="216" spans="1:3" ht="15" customHeight="1" x14ac:dyDescent="0.25">
      <c r="A216" s="103">
        <v>42127</v>
      </c>
      <c r="B216" s="104">
        <v>0</v>
      </c>
      <c r="C216" s="105"/>
    </row>
    <row r="217" spans="1:3" ht="15" customHeight="1" x14ac:dyDescent="0.25">
      <c r="A217" s="103">
        <v>42128</v>
      </c>
      <c r="B217" s="104">
        <v>0.78739999999999999</v>
      </c>
      <c r="C217" s="105"/>
    </row>
    <row r="218" spans="1:3" ht="15" customHeight="1" x14ac:dyDescent="0.25">
      <c r="A218" s="103">
        <v>42129</v>
      </c>
      <c r="B218" s="104">
        <v>0</v>
      </c>
      <c r="C218" s="105"/>
    </row>
    <row r="219" spans="1:3" ht="15" customHeight="1" x14ac:dyDescent="0.25">
      <c r="A219" s="103">
        <v>42130</v>
      </c>
      <c r="B219" s="104">
        <v>0</v>
      </c>
      <c r="C219" s="105"/>
    </row>
    <row r="220" spans="1:3" ht="15" customHeight="1" x14ac:dyDescent="0.25">
      <c r="A220" s="103">
        <v>42131</v>
      </c>
      <c r="B220" s="104">
        <v>0</v>
      </c>
      <c r="C220" s="105"/>
    </row>
    <row r="221" spans="1:3" ht="15" customHeight="1" x14ac:dyDescent="0.25">
      <c r="A221" s="103">
        <v>42132</v>
      </c>
      <c r="B221" s="104">
        <v>0</v>
      </c>
      <c r="C221" s="105"/>
    </row>
    <row r="222" spans="1:3" ht="15" customHeight="1" x14ac:dyDescent="0.25">
      <c r="A222" s="103">
        <v>42133</v>
      </c>
      <c r="B222" s="104">
        <v>0</v>
      </c>
      <c r="C222" s="105"/>
    </row>
    <row r="223" spans="1:3" ht="15" customHeight="1" x14ac:dyDescent="0.25">
      <c r="A223" s="103">
        <v>42134</v>
      </c>
      <c r="B223" s="104">
        <v>0</v>
      </c>
      <c r="C223" s="105"/>
    </row>
    <row r="224" spans="1:3" ht="15" customHeight="1" x14ac:dyDescent="0.25">
      <c r="A224" s="103">
        <v>42135</v>
      </c>
      <c r="B224" s="104">
        <v>0</v>
      </c>
      <c r="C224" s="105"/>
    </row>
    <row r="225" spans="1:3" ht="15" customHeight="1" x14ac:dyDescent="0.25">
      <c r="A225" s="103">
        <v>42136</v>
      </c>
      <c r="B225" s="104">
        <v>0</v>
      </c>
      <c r="C225" s="105"/>
    </row>
    <row r="226" spans="1:3" ht="15" customHeight="1" x14ac:dyDescent="0.25">
      <c r="A226" s="103">
        <v>42137</v>
      </c>
      <c r="B226" s="104">
        <v>0</v>
      </c>
      <c r="C226" s="105"/>
    </row>
    <row r="227" spans="1:3" ht="15" customHeight="1" x14ac:dyDescent="0.25">
      <c r="A227" s="103">
        <v>42138</v>
      </c>
      <c r="B227" s="104">
        <v>0</v>
      </c>
      <c r="C227" s="105"/>
    </row>
    <row r="228" spans="1:3" ht="15" customHeight="1" x14ac:dyDescent="0.25">
      <c r="A228" s="103">
        <v>42139</v>
      </c>
      <c r="B228" s="104">
        <v>1.29921</v>
      </c>
      <c r="C228" s="105"/>
    </row>
    <row r="229" spans="1:3" ht="15" customHeight="1" x14ac:dyDescent="0.25">
      <c r="A229" s="103">
        <v>42140</v>
      </c>
      <c r="B229" s="104">
        <v>3.9370000000000002E-2</v>
      </c>
      <c r="C229" s="105"/>
    </row>
    <row r="230" spans="1:3" ht="15" customHeight="1" x14ac:dyDescent="0.25">
      <c r="A230" s="103">
        <v>42141</v>
      </c>
      <c r="B230" s="104">
        <v>0</v>
      </c>
      <c r="C230" s="105"/>
    </row>
    <row r="231" spans="1:3" ht="15" customHeight="1" x14ac:dyDescent="0.25">
      <c r="A231" s="103">
        <v>42142</v>
      </c>
      <c r="B231" s="104">
        <v>0</v>
      </c>
      <c r="C231" s="105"/>
    </row>
    <row r="232" spans="1:3" ht="15" customHeight="1" x14ac:dyDescent="0.25">
      <c r="A232" s="103">
        <v>42143</v>
      </c>
      <c r="B232" s="104">
        <v>0</v>
      </c>
      <c r="C232" s="105"/>
    </row>
    <row r="233" spans="1:3" ht="15" customHeight="1" x14ac:dyDescent="0.25">
      <c r="A233" s="103">
        <v>42144</v>
      </c>
      <c r="B233" s="104">
        <v>0</v>
      </c>
      <c r="C233" s="105"/>
    </row>
    <row r="234" spans="1:3" ht="15" customHeight="1" x14ac:dyDescent="0.25">
      <c r="A234" s="103">
        <v>42145</v>
      </c>
      <c r="B234" s="104">
        <v>0</v>
      </c>
      <c r="C234" s="105"/>
    </row>
    <row r="235" spans="1:3" ht="15" customHeight="1" x14ac:dyDescent="0.25">
      <c r="A235" s="103">
        <v>42146</v>
      </c>
      <c r="B235" s="104">
        <v>0</v>
      </c>
      <c r="C235" s="105"/>
    </row>
    <row r="236" spans="1:3" ht="15" customHeight="1" x14ac:dyDescent="0.25">
      <c r="A236" s="103">
        <v>42147</v>
      </c>
      <c r="B236" s="104">
        <v>0</v>
      </c>
      <c r="C236" s="105"/>
    </row>
    <row r="237" spans="1:3" ht="15" customHeight="1" x14ac:dyDescent="0.25">
      <c r="A237" s="103">
        <v>42148</v>
      </c>
      <c r="B237" s="104">
        <v>0</v>
      </c>
      <c r="C237" s="105"/>
    </row>
    <row r="238" spans="1:3" ht="15" customHeight="1" x14ac:dyDescent="0.25">
      <c r="A238" s="103">
        <v>42149</v>
      </c>
      <c r="B238" s="104">
        <v>0</v>
      </c>
      <c r="C238" s="105"/>
    </row>
    <row r="239" spans="1:3" ht="15" customHeight="1" x14ac:dyDescent="0.25">
      <c r="A239" s="103">
        <v>42150</v>
      </c>
      <c r="B239" s="104">
        <v>0</v>
      </c>
      <c r="C239" s="105"/>
    </row>
    <row r="240" spans="1:3" ht="15" customHeight="1" x14ac:dyDescent="0.25">
      <c r="A240" s="103">
        <v>42151</v>
      </c>
      <c r="B240" s="104">
        <v>0</v>
      </c>
      <c r="C240" s="105"/>
    </row>
    <row r="241" spans="1:3" ht="15" customHeight="1" x14ac:dyDescent="0.25">
      <c r="A241" s="103">
        <v>42152</v>
      </c>
      <c r="B241" s="104">
        <v>0</v>
      </c>
      <c r="C241" s="105"/>
    </row>
    <row r="242" spans="1:3" ht="15" customHeight="1" x14ac:dyDescent="0.25">
      <c r="A242" s="103">
        <v>42153</v>
      </c>
      <c r="B242" s="104">
        <v>0</v>
      </c>
      <c r="C242" s="105"/>
    </row>
    <row r="243" spans="1:3" ht="15" customHeight="1" x14ac:dyDescent="0.25">
      <c r="A243" s="103">
        <v>42154</v>
      </c>
      <c r="B243" s="104">
        <v>0</v>
      </c>
      <c r="C243" s="105"/>
    </row>
    <row r="244" spans="1:3" ht="15" customHeight="1" x14ac:dyDescent="0.25">
      <c r="A244" s="103">
        <v>42155</v>
      </c>
      <c r="B244" s="104">
        <v>0</v>
      </c>
      <c r="C244" s="105"/>
    </row>
    <row r="245" spans="1:3" ht="15" customHeight="1" x14ac:dyDescent="0.25">
      <c r="A245" s="103">
        <v>42156</v>
      </c>
      <c r="B245" s="104">
        <v>0</v>
      </c>
      <c r="C245" s="105"/>
    </row>
    <row r="246" spans="1:3" ht="15" customHeight="1" x14ac:dyDescent="0.25">
      <c r="A246" s="103">
        <v>42157</v>
      </c>
      <c r="B246" s="104">
        <v>0</v>
      </c>
      <c r="C246" s="105"/>
    </row>
    <row r="247" spans="1:3" ht="15" customHeight="1" x14ac:dyDescent="0.25">
      <c r="A247" s="103">
        <v>42158</v>
      </c>
      <c r="B247" s="104">
        <v>0</v>
      </c>
      <c r="C247" s="105"/>
    </row>
    <row r="248" spans="1:3" ht="15" customHeight="1" x14ac:dyDescent="0.25">
      <c r="A248" s="103">
        <v>42159</v>
      </c>
      <c r="B248" s="104">
        <v>0</v>
      </c>
      <c r="C248" s="105"/>
    </row>
    <row r="249" spans="1:3" ht="15" customHeight="1" x14ac:dyDescent="0.25">
      <c r="A249" s="103">
        <v>42160</v>
      </c>
      <c r="B249" s="104">
        <v>0.23622000000000001</v>
      </c>
      <c r="C249" s="105"/>
    </row>
    <row r="250" spans="1:3" ht="15" customHeight="1" x14ac:dyDescent="0.25">
      <c r="A250" s="103">
        <v>42161</v>
      </c>
      <c r="B250" s="104">
        <v>7.8740000000000004E-2</v>
      </c>
      <c r="C250" s="105"/>
    </row>
    <row r="251" spans="1:3" ht="15" customHeight="1" x14ac:dyDescent="0.25">
      <c r="A251" s="103">
        <v>42162</v>
      </c>
      <c r="B251" s="104">
        <v>0</v>
      </c>
      <c r="C251" s="105"/>
    </row>
    <row r="252" spans="1:3" ht="15" customHeight="1" x14ac:dyDescent="0.25">
      <c r="A252" s="103">
        <v>42163</v>
      </c>
      <c r="B252" s="104">
        <v>0</v>
      </c>
      <c r="C252" s="105"/>
    </row>
    <row r="253" spans="1:3" ht="15" customHeight="1" x14ac:dyDescent="0.25">
      <c r="A253" s="103">
        <v>42164</v>
      </c>
      <c r="B253" s="104">
        <v>0</v>
      </c>
      <c r="C253" s="105"/>
    </row>
    <row r="254" spans="1:3" ht="15" customHeight="1" x14ac:dyDescent="0.25">
      <c r="A254" s="103">
        <v>42165</v>
      </c>
      <c r="B254" s="104">
        <v>0</v>
      </c>
      <c r="C254" s="105"/>
    </row>
    <row r="255" spans="1:3" ht="15" customHeight="1" x14ac:dyDescent="0.25">
      <c r="A255" s="103">
        <v>42166</v>
      </c>
      <c r="B255" s="104">
        <v>0</v>
      </c>
      <c r="C255" s="105"/>
    </row>
    <row r="256" spans="1:3" ht="15" customHeight="1" x14ac:dyDescent="0.25">
      <c r="A256" s="103">
        <v>42167</v>
      </c>
      <c r="B256" s="104">
        <v>0</v>
      </c>
      <c r="C256" s="105"/>
    </row>
    <row r="257" spans="1:3" ht="15" customHeight="1" x14ac:dyDescent="0.25">
      <c r="A257" s="103">
        <v>42168</v>
      </c>
      <c r="B257" s="104">
        <v>0</v>
      </c>
      <c r="C257" s="105"/>
    </row>
    <row r="258" spans="1:3" ht="15" customHeight="1" x14ac:dyDescent="0.25">
      <c r="A258" s="103">
        <v>42169</v>
      </c>
      <c r="B258" s="104">
        <v>0</v>
      </c>
      <c r="C258" s="105"/>
    </row>
    <row r="259" spans="1:3" ht="15" customHeight="1" x14ac:dyDescent="0.25">
      <c r="A259" s="103">
        <v>42170</v>
      </c>
      <c r="B259" s="104">
        <v>0</v>
      </c>
      <c r="C259" s="105"/>
    </row>
    <row r="260" spans="1:3" ht="15" customHeight="1" x14ac:dyDescent="0.25">
      <c r="A260" s="103">
        <v>42171</v>
      </c>
      <c r="B260" s="104">
        <v>0</v>
      </c>
      <c r="C260" s="105"/>
    </row>
    <row r="261" spans="1:3" ht="15" customHeight="1" x14ac:dyDescent="0.25">
      <c r="A261" s="103">
        <v>42172</v>
      </c>
      <c r="B261" s="104">
        <v>0</v>
      </c>
      <c r="C261" s="105"/>
    </row>
    <row r="262" spans="1:3" ht="15" customHeight="1" x14ac:dyDescent="0.25">
      <c r="A262" s="103">
        <v>42173</v>
      </c>
      <c r="B262" s="104">
        <v>0</v>
      </c>
      <c r="C262" s="105"/>
    </row>
    <row r="263" spans="1:3" ht="15" customHeight="1" x14ac:dyDescent="0.25">
      <c r="A263" s="103">
        <v>42174</v>
      </c>
      <c r="B263" s="104">
        <v>0</v>
      </c>
      <c r="C263" s="105"/>
    </row>
    <row r="264" spans="1:3" ht="15" customHeight="1" x14ac:dyDescent="0.25">
      <c r="A264" s="103">
        <v>42175</v>
      </c>
      <c r="B264" s="104">
        <v>0</v>
      </c>
      <c r="C264" s="105"/>
    </row>
    <row r="265" spans="1:3" ht="15" customHeight="1" x14ac:dyDescent="0.25">
      <c r="A265" s="103">
        <v>42176</v>
      </c>
      <c r="B265" s="104">
        <v>0</v>
      </c>
      <c r="C265" s="105"/>
    </row>
    <row r="266" spans="1:3" ht="15" customHeight="1" x14ac:dyDescent="0.25">
      <c r="A266" s="103">
        <v>42177</v>
      </c>
      <c r="B266" s="104">
        <v>0</v>
      </c>
      <c r="C266" s="105"/>
    </row>
    <row r="267" spans="1:3" ht="15" customHeight="1" x14ac:dyDescent="0.25">
      <c r="A267" s="103">
        <v>42178</v>
      </c>
      <c r="B267" s="104">
        <v>0</v>
      </c>
      <c r="C267" s="105"/>
    </row>
    <row r="268" spans="1:3" ht="15" customHeight="1" x14ac:dyDescent="0.25">
      <c r="A268" s="103">
        <v>42179</v>
      </c>
      <c r="B268" s="104">
        <v>0</v>
      </c>
      <c r="C268" s="105"/>
    </row>
    <row r="269" spans="1:3" ht="15" customHeight="1" x14ac:dyDescent="0.25">
      <c r="A269" s="103">
        <v>42180</v>
      </c>
      <c r="B269" s="104">
        <v>0</v>
      </c>
      <c r="C269" s="105"/>
    </row>
    <row r="270" spans="1:3" ht="15" customHeight="1" x14ac:dyDescent="0.25">
      <c r="A270" s="103">
        <v>42181</v>
      </c>
      <c r="B270" s="104">
        <v>0</v>
      </c>
      <c r="C270" s="105"/>
    </row>
    <row r="271" spans="1:3" ht="15" customHeight="1" x14ac:dyDescent="0.25">
      <c r="A271" s="103">
        <v>42182</v>
      </c>
      <c r="B271" s="104">
        <v>0</v>
      </c>
      <c r="C271" s="105"/>
    </row>
    <row r="272" spans="1:3" ht="15" customHeight="1" x14ac:dyDescent="0.25">
      <c r="A272" s="103">
        <v>42183</v>
      </c>
      <c r="B272" s="104">
        <v>0</v>
      </c>
      <c r="C272" s="105"/>
    </row>
    <row r="273" spans="1:3" ht="15" customHeight="1" x14ac:dyDescent="0.25">
      <c r="A273" s="103">
        <v>42184</v>
      </c>
      <c r="B273" s="104">
        <v>3.9370000000000002E-2</v>
      </c>
      <c r="C273" s="105"/>
    </row>
    <row r="274" spans="1:3" ht="15" customHeight="1" x14ac:dyDescent="0.25">
      <c r="A274" s="103">
        <v>42185</v>
      </c>
      <c r="B274" s="104">
        <v>0</v>
      </c>
      <c r="C274" s="105"/>
    </row>
    <row r="275" spans="1:3" ht="15" customHeight="1" x14ac:dyDescent="0.25">
      <c r="A275" s="103">
        <v>42186</v>
      </c>
      <c r="B275" s="104">
        <v>0</v>
      </c>
      <c r="C275" s="105"/>
    </row>
    <row r="276" spans="1:3" ht="15" customHeight="1" x14ac:dyDescent="0.25">
      <c r="A276" s="103">
        <v>42187</v>
      </c>
      <c r="B276" s="104">
        <v>0</v>
      </c>
      <c r="C276" s="105"/>
    </row>
    <row r="277" spans="1:3" ht="15" customHeight="1" x14ac:dyDescent="0.25">
      <c r="A277" s="103">
        <v>42188</v>
      </c>
      <c r="B277" s="104">
        <v>0</v>
      </c>
      <c r="C277" s="105"/>
    </row>
    <row r="278" spans="1:3" ht="15" customHeight="1" x14ac:dyDescent="0.25">
      <c r="A278" s="103">
        <v>42189</v>
      </c>
      <c r="B278" s="104">
        <v>0</v>
      </c>
      <c r="C278" s="105"/>
    </row>
    <row r="279" spans="1:3" ht="15" customHeight="1" x14ac:dyDescent="0.25">
      <c r="A279" s="103">
        <v>42190</v>
      </c>
      <c r="B279" s="104">
        <v>0</v>
      </c>
      <c r="C279" s="105"/>
    </row>
    <row r="280" spans="1:3" ht="15" customHeight="1" x14ac:dyDescent="0.25">
      <c r="A280" s="103">
        <v>42191</v>
      </c>
      <c r="B280" s="104">
        <v>0</v>
      </c>
      <c r="C280" s="105"/>
    </row>
    <row r="281" spans="1:3" ht="15" customHeight="1" x14ac:dyDescent="0.25">
      <c r="A281" s="103">
        <v>42192</v>
      </c>
      <c r="B281" s="104">
        <v>0</v>
      </c>
      <c r="C281" s="105"/>
    </row>
    <row r="282" spans="1:3" ht="15" customHeight="1" x14ac:dyDescent="0.25">
      <c r="A282" s="103">
        <v>42193</v>
      </c>
      <c r="B282" s="104">
        <v>0</v>
      </c>
      <c r="C282" s="105"/>
    </row>
    <row r="283" spans="1:3" ht="15" customHeight="1" x14ac:dyDescent="0.25">
      <c r="A283" s="103">
        <v>42194</v>
      </c>
      <c r="B283" s="104">
        <v>0</v>
      </c>
      <c r="C283" s="105"/>
    </row>
    <row r="284" spans="1:3" ht="15" customHeight="1" x14ac:dyDescent="0.25">
      <c r="A284" s="103">
        <v>42195</v>
      </c>
      <c r="B284" s="104">
        <v>0</v>
      </c>
      <c r="C284" s="105"/>
    </row>
    <row r="285" spans="1:3" ht="15" customHeight="1" x14ac:dyDescent="0.25">
      <c r="A285" s="103">
        <v>42196</v>
      </c>
      <c r="B285" s="104">
        <v>0</v>
      </c>
      <c r="C285" s="105"/>
    </row>
    <row r="286" spans="1:3" ht="15" customHeight="1" x14ac:dyDescent="0.25">
      <c r="A286" s="103">
        <v>42197</v>
      </c>
      <c r="B286" s="104">
        <v>0</v>
      </c>
      <c r="C286" s="105"/>
    </row>
    <row r="287" spans="1:3" ht="15" customHeight="1" x14ac:dyDescent="0.25">
      <c r="A287" s="103">
        <v>42198</v>
      </c>
      <c r="B287" s="104">
        <v>0</v>
      </c>
      <c r="C287" s="105"/>
    </row>
    <row r="288" spans="1:3" ht="15" customHeight="1" x14ac:dyDescent="0.25">
      <c r="A288" s="103">
        <v>42199</v>
      </c>
      <c r="B288" s="104">
        <v>0</v>
      </c>
      <c r="C288" s="105"/>
    </row>
    <row r="289" spans="1:3" ht="15" customHeight="1" x14ac:dyDescent="0.25">
      <c r="A289" s="103">
        <v>42200</v>
      </c>
      <c r="B289" s="104">
        <v>0</v>
      </c>
      <c r="C289" s="105"/>
    </row>
    <row r="290" spans="1:3" ht="15" customHeight="1" x14ac:dyDescent="0.25">
      <c r="A290" s="103">
        <v>42201</v>
      </c>
      <c r="B290" s="104">
        <v>0</v>
      </c>
      <c r="C290" s="105"/>
    </row>
    <row r="291" spans="1:3" ht="15" customHeight="1" x14ac:dyDescent="0.25">
      <c r="A291" s="103">
        <v>42202</v>
      </c>
      <c r="B291" s="104">
        <v>0</v>
      </c>
      <c r="C291" s="105"/>
    </row>
    <row r="292" spans="1:3" ht="15" customHeight="1" x14ac:dyDescent="0.25">
      <c r="A292" s="103">
        <v>42203</v>
      </c>
      <c r="B292" s="104">
        <v>7.8740000000000004E-2</v>
      </c>
      <c r="C292" s="105"/>
    </row>
    <row r="293" spans="1:3" ht="15" customHeight="1" x14ac:dyDescent="0.25">
      <c r="A293" s="103">
        <v>42204</v>
      </c>
      <c r="B293" s="104">
        <v>0</v>
      </c>
      <c r="C293" s="105"/>
    </row>
    <row r="294" spans="1:3" ht="15" customHeight="1" x14ac:dyDescent="0.25">
      <c r="A294" s="103">
        <v>42205</v>
      </c>
      <c r="B294" s="104">
        <v>0</v>
      </c>
      <c r="C294" s="105"/>
    </row>
    <row r="295" spans="1:3" ht="15" customHeight="1" x14ac:dyDescent="0.25">
      <c r="A295" s="103">
        <v>42206</v>
      </c>
      <c r="B295" s="104">
        <v>0</v>
      </c>
      <c r="C295" s="105"/>
    </row>
    <row r="296" spans="1:3" ht="15" customHeight="1" x14ac:dyDescent="0.25">
      <c r="A296" s="103">
        <v>42207</v>
      </c>
      <c r="B296" s="104">
        <v>0</v>
      </c>
      <c r="C296" s="105"/>
    </row>
    <row r="297" spans="1:3" ht="15" customHeight="1" x14ac:dyDescent="0.25">
      <c r="A297" s="103">
        <v>42208</v>
      </c>
      <c r="B297" s="104">
        <v>0</v>
      </c>
      <c r="C297" s="105"/>
    </row>
    <row r="298" spans="1:3" ht="15" customHeight="1" x14ac:dyDescent="0.25">
      <c r="A298" s="103">
        <v>42209</v>
      </c>
      <c r="B298" s="104">
        <v>0</v>
      </c>
      <c r="C298" s="105"/>
    </row>
    <row r="299" spans="1:3" ht="15" customHeight="1" x14ac:dyDescent="0.25">
      <c r="A299" s="103">
        <v>42210</v>
      </c>
      <c r="B299" s="104">
        <v>0</v>
      </c>
      <c r="C299" s="105"/>
    </row>
    <row r="300" spans="1:3" ht="15" customHeight="1" x14ac:dyDescent="0.25">
      <c r="A300" s="103">
        <v>42211</v>
      </c>
      <c r="B300" s="104">
        <v>0</v>
      </c>
      <c r="C300" s="105"/>
    </row>
    <row r="301" spans="1:3" ht="15" customHeight="1" x14ac:dyDescent="0.25">
      <c r="A301" s="103">
        <v>42212</v>
      </c>
      <c r="B301" s="104">
        <v>0</v>
      </c>
      <c r="C301" s="105"/>
    </row>
    <row r="302" spans="1:3" ht="15" customHeight="1" x14ac:dyDescent="0.25">
      <c r="A302" s="103">
        <v>42213</v>
      </c>
      <c r="B302" s="104">
        <v>0</v>
      </c>
      <c r="C302" s="105"/>
    </row>
    <row r="303" spans="1:3" ht="15" customHeight="1" x14ac:dyDescent="0.25">
      <c r="A303" s="103">
        <v>42214</v>
      </c>
      <c r="B303" s="104">
        <v>0</v>
      </c>
      <c r="C303" s="105"/>
    </row>
    <row r="304" spans="1:3" ht="15" customHeight="1" x14ac:dyDescent="0.25">
      <c r="A304" s="103">
        <v>42215</v>
      </c>
      <c r="B304" s="104">
        <v>0</v>
      </c>
      <c r="C304" s="105"/>
    </row>
    <row r="305" spans="1:3" ht="15" customHeight="1" x14ac:dyDescent="0.25">
      <c r="A305" s="103">
        <v>42216</v>
      </c>
      <c r="B305" s="104">
        <v>0</v>
      </c>
      <c r="C305" s="105"/>
    </row>
    <row r="306" spans="1:3" ht="15" customHeight="1" x14ac:dyDescent="0.25">
      <c r="A306" s="103">
        <v>42217</v>
      </c>
      <c r="B306" s="104">
        <v>0</v>
      </c>
      <c r="C306" s="105"/>
    </row>
    <row r="307" spans="1:3" ht="15" customHeight="1" x14ac:dyDescent="0.25">
      <c r="A307" s="103">
        <v>42218</v>
      </c>
      <c r="B307" s="104">
        <v>0</v>
      </c>
      <c r="C307" s="105"/>
    </row>
    <row r="308" spans="1:3" ht="15" customHeight="1" x14ac:dyDescent="0.25">
      <c r="A308" s="103">
        <v>42219</v>
      </c>
      <c r="B308" s="104">
        <v>0</v>
      </c>
      <c r="C308" s="105"/>
    </row>
    <row r="309" spans="1:3" ht="15" customHeight="1" x14ac:dyDescent="0.25">
      <c r="A309" s="103">
        <v>42220</v>
      </c>
      <c r="B309" s="104">
        <v>0</v>
      </c>
      <c r="C309" s="105"/>
    </row>
    <row r="310" spans="1:3" ht="15" customHeight="1" x14ac:dyDescent="0.25">
      <c r="A310" s="103">
        <v>42221</v>
      </c>
      <c r="B310" s="104">
        <v>0</v>
      </c>
      <c r="C310" s="105"/>
    </row>
    <row r="311" spans="1:3" ht="15" customHeight="1" x14ac:dyDescent="0.25">
      <c r="A311" s="103">
        <v>42222</v>
      </c>
      <c r="B311" s="104">
        <v>0</v>
      </c>
      <c r="C311" s="105"/>
    </row>
    <row r="312" spans="1:3" ht="15" customHeight="1" x14ac:dyDescent="0.25">
      <c r="A312" s="103">
        <v>42223</v>
      </c>
      <c r="B312" s="104">
        <v>3.9370000000000002E-2</v>
      </c>
      <c r="C312" s="105"/>
    </row>
    <row r="313" spans="1:3" ht="15" customHeight="1" x14ac:dyDescent="0.25">
      <c r="A313" s="103">
        <v>42224</v>
      </c>
      <c r="B313" s="104">
        <v>0</v>
      </c>
      <c r="C313" s="105"/>
    </row>
    <row r="314" spans="1:3" ht="15" customHeight="1" x14ac:dyDescent="0.25">
      <c r="A314" s="103">
        <v>42225</v>
      </c>
      <c r="B314" s="104">
        <v>0</v>
      </c>
      <c r="C314" s="105"/>
    </row>
    <row r="315" spans="1:3" ht="15" customHeight="1" x14ac:dyDescent="0.25">
      <c r="A315" s="103">
        <v>42226</v>
      </c>
      <c r="B315" s="104">
        <v>0</v>
      </c>
      <c r="C315" s="105"/>
    </row>
    <row r="316" spans="1:3" ht="15" customHeight="1" x14ac:dyDescent="0.25">
      <c r="A316" s="103">
        <v>42227</v>
      </c>
      <c r="B316" s="104">
        <v>0.27559</v>
      </c>
      <c r="C316" s="105"/>
    </row>
    <row r="317" spans="1:3" ht="15" customHeight="1" x14ac:dyDescent="0.25">
      <c r="A317" s="103">
        <v>42228</v>
      </c>
      <c r="B317" s="104">
        <v>0</v>
      </c>
      <c r="C317" s="105"/>
    </row>
    <row r="318" spans="1:3" ht="15" customHeight="1" x14ac:dyDescent="0.25">
      <c r="A318" s="103">
        <v>42229</v>
      </c>
      <c r="B318" s="104">
        <v>0</v>
      </c>
      <c r="C318" s="105"/>
    </row>
    <row r="319" spans="1:3" ht="15" customHeight="1" x14ac:dyDescent="0.25">
      <c r="A319" s="103">
        <v>42230</v>
      </c>
      <c r="B319" s="104">
        <v>0</v>
      </c>
      <c r="C319" s="105"/>
    </row>
    <row r="320" spans="1:3" ht="15" customHeight="1" x14ac:dyDescent="0.25">
      <c r="A320" s="103">
        <v>42231</v>
      </c>
      <c r="B320" s="104">
        <v>0</v>
      </c>
      <c r="C320" s="105"/>
    </row>
    <row r="321" spans="1:3" ht="15" customHeight="1" x14ac:dyDescent="0.25">
      <c r="A321" s="103">
        <v>42232</v>
      </c>
      <c r="B321" s="104">
        <v>0</v>
      </c>
      <c r="C321" s="105"/>
    </row>
    <row r="322" spans="1:3" ht="15" customHeight="1" x14ac:dyDescent="0.25">
      <c r="A322" s="103">
        <v>42233</v>
      </c>
      <c r="B322" s="104">
        <v>0</v>
      </c>
      <c r="C322" s="105"/>
    </row>
    <row r="323" spans="1:3" ht="15" customHeight="1" x14ac:dyDescent="0.25">
      <c r="A323" s="103">
        <v>42234</v>
      </c>
      <c r="B323" s="104">
        <v>0</v>
      </c>
      <c r="C323" s="105"/>
    </row>
    <row r="324" spans="1:3" ht="15" customHeight="1" x14ac:dyDescent="0.25">
      <c r="A324" s="103">
        <v>42235</v>
      </c>
      <c r="B324" s="104">
        <v>0</v>
      </c>
      <c r="C324" s="105"/>
    </row>
    <row r="325" spans="1:3" ht="15" customHeight="1" x14ac:dyDescent="0.25">
      <c r="A325" s="103">
        <v>42236</v>
      </c>
      <c r="B325" s="104">
        <v>0</v>
      </c>
      <c r="C325" s="105"/>
    </row>
    <row r="326" spans="1:3" ht="15" customHeight="1" x14ac:dyDescent="0.25">
      <c r="A326" s="103">
        <v>42237</v>
      </c>
      <c r="B326" s="104">
        <v>0</v>
      </c>
      <c r="C326" s="105"/>
    </row>
    <row r="327" spans="1:3" ht="15" customHeight="1" x14ac:dyDescent="0.25">
      <c r="A327" s="103">
        <v>42238</v>
      </c>
      <c r="B327" s="104">
        <v>0</v>
      </c>
      <c r="C327" s="105"/>
    </row>
    <row r="328" spans="1:3" ht="15" customHeight="1" x14ac:dyDescent="0.25">
      <c r="A328" s="103">
        <v>42239</v>
      </c>
      <c r="B328" s="104">
        <v>0</v>
      </c>
      <c r="C328" s="105"/>
    </row>
    <row r="329" spans="1:3" ht="15" customHeight="1" x14ac:dyDescent="0.25">
      <c r="A329" s="103">
        <v>42240</v>
      </c>
      <c r="B329" s="104">
        <v>0</v>
      </c>
      <c r="C329" s="105"/>
    </row>
    <row r="330" spans="1:3" ht="15" customHeight="1" x14ac:dyDescent="0.25">
      <c r="A330" s="103">
        <v>42241</v>
      </c>
      <c r="B330" s="104">
        <v>0.15748000000000001</v>
      </c>
      <c r="C330" s="105"/>
    </row>
    <row r="331" spans="1:3" ht="15" customHeight="1" x14ac:dyDescent="0.25">
      <c r="A331" s="103">
        <v>42242</v>
      </c>
      <c r="B331" s="104">
        <v>0</v>
      </c>
      <c r="C331" s="105"/>
    </row>
    <row r="332" spans="1:3" ht="15" customHeight="1" x14ac:dyDescent="0.25">
      <c r="A332" s="103">
        <v>42243</v>
      </c>
      <c r="B332" s="104">
        <v>3.9370000000000002E-2</v>
      </c>
      <c r="C332" s="105"/>
    </row>
    <row r="333" spans="1:3" ht="15" customHeight="1" x14ac:dyDescent="0.25">
      <c r="A333" s="103">
        <v>42244</v>
      </c>
      <c r="B333" s="104">
        <v>0</v>
      </c>
      <c r="C333" s="105"/>
    </row>
    <row r="334" spans="1:3" ht="15" customHeight="1" x14ac:dyDescent="0.25">
      <c r="A334" s="103">
        <v>42245</v>
      </c>
      <c r="B334" s="104">
        <v>0</v>
      </c>
      <c r="C334" s="105"/>
    </row>
    <row r="335" spans="1:3" ht="15" customHeight="1" x14ac:dyDescent="0.25">
      <c r="A335" s="103">
        <v>42246</v>
      </c>
      <c r="B335" s="104">
        <v>0</v>
      </c>
      <c r="C335" s="105"/>
    </row>
    <row r="336" spans="1:3" ht="15" customHeight="1" x14ac:dyDescent="0.25">
      <c r="A336" s="103">
        <v>42247</v>
      </c>
      <c r="B336" s="104">
        <v>0</v>
      </c>
      <c r="C336" s="105"/>
    </row>
    <row r="337" spans="1:3" ht="15" customHeight="1" x14ac:dyDescent="0.25">
      <c r="A337" s="103">
        <v>42248</v>
      </c>
      <c r="B337" s="104">
        <v>0</v>
      </c>
      <c r="C337" s="105"/>
    </row>
    <row r="338" spans="1:3" ht="15" customHeight="1" x14ac:dyDescent="0.25">
      <c r="A338" s="103">
        <v>42249</v>
      </c>
      <c r="B338" s="104">
        <v>0.15748000000000001</v>
      </c>
      <c r="C338" s="105"/>
    </row>
    <row r="339" spans="1:3" ht="15" customHeight="1" x14ac:dyDescent="0.25">
      <c r="A339" s="103">
        <v>42250</v>
      </c>
      <c r="B339" s="104">
        <v>0</v>
      </c>
      <c r="C339" s="105"/>
    </row>
    <row r="340" spans="1:3" ht="15" customHeight="1" x14ac:dyDescent="0.25">
      <c r="A340" s="103">
        <v>42251</v>
      </c>
      <c r="B340" s="104">
        <v>0</v>
      </c>
      <c r="C340" s="105"/>
    </row>
    <row r="341" spans="1:3" ht="15" customHeight="1" x14ac:dyDescent="0.25">
      <c r="A341" s="103">
        <v>42252</v>
      </c>
      <c r="B341" s="104">
        <v>0</v>
      </c>
      <c r="C341" s="105"/>
    </row>
    <row r="342" spans="1:3" ht="15" customHeight="1" x14ac:dyDescent="0.25">
      <c r="A342" s="103">
        <v>42253</v>
      </c>
      <c r="B342" s="104">
        <v>0</v>
      </c>
      <c r="C342" s="105"/>
    </row>
    <row r="343" spans="1:3" ht="15" customHeight="1" x14ac:dyDescent="0.25">
      <c r="A343" s="103">
        <v>42254</v>
      </c>
      <c r="B343" s="104">
        <v>0</v>
      </c>
      <c r="C343" s="105"/>
    </row>
    <row r="344" spans="1:3" ht="15" customHeight="1" x14ac:dyDescent="0.25">
      <c r="A344" s="103">
        <v>42255</v>
      </c>
      <c r="B344" s="104">
        <v>0</v>
      </c>
      <c r="C344" s="105"/>
    </row>
    <row r="345" spans="1:3" ht="15" customHeight="1" x14ac:dyDescent="0.25">
      <c r="A345" s="103">
        <v>42256</v>
      </c>
      <c r="B345" s="104">
        <v>0</v>
      </c>
      <c r="C345" s="105"/>
    </row>
    <row r="346" spans="1:3" ht="15" customHeight="1" x14ac:dyDescent="0.25">
      <c r="A346" s="103">
        <v>42257</v>
      </c>
      <c r="B346" s="104">
        <v>0</v>
      </c>
      <c r="C346" s="105"/>
    </row>
    <row r="347" spans="1:3" ht="15" customHeight="1" x14ac:dyDescent="0.25">
      <c r="A347" s="103">
        <v>42258</v>
      </c>
      <c r="B347" s="104">
        <v>0</v>
      </c>
      <c r="C347" s="105"/>
    </row>
    <row r="348" spans="1:3" ht="15" customHeight="1" x14ac:dyDescent="0.25">
      <c r="A348" s="103">
        <v>42259</v>
      </c>
      <c r="B348" s="104">
        <v>0</v>
      </c>
      <c r="C348" s="105"/>
    </row>
    <row r="349" spans="1:3" ht="15" customHeight="1" x14ac:dyDescent="0.25">
      <c r="A349" s="103">
        <v>42260</v>
      </c>
      <c r="B349" s="104">
        <v>0.23622000000000001</v>
      </c>
      <c r="C349" s="105"/>
    </row>
    <row r="350" spans="1:3" ht="15" customHeight="1" x14ac:dyDescent="0.25">
      <c r="A350" s="103">
        <v>42261</v>
      </c>
      <c r="B350" s="104">
        <v>0.11811000000000001</v>
      </c>
      <c r="C350" s="105"/>
    </row>
    <row r="351" spans="1:3" ht="15" customHeight="1" x14ac:dyDescent="0.25">
      <c r="A351" s="103">
        <v>42262</v>
      </c>
      <c r="B351" s="104">
        <v>0</v>
      </c>
      <c r="C351" s="105"/>
    </row>
    <row r="352" spans="1:3" ht="15" customHeight="1" x14ac:dyDescent="0.25">
      <c r="A352" s="103">
        <v>42263</v>
      </c>
      <c r="B352" s="104">
        <v>0</v>
      </c>
      <c r="C352" s="105"/>
    </row>
    <row r="353" spans="1:3" ht="15" customHeight="1" x14ac:dyDescent="0.25">
      <c r="A353" s="103">
        <v>42264</v>
      </c>
      <c r="B353" s="104">
        <v>0</v>
      </c>
      <c r="C353" s="105"/>
    </row>
    <row r="354" spans="1:3" ht="15" customHeight="1" x14ac:dyDescent="0.25">
      <c r="A354" s="103">
        <v>42265</v>
      </c>
      <c r="B354" s="104">
        <v>0</v>
      </c>
      <c r="C354" s="105"/>
    </row>
    <row r="355" spans="1:3" ht="15" customHeight="1" x14ac:dyDescent="0.25">
      <c r="A355" s="103">
        <v>42266</v>
      </c>
      <c r="B355" s="104">
        <v>0</v>
      </c>
      <c r="C355" s="105"/>
    </row>
    <row r="356" spans="1:3" ht="15" customHeight="1" x14ac:dyDescent="0.25">
      <c r="A356" s="103">
        <v>42267</v>
      </c>
      <c r="B356" s="104">
        <v>0</v>
      </c>
      <c r="C356" s="105"/>
    </row>
    <row r="357" spans="1:3" ht="15" customHeight="1" x14ac:dyDescent="0.25">
      <c r="A357" s="103">
        <v>42268</v>
      </c>
      <c r="B357" s="104">
        <v>0</v>
      </c>
      <c r="C357" s="105"/>
    </row>
    <row r="358" spans="1:3" ht="15" customHeight="1" x14ac:dyDescent="0.25">
      <c r="A358" s="103">
        <v>42269</v>
      </c>
      <c r="B358" s="104">
        <v>0.94488000000000005</v>
      </c>
      <c r="C358" s="105"/>
    </row>
    <row r="359" spans="1:3" ht="15" customHeight="1" x14ac:dyDescent="0.25">
      <c r="A359" s="103">
        <v>42270</v>
      </c>
      <c r="B359" s="104">
        <v>0</v>
      </c>
      <c r="C359" s="105"/>
    </row>
    <row r="360" spans="1:3" ht="15" customHeight="1" x14ac:dyDescent="0.25">
      <c r="A360" s="103">
        <v>42271</v>
      </c>
      <c r="B360" s="104">
        <v>0</v>
      </c>
      <c r="C360" s="105"/>
    </row>
    <row r="361" spans="1:3" ht="15" customHeight="1" x14ac:dyDescent="0.25">
      <c r="A361" s="103">
        <v>42272</v>
      </c>
      <c r="B361" s="104">
        <v>0</v>
      </c>
      <c r="C361" s="105"/>
    </row>
    <row r="362" spans="1:3" ht="15" customHeight="1" x14ac:dyDescent="0.25">
      <c r="A362" s="103">
        <v>42273</v>
      </c>
      <c r="B362" s="104">
        <v>0</v>
      </c>
      <c r="C362" s="105"/>
    </row>
    <row r="363" spans="1:3" ht="15" customHeight="1" x14ac:dyDescent="0.25">
      <c r="A363" s="103">
        <v>42274</v>
      </c>
      <c r="B363" s="104">
        <v>0</v>
      </c>
      <c r="C363" s="105"/>
    </row>
    <row r="364" spans="1:3" ht="15" customHeight="1" x14ac:dyDescent="0.25">
      <c r="A364" s="103">
        <v>42275</v>
      </c>
      <c r="B364" s="104">
        <v>0</v>
      </c>
      <c r="C364" s="105"/>
    </row>
    <row r="365" spans="1:3" ht="15" customHeight="1" x14ac:dyDescent="0.25">
      <c r="A365" s="103">
        <v>42276</v>
      </c>
      <c r="B365" s="104">
        <v>0</v>
      </c>
      <c r="C365" s="105"/>
    </row>
    <row r="366" spans="1:3" ht="15" customHeight="1" x14ac:dyDescent="0.25">
      <c r="A366" s="103">
        <v>42277</v>
      </c>
      <c r="B366" s="104">
        <v>0</v>
      </c>
      <c r="C366" s="105"/>
    </row>
    <row r="367" spans="1:3" x14ac:dyDescent="0.25">
      <c r="A367" s="94"/>
      <c r="B367" s="95">
        <f>SUM(B1:B366)</f>
        <v>8.3464399999999994</v>
      </c>
      <c r="C367" s="95">
        <f>SUM(B259:B366)</f>
        <v>2.0866100000000003</v>
      </c>
    </row>
    <row r="368" spans="1:3" x14ac:dyDescent="0.25">
      <c r="A368" s="10"/>
    </row>
  </sheetData>
  <sortState xmlns:xlrd2="http://schemas.microsoft.com/office/spreadsheetml/2017/richdata2" ref="A1:B365">
    <sortCondition ref="A1"/>
  </sortState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4"/>
  <dimension ref="A1:C367"/>
  <sheetViews>
    <sheetView zoomScaleNormal="100" workbookViewId="0"/>
  </sheetViews>
  <sheetFormatPr defaultRowHeight="15" x14ac:dyDescent="0.25"/>
  <cols>
    <col min="1" max="1" width="12.7109375" customWidth="1"/>
    <col min="2" max="2" width="9.140625" style="3"/>
  </cols>
  <sheetData>
    <row r="1" spans="1:3" x14ac:dyDescent="0.25">
      <c r="A1" s="107">
        <v>41548</v>
      </c>
      <c r="B1" s="104">
        <v>0</v>
      </c>
      <c r="C1" s="105"/>
    </row>
    <row r="2" spans="1:3" x14ac:dyDescent="0.25">
      <c r="A2" s="107">
        <v>41549</v>
      </c>
      <c r="B2" s="104">
        <v>0</v>
      </c>
      <c r="C2" s="105"/>
    </row>
    <row r="3" spans="1:3" x14ac:dyDescent="0.25">
      <c r="A3" s="107">
        <v>41550</v>
      </c>
      <c r="B3" s="104">
        <v>0</v>
      </c>
      <c r="C3" s="105"/>
    </row>
    <row r="4" spans="1:3" x14ac:dyDescent="0.25">
      <c r="A4" s="107">
        <v>41551</v>
      </c>
      <c r="B4" s="104">
        <v>0</v>
      </c>
      <c r="C4" s="105"/>
    </row>
    <row r="5" spans="1:3" x14ac:dyDescent="0.25">
      <c r="A5" s="107">
        <v>41552</v>
      </c>
      <c r="B5" s="104">
        <v>0</v>
      </c>
      <c r="C5" s="105"/>
    </row>
    <row r="6" spans="1:3" x14ac:dyDescent="0.25">
      <c r="A6" s="107">
        <v>41553</v>
      </c>
      <c r="B6" s="104">
        <v>0</v>
      </c>
      <c r="C6" s="105"/>
    </row>
    <row r="7" spans="1:3" x14ac:dyDescent="0.25">
      <c r="A7" s="107">
        <v>41554</v>
      </c>
      <c r="B7" s="104">
        <v>0</v>
      </c>
      <c r="C7" s="105"/>
    </row>
    <row r="8" spans="1:3" x14ac:dyDescent="0.25">
      <c r="A8" s="107">
        <v>41555</v>
      </c>
      <c r="B8" s="104">
        <v>0</v>
      </c>
      <c r="C8" s="105"/>
    </row>
    <row r="9" spans="1:3" x14ac:dyDescent="0.25">
      <c r="A9" s="107">
        <v>41556</v>
      </c>
      <c r="B9" s="104">
        <v>0</v>
      </c>
      <c r="C9" s="105"/>
    </row>
    <row r="10" spans="1:3" x14ac:dyDescent="0.25">
      <c r="A10" s="107">
        <v>41557</v>
      </c>
      <c r="B10" s="104">
        <v>0</v>
      </c>
      <c r="C10" s="105"/>
    </row>
    <row r="11" spans="1:3" x14ac:dyDescent="0.25">
      <c r="A11" s="107">
        <v>41558</v>
      </c>
      <c r="B11" s="104">
        <v>0</v>
      </c>
      <c r="C11" s="105"/>
    </row>
    <row r="12" spans="1:3" x14ac:dyDescent="0.25">
      <c r="A12" s="107">
        <v>41559</v>
      </c>
      <c r="B12" s="104">
        <v>0</v>
      </c>
      <c r="C12" s="105"/>
    </row>
    <row r="13" spans="1:3" x14ac:dyDescent="0.25">
      <c r="A13" s="107">
        <v>41560</v>
      </c>
      <c r="B13" s="104">
        <v>0</v>
      </c>
      <c r="C13" s="105"/>
    </row>
    <row r="14" spans="1:3" x14ac:dyDescent="0.25">
      <c r="A14" s="107">
        <v>41561</v>
      </c>
      <c r="B14" s="104">
        <v>0</v>
      </c>
      <c r="C14" s="105"/>
    </row>
    <row r="15" spans="1:3" x14ac:dyDescent="0.25">
      <c r="A15" s="107">
        <v>41562</v>
      </c>
      <c r="B15" s="104">
        <v>0</v>
      </c>
      <c r="C15" s="105"/>
    </row>
    <row r="16" spans="1:3" x14ac:dyDescent="0.25">
      <c r="A16" s="107">
        <v>41563</v>
      </c>
      <c r="B16" s="104">
        <v>0</v>
      </c>
      <c r="C16" s="105"/>
    </row>
    <row r="17" spans="1:3" x14ac:dyDescent="0.25">
      <c r="A17" s="107">
        <v>41564</v>
      </c>
      <c r="B17" s="104">
        <v>0</v>
      </c>
      <c r="C17" s="105"/>
    </row>
    <row r="18" spans="1:3" x14ac:dyDescent="0.25">
      <c r="A18" s="107">
        <v>41565</v>
      </c>
      <c r="B18" s="104">
        <v>0</v>
      </c>
      <c r="C18" s="105"/>
    </row>
    <row r="19" spans="1:3" x14ac:dyDescent="0.25">
      <c r="A19" s="107">
        <v>41566</v>
      </c>
      <c r="B19" s="104">
        <v>0</v>
      </c>
      <c r="C19" s="105"/>
    </row>
    <row r="20" spans="1:3" x14ac:dyDescent="0.25">
      <c r="A20" s="107">
        <v>41567</v>
      </c>
      <c r="B20" s="104">
        <v>0</v>
      </c>
      <c r="C20" s="105"/>
    </row>
    <row r="21" spans="1:3" x14ac:dyDescent="0.25">
      <c r="A21" s="107">
        <v>41568</v>
      </c>
      <c r="B21" s="104">
        <v>0</v>
      </c>
      <c r="C21" s="105"/>
    </row>
    <row r="22" spans="1:3" x14ac:dyDescent="0.25">
      <c r="A22" s="107">
        <v>41569</v>
      </c>
      <c r="B22" s="104">
        <v>0</v>
      </c>
      <c r="C22" s="105"/>
    </row>
    <row r="23" spans="1:3" x14ac:dyDescent="0.25">
      <c r="A23" s="107">
        <v>41570</v>
      </c>
      <c r="B23" s="104">
        <v>0</v>
      </c>
      <c r="C23" s="105"/>
    </row>
    <row r="24" spans="1:3" x14ac:dyDescent="0.25">
      <c r="A24" s="107">
        <v>41571</v>
      </c>
      <c r="B24" s="104">
        <v>0</v>
      </c>
      <c r="C24" s="105"/>
    </row>
    <row r="25" spans="1:3" x14ac:dyDescent="0.25">
      <c r="A25" s="107">
        <v>41572</v>
      </c>
      <c r="B25" s="104">
        <v>0</v>
      </c>
      <c r="C25" s="105"/>
    </row>
    <row r="26" spans="1:3" x14ac:dyDescent="0.25">
      <c r="A26" s="107">
        <v>41573</v>
      </c>
      <c r="B26" s="104">
        <v>0</v>
      </c>
      <c r="C26" s="105"/>
    </row>
    <row r="27" spans="1:3" x14ac:dyDescent="0.25">
      <c r="A27" s="107">
        <v>41574</v>
      </c>
      <c r="B27" s="104">
        <v>0</v>
      </c>
      <c r="C27" s="105"/>
    </row>
    <row r="28" spans="1:3" x14ac:dyDescent="0.25">
      <c r="A28" s="107">
        <v>41575</v>
      </c>
      <c r="B28" s="104">
        <v>0</v>
      </c>
      <c r="C28" s="105"/>
    </row>
    <row r="29" spans="1:3" x14ac:dyDescent="0.25">
      <c r="A29" s="107">
        <v>41576</v>
      </c>
      <c r="B29" s="104">
        <v>0</v>
      </c>
      <c r="C29" s="105"/>
    </row>
    <row r="30" spans="1:3" x14ac:dyDescent="0.25">
      <c r="A30" s="107">
        <v>41577</v>
      </c>
      <c r="B30" s="104">
        <v>0</v>
      </c>
      <c r="C30" s="105"/>
    </row>
    <row r="31" spans="1:3" x14ac:dyDescent="0.25">
      <c r="A31" s="107">
        <v>41578</v>
      </c>
      <c r="B31" s="104">
        <v>0</v>
      </c>
      <c r="C31" s="105"/>
    </row>
    <row r="32" spans="1:3" x14ac:dyDescent="0.25">
      <c r="A32" s="107">
        <v>41579</v>
      </c>
      <c r="B32" s="104">
        <v>0</v>
      </c>
      <c r="C32" s="105"/>
    </row>
    <row r="33" spans="1:3" x14ac:dyDescent="0.25">
      <c r="A33" s="107">
        <v>41580</v>
      </c>
      <c r="B33" s="104">
        <v>0</v>
      </c>
      <c r="C33" s="105"/>
    </row>
    <row r="34" spans="1:3" x14ac:dyDescent="0.25">
      <c r="A34" s="107">
        <v>41581</v>
      </c>
      <c r="B34" s="104">
        <v>0</v>
      </c>
      <c r="C34" s="105"/>
    </row>
    <row r="35" spans="1:3" x14ac:dyDescent="0.25">
      <c r="A35" s="107">
        <v>41582</v>
      </c>
      <c r="B35" s="104">
        <v>7.8740000000000004E-2</v>
      </c>
      <c r="C35" s="105"/>
    </row>
    <row r="36" spans="1:3" x14ac:dyDescent="0.25">
      <c r="A36" s="107">
        <v>41583</v>
      </c>
      <c r="B36" s="104">
        <v>0</v>
      </c>
      <c r="C36" s="105"/>
    </row>
    <row r="37" spans="1:3" x14ac:dyDescent="0.25">
      <c r="A37" s="107">
        <v>41584</v>
      </c>
      <c r="B37" s="104">
        <v>0</v>
      </c>
      <c r="C37" s="105"/>
    </row>
    <row r="38" spans="1:3" x14ac:dyDescent="0.25">
      <c r="A38" s="107">
        <v>41585</v>
      </c>
      <c r="B38" s="104">
        <v>0</v>
      </c>
      <c r="C38" s="105"/>
    </row>
    <row r="39" spans="1:3" x14ac:dyDescent="0.25">
      <c r="A39" s="107">
        <v>41586</v>
      </c>
      <c r="B39" s="104">
        <v>0</v>
      </c>
      <c r="C39" s="105"/>
    </row>
    <row r="40" spans="1:3" x14ac:dyDescent="0.25">
      <c r="A40" s="107">
        <v>41587</v>
      </c>
      <c r="B40" s="104">
        <v>0</v>
      </c>
      <c r="C40" s="105"/>
    </row>
    <row r="41" spans="1:3" x14ac:dyDescent="0.25">
      <c r="A41" s="107">
        <v>41588</v>
      </c>
      <c r="B41" s="104">
        <v>0</v>
      </c>
      <c r="C41" s="105"/>
    </row>
    <row r="42" spans="1:3" x14ac:dyDescent="0.25">
      <c r="A42" s="107">
        <v>41589</v>
      </c>
      <c r="B42" s="104">
        <v>0</v>
      </c>
      <c r="C42" s="105"/>
    </row>
    <row r="43" spans="1:3" x14ac:dyDescent="0.25">
      <c r="A43" s="107">
        <v>41590</v>
      </c>
      <c r="B43" s="104">
        <v>0</v>
      </c>
      <c r="C43" s="105"/>
    </row>
    <row r="44" spans="1:3" x14ac:dyDescent="0.25">
      <c r="A44" s="107">
        <v>41591</v>
      </c>
      <c r="B44" s="104">
        <v>0</v>
      </c>
      <c r="C44" s="105"/>
    </row>
    <row r="45" spans="1:3" x14ac:dyDescent="0.25">
      <c r="A45" s="107">
        <v>41592</v>
      </c>
      <c r="B45" s="104">
        <v>0</v>
      </c>
      <c r="C45" s="105"/>
    </row>
    <row r="46" spans="1:3" x14ac:dyDescent="0.25">
      <c r="A46" s="107">
        <v>41593</v>
      </c>
      <c r="B46" s="104">
        <v>0</v>
      </c>
      <c r="C46" s="105"/>
    </row>
    <row r="47" spans="1:3" x14ac:dyDescent="0.25">
      <c r="A47" s="107">
        <v>41594</v>
      </c>
      <c r="B47" s="104">
        <v>0</v>
      </c>
      <c r="C47" s="105"/>
    </row>
    <row r="48" spans="1:3" x14ac:dyDescent="0.25">
      <c r="A48" s="107">
        <v>41595</v>
      </c>
      <c r="B48" s="104">
        <v>0</v>
      </c>
      <c r="C48" s="105"/>
    </row>
    <row r="49" spans="1:3" x14ac:dyDescent="0.25">
      <c r="A49" s="107">
        <v>41596</v>
      </c>
      <c r="B49" s="104">
        <v>0</v>
      </c>
      <c r="C49" s="105"/>
    </row>
    <row r="50" spans="1:3" x14ac:dyDescent="0.25">
      <c r="A50" s="107">
        <v>41597</v>
      </c>
      <c r="B50" s="104">
        <v>0</v>
      </c>
      <c r="C50" s="105"/>
    </row>
    <row r="51" spans="1:3" x14ac:dyDescent="0.25">
      <c r="A51" s="107">
        <v>41598</v>
      </c>
      <c r="B51" s="104">
        <v>0</v>
      </c>
      <c r="C51" s="105"/>
    </row>
    <row r="52" spans="1:3" x14ac:dyDescent="0.25">
      <c r="A52" s="107">
        <v>41599</v>
      </c>
      <c r="B52" s="104">
        <v>0.27559</v>
      </c>
      <c r="C52" s="105"/>
    </row>
    <row r="53" spans="1:3" x14ac:dyDescent="0.25">
      <c r="A53" s="107">
        <v>41600</v>
      </c>
      <c r="B53" s="104">
        <v>1.6141700000000001</v>
      </c>
      <c r="C53" s="105"/>
    </row>
    <row r="54" spans="1:3" x14ac:dyDescent="0.25">
      <c r="A54" s="107">
        <v>41601</v>
      </c>
      <c r="B54" s="104">
        <v>0.27559</v>
      </c>
      <c r="C54" s="105"/>
    </row>
    <row r="55" spans="1:3" x14ac:dyDescent="0.25">
      <c r="A55" s="107">
        <v>41602</v>
      </c>
      <c r="B55" s="104">
        <v>3.9370000000000002E-2</v>
      </c>
      <c r="C55" s="105"/>
    </row>
    <row r="56" spans="1:3" x14ac:dyDescent="0.25">
      <c r="A56" s="107">
        <v>41603</v>
      </c>
      <c r="B56" s="104">
        <v>0</v>
      </c>
      <c r="C56" s="105"/>
    </row>
    <row r="57" spans="1:3" x14ac:dyDescent="0.25">
      <c r="A57" s="107">
        <v>41604</v>
      </c>
      <c r="B57" s="104">
        <v>0</v>
      </c>
      <c r="C57" s="105"/>
    </row>
    <row r="58" spans="1:3" x14ac:dyDescent="0.25">
      <c r="A58" s="107">
        <v>41605</v>
      </c>
      <c r="B58" s="104">
        <v>0</v>
      </c>
      <c r="C58" s="105"/>
    </row>
    <row r="59" spans="1:3" x14ac:dyDescent="0.25">
      <c r="A59" s="107">
        <v>41606</v>
      </c>
      <c r="B59" s="104">
        <v>0</v>
      </c>
      <c r="C59" s="105"/>
    </row>
    <row r="60" spans="1:3" x14ac:dyDescent="0.25">
      <c r="A60" s="107">
        <v>41607</v>
      </c>
      <c r="B60" s="104">
        <v>0</v>
      </c>
      <c r="C60" s="105"/>
    </row>
    <row r="61" spans="1:3" x14ac:dyDescent="0.25">
      <c r="A61" s="107">
        <v>41608</v>
      </c>
      <c r="B61" s="104">
        <v>0</v>
      </c>
      <c r="C61" s="105"/>
    </row>
    <row r="62" spans="1:3" x14ac:dyDescent="0.25">
      <c r="A62" s="107">
        <v>41609</v>
      </c>
      <c r="B62" s="104">
        <v>0</v>
      </c>
      <c r="C62" s="105"/>
    </row>
    <row r="63" spans="1:3" x14ac:dyDescent="0.25">
      <c r="A63" s="107">
        <v>41610</v>
      </c>
      <c r="B63" s="104">
        <v>0</v>
      </c>
      <c r="C63" s="105"/>
    </row>
    <row r="64" spans="1:3" x14ac:dyDescent="0.25">
      <c r="A64" s="107">
        <v>41611</v>
      </c>
      <c r="B64" s="104">
        <v>0</v>
      </c>
      <c r="C64" s="105"/>
    </row>
    <row r="65" spans="1:3" x14ac:dyDescent="0.25">
      <c r="A65" s="107">
        <v>41612</v>
      </c>
      <c r="B65" s="104">
        <v>0</v>
      </c>
      <c r="C65" s="105"/>
    </row>
    <row r="66" spans="1:3" x14ac:dyDescent="0.25">
      <c r="A66" s="107">
        <v>41613</v>
      </c>
      <c r="B66" s="104">
        <v>0</v>
      </c>
      <c r="C66" s="105"/>
    </row>
    <row r="67" spans="1:3" x14ac:dyDescent="0.25">
      <c r="A67" s="107">
        <v>41614</v>
      </c>
      <c r="B67" s="104">
        <v>0</v>
      </c>
      <c r="C67" s="105"/>
    </row>
    <row r="68" spans="1:3" x14ac:dyDescent="0.25">
      <c r="A68" s="107">
        <v>41615</v>
      </c>
      <c r="B68" s="104">
        <v>0</v>
      </c>
      <c r="C68" s="105"/>
    </row>
    <row r="69" spans="1:3" x14ac:dyDescent="0.25">
      <c r="A69" s="107">
        <v>41616</v>
      </c>
      <c r="B69" s="104">
        <v>0</v>
      </c>
      <c r="C69" s="105"/>
    </row>
    <row r="70" spans="1:3" x14ac:dyDescent="0.25">
      <c r="A70" s="107">
        <v>41617</v>
      </c>
      <c r="B70" s="104">
        <v>0</v>
      </c>
      <c r="C70" s="105"/>
    </row>
    <row r="71" spans="1:3" x14ac:dyDescent="0.25">
      <c r="A71" s="107">
        <v>41618</v>
      </c>
      <c r="B71" s="104">
        <v>0</v>
      </c>
      <c r="C71" s="105"/>
    </row>
    <row r="72" spans="1:3" x14ac:dyDescent="0.25">
      <c r="A72" s="107">
        <v>41619</v>
      </c>
      <c r="B72" s="104">
        <v>0</v>
      </c>
      <c r="C72" s="105"/>
    </row>
    <row r="73" spans="1:3" x14ac:dyDescent="0.25">
      <c r="A73" s="107">
        <v>41620</v>
      </c>
      <c r="B73" s="104">
        <v>0</v>
      </c>
      <c r="C73" s="105"/>
    </row>
    <row r="74" spans="1:3" x14ac:dyDescent="0.25">
      <c r="A74" s="107">
        <v>41621</v>
      </c>
      <c r="B74" s="104">
        <v>0</v>
      </c>
      <c r="C74" s="105"/>
    </row>
    <row r="75" spans="1:3" x14ac:dyDescent="0.25">
      <c r="A75" s="107">
        <v>41622</v>
      </c>
      <c r="B75" s="104">
        <v>0</v>
      </c>
      <c r="C75" s="105"/>
    </row>
    <row r="76" spans="1:3" x14ac:dyDescent="0.25">
      <c r="A76" s="107">
        <v>41623</v>
      </c>
      <c r="B76" s="104">
        <v>0</v>
      </c>
      <c r="C76" s="105"/>
    </row>
    <row r="77" spans="1:3" x14ac:dyDescent="0.25">
      <c r="A77" s="107">
        <v>41624</v>
      </c>
      <c r="B77" s="104">
        <v>0</v>
      </c>
      <c r="C77" s="105"/>
    </row>
    <row r="78" spans="1:3" x14ac:dyDescent="0.25">
      <c r="A78" s="107">
        <v>41625</v>
      </c>
      <c r="B78" s="104">
        <v>0</v>
      </c>
      <c r="C78" s="105"/>
    </row>
    <row r="79" spans="1:3" x14ac:dyDescent="0.25">
      <c r="A79" s="107">
        <v>41626</v>
      </c>
      <c r="B79" s="104">
        <v>0</v>
      </c>
      <c r="C79" s="105"/>
    </row>
    <row r="80" spans="1:3" x14ac:dyDescent="0.25">
      <c r="A80" s="107">
        <v>41627</v>
      </c>
      <c r="B80" s="104">
        <v>0.11811000000000001</v>
      </c>
      <c r="C80" s="105"/>
    </row>
    <row r="81" spans="1:3" x14ac:dyDescent="0.25">
      <c r="A81" s="107">
        <v>41628</v>
      </c>
      <c r="B81" s="104">
        <v>0.43307000000000001</v>
      </c>
      <c r="C81" s="105"/>
    </row>
    <row r="82" spans="1:3" x14ac:dyDescent="0.25">
      <c r="A82" s="107">
        <v>41629</v>
      </c>
      <c r="B82" s="104">
        <v>0</v>
      </c>
      <c r="C82" s="105"/>
    </row>
    <row r="83" spans="1:3" x14ac:dyDescent="0.25">
      <c r="A83" s="107">
        <v>41630</v>
      </c>
      <c r="B83" s="104">
        <v>0</v>
      </c>
      <c r="C83" s="105"/>
    </row>
    <row r="84" spans="1:3" x14ac:dyDescent="0.25">
      <c r="A84" s="107">
        <v>41631</v>
      </c>
      <c r="B84" s="104">
        <v>0</v>
      </c>
      <c r="C84" s="105"/>
    </row>
    <row r="85" spans="1:3" x14ac:dyDescent="0.25">
      <c r="A85" s="107">
        <v>41632</v>
      </c>
      <c r="B85" s="104">
        <v>0</v>
      </c>
      <c r="C85" s="105"/>
    </row>
    <row r="86" spans="1:3" x14ac:dyDescent="0.25">
      <c r="A86" s="107">
        <v>41633</v>
      </c>
      <c r="B86" s="104">
        <v>0</v>
      </c>
      <c r="C86" s="105"/>
    </row>
    <row r="87" spans="1:3" x14ac:dyDescent="0.25">
      <c r="A87" s="107">
        <v>41634</v>
      </c>
      <c r="B87" s="104">
        <v>0</v>
      </c>
      <c r="C87" s="105"/>
    </row>
    <row r="88" spans="1:3" x14ac:dyDescent="0.25">
      <c r="A88" s="107">
        <v>41635</v>
      </c>
      <c r="B88" s="104">
        <v>0</v>
      </c>
      <c r="C88" s="105"/>
    </row>
    <row r="89" spans="1:3" x14ac:dyDescent="0.25">
      <c r="A89" s="107">
        <v>41636</v>
      </c>
      <c r="B89" s="104">
        <v>0</v>
      </c>
      <c r="C89" s="105"/>
    </row>
    <row r="90" spans="1:3" x14ac:dyDescent="0.25">
      <c r="A90" s="107">
        <v>41637</v>
      </c>
      <c r="B90" s="104">
        <v>0</v>
      </c>
      <c r="C90" s="105"/>
    </row>
    <row r="91" spans="1:3" x14ac:dyDescent="0.25">
      <c r="A91" s="107">
        <v>41638</v>
      </c>
      <c r="B91" s="104">
        <v>0</v>
      </c>
      <c r="C91" s="105"/>
    </row>
    <row r="92" spans="1:3" x14ac:dyDescent="0.25">
      <c r="A92" s="107">
        <v>41639</v>
      </c>
      <c r="B92" s="104">
        <v>0</v>
      </c>
      <c r="C92" s="105"/>
    </row>
    <row r="93" spans="1:3" x14ac:dyDescent="0.25">
      <c r="A93" s="107">
        <v>41640</v>
      </c>
      <c r="B93" s="104">
        <v>0</v>
      </c>
      <c r="C93" s="105"/>
    </row>
    <row r="94" spans="1:3" x14ac:dyDescent="0.25">
      <c r="A94" s="107">
        <v>41641</v>
      </c>
      <c r="B94" s="104">
        <v>0</v>
      </c>
      <c r="C94" s="105"/>
    </row>
    <row r="95" spans="1:3" x14ac:dyDescent="0.25">
      <c r="A95" s="107">
        <v>41642</v>
      </c>
      <c r="B95" s="104">
        <v>0</v>
      </c>
      <c r="C95" s="105"/>
    </row>
    <row r="96" spans="1:3" x14ac:dyDescent="0.25">
      <c r="A96" s="107">
        <v>41643</v>
      </c>
      <c r="B96" s="104">
        <v>0</v>
      </c>
      <c r="C96" s="105"/>
    </row>
    <row r="97" spans="1:3" x14ac:dyDescent="0.25">
      <c r="A97" s="107">
        <v>41644</v>
      </c>
      <c r="B97" s="104">
        <v>0</v>
      </c>
      <c r="C97" s="105"/>
    </row>
    <row r="98" spans="1:3" x14ac:dyDescent="0.25">
      <c r="A98" s="107">
        <v>41645</v>
      </c>
      <c r="B98" s="104">
        <v>0</v>
      </c>
      <c r="C98" s="105"/>
    </row>
    <row r="99" spans="1:3" x14ac:dyDescent="0.25">
      <c r="A99" s="107">
        <v>41646</v>
      </c>
      <c r="B99" s="104">
        <v>0</v>
      </c>
      <c r="C99" s="105"/>
    </row>
    <row r="100" spans="1:3" x14ac:dyDescent="0.25">
      <c r="A100" s="107">
        <v>41647</v>
      </c>
      <c r="B100" s="104">
        <v>0</v>
      </c>
      <c r="C100" s="105"/>
    </row>
    <row r="101" spans="1:3" x14ac:dyDescent="0.25">
      <c r="A101" s="107">
        <v>41648</v>
      </c>
      <c r="B101" s="104">
        <v>0</v>
      </c>
      <c r="C101" s="105"/>
    </row>
    <row r="102" spans="1:3" x14ac:dyDescent="0.25">
      <c r="A102" s="107">
        <v>41649</v>
      </c>
      <c r="B102" s="104">
        <v>0</v>
      </c>
      <c r="C102" s="105"/>
    </row>
    <row r="103" spans="1:3" x14ac:dyDescent="0.25">
      <c r="A103" s="107">
        <v>41650</v>
      </c>
      <c r="B103" s="104">
        <v>0</v>
      </c>
      <c r="C103" s="105"/>
    </row>
    <row r="104" spans="1:3" x14ac:dyDescent="0.25">
      <c r="A104" s="107">
        <v>41651</v>
      </c>
      <c r="B104" s="104">
        <v>0</v>
      </c>
      <c r="C104" s="105"/>
    </row>
    <row r="105" spans="1:3" x14ac:dyDescent="0.25">
      <c r="A105" s="107">
        <v>41652</v>
      </c>
      <c r="B105" s="104">
        <v>0</v>
      </c>
      <c r="C105" s="105"/>
    </row>
    <row r="106" spans="1:3" x14ac:dyDescent="0.25">
      <c r="A106" s="107">
        <v>41653</v>
      </c>
      <c r="B106" s="104">
        <v>0</v>
      </c>
      <c r="C106" s="105"/>
    </row>
    <row r="107" spans="1:3" x14ac:dyDescent="0.25">
      <c r="A107" s="107">
        <v>41654</v>
      </c>
      <c r="B107" s="104">
        <v>0</v>
      </c>
      <c r="C107" s="105"/>
    </row>
    <row r="108" spans="1:3" x14ac:dyDescent="0.25">
      <c r="A108" s="107">
        <v>41655</v>
      </c>
      <c r="B108" s="104">
        <v>0</v>
      </c>
      <c r="C108" s="105"/>
    </row>
    <row r="109" spans="1:3" x14ac:dyDescent="0.25">
      <c r="A109" s="107">
        <v>41656</v>
      </c>
      <c r="B109" s="104">
        <v>0</v>
      </c>
      <c r="C109" s="105"/>
    </row>
    <row r="110" spans="1:3" x14ac:dyDescent="0.25">
      <c r="A110" s="107">
        <v>41657</v>
      </c>
      <c r="B110" s="104">
        <v>0</v>
      </c>
      <c r="C110" s="105"/>
    </row>
    <row r="111" spans="1:3" x14ac:dyDescent="0.25">
      <c r="A111" s="107">
        <v>41658</v>
      </c>
      <c r="B111" s="104">
        <v>0</v>
      </c>
      <c r="C111" s="105"/>
    </row>
    <row r="112" spans="1:3" x14ac:dyDescent="0.25">
      <c r="A112" s="107">
        <v>41659</v>
      </c>
      <c r="B112" s="104">
        <v>0</v>
      </c>
      <c r="C112" s="105"/>
    </row>
    <row r="113" spans="1:3" x14ac:dyDescent="0.25">
      <c r="A113" s="107">
        <v>41660</v>
      </c>
      <c r="B113" s="104">
        <v>0</v>
      </c>
      <c r="C113" s="105"/>
    </row>
    <row r="114" spans="1:3" x14ac:dyDescent="0.25">
      <c r="A114" s="107">
        <v>41661</v>
      </c>
      <c r="B114" s="104">
        <v>0</v>
      </c>
      <c r="C114" s="105"/>
    </row>
    <row r="115" spans="1:3" x14ac:dyDescent="0.25">
      <c r="A115" s="107">
        <v>41662</v>
      </c>
      <c r="B115" s="104">
        <v>0</v>
      </c>
      <c r="C115" s="105"/>
    </row>
    <row r="116" spans="1:3" x14ac:dyDescent="0.25">
      <c r="A116" s="107">
        <v>41663</v>
      </c>
      <c r="B116" s="104">
        <v>0</v>
      </c>
      <c r="C116" s="105"/>
    </row>
    <row r="117" spans="1:3" x14ac:dyDescent="0.25">
      <c r="A117" s="107">
        <v>41664</v>
      </c>
      <c r="B117" s="104">
        <v>0</v>
      </c>
      <c r="C117" s="105"/>
    </row>
    <row r="118" spans="1:3" x14ac:dyDescent="0.25">
      <c r="A118" s="107">
        <v>41665</v>
      </c>
      <c r="B118" s="104">
        <v>0</v>
      </c>
      <c r="C118" s="105"/>
    </row>
    <row r="119" spans="1:3" x14ac:dyDescent="0.25">
      <c r="A119" s="107">
        <v>41666</v>
      </c>
      <c r="B119" s="104">
        <v>0</v>
      </c>
      <c r="C119" s="105"/>
    </row>
    <row r="120" spans="1:3" x14ac:dyDescent="0.25">
      <c r="A120" s="107">
        <v>41667</v>
      </c>
      <c r="B120" s="104">
        <v>0</v>
      </c>
      <c r="C120" s="105"/>
    </row>
    <row r="121" spans="1:3" x14ac:dyDescent="0.25">
      <c r="A121" s="107">
        <v>41668</v>
      </c>
      <c r="B121" s="104">
        <v>0</v>
      </c>
      <c r="C121" s="105"/>
    </row>
    <row r="122" spans="1:3" x14ac:dyDescent="0.25">
      <c r="A122" s="107">
        <v>41669</v>
      </c>
      <c r="B122" s="104">
        <v>0</v>
      </c>
      <c r="C122" s="105"/>
    </row>
    <row r="123" spans="1:3" x14ac:dyDescent="0.25">
      <c r="A123" s="107">
        <v>41670</v>
      </c>
      <c r="B123" s="104">
        <v>0</v>
      </c>
      <c r="C123" s="105"/>
    </row>
    <row r="124" spans="1:3" x14ac:dyDescent="0.25">
      <c r="A124" s="107">
        <v>41671</v>
      </c>
      <c r="B124" s="104">
        <v>0</v>
      </c>
      <c r="C124" s="105"/>
    </row>
    <row r="125" spans="1:3" x14ac:dyDescent="0.25">
      <c r="A125" s="107">
        <v>41672</v>
      </c>
      <c r="B125" s="104">
        <v>0</v>
      </c>
      <c r="C125" s="105"/>
    </row>
    <row r="126" spans="1:3" x14ac:dyDescent="0.25">
      <c r="A126" s="107">
        <v>41673</v>
      </c>
      <c r="B126" s="104">
        <v>0</v>
      </c>
      <c r="C126" s="105"/>
    </row>
    <row r="127" spans="1:3" x14ac:dyDescent="0.25">
      <c r="A127" s="107">
        <v>41674</v>
      </c>
      <c r="B127" s="104">
        <v>0</v>
      </c>
      <c r="C127" s="105"/>
    </row>
    <row r="128" spans="1:3" x14ac:dyDescent="0.25">
      <c r="A128" s="107">
        <v>41675</v>
      </c>
      <c r="B128" s="104">
        <v>0</v>
      </c>
      <c r="C128" s="105"/>
    </row>
    <row r="129" spans="1:3" x14ac:dyDescent="0.25">
      <c r="A129" s="107">
        <v>41676</v>
      </c>
      <c r="B129" s="104">
        <v>0</v>
      </c>
      <c r="C129" s="105"/>
    </row>
    <row r="130" spans="1:3" x14ac:dyDescent="0.25">
      <c r="A130" s="107">
        <v>41677</v>
      </c>
      <c r="B130" s="104">
        <v>0</v>
      </c>
      <c r="C130" s="105"/>
    </row>
    <row r="131" spans="1:3" x14ac:dyDescent="0.25">
      <c r="A131" s="107">
        <v>41678</v>
      </c>
      <c r="B131" s="104">
        <v>0</v>
      </c>
      <c r="C131" s="105"/>
    </row>
    <row r="132" spans="1:3" x14ac:dyDescent="0.25">
      <c r="A132" s="107">
        <v>41679</v>
      </c>
      <c r="B132" s="104">
        <v>0</v>
      </c>
      <c r="C132" s="105"/>
    </row>
    <row r="133" spans="1:3" x14ac:dyDescent="0.25">
      <c r="A133" s="107">
        <v>41680</v>
      </c>
      <c r="B133" s="104">
        <v>0</v>
      </c>
      <c r="C133" s="105"/>
    </row>
    <row r="134" spans="1:3" x14ac:dyDescent="0.25">
      <c r="A134" s="107">
        <v>41681</v>
      </c>
      <c r="B134" s="104">
        <v>0</v>
      </c>
      <c r="C134" s="105"/>
    </row>
    <row r="135" spans="1:3" x14ac:dyDescent="0.25">
      <c r="A135" s="107">
        <v>41682</v>
      </c>
      <c r="B135" s="104">
        <v>0</v>
      </c>
      <c r="C135" s="105"/>
    </row>
    <row r="136" spans="1:3" x14ac:dyDescent="0.25">
      <c r="A136" s="107">
        <v>41683</v>
      </c>
      <c r="B136" s="104">
        <v>0</v>
      </c>
      <c r="C136" s="105"/>
    </row>
    <row r="137" spans="1:3" x14ac:dyDescent="0.25">
      <c r="A137" s="107">
        <v>41684</v>
      </c>
      <c r="B137" s="104">
        <v>0</v>
      </c>
      <c r="C137" s="105"/>
    </row>
    <row r="138" spans="1:3" x14ac:dyDescent="0.25">
      <c r="A138" s="107">
        <v>41685</v>
      </c>
      <c r="B138" s="104">
        <v>0</v>
      </c>
      <c r="C138" s="105"/>
    </row>
    <row r="139" spans="1:3" x14ac:dyDescent="0.25">
      <c r="A139" s="107">
        <v>41686</v>
      </c>
      <c r="B139" s="104">
        <v>0</v>
      </c>
      <c r="C139" s="105"/>
    </row>
    <row r="140" spans="1:3" x14ac:dyDescent="0.25">
      <c r="A140" s="107">
        <v>41687</v>
      </c>
      <c r="B140" s="104">
        <v>0</v>
      </c>
      <c r="C140" s="105"/>
    </row>
    <row r="141" spans="1:3" x14ac:dyDescent="0.25">
      <c r="A141" s="107">
        <v>41688</v>
      </c>
      <c r="B141" s="104">
        <v>0</v>
      </c>
      <c r="C141" s="105"/>
    </row>
    <row r="142" spans="1:3" x14ac:dyDescent="0.25">
      <c r="A142" s="107">
        <v>41689</v>
      </c>
      <c r="B142" s="104">
        <v>0</v>
      </c>
      <c r="C142" s="105"/>
    </row>
    <row r="143" spans="1:3" x14ac:dyDescent="0.25">
      <c r="A143" s="107">
        <v>41690</v>
      </c>
      <c r="B143" s="104">
        <v>0</v>
      </c>
      <c r="C143" s="105"/>
    </row>
    <row r="144" spans="1:3" x14ac:dyDescent="0.25">
      <c r="A144" s="107">
        <v>41691</v>
      </c>
      <c r="B144" s="104">
        <v>0</v>
      </c>
      <c r="C144" s="105"/>
    </row>
    <row r="145" spans="1:3" x14ac:dyDescent="0.25">
      <c r="A145" s="107">
        <v>41692</v>
      </c>
      <c r="B145" s="104">
        <v>0</v>
      </c>
      <c r="C145" s="105"/>
    </row>
    <row r="146" spans="1:3" x14ac:dyDescent="0.25">
      <c r="A146" s="107">
        <v>41693</v>
      </c>
      <c r="B146" s="104">
        <v>0</v>
      </c>
      <c r="C146" s="105"/>
    </row>
    <row r="147" spans="1:3" x14ac:dyDescent="0.25">
      <c r="A147" s="107">
        <v>41694</v>
      </c>
      <c r="B147" s="104">
        <v>0</v>
      </c>
      <c r="C147" s="105"/>
    </row>
    <row r="148" spans="1:3" x14ac:dyDescent="0.25">
      <c r="A148" s="107">
        <v>41695</v>
      </c>
      <c r="B148" s="104">
        <v>0</v>
      </c>
      <c r="C148" s="105"/>
    </row>
    <row r="149" spans="1:3" x14ac:dyDescent="0.25">
      <c r="A149" s="107">
        <v>41696</v>
      </c>
      <c r="B149" s="104">
        <v>0</v>
      </c>
      <c r="C149" s="105"/>
    </row>
    <row r="150" spans="1:3" x14ac:dyDescent="0.25">
      <c r="A150" s="107">
        <v>41697</v>
      </c>
      <c r="B150" s="104">
        <v>0</v>
      </c>
      <c r="C150" s="105"/>
    </row>
    <row r="151" spans="1:3" x14ac:dyDescent="0.25">
      <c r="A151" s="107">
        <v>41698</v>
      </c>
      <c r="B151" s="104">
        <v>0</v>
      </c>
      <c r="C151" s="105"/>
    </row>
    <row r="152" spans="1:3" x14ac:dyDescent="0.25">
      <c r="A152" s="107"/>
      <c r="B152" s="104"/>
      <c r="C152" s="105"/>
    </row>
    <row r="153" spans="1:3" x14ac:dyDescent="0.25">
      <c r="A153" s="107">
        <v>41699</v>
      </c>
      <c r="B153" s="104">
        <v>0.98424999999999996</v>
      </c>
      <c r="C153" s="105"/>
    </row>
    <row r="154" spans="1:3" x14ac:dyDescent="0.25">
      <c r="A154" s="107">
        <v>41700</v>
      </c>
      <c r="B154" s="104">
        <v>3.9370000000000002E-2</v>
      </c>
      <c r="C154" s="105"/>
    </row>
    <row r="155" spans="1:3" x14ac:dyDescent="0.25">
      <c r="A155" s="107">
        <v>41701</v>
      </c>
      <c r="B155" s="104">
        <v>0</v>
      </c>
      <c r="C155" s="105"/>
    </row>
    <row r="156" spans="1:3" x14ac:dyDescent="0.25">
      <c r="A156" s="107">
        <v>41702</v>
      </c>
      <c r="B156" s="104">
        <v>0</v>
      </c>
      <c r="C156" s="105"/>
    </row>
    <row r="157" spans="1:3" x14ac:dyDescent="0.25">
      <c r="A157" s="107">
        <v>41703</v>
      </c>
      <c r="B157" s="104">
        <v>0</v>
      </c>
      <c r="C157" s="105"/>
    </row>
    <row r="158" spans="1:3" x14ac:dyDescent="0.25">
      <c r="A158" s="107">
        <v>41704</v>
      </c>
      <c r="B158" s="104">
        <v>0</v>
      </c>
      <c r="C158" s="105"/>
    </row>
    <row r="159" spans="1:3" x14ac:dyDescent="0.25">
      <c r="A159" s="107">
        <v>41705</v>
      </c>
      <c r="B159" s="104">
        <v>0</v>
      </c>
      <c r="C159" s="105"/>
    </row>
    <row r="160" spans="1:3" x14ac:dyDescent="0.25">
      <c r="A160" s="107">
        <v>41706</v>
      </c>
      <c r="B160" s="104">
        <v>0</v>
      </c>
      <c r="C160" s="105"/>
    </row>
    <row r="161" spans="1:3" x14ac:dyDescent="0.25">
      <c r="A161" s="107">
        <v>41707</v>
      </c>
      <c r="B161" s="104">
        <v>0</v>
      </c>
      <c r="C161" s="105"/>
    </row>
    <row r="162" spans="1:3" x14ac:dyDescent="0.25">
      <c r="A162" s="107">
        <v>41708</v>
      </c>
      <c r="B162" s="104">
        <v>0</v>
      </c>
      <c r="C162" s="105"/>
    </row>
    <row r="163" spans="1:3" x14ac:dyDescent="0.25">
      <c r="A163" s="107">
        <v>41709</v>
      </c>
      <c r="B163" s="104">
        <v>0</v>
      </c>
      <c r="C163" s="105"/>
    </row>
    <row r="164" spans="1:3" x14ac:dyDescent="0.25">
      <c r="A164" s="107">
        <v>41710</v>
      </c>
      <c r="B164" s="104">
        <v>0</v>
      </c>
      <c r="C164" s="105"/>
    </row>
    <row r="165" spans="1:3" x14ac:dyDescent="0.25">
      <c r="A165" s="107">
        <v>41711</v>
      </c>
      <c r="B165" s="104">
        <v>0</v>
      </c>
      <c r="C165" s="105"/>
    </row>
    <row r="166" spans="1:3" x14ac:dyDescent="0.25">
      <c r="A166" s="107">
        <v>41712</v>
      </c>
      <c r="B166" s="104">
        <v>0</v>
      </c>
      <c r="C166" s="105"/>
    </row>
    <row r="167" spans="1:3" x14ac:dyDescent="0.25">
      <c r="A167" s="107">
        <v>41713</v>
      </c>
      <c r="B167" s="104">
        <v>0</v>
      </c>
      <c r="C167" s="105"/>
    </row>
    <row r="168" spans="1:3" x14ac:dyDescent="0.25">
      <c r="A168" s="107">
        <v>41714</v>
      </c>
      <c r="B168" s="104">
        <v>0</v>
      </c>
      <c r="C168" s="105"/>
    </row>
    <row r="169" spans="1:3" x14ac:dyDescent="0.25">
      <c r="A169" s="107">
        <v>41715</v>
      </c>
      <c r="B169" s="104">
        <v>0</v>
      </c>
      <c r="C169" s="105"/>
    </row>
    <row r="170" spans="1:3" x14ac:dyDescent="0.25">
      <c r="A170" s="107">
        <v>41716</v>
      </c>
      <c r="B170" s="104">
        <v>0</v>
      </c>
      <c r="C170" s="105"/>
    </row>
    <row r="171" spans="1:3" x14ac:dyDescent="0.25">
      <c r="A171" s="107">
        <v>41717</v>
      </c>
      <c r="B171" s="104">
        <v>0</v>
      </c>
      <c r="C171" s="105"/>
    </row>
    <row r="172" spans="1:3" x14ac:dyDescent="0.25">
      <c r="A172" s="107">
        <v>41718</v>
      </c>
      <c r="B172" s="104">
        <v>0</v>
      </c>
      <c r="C172" s="105"/>
    </row>
    <row r="173" spans="1:3" x14ac:dyDescent="0.25">
      <c r="A173" s="107">
        <v>41719</v>
      </c>
      <c r="B173" s="104">
        <v>0</v>
      </c>
      <c r="C173" s="105"/>
    </row>
    <row r="174" spans="1:3" x14ac:dyDescent="0.25">
      <c r="A174" s="107">
        <v>41720</v>
      </c>
      <c r="B174" s="104">
        <v>0</v>
      </c>
      <c r="C174" s="105"/>
    </row>
    <row r="175" spans="1:3" x14ac:dyDescent="0.25">
      <c r="A175" s="107">
        <v>41721</v>
      </c>
      <c r="B175" s="104">
        <v>0</v>
      </c>
      <c r="C175" s="105"/>
    </row>
    <row r="176" spans="1:3" x14ac:dyDescent="0.25">
      <c r="A176" s="107">
        <v>41722</v>
      </c>
      <c r="B176" s="104">
        <v>0</v>
      </c>
      <c r="C176" s="105"/>
    </row>
    <row r="177" spans="1:3" x14ac:dyDescent="0.25">
      <c r="A177" s="107">
        <v>41723</v>
      </c>
      <c r="B177" s="104">
        <v>0</v>
      </c>
      <c r="C177" s="105"/>
    </row>
    <row r="178" spans="1:3" x14ac:dyDescent="0.25">
      <c r="A178" s="107">
        <v>41724</v>
      </c>
      <c r="B178" s="104">
        <v>0</v>
      </c>
      <c r="C178" s="105"/>
    </row>
    <row r="179" spans="1:3" x14ac:dyDescent="0.25">
      <c r="A179" s="107">
        <v>41725</v>
      </c>
      <c r="B179" s="104">
        <v>0</v>
      </c>
      <c r="C179" s="105"/>
    </row>
    <row r="180" spans="1:3" x14ac:dyDescent="0.25">
      <c r="A180" s="107">
        <v>41726</v>
      </c>
      <c r="B180" s="104">
        <v>0</v>
      </c>
      <c r="C180" s="105"/>
    </row>
    <row r="181" spans="1:3" x14ac:dyDescent="0.25">
      <c r="A181" s="107">
        <v>41727</v>
      </c>
      <c r="B181" s="104">
        <v>0</v>
      </c>
      <c r="C181" s="105"/>
    </row>
    <row r="182" spans="1:3" x14ac:dyDescent="0.25">
      <c r="A182" s="107">
        <v>41728</v>
      </c>
      <c r="B182" s="104">
        <v>0</v>
      </c>
      <c r="C182" s="105"/>
    </row>
    <row r="183" spans="1:3" x14ac:dyDescent="0.25">
      <c r="A183" s="107">
        <v>41729</v>
      </c>
      <c r="B183" s="104">
        <v>0</v>
      </c>
      <c r="C183" s="105"/>
    </row>
    <row r="184" spans="1:3" x14ac:dyDescent="0.25">
      <c r="A184" s="107">
        <v>41730</v>
      </c>
      <c r="B184" s="104">
        <v>0</v>
      </c>
      <c r="C184" s="105"/>
    </row>
    <row r="185" spans="1:3" x14ac:dyDescent="0.25">
      <c r="A185" s="107">
        <v>41731</v>
      </c>
      <c r="B185" s="104">
        <v>0</v>
      </c>
      <c r="C185" s="105"/>
    </row>
    <row r="186" spans="1:3" x14ac:dyDescent="0.25">
      <c r="A186" s="107">
        <v>41732</v>
      </c>
      <c r="B186" s="104">
        <v>0</v>
      </c>
      <c r="C186" s="105"/>
    </row>
    <row r="187" spans="1:3" x14ac:dyDescent="0.25">
      <c r="A187" s="107">
        <v>41733</v>
      </c>
      <c r="B187" s="104">
        <v>0</v>
      </c>
      <c r="C187" s="105"/>
    </row>
    <row r="188" spans="1:3" x14ac:dyDescent="0.25">
      <c r="A188" s="107">
        <v>41734</v>
      </c>
      <c r="B188" s="104">
        <v>0</v>
      </c>
      <c r="C188" s="105"/>
    </row>
    <row r="189" spans="1:3" x14ac:dyDescent="0.25">
      <c r="A189" s="107">
        <v>41735</v>
      </c>
      <c r="B189" s="104">
        <v>0</v>
      </c>
      <c r="C189" s="105"/>
    </row>
    <row r="190" spans="1:3" x14ac:dyDescent="0.25">
      <c r="A190" s="107">
        <v>41736</v>
      </c>
      <c r="B190" s="104">
        <v>0</v>
      </c>
      <c r="C190" s="105"/>
    </row>
    <row r="191" spans="1:3" x14ac:dyDescent="0.25">
      <c r="A191" s="107">
        <v>41737</v>
      </c>
      <c r="B191" s="104">
        <v>0</v>
      </c>
      <c r="C191" s="105"/>
    </row>
    <row r="192" spans="1:3" x14ac:dyDescent="0.25">
      <c r="A192" s="107">
        <v>41738</v>
      </c>
      <c r="B192" s="104">
        <v>0</v>
      </c>
      <c r="C192" s="105"/>
    </row>
    <row r="193" spans="1:3" x14ac:dyDescent="0.25">
      <c r="A193" s="107">
        <v>41739</v>
      </c>
      <c r="B193" s="104">
        <v>0</v>
      </c>
      <c r="C193" s="105"/>
    </row>
    <row r="194" spans="1:3" x14ac:dyDescent="0.25">
      <c r="A194" s="107">
        <v>41740</v>
      </c>
      <c r="B194" s="104">
        <v>0</v>
      </c>
      <c r="C194" s="105"/>
    </row>
    <row r="195" spans="1:3" x14ac:dyDescent="0.25">
      <c r="A195" s="107">
        <v>41741</v>
      </c>
      <c r="B195" s="104">
        <v>0</v>
      </c>
      <c r="C195" s="105"/>
    </row>
    <row r="196" spans="1:3" x14ac:dyDescent="0.25">
      <c r="A196" s="107">
        <v>41742</v>
      </c>
      <c r="B196" s="104">
        <v>0</v>
      </c>
      <c r="C196" s="105"/>
    </row>
    <row r="197" spans="1:3" x14ac:dyDescent="0.25">
      <c r="A197" s="107">
        <v>41743</v>
      </c>
      <c r="B197" s="104">
        <v>0</v>
      </c>
      <c r="C197" s="105"/>
    </row>
    <row r="198" spans="1:3" x14ac:dyDescent="0.25">
      <c r="A198" s="107">
        <v>41744</v>
      </c>
      <c r="B198" s="104">
        <v>0</v>
      </c>
      <c r="C198" s="105"/>
    </row>
    <row r="199" spans="1:3" x14ac:dyDescent="0.25">
      <c r="A199" s="107">
        <v>41745</v>
      </c>
      <c r="B199" s="104">
        <v>0</v>
      </c>
      <c r="C199" s="105"/>
    </row>
    <row r="200" spans="1:3" x14ac:dyDescent="0.25">
      <c r="A200" s="107">
        <v>41746</v>
      </c>
      <c r="B200" s="104">
        <v>0</v>
      </c>
      <c r="C200" s="105"/>
    </row>
    <row r="201" spans="1:3" x14ac:dyDescent="0.25">
      <c r="A201" s="107">
        <v>41747</v>
      </c>
      <c r="B201" s="104">
        <v>0</v>
      </c>
      <c r="C201" s="105"/>
    </row>
    <row r="202" spans="1:3" x14ac:dyDescent="0.25">
      <c r="A202" s="107">
        <v>41748</v>
      </c>
      <c r="B202" s="104">
        <v>0</v>
      </c>
      <c r="C202" s="105"/>
    </row>
    <row r="203" spans="1:3" x14ac:dyDescent="0.25">
      <c r="A203" s="107">
        <v>41749</v>
      </c>
      <c r="B203" s="104">
        <v>0</v>
      </c>
      <c r="C203" s="105"/>
    </row>
    <row r="204" spans="1:3" x14ac:dyDescent="0.25">
      <c r="A204" s="107">
        <v>41750</v>
      </c>
      <c r="B204" s="104">
        <v>0</v>
      </c>
      <c r="C204" s="105"/>
    </row>
    <row r="205" spans="1:3" x14ac:dyDescent="0.25">
      <c r="A205" s="107">
        <v>41751</v>
      </c>
      <c r="B205" s="104">
        <v>0</v>
      </c>
      <c r="C205" s="105"/>
    </row>
    <row r="206" spans="1:3" x14ac:dyDescent="0.25">
      <c r="A206" s="107">
        <v>41752</v>
      </c>
      <c r="B206" s="104">
        <v>0</v>
      </c>
      <c r="C206" s="105"/>
    </row>
    <row r="207" spans="1:3" x14ac:dyDescent="0.25">
      <c r="A207" s="107">
        <v>41753</v>
      </c>
      <c r="B207" s="104">
        <v>0</v>
      </c>
      <c r="C207" s="105"/>
    </row>
    <row r="208" spans="1:3" x14ac:dyDescent="0.25">
      <c r="A208" s="107">
        <v>41754</v>
      </c>
      <c r="B208" s="104">
        <v>0</v>
      </c>
      <c r="C208" s="105"/>
    </row>
    <row r="209" spans="1:3" x14ac:dyDescent="0.25">
      <c r="A209" s="107">
        <v>41755</v>
      </c>
      <c r="B209" s="104">
        <v>0</v>
      </c>
      <c r="C209" s="105"/>
    </row>
    <row r="210" spans="1:3" x14ac:dyDescent="0.25">
      <c r="A210" s="107">
        <v>41756</v>
      </c>
      <c r="B210" s="104">
        <v>0</v>
      </c>
      <c r="C210" s="105"/>
    </row>
    <row r="211" spans="1:3" x14ac:dyDescent="0.25">
      <c r="A211" s="107">
        <v>41757</v>
      </c>
      <c r="B211" s="104">
        <v>0</v>
      </c>
      <c r="C211" s="105"/>
    </row>
    <row r="212" spans="1:3" x14ac:dyDescent="0.25">
      <c r="A212" s="107">
        <v>41758</v>
      </c>
      <c r="B212" s="104">
        <v>0</v>
      </c>
      <c r="C212" s="105"/>
    </row>
    <row r="213" spans="1:3" x14ac:dyDescent="0.25">
      <c r="A213" s="107">
        <v>41759</v>
      </c>
      <c r="B213" s="104">
        <v>0</v>
      </c>
      <c r="C213" s="105"/>
    </row>
    <row r="214" spans="1:3" x14ac:dyDescent="0.25">
      <c r="A214" s="107">
        <v>41760</v>
      </c>
      <c r="B214" s="104">
        <v>0</v>
      </c>
      <c r="C214" s="105"/>
    </row>
    <row r="215" spans="1:3" x14ac:dyDescent="0.25">
      <c r="A215" s="107">
        <v>41761</v>
      </c>
      <c r="B215" s="104">
        <v>0</v>
      </c>
      <c r="C215" s="105"/>
    </row>
    <row r="216" spans="1:3" x14ac:dyDescent="0.25">
      <c r="A216" s="107">
        <v>41762</v>
      </c>
      <c r="B216" s="104">
        <v>0</v>
      </c>
      <c r="C216" s="105"/>
    </row>
    <row r="217" spans="1:3" x14ac:dyDescent="0.25">
      <c r="A217" s="107">
        <v>41763</v>
      </c>
      <c r="B217" s="104">
        <v>0</v>
      </c>
      <c r="C217" s="105"/>
    </row>
    <row r="218" spans="1:3" x14ac:dyDescent="0.25">
      <c r="A218" s="107">
        <v>41764</v>
      </c>
      <c r="B218" s="104">
        <v>0</v>
      </c>
      <c r="C218" s="105"/>
    </row>
    <row r="219" spans="1:3" x14ac:dyDescent="0.25">
      <c r="A219" s="107">
        <v>41765</v>
      </c>
      <c r="B219" s="104">
        <v>0</v>
      </c>
      <c r="C219" s="105"/>
    </row>
    <row r="220" spans="1:3" x14ac:dyDescent="0.25">
      <c r="A220" s="107">
        <v>41766</v>
      </c>
      <c r="B220" s="104">
        <v>0</v>
      </c>
      <c r="C220" s="105"/>
    </row>
    <row r="221" spans="1:3" x14ac:dyDescent="0.25">
      <c r="A221" s="107">
        <v>41767</v>
      </c>
      <c r="B221" s="104">
        <v>0</v>
      </c>
      <c r="C221" s="105"/>
    </row>
    <row r="222" spans="1:3" x14ac:dyDescent="0.25">
      <c r="A222" s="107">
        <v>41768</v>
      </c>
      <c r="B222" s="104">
        <v>0</v>
      </c>
      <c r="C222" s="105"/>
    </row>
    <row r="223" spans="1:3" x14ac:dyDescent="0.25">
      <c r="A223" s="107">
        <v>41769</v>
      </c>
      <c r="B223" s="104">
        <v>0</v>
      </c>
      <c r="C223" s="105"/>
    </row>
    <row r="224" spans="1:3" x14ac:dyDescent="0.25">
      <c r="A224" s="107">
        <v>41770</v>
      </c>
      <c r="B224" s="104">
        <v>0</v>
      </c>
      <c r="C224" s="105"/>
    </row>
    <row r="225" spans="1:3" x14ac:dyDescent="0.25">
      <c r="A225" s="107">
        <v>41771</v>
      </c>
      <c r="B225" s="104">
        <v>0</v>
      </c>
      <c r="C225" s="105"/>
    </row>
    <row r="226" spans="1:3" x14ac:dyDescent="0.25">
      <c r="A226" s="107">
        <v>41772</v>
      </c>
      <c r="B226" s="104">
        <v>0</v>
      </c>
      <c r="C226" s="105"/>
    </row>
    <row r="227" spans="1:3" x14ac:dyDescent="0.25">
      <c r="A227" s="107">
        <v>41773</v>
      </c>
      <c r="B227" s="104">
        <v>0</v>
      </c>
      <c r="C227" s="105"/>
    </row>
    <row r="228" spans="1:3" x14ac:dyDescent="0.25">
      <c r="A228" s="107">
        <v>41774</v>
      </c>
      <c r="B228" s="104">
        <v>0</v>
      </c>
      <c r="C228" s="105"/>
    </row>
    <row r="229" spans="1:3" x14ac:dyDescent="0.25">
      <c r="A229" s="107">
        <v>41775</v>
      </c>
      <c r="B229" s="104">
        <v>0</v>
      </c>
      <c r="C229" s="105"/>
    </row>
    <row r="230" spans="1:3" x14ac:dyDescent="0.25">
      <c r="A230" s="107">
        <v>41776</v>
      </c>
      <c r="B230" s="104">
        <v>0</v>
      </c>
      <c r="C230" s="105"/>
    </row>
    <row r="231" spans="1:3" x14ac:dyDescent="0.25">
      <c r="A231" s="107">
        <v>41777</v>
      </c>
      <c r="B231" s="104">
        <v>0</v>
      </c>
      <c r="C231" s="105"/>
    </row>
    <row r="232" spans="1:3" x14ac:dyDescent="0.25">
      <c r="A232" s="107">
        <v>41778</v>
      </c>
      <c r="B232" s="104">
        <v>0</v>
      </c>
      <c r="C232" s="105"/>
    </row>
    <row r="233" spans="1:3" x14ac:dyDescent="0.25">
      <c r="A233" s="107">
        <v>41779</v>
      </c>
      <c r="B233" s="104">
        <v>0</v>
      </c>
      <c r="C233" s="105"/>
    </row>
    <row r="234" spans="1:3" x14ac:dyDescent="0.25">
      <c r="A234" s="107">
        <v>41780</v>
      </c>
      <c r="B234" s="104">
        <v>0</v>
      </c>
      <c r="C234" s="105"/>
    </row>
    <row r="235" spans="1:3" x14ac:dyDescent="0.25">
      <c r="A235" s="107">
        <v>41781</v>
      </c>
      <c r="B235" s="104">
        <v>0</v>
      </c>
      <c r="C235" s="105"/>
    </row>
    <row r="236" spans="1:3" x14ac:dyDescent="0.25">
      <c r="A236" s="107">
        <v>41782</v>
      </c>
      <c r="B236" s="104">
        <v>0</v>
      </c>
      <c r="C236" s="105"/>
    </row>
    <row r="237" spans="1:3" x14ac:dyDescent="0.25">
      <c r="A237" s="107">
        <v>41783</v>
      </c>
      <c r="B237" s="104">
        <v>0</v>
      </c>
      <c r="C237" s="105"/>
    </row>
    <row r="238" spans="1:3" x14ac:dyDescent="0.25">
      <c r="A238" s="107">
        <v>41784</v>
      </c>
      <c r="B238" s="104">
        <v>0</v>
      </c>
      <c r="C238" s="105"/>
    </row>
    <row r="239" spans="1:3" x14ac:dyDescent="0.25">
      <c r="A239" s="107">
        <v>41785</v>
      </c>
      <c r="B239" s="104">
        <v>0</v>
      </c>
      <c r="C239" s="105"/>
    </row>
    <row r="240" spans="1:3" x14ac:dyDescent="0.25">
      <c r="A240" s="107">
        <v>41786</v>
      </c>
      <c r="B240" s="104">
        <v>0</v>
      </c>
      <c r="C240" s="105"/>
    </row>
    <row r="241" spans="1:3" x14ac:dyDescent="0.25">
      <c r="A241" s="107">
        <v>41787</v>
      </c>
      <c r="B241" s="104">
        <v>0</v>
      </c>
      <c r="C241" s="105"/>
    </row>
    <row r="242" spans="1:3" x14ac:dyDescent="0.25">
      <c r="A242" s="107">
        <v>41788</v>
      </c>
      <c r="B242" s="104">
        <v>0</v>
      </c>
      <c r="C242" s="105"/>
    </row>
    <row r="243" spans="1:3" x14ac:dyDescent="0.25">
      <c r="A243" s="107">
        <v>41789</v>
      </c>
      <c r="B243" s="104">
        <v>0</v>
      </c>
      <c r="C243" s="105"/>
    </row>
    <row r="244" spans="1:3" x14ac:dyDescent="0.25">
      <c r="A244" s="107">
        <v>41790</v>
      </c>
      <c r="B244" s="104">
        <v>0</v>
      </c>
      <c r="C244" s="105"/>
    </row>
    <row r="245" spans="1:3" x14ac:dyDescent="0.25">
      <c r="A245" s="107">
        <v>41791</v>
      </c>
      <c r="B245" s="104">
        <v>0</v>
      </c>
      <c r="C245" s="105"/>
    </row>
    <row r="246" spans="1:3" x14ac:dyDescent="0.25">
      <c r="A246" s="107">
        <v>41792</v>
      </c>
      <c r="B246" s="104">
        <v>0</v>
      </c>
      <c r="C246" s="105"/>
    </row>
    <row r="247" spans="1:3" x14ac:dyDescent="0.25">
      <c r="A247" s="107">
        <v>41793</v>
      </c>
      <c r="B247" s="104">
        <v>0</v>
      </c>
      <c r="C247" s="105"/>
    </row>
    <row r="248" spans="1:3" x14ac:dyDescent="0.25">
      <c r="A248" s="107">
        <v>41794</v>
      </c>
      <c r="B248" s="104">
        <v>0</v>
      </c>
      <c r="C248" s="105"/>
    </row>
    <row r="249" spans="1:3" x14ac:dyDescent="0.25">
      <c r="A249" s="107">
        <v>41795</v>
      </c>
      <c r="B249" s="104">
        <v>0</v>
      </c>
      <c r="C249" s="105"/>
    </row>
    <row r="250" spans="1:3" x14ac:dyDescent="0.25">
      <c r="A250" s="107">
        <v>41796</v>
      </c>
      <c r="B250" s="104">
        <v>0</v>
      </c>
      <c r="C250" s="105"/>
    </row>
    <row r="251" spans="1:3" x14ac:dyDescent="0.25">
      <c r="A251" s="107">
        <v>41797</v>
      </c>
      <c r="B251" s="104">
        <v>0</v>
      </c>
      <c r="C251" s="105"/>
    </row>
    <row r="252" spans="1:3" x14ac:dyDescent="0.25">
      <c r="A252" s="107">
        <v>41798</v>
      </c>
      <c r="B252" s="104">
        <v>0</v>
      </c>
      <c r="C252" s="105"/>
    </row>
    <row r="253" spans="1:3" x14ac:dyDescent="0.25">
      <c r="A253" s="107">
        <v>41799</v>
      </c>
      <c r="B253" s="104">
        <v>0</v>
      </c>
      <c r="C253" s="105"/>
    </row>
    <row r="254" spans="1:3" x14ac:dyDescent="0.25">
      <c r="A254" s="107">
        <v>41800</v>
      </c>
      <c r="B254" s="104">
        <v>0</v>
      </c>
      <c r="C254" s="105"/>
    </row>
    <row r="255" spans="1:3" x14ac:dyDescent="0.25">
      <c r="A255" s="107">
        <v>41801</v>
      </c>
      <c r="B255" s="104">
        <v>0</v>
      </c>
      <c r="C255" s="105"/>
    </row>
    <row r="256" spans="1:3" x14ac:dyDescent="0.25">
      <c r="A256" s="107">
        <v>41802</v>
      </c>
      <c r="B256" s="104">
        <v>0</v>
      </c>
      <c r="C256" s="105"/>
    </row>
    <row r="257" spans="1:3" x14ac:dyDescent="0.25">
      <c r="A257" s="107">
        <v>41803</v>
      </c>
      <c r="B257" s="104">
        <v>0</v>
      </c>
      <c r="C257" s="105"/>
    </row>
    <row r="258" spans="1:3" x14ac:dyDescent="0.25">
      <c r="A258" s="107">
        <v>41804</v>
      </c>
      <c r="B258" s="104">
        <v>0</v>
      </c>
      <c r="C258" s="105"/>
    </row>
    <row r="259" spans="1:3" x14ac:dyDescent="0.25">
      <c r="A259" s="107">
        <v>41805</v>
      </c>
      <c r="B259" s="104">
        <v>0</v>
      </c>
      <c r="C259" s="105"/>
    </row>
    <row r="260" spans="1:3" x14ac:dyDescent="0.25">
      <c r="A260" s="107">
        <v>41806</v>
      </c>
      <c r="B260" s="104">
        <v>0</v>
      </c>
      <c r="C260" s="105"/>
    </row>
    <row r="261" spans="1:3" x14ac:dyDescent="0.25">
      <c r="A261" s="107">
        <v>41807</v>
      </c>
      <c r="B261" s="104">
        <v>0</v>
      </c>
      <c r="C261" s="105"/>
    </row>
    <row r="262" spans="1:3" x14ac:dyDescent="0.25">
      <c r="A262" s="107">
        <v>41808</v>
      </c>
      <c r="B262" s="104">
        <v>0</v>
      </c>
      <c r="C262" s="105"/>
    </row>
    <row r="263" spans="1:3" x14ac:dyDescent="0.25">
      <c r="A263" s="107">
        <v>41809</v>
      </c>
      <c r="B263" s="104">
        <v>0</v>
      </c>
      <c r="C263" s="105"/>
    </row>
    <row r="264" spans="1:3" x14ac:dyDescent="0.25">
      <c r="A264" s="107">
        <v>41810</v>
      </c>
      <c r="B264" s="104">
        <v>0</v>
      </c>
      <c r="C264" s="105"/>
    </row>
    <row r="265" spans="1:3" x14ac:dyDescent="0.25">
      <c r="A265" s="107">
        <v>41811</v>
      </c>
      <c r="B265" s="104">
        <v>0</v>
      </c>
      <c r="C265" s="105"/>
    </row>
    <row r="266" spans="1:3" x14ac:dyDescent="0.25">
      <c r="A266" s="107">
        <v>41812</v>
      </c>
      <c r="B266" s="104">
        <v>0</v>
      </c>
      <c r="C266" s="105"/>
    </row>
    <row r="267" spans="1:3" x14ac:dyDescent="0.25">
      <c r="A267" s="107">
        <v>41813</v>
      </c>
      <c r="B267" s="104">
        <v>0</v>
      </c>
      <c r="C267" s="105"/>
    </row>
    <row r="268" spans="1:3" x14ac:dyDescent="0.25">
      <c r="A268" s="107">
        <v>41814</v>
      </c>
      <c r="B268" s="104">
        <v>0</v>
      </c>
      <c r="C268" s="105"/>
    </row>
    <row r="269" spans="1:3" x14ac:dyDescent="0.25">
      <c r="A269" s="107">
        <v>41815</v>
      </c>
      <c r="B269" s="104">
        <v>0</v>
      </c>
      <c r="C269" s="105"/>
    </row>
    <row r="270" spans="1:3" x14ac:dyDescent="0.25">
      <c r="A270" s="107">
        <v>41816</v>
      </c>
      <c r="B270" s="104">
        <v>0</v>
      </c>
      <c r="C270" s="105"/>
    </row>
    <row r="271" spans="1:3" x14ac:dyDescent="0.25">
      <c r="A271" s="107">
        <v>41817</v>
      </c>
      <c r="B271" s="104">
        <v>0</v>
      </c>
      <c r="C271" s="105"/>
    </row>
    <row r="272" spans="1:3" x14ac:dyDescent="0.25">
      <c r="A272" s="107">
        <v>41818</v>
      </c>
      <c r="B272" s="104">
        <v>0</v>
      </c>
      <c r="C272" s="105"/>
    </row>
    <row r="273" spans="1:3" x14ac:dyDescent="0.25">
      <c r="A273" s="107">
        <v>41819</v>
      </c>
      <c r="B273" s="104">
        <v>0</v>
      </c>
      <c r="C273" s="105"/>
    </row>
    <row r="274" spans="1:3" x14ac:dyDescent="0.25">
      <c r="A274" s="107">
        <v>41820</v>
      </c>
      <c r="B274" s="104">
        <v>0</v>
      </c>
      <c r="C274" s="105"/>
    </row>
    <row r="275" spans="1:3" x14ac:dyDescent="0.25">
      <c r="A275" s="107">
        <v>41821</v>
      </c>
      <c r="B275" s="104">
        <v>0</v>
      </c>
      <c r="C275" s="105"/>
    </row>
    <row r="276" spans="1:3" x14ac:dyDescent="0.25">
      <c r="A276" s="107">
        <v>41822</v>
      </c>
      <c r="B276" s="104">
        <v>0</v>
      </c>
      <c r="C276" s="105"/>
    </row>
    <row r="277" spans="1:3" x14ac:dyDescent="0.25">
      <c r="A277" s="107">
        <v>41823</v>
      </c>
      <c r="B277" s="104">
        <v>0</v>
      </c>
      <c r="C277" s="105"/>
    </row>
    <row r="278" spans="1:3" x14ac:dyDescent="0.25">
      <c r="A278" s="107">
        <v>41824</v>
      </c>
      <c r="B278" s="104">
        <v>0</v>
      </c>
      <c r="C278" s="105"/>
    </row>
    <row r="279" spans="1:3" x14ac:dyDescent="0.25">
      <c r="A279" s="107">
        <v>41825</v>
      </c>
      <c r="B279" s="104">
        <v>0</v>
      </c>
      <c r="C279" s="105"/>
    </row>
    <row r="280" spans="1:3" x14ac:dyDescent="0.25">
      <c r="A280" s="107">
        <v>41826</v>
      </c>
      <c r="B280" s="104">
        <v>0</v>
      </c>
      <c r="C280" s="105"/>
    </row>
    <row r="281" spans="1:3" x14ac:dyDescent="0.25">
      <c r="A281" s="107">
        <v>41827</v>
      </c>
      <c r="B281" s="104">
        <v>0</v>
      </c>
      <c r="C281" s="105"/>
    </row>
    <row r="282" spans="1:3" x14ac:dyDescent="0.25">
      <c r="A282" s="107">
        <v>41828</v>
      </c>
      <c r="B282" s="104">
        <v>0.11811000000000001</v>
      </c>
      <c r="C282" s="105"/>
    </row>
    <row r="283" spans="1:3" x14ac:dyDescent="0.25">
      <c r="A283" s="107">
        <v>41829</v>
      </c>
      <c r="B283" s="104">
        <v>0</v>
      </c>
      <c r="C283" s="105"/>
    </row>
    <row r="284" spans="1:3" x14ac:dyDescent="0.25">
      <c r="A284" s="107">
        <v>41830</v>
      </c>
      <c r="B284" s="104">
        <v>0</v>
      </c>
      <c r="C284" s="105"/>
    </row>
    <row r="285" spans="1:3" x14ac:dyDescent="0.25">
      <c r="A285" s="107">
        <v>41831</v>
      </c>
      <c r="B285" s="104">
        <v>0</v>
      </c>
      <c r="C285" s="105"/>
    </row>
    <row r="286" spans="1:3" x14ac:dyDescent="0.25">
      <c r="A286" s="107">
        <v>41832</v>
      </c>
      <c r="B286" s="104">
        <v>0</v>
      </c>
      <c r="C286" s="105"/>
    </row>
    <row r="287" spans="1:3" x14ac:dyDescent="0.25">
      <c r="A287" s="107">
        <v>41833</v>
      </c>
      <c r="B287" s="104">
        <v>0</v>
      </c>
      <c r="C287" s="105"/>
    </row>
    <row r="288" spans="1:3" x14ac:dyDescent="0.25">
      <c r="A288" s="107">
        <v>41834</v>
      </c>
      <c r="B288" s="104">
        <v>0</v>
      </c>
      <c r="C288" s="105"/>
    </row>
    <row r="289" spans="1:3" x14ac:dyDescent="0.25">
      <c r="A289" s="107">
        <v>41835</v>
      </c>
      <c r="B289" s="104">
        <v>0.90551000000000004</v>
      </c>
      <c r="C289" s="105"/>
    </row>
    <row r="290" spans="1:3" x14ac:dyDescent="0.25">
      <c r="A290" s="107">
        <v>41836</v>
      </c>
      <c r="B290" s="104">
        <v>0</v>
      </c>
      <c r="C290" s="105"/>
    </row>
    <row r="291" spans="1:3" x14ac:dyDescent="0.25">
      <c r="A291" s="107">
        <v>41837</v>
      </c>
      <c r="B291" s="104">
        <v>0</v>
      </c>
      <c r="C291" s="105"/>
    </row>
    <row r="292" spans="1:3" x14ac:dyDescent="0.25">
      <c r="A292" s="107">
        <v>41838</v>
      </c>
      <c r="B292" s="104">
        <v>0</v>
      </c>
      <c r="C292" s="105"/>
    </row>
    <row r="293" spans="1:3" x14ac:dyDescent="0.25">
      <c r="A293" s="107">
        <v>41839</v>
      </c>
      <c r="B293" s="104">
        <v>0</v>
      </c>
      <c r="C293" s="105"/>
    </row>
    <row r="294" spans="1:3" x14ac:dyDescent="0.25">
      <c r="A294" s="107">
        <v>41840</v>
      </c>
      <c r="B294" s="104">
        <v>0</v>
      </c>
      <c r="C294" s="105"/>
    </row>
    <row r="295" spans="1:3" x14ac:dyDescent="0.25">
      <c r="A295" s="107">
        <v>41841</v>
      </c>
      <c r="B295" s="104">
        <v>0</v>
      </c>
      <c r="C295" s="105"/>
    </row>
    <row r="296" spans="1:3" x14ac:dyDescent="0.25">
      <c r="A296" s="107">
        <v>41842</v>
      </c>
      <c r="B296" s="104">
        <v>0</v>
      </c>
      <c r="C296" s="105"/>
    </row>
    <row r="297" spans="1:3" x14ac:dyDescent="0.25">
      <c r="A297" s="107">
        <v>41843</v>
      </c>
      <c r="B297" s="104">
        <v>3.9370000000000002E-2</v>
      </c>
      <c r="C297" s="105"/>
    </row>
    <row r="298" spans="1:3" x14ac:dyDescent="0.25">
      <c r="A298" s="107">
        <v>41844</v>
      </c>
      <c r="B298" s="104">
        <v>0</v>
      </c>
      <c r="C298" s="105"/>
    </row>
    <row r="299" spans="1:3" x14ac:dyDescent="0.25">
      <c r="A299" s="107">
        <v>41845</v>
      </c>
      <c r="B299" s="104">
        <v>0</v>
      </c>
      <c r="C299" s="105"/>
    </row>
    <row r="300" spans="1:3" x14ac:dyDescent="0.25">
      <c r="A300" s="107">
        <v>41846</v>
      </c>
      <c r="B300" s="104">
        <v>0.11811000000000001</v>
      </c>
      <c r="C300" s="105"/>
    </row>
    <row r="301" spans="1:3" x14ac:dyDescent="0.25">
      <c r="A301" s="107">
        <v>41847</v>
      </c>
      <c r="B301" s="104">
        <v>0</v>
      </c>
      <c r="C301" s="105"/>
    </row>
    <row r="302" spans="1:3" x14ac:dyDescent="0.25">
      <c r="A302" s="107">
        <v>41848</v>
      </c>
      <c r="B302" s="104">
        <v>0</v>
      </c>
      <c r="C302" s="105"/>
    </row>
    <row r="303" spans="1:3" x14ac:dyDescent="0.25">
      <c r="A303" s="107">
        <v>41849</v>
      </c>
      <c r="B303" s="104">
        <v>0</v>
      </c>
      <c r="C303" s="105"/>
    </row>
    <row r="304" spans="1:3" x14ac:dyDescent="0.25">
      <c r="A304" s="107">
        <v>41850</v>
      </c>
      <c r="B304" s="104">
        <v>0</v>
      </c>
      <c r="C304" s="105"/>
    </row>
    <row r="305" spans="1:3" x14ac:dyDescent="0.25">
      <c r="A305" s="107">
        <v>41851</v>
      </c>
      <c r="B305" s="104">
        <v>0</v>
      </c>
      <c r="C305" s="105"/>
    </row>
    <row r="306" spans="1:3" x14ac:dyDescent="0.25">
      <c r="A306" s="107">
        <v>41852</v>
      </c>
      <c r="B306" s="104">
        <v>0</v>
      </c>
      <c r="C306" s="105"/>
    </row>
    <row r="307" spans="1:3" x14ac:dyDescent="0.25">
      <c r="A307" s="107">
        <v>41853</v>
      </c>
      <c r="B307" s="104">
        <v>0.35432999999999998</v>
      </c>
      <c r="C307" s="105"/>
    </row>
    <row r="308" spans="1:3" x14ac:dyDescent="0.25">
      <c r="A308" s="107">
        <v>41854</v>
      </c>
      <c r="B308" s="104">
        <v>3.9370000000000002E-2</v>
      </c>
      <c r="C308" s="105"/>
    </row>
    <row r="309" spans="1:3" x14ac:dyDescent="0.25">
      <c r="A309" s="107">
        <v>41855</v>
      </c>
      <c r="B309" s="104">
        <v>0</v>
      </c>
      <c r="C309" s="105"/>
    </row>
    <row r="310" spans="1:3" x14ac:dyDescent="0.25">
      <c r="A310" s="107">
        <v>41856</v>
      </c>
      <c r="B310" s="104">
        <v>0</v>
      </c>
      <c r="C310" s="105"/>
    </row>
    <row r="311" spans="1:3" x14ac:dyDescent="0.25">
      <c r="A311" s="107">
        <v>41857</v>
      </c>
      <c r="B311" s="104">
        <v>0</v>
      </c>
      <c r="C311" s="105"/>
    </row>
    <row r="312" spans="1:3" x14ac:dyDescent="0.25">
      <c r="A312" s="107">
        <v>41858</v>
      </c>
      <c r="B312" s="104">
        <v>0</v>
      </c>
      <c r="C312" s="105"/>
    </row>
    <row r="313" spans="1:3" x14ac:dyDescent="0.25">
      <c r="A313" s="107">
        <v>41859</v>
      </c>
      <c r="B313" s="104">
        <v>0</v>
      </c>
      <c r="C313" s="105"/>
    </row>
    <row r="314" spans="1:3" x14ac:dyDescent="0.25">
      <c r="A314" s="107">
        <v>41860</v>
      </c>
      <c r="B314" s="104">
        <v>0</v>
      </c>
      <c r="C314" s="105"/>
    </row>
    <row r="315" spans="1:3" x14ac:dyDescent="0.25">
      <c r="A315" s="107">
        <v>41861</v>
      </c>
      <c r="B315" s="104">
        <v>0</v>
      </c>
      <c r="C315" s="105"/>
    </row>
    <row r="316" spans="1:3" x14ac:dyDescent="0.25">
      <c r="A316" s="107">
        <v>41862</v>
      </c>
      <c r="B316" s="104">
        <v>0.11811000000000001</v>
      </c>
      <c r="C316" s="105"/>
    </row>
    <row r="317" spans="1:3" x14ac:dyDescent="0.25">
      <c r="A317" s="107">
        <v>41863</v>
      </c>
      <c r="B317" s="104">
        <v>3.9370000000000002E-2</v>
      </c>
      <c r="C317" s="105"/>
    </row>
    <row r="318" spans="1:3" x14ac:dyDescent="0.25">
      <c r="A318" s="107">
        <v>41864</v>
      </c>
      <c r="B318" s="104">
        <v>7.8740000000000004E-2</v>
      </c>
      <c r="C318" s="105"/>
    </row>
    <row r="319" spans="1:3" x14ac:dyDescent="0.25">
      <c r="A319" s="107">
        <v>41865</v>
      </c>
      <c r="B319" s="104">
        <v>0</v>
      </c>
      <c r="C319" s="105"/>
    </row>
    <row r="320" spans="1:3" x14ac:dyDescent="0.25">
      <c r="A320" s="107">
        <v>41866</v>
      </c>
      <c r="B320" s="104">
        <v>0</v>
      </c>
      <c r="C320" s="105"/>
    </row>
    <row r="321" spans="1:3" x14ac:dyDescent="0.25">
      <c r="A321" s="107">
        <v>41867</v>
      </c>
      <c r="B321" s="104">
        <v>0</v>
      </c>
      <c r="C321" s="105"/>
    </row>
    <row r="322" spans="1:3" x14ac:dyDescent="0.25">
      <c r="A322" s="107">
        <v>41868</v>
      </c>
      <c r="B322" s="104">
        <v>0</v>
      </c>
      <c r="C322" s="105"/>
    </row>
    <row r="323" spans="1:3" x14ac:dyDescent="0.25">
      <c r="A323" s="107">
        <v>41869</v>
      </c>
      <c r="B323" s="104">
        <v>3.9370000000000002E-2</v>
      </c>
      <c r="C323" s="105"/>
    </row>
    <row r="324" spans="1:3" x14ac:dyDescent="0.25">
      <c r="A324" s="107">
        <v>41870</v>
      </c>
      <c r="B324" s="104">
        <v>1.0629900000000001</v>
      </c>
      <c r="C324" s="105"/>
    </row>
    <row r="325" spans="1:3" x14ac:dyDescent="0.25">
      <c r="A325" s="107">
        <v>41871</v>
      </c>
      <c r="B325" s="104">
        <v>0</v>
      </c>
      <c r="C325" s="105"/>
    </row>
    <row r="326" spans="1:3" x14ac:dyDescent="0.25">
      <c r="A326" s="107">
        <v>41872</v>
      </c>
      <c r="B326" s="104">
        <v>0.19685</v>
      </c>
      <c r="C326" s="105"/>
    </row>
    <row r="327" spans="1:3" x14ac:dyDescent="0.25">
      <c r="A327" s="107">
        <v>41873</v>
      </c>
      <c r="B327" s="104">
        <v>0</v>
      </c>
      <c r="C327" s="105"/>
    </row>
    <row r="328" spans="1:3" x14ac:dyDescent="0.25">
      <c r="A328" s="107">
        <v>41874</v>
      </c>
      <c r="B328" s="104">
        <v>0</v>
      </c>
      <c r="C328" s="105"/>
    </row>
    <row r="329" spans="1:3" x14ac:dyDescent="0.25">
      <c r="A329" s="107">
        <v>41875</v>
      </c>
      <c r="B329" s="104">
        <v>0</v>
      </c>
      <c r="C329" s="105"/>
    </row>
    <row r="330" spans="1:3" x14ac:dyDescent="0.25">
      <c r="A330" s="107">
        <v>41876</v>
      </c>
      <c r="B330" s="104">
        <v>0</v>
      </c>
      <c r="C330" s="105"/>
    </row>
    <row r="331" spans="1:3" x14ac:dyDescent="0.25">
      <c r="A331" s="107">
        <v>41877</v>
      </c>
      <c r="B331" s="104">
        <v>0</v>
      </c>
      <c r="C331" s="105"/>
    </row>
    <row r="332" spans="1:3" x14ac:dyDescent="0.25">
      <c r="A332" s="107">
        <v>41878</v>
      </c>
      <c r="B332" s="104">
        <v>0</v>
      </c>
      <c r="C332" s="105"/>
    </row>
    <row r="333" spans="1:3" x14ac:dyDescent="0.25">
      <c r="A333" s="107">
        <v>41879</v>
      </c>
      <c r="B333" s="104">
        <v>0</v>
      </c>
      <c r="C333" s="105"/>
    </row>
    <row r="334" spans="1:3" x14ac:dyDescent="0.25">
      <c r="A334" s="107">
        <v>41880</v>
      </c>
      <c r="B334" s="104">
        <v>0</v>
      </c>
      <c r="C334" s="105"/>
    </row>
    <row r="335" spans="1:3" x14ac:dyDescent="0.25">
      <c r="A335" s="107">
        <v>41881</v>
      </c>
      <c r="B335" s="104">
        <v>0</v>
      </c>
      <c r="C335" s="105"/>
    </row>
    <row r="336" spans="1:3" x14ac:dyDescent="0.25">
      <c r="A336" s="107">
        <v>41882</v>
      </c>
      <c r="B336" s="104">
        <v>0</v>
      </c>
      <c r="C336" s="105"/>
    </row>
    <row r="337" spans="1:3" x14ac:dyDescent="0.25">
      <c r="A337" s="107">
        <v>41883</v>
      </c>
      <c r="B337" s="104">
        <v>0</v>
      </c>
      <c r="C337" s="105"/>
    </row>
    <row r="338" spans="1:3" x14ac:dyDescent="0.25">
      <c r="A338" s="107">
        <v>41884</v>
      </c>
      <c r="B338" s="104">
        <v>0</v>
      </c>
      <c r="C338" s="105"/>
    </row>
    <row r="339" spans="1:3" x14ac:dyDescent="0.25">
      <c r="A339" s="107">
        <v>41885</v>
      </c>
      <c r="B339" s="104">
        <v>0</v>
      </c>
      <c r="C339" s="105"/>
    </row>
    <row r="340" spans="1:3" x14ac:dyDescent="0.25">
      <c r="A340" s="107">
        <v>41886</v>
      </c>
      <c r="B340" s="104">
        <v>0</v>
      </c>
      <c r="C340" s="105"/>
    </row>
    <row r="341" spans="1:3" x14ac:dyDescent="0.25">
      <c r="A341" s="107">
        <v>41887</v>
      </c>
      <c r="B341" s="104">
        <v>0</v>
      </c>
      <c r="C341" s="105"/>
    </row>
    <row r="342" spans="1:3" x14ac:dyDescent="0.25">
      <c r="A342" s="107">
        <v>41888</v>
      </c>
      <c r="B342" s="104">
        <v>0</v>
      </c>
      <c r="C342" s="105"/>
    </row>
    <row r="343" spans="1:3" x14ac:dyDescent="0.25">
      <c r="A343" s="107">
        <v>41889</v>
      </c>
      <c r="B343" s="104">
        <v>0</v>
      </c>
      <c r="C343" s="105"/>
    </row>
    <row r="344" spans="1:3" x14ac:dyDescent="0.25">
      <c r="A344" s="107">
        <v>41890</v>
      </c>
      <c r="B344" s="104">
        <v>1.6141700000000001</v>
      </c>
      <c r="C344" s="105"/>
    </row>
    <row r="345" spans="1:3" x14ac:dyDescent="0.25">
      <c r="A345" s="107">
        <v>41891</v>
      </c>
      <c r="B345" s="104">
        <v>7.8740000000000004E-2</v>
      </c>
      <c r="C345" s="105"/>
    </row>
    <row r="346" spans="1:3" x14ac:dyDescent="0.25">
      <c r="A346" s="107">
        <v>41892</v>
      </c>
      <c r="B346" s="104">
        <v>0</v>
      </c>
      <c r="C346" s="105"/>
    </row>
    <row r="347" spans="1:3" x14ac:dyDescent="0.25">
      <c r="A347" s="107">
        <v>41893</v>
      </c>
      <c r="B347" s="104">
        <v>0</v>
      </c>
      <c r="C347" s="105"/>
    </row>
    <row r="348" spans="1:3" x14ac:dyDescent="0.25">
      <c r="A348" s="107">
        <v>41894</v>
      </c>
      <c r="B348" s="104">
        <v>0</v>
      </c>
      <c r="C348" s="105"/>
    </row>
    <row r="349" spans="1:3" x14ac:dyDescent="0.25">
      <c r="A349" s="107">
        <v>41895</v>
      </c>
      <c r="B349" s="104">
        <v>0</v>
      </c>
      <c r="C349" s="105"/>
    </row>
    <row r="350" spans="1:3" x14ac:dyDescent="0.25">
      <c r="A350" s="107">
        <v>41896</v>
      </c>
      <c r="B350" s="104">
        <v>0</v>
      </c>
      <c r="C350" s="105"/>
    </row>
    <row r="351" spans="1:3" x14ac:dyDescent="0.25">
      <c r="A351" s="107">
        <v>41897</v>
      </c>
      <c r="B351" s="104">
        <v>0</v>
      </c>
      <c r="C351" s="105"/>
    </row>
    <row r="352" spans="1:3" x14ac:dyDescent="0.25">
      <c r="A352" s="107">
        <v>41898</v>
      </c>
      <c r="B352" s="104">
        <v>0</v>
      </c>
      <c r="C352" s="105"/>
    </row>
    <row r="353" spans="1:3" x14ac:dyDescent="0.25">
      <c r="A353" s="107">
        <v>41899</v>
      </c>
      <c r="B353" s="104">
        <v>0</v>
      </c>
      <c r="C353" s="105"/>
    </row>
    <row r="354" spans="1:3" x14ac:dyDescent="0.25">
      <c r="A354" s="107">
        <v>41900</v>
      </c>
      <c r="B354" s="104">
        <v>0</v>
      </c>
      <c r="C354" s="105"/>
    </row>
    <row r="355" spans="1:3" x14ac:dyDescent="0.25">
      <c r="A355" s="107">
        <v>41901</v>
      </c>
      <c r="B355" s="104">
        <v>0</v>
      </c>
      <c r="C355" s="105"/>
    </row>
    <row r="356" spans="1:3" x14ac:dyDescent="0.25">
      <c r="A356" s="107">
        <v>41902</v>
      </c>
      <c r="B356" s="104">
        <v>0</v>
      </c>
      <c r="C356" s="105"/>
    </row>
    <row r="357" spans="1:3" x14ac:dyDescent="0.25">
      <c r="A357" s="107">
        <v>41903</v>
      </c>
      <c r="B357" s="104">
        <v>0</v>
      </c>
      <c r="C357" s="105"/>
    </row>
    <row r="358" spans="1:3" x14ac:dyDescent="0.25">
      <c r="A358" s="107">
        <v>41904</v>
      </c>
      <c r="B358" s="104">
        <v>0</v>
      </c>
      <c r="C358" s="105"/>
    </row>
    <row r="359" spans="1:3" x14ac:dyDescent="0.25">
      <c r="A359" s="107">
        <v>41905</v>
      </c>
      <c r="B359" s="104">
        <v>0</v>
      </c>
      <c r="C359" s="105"/>
    </row>
    <row r="360" spans="1:3" x14ac:dyDescent="0.25">
      <c r="A360" s="107">
        <v>41906</v>
      </c>
      <c r="B360" s="104">
        <v>0</v>
      </c>
      <c r="C360" s="105"/>
    </row>
    <row r="361" spans="1:3" x14ac:dyDescent="0.25">
      <c r="A361" s="107">
        <v>41907</v>
      </c>
      <c r="B361" s="104">
        <v>0</v>
      </c>
      <c r="C361" s="105"/>
    </row>
    <row r="362" spans="1:3" x14ac:dyDescent="0.25">
      <c r="A362" s="107">
        <v>41908</v>
      </c>
      <c r="B362" s="104">
        <v>0</v>
      </c>
      <c r="C362" s="105"/>
    </row>
    <row r="363" spans="1:3" x14ac:dyDescent="0.25">
      <c r="A363" s="107">
        <v>41909</v>
      </c>
      <c r="B363" s="104">
        <v>1.5354300000000001</v>
      </c>
      <c r="C363" s="105"/>
    </row>
    <row r="364" spans="1:3" x14ac:dyDescent="0.25">
      <c r="A364" s="107">
        <v>41910</v>
      </c>
      <c r="B364" s="104">
        <v>7.8740000000000004E-2</v>
      </c>
      <c r="C364" s="105"/>
    </row>
    <row r="365" spans="1:3" x14ac:dyDescent="0.25">
      <c r="A365" s="107">
        <v>41911</v>
      </c>
      <c r="B365" s="104">
        <v>0</v>
      </c>
      <c r="C365" s="105"/>
    </row>
    <row r="366" spans="1:3" x14ac:dyDescent="0.25">
      <c r="A366" s="107">
        <v>41912</v>
      </c>
      <c r="B366" s="104">
        <v>0</v>
      </c>
      <c r="C366" s="105"/>
    </row>
    <row r="367" spans="1:3" x14ac:dyDescent="0.25">
      <c r="A367" s="96"/>
      <c r="B367" s="97">
        <f>SUM(B1:B366)</f>
        <v>10.275569999999998</v>
      </c>
      <c r="C367" s="97">
        <f>SUM(B259:B366)</f>
        <v>6.4173099999999987</v>
      </c>
    </row>
  </sheetData>
  <sortState xmlns:xlrd2="http://schemas.microsoft.com/office/spreadsheetml/2017/richdata2" ref="A1:B365">
    <sortCondition ref="A1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367"/>
  <sheetViews>
    <sheetView workbookViewId="0"/>
  </sheetViews>
  <sheetFormatPr defaultColWidth="9.140625" defaultRowHeight="15" x14ac:dyDescent="0.25"/>
  <cols>
    <col min="1" max="1" width="12.7109375" style="84" customWidth="1"/>
    <col min="2" max="16384" width="9.140625" style="84"/>
  </cols>
  <sheetData>
    <row r="1" spans="1:3" x14ac:dyDescent="0.25">
      <c r="A1" s="103">
        <v>41183</v>
      </c>
      <c r="B1" s="105">
        <v>0</v>
      </c>
      <c r="C1" s="105"/>
    </row>
    <row r="2" spans="1:3" x14ac:dyDescent="0.25">
      <c r="A2" s="103">
        <v>41184</v>
      </c>
      <c r="B2" s="105">
        <v>0</v>
      </c>
      <c r="C2" s="105"/>
    </row>
    <row r="3" spans="1:3" x14ac:dyDescent="0.25">
      <c r="A3" s="103">
        <v>41185</v>
      </c>
      <c r="B3" s="105">
        <v>0</v>
      </c>
      <c r="C3" s="105"/>
    </row>
    <row r="4" spans="1:3" x14ac:dyDescent="0.25">
      <c r="A4" s="103">
        <v>41186</v>
      </c>
      <c r="B4" s="105">
        <v>0</v>
      </c>
      <c r="C4" s="105"/>
    </row>
    <row r="5" spans="1:3" x14ac:dyDescent="0.25">
      <c r="A5" s="103">
        <v>41187</v>
      </c>
      <c r="B5" s="105">
        <v>0</v>
      </c>
      <c r="C5" s="105"/>
    </row>
    <row r="6" spans="1:3" x14ac:dyDescent="0.25">
      <c r="A6" s="103">
        <v>41188</v>
      </c>
      <c r="B6" s="105">
        <v>0</v>
      </c>
      <c r="C6" s="105"/>
    </row>
    <row r="7" spans="1:3" x14ac:dyDescent="0.25">
      <c r="A7" s="103">
        <v>41189</v>
      </c>
      <c r="B7" s="105">
        <v>0</v>
      </c>
      <c r="C7" s="105"/>
    </row>
    <row r="8" spans="1:3" x14ac:dyDescent="0.25">
      <c r="A8" s="103">
        <v>41190</v>
      </c>
      <c r="B8" s="105">
        <v>0</v>
      </c>
      <c r="C8" s="105"/>
    </row>
    <row r="9" spans="1:3" x14ac:dyDescent="0.25">
      <c r="A9" s="103">
        <v>41191</v>
      </c>
      <c r="B9" s="105">
        <v>0</v>
      </c>
      <c r="C9" s="105"/>
    </row>
    <row r="10" spans="1:3" x14ac:dyDescent="0.25">
      <c r="A10" s="103">
        <v>41192</v>
      </c>
      <c r="B10" s="105">
        <v>0</v>
      </c>
      <c r="C10" s="105"/>
    </row>
    <row r="11" spans="1:3" x14ac:dyDescent="0.25">
      <c r="A11" s="103">
        <v>41193</v>
      </c>
      <c r="B11" s="105">
        <v>0.11811000000000001</v>
      </c>
      <c r="C11" s="105"/>
    </row>
    <row r="12" spans="1:3" x14ac:dyDescent="0.25">
      <c r="A12" s="103">
        <v>41194</v>
      </c>
      <c r="B12" s="105">
        <v>0</v>
      </c>
      <c r="C12" s="105"/>
    </row>
    <row r="13" spans="1:3" x14ac:dyDescent="0.25">
      <c r="A13" s="103">
        <v>41195</v>
      </c>
      <c r="B13" s="105">
        <v>0</v>
      </c>
      <c r="C13" s="105"/>
    </row>
    <row r="14" spans="1:3" x14ac:dyDescent="0.25">
      <c r="A14" s="103">
        <v>41196</v>
      </c>
      <c r="B14" s="105">
        <v>0</v>
      </c>
      <c r="C14" s="105"/>
    </row>
    <row r="15" spans="1:3" x14ac:dyDescent="0.25">
      <c r="A15" s="103">
        <v>41197</v>
      </c>
      <c r="B15" s="105">
        <v>0</v>
      </c>
      <c r="C15" s="105"/>
    </row>
    <row r="16" spans="1:3" x14ac:dyDescent="0.25">
      <c r="A16" s="103">
        <v>41198</v>
      </c>
      <c r="B16" s="105">
        <v>0</v>
      </c>
      <c r="C16" s="105"/>
    </row>
    <row r="17" spans="1:3" x14ac:dyDescent="0.25">
      <c r="A17" s="103">
        <v>41199</v>
      </c>
      <c r="B17" s="105">
        <v>0</v>
      </c>
      <c r="C17" s="105"/>
    </row>
    <row r="18" spans="1:3" x14ac:dyDescent="0.25">
      <c r="A18" s="103">
        <v>41200</v>
      </c>
      <c r="B18" s="105">
        <v>0</v>
      </c>
      <c r="C18" s="105"/>
    </row>
    <row r="19" spans="1:3" x14ac:dyDescent="0.25">
      <c r="A19" s="103">
        <v>41201</v>
      </c>
      <c r="B19" s="105">
        <v>0</v>
      </c>
      <c r="C19" s="105"/>
    </row>
    <row r="20" spans="1:3" x14ac:dyDescent="0.25">
      <c r="A20" s="103">
        <v>41202</v>
      </c>
      <c r="B20" s="105">
        <v>0</v>
      </c>
      <c r="C20" s="105"/>
    </row>
    <row r="21" spans="1:3" x14ac:dyDescent="0.25">
      <c r="A21" s="103">
        <v>41203</v>
      </c>
      <c r="B21" s="105">
        <v>0</v>
      </c>
      <c r="C21" s="105"/>
    </row>
    <row r="22" spans="1:3" x14ac:dyDescent="0.25">
      <c r="A22" s="103">
        <v>41204</v>
      </c>
      <c r="B22" s="105">
        <v>0</v>
      </c>
      <c r="C22" s="105"/>
    </row>
    <row r="23" spans="1:3" x14ac:dyDescent="0.25">
      <c r="A23" s="103">
        <v>41205</v>
      </c>
      <c r="B23" s="105">
        <v>0</v>
      </c>
      <c r="C23" s="105"/>
    </row>
    <row r="24" spans="1:3" x14ac:dyDescent="0.25">
      <c r="A24" s="103">
        <v>41206</v>
      </c>
      <c r="B24" s="105">
        <v>0</v>
      </c>
      <c r="C24" s="105"/>
    </row>
    <row r="25" spans="1:3" x14ac:dyDescent="0.25">
      <c r="A25" s="103">
        <v>41207</v>
      </c>
      <c r="B25" s="105">
        <v>0</v>
      </c>
      <c r="C25" s="105"/>
    </row>
    <row r="26" spans="1:3" x14ac:dyDescent="0.25">
      <c r="A26" s="103">
        <v>41208</v>
      </c>
      <c r="B26" s="105">
        <v>0</v>
      </c>
      <c r="C26" s="105"/>
    </row>
    <row r="27" spans="1:3" x14ac:dyDescent="0.25">
      <c r="A27" s="103">
        <v>41209</v>
      </c>
      <c r="B27" s="105">
        <v>0</v>
      </c>
      <c r="C27" s="105"/>
    </row>
    <row r="28" spans="1:3" x14ac:dyDescent="0.25">
      <c r="A28" s="103">
        <v>41210</v>
      </c>
      <c r="B28" s="105">
        <v>0</v>
      </c>
      <c r="C28" s="105"/>
    </row>
    <row r="29" spans="1:3" x14ac:dyDescent="0.25">
      <c r="A29" s="103">
        <v>41211</v>
      </c>
      <c r="B29" s="105">
        <v>0</v>
      </c>
      <c r="C29" s="105"/>
    </row>
    <row r="30" spans="1:3" x14ac:dyDescent="0.25">
      <c r="A30" s="103">
        <v>41212</v>
      </c>
      <c r="B30" s="105">
        <v>0</v>
      </c>
      <c r="C30" s="105"/>
    </row>
    <row r="31" spans="1:3" x14ac:dyDescent="0.25">
      <c r="A31" s="103">
        <v>41213</v>
      </c>
      <c r="B31" s="105">
        <v>0</v>
      </c>
      <c r="C31" s="105"/>
    </row>
    <row r="32" spans="1:3" x14ac:dyDescent="0.25">
      <c r="A32" s="103">
        <v>41214</v>
      </c>
      <c r="B32" s="105">
        <v>0</v>
      </c>
      <c r="C32" s="105"/>
    </row>
    <row r="33" spans="1:3" x14ac:dyDescent="0.25">
      <c r="A33" s="103">
        <v>41215</v>
      </c>
      <c r="B33" s="105">
        <v>0</v>
      </c>
      <c r="C33" s="105"/>
    </row>
    <row r="34" spans="1:3" x14ac:dyDescent="0.25">
      <c r="A34" s="103">
        <v>41216</v>
      </c>
      <c r="B34" s="105">
        <v>0</v>
      </c>
      <c r="C34" s="105"/>
    </row>
    <row r="35" spans="1:3" x14ac:dyDescent="0.25">
      <c r="A35" s="103">
        <v>41217</v>
      </c>
      <c r="B35" s="105">
        <v>0</v>
      </c>
      <c r="C35" s="105"/>
    </row>
    <row r="36" spans="1:3" x14ac:dyDescent="0.25">
      <c r="A36" s="103">
        <v>41218</v>
      </c>
      <c r="B36" s="105">
        <v>0</v>
      </c>
      <c r="C36" s="105"/>
    </row>
    <row r="37" spans="1:3" x14ac:dyDescent="0.25">
      <c r="A37" s="103">
        <v>41219</v>
      </c>
      <c r="B37" s="105">
        <v>0</v>
      </c>
      <c r="C37" s="105"/>
    </row>
    <row r="38" spans="1:3" x14ac:dyDescent="0.25">
      <c r="A38" s="103">
        <v>41220</v>
      </c>
      <c r="B38" s="105">
        <v>0</v>
      </c>
      <c r="C38" s="105"/>
    </row>
    <row r="39" spans="1:3" x14ac:dyDescent="0.25">
      <c r="A39" s="103">
        <v>41221</v>
      </c>
      <c r="B39" s="105">
        <v>3.9370000000000002E-2</v>
      </c>
      <c r="C39" s="105"/>
    </row>
    <row r="40" spans="1:3" x14ac:dyDescent="0.25">
      <c r="A40" s="103">
        <v>41222</v>
      </c>
      <c r="B40" s="105">
        <v>3.9370000000000002E-2</v>
      </c>
      <c r="C40" s="105"/>
    </row>
    <row r="41" spans="1:3" x14ac:dyDescent="0.25">
      <c r="A41" s="103">
        <v>41223</v>
      </c>
      <c r="B41" s="105">
        <v>3.9370000000000002E-2</v>
      </c>
      <c r="C41" s="105"/>
    </row>
    <row r="42" spans="1:3" x14ac:dyDescent="0.25">
      <c r="A42" s="103">
        <v>41224</v>
      </c>
      <c r="B42" s="105">
        <v>0</v>
      </c>
      <c r="C42" s="105"/>
    </row>
    <row r="43" spans="1:3" x14ac:dyDescent="0.25">
      <c r="A43" s="103">
        <v>41225</v>
      </c>
      <c r="B43" s="105">
        <v>0</v>
      </c>
      <c r="C43" s="105"/>
    </row>
    <row r="44" spans="1:3" x14ac:dyDescent="0.25">
      <c r="A44" s="103">
        <v>41226</v>
      </c>
      <c r="B44" s="105">
        <v>0</v>
      </c>
      <c r="C44" s="105"/>
    </row>
    <row r="45" spans="1:3" x14ac:dyDescent="0.25">
      <c r="A45" s="103">
        <v>41227</v>
      </c>
      <c r="B45" s="105">
        <v>0</v>
      </c>
      <c r="C45" s="105"/>
    </row>
    <row r="46" spans="1:3" x14ac:dyDescent="0.25">
      <c r="A46" s="103">
        <v>41228</v>
      </c>
      <c r="B46" s="105">
        <v>0</v>
      </c>
      <c r="C46" s="105"/>
    </row>
    <row r="47" spans="1:3" x14ac:dyDescent="0.25">
      <c r="A47" s="103">
        <v>41229</v>
      </c>
      <c r="B47" s="105">
        <v>0</v>
      </c>
      <c r="C47" s="105"/>
    </row>
    <row r="48" spans="1:3" x14ac:dyDescent="0.25">
      <c r="A48" s="103">
        <v>41230</v>
      </c>
      <c r="B48" s="105">
        <v>0</v>
      </c>
      <c r="C48" s="105"/>
    </row>
    <row r="49" spans="1:3" x14ac:dyDescent="0.25">
      <c r="A49" s="103">
        <v>41231</v>
      </c>
      <c r="B49" s="105">
        <v>0</v>
      </c>
      <c r="C49" s="105"/>
    </row>
    <row r="50" spans="1:3" x14ac:dyDescent="0.25">
      <c r="A50" s="103">
        <v>41232</v>
      </c>
      <c r="B50" s="105">
        <v>0</v>
      </c>
      <c r="C50" s="105"/>
    </row>
    <row r="51" spans="1:3" x14ac:dyDescent="0.25">
      <c r="A51" s="103">
        <v>41233</v>
      </c>
      <c r="B51" s="105">
        <v>0</v>
      </c>
      <c r="C51" s="105"/>
    </row>
    <row r="52" spans="1:3" x14ac:dyDescent="0.25">
      <c r="A52" s="103">
        <v>41234</v>
      </c>
      <c r="B52" s="105">
        <v>0</v>
      </c>
      <c r="C52" s="105"/>
    </row>
    <row r="53" spans="1:3" x14ac:dyDescent="0.25">
      <c r="A53" s="103">
        <v>41235</v>
      </c>
      <c r="B53" s="105">
        <v>0</v>
      </c>
      <c r="C53" s="105"/>
    </row>
    <row r="54" spans="1:3" x14ac:dyDescent="0.25">
      <c r="A54" s="103">
        <v>41236</v>
      </c>
      <c r="B54" s="105">
        <v>0</v>
      </c>
      <c r="C54" s="105"/>
    </row>
    <row r="55" spans="1:3" x14ac:dyDescent="0.25">
      <c r="A55" s="103">
        <v>41237</v>
      </c>
      <c r="B55" s="105">
        <v>0</v>
      </c>
      <c r="C55" s="105"/>
    </row>
    <row r="56" spans="1:3" x14ac:dyDescent="0.25">
      <c r="A56" s="103">
        <v>41238</v>
      </c>
      <c r="B56" s="105">
        <v>0</v>
      </c>
      <c r="C56" s="105"/>
    </row>
    <row r="57" spans="1:3" x14ac:dyDescent="0.25">
      <c r="A57" s="103">
        <v>41239</v>
      </c>
      <c r="B57" s="105">
        <v>0</v>
      </c>
      <c r="C57" s="105"/>
    </row>
    <row r="58" spans="1:3" x14ac:dyDescent="0.25">
      <c r="A58" s="103">
        <v>41240</v>
      </c>
      <c r="B58" s="105">
        <v>0</v>
      </c>
      <c r="C58" s="105"/>
    </row>
    <row r="59" spans="1:3" x14ac:dyDescent="0.25">
      <c r="A59" s="103">
        <v>41241</v>
      </c>
      <c r="B59" s="105">
        <v>0</v>
      </c>
      <c r="C59" s="105"/>
    </row>
    <row r="60" spans="1:3" x14ac:dyDescent="0.25">
      <c r="A60" s="103">
        <v>41242</v>
      </c>
      <c r="B60" s="105">
        <v>0</v>
      </c>
      <c r="C60" s="105"/>
    </row>
    <row r="61" spans="1:3" x14ac:dyDescent="0.25">
      <c r="A61" s="103">
        <v>41243</v>
      </c>
      <c r="B61" s="105">
        <v>0</v>
      </c>
      <c r="C61" s="105"/>
    </row>
    <row r="62" spans="1:3" x14ac:dyDescent="0.25">
      <c r="A62" s="103">
        <v>41244</v>
      </c>
      <c r="B62" s="105">
        <v>0</v>
      </c>
      <c r="C62" s="105"/>
    </row>
    <row r="63" spans="1:3" x14ac:dyDescent="0.25">
      <c r="A63" s="103">
        <v>41245</v>
      </c>
      <c r="B63" s="105">
        <v>0</v>
      </c>
      <c r="C63" s="105"/>
    </row>
    <row r="64" spans="1:3" x14ac:dyDescent="0.25">
      <c r="A64" s="103">
        <v>41246</v>
      </c>
      <c r="B64" s="105">
        <v>0</v>
      </c>
      <c r="C64" s="105"/>
    </row>
    <row r="65" spans="1:3" x14ac:dyDescent="0.25">
      <c r="A65" s="103">
        <v>41247</v>
      </c>
      <c r="B65" s="105">
        <v>0</v>
      </c>
      <c r="C65" s="105"/>
    </row>
    <row r="66" spans="1:3" x14ac:dyDescent="0.25">
      <c r="A66" s="103">
        <v>41248</v>
      </c>
      <c r="B66" s="105">
        <v>0</v>
      </c>
      <c r="C66" s="105"/>
    </row>
    <row r="67" spans="1:3" x14ac:dyDescent="0.25">
      <c r="A67" s="103">
        <v>41249</v>
      </c>
      <c r="B67" s="105">
        <v>0</v>
      </c>
      <c r="C67" s="105"/>
    </row>
    <row r="68" spans="1:3" x14ac:dyDescent="0.25">
      <c r="A68" s="103">
        <v>41250</v>
      </c>
      <c r="B68" s="105">
        <v>0</v>
      </c>
      <c r="C68" s="105"/>
    </row>
    <row r="69" spans="1:3" x14ac:dyDescent="0.25">
      <c r="A69" s="103">
        <v>41251</v>
      </c>
      <c r="B69" s="105">
        <v>0</v>
      </c>
      <c r="C69" s="105"/>
    </row>
    <row r="70" spans="1:3" x14ac:dyDescent="0.25">
      <c r="A70" s="103">
        <v>41252</v>
      </c>
      <c r="B70" s="105">
        <v>0</v>
      </c>
      <c r="C70" s="105"/>
    </row>
    <row r="71" spans="1:3" x14ac:dyDescent="0.25">
      <c r="A71" s="103">
        <v>41253</v>
      </c>
      <c r="B71" s="105">
        <v>0</v>
      </c>
      <c r="C71" s="105"/>
    </row>
    <row r="72" spans="1:3" x14ac:dyDescent="0.25">
      <c r="A72" s="103">
        <v>41254</v>
      </c>
      <c r="B72" s="105">
        <v>0</v>
      </c>
      <c r="C72" s="105"/>
    </row>
    <row r="73" spans="1:3" x14ac:dyDescent="0.25">
      <c r="A73" s="103">
        <v>41255</v>
      </c>
      <c r="B73" s="105">
        <v>0</v>
      </c>
      <c r="C73" s="105"/>
    </row>
    <row r="74" spans="1:3" x14ac:dyDescent="0.25">
      <c r="A74" s="103">
        <v>41256</v>
      </c>
      <c r="B74" s="105">
        <v>0.23622000000000001</v>
      </c>
      <c r="C74" s="105"/>
    </row>
    <row r="75" spans="1:3" x14ac:dyDescent="0.25">
      <c r="A75" s="103">
        <v>41257</v>
      </c>
      <c r="B75" s="105">
        <v>0.51180999999999999</v>
      </c>
      <c r="C75" s="105"/>
    </row>
    <row r="76" spans="1:3" x14ac:dyDescent="0.25">
      <c r="A76" s="103">
        <v>41258</v>
      </c>
      <c r="B76" s="105">
        <v>0.70865999999999996</v>
      </c>
      <c r="C76" s="105"/>
    </row>
    <row r="77" spans="1:3" x14ac:dyDescent="0.25">
      <c r="A77" s="103">
        <v>41259</v>
      </c>
      <c r="B77" s="105">
        <v>0</v>
      </c>
      <c r="C77" s="105"/>
    </row>
    <row r="78" spans="1:3" x14ac:dyDescent="0.25">
      <c r="A78" s="103">
        <v>41260</v>
      </c>
      <c r="B78" s="105">
        <v>0</v>
      </c>
      <c r="C78" s="105"/>
    </row>
    <row r="79" spans="1:3" x14ac:dyDescent="0.25">
      <c r="A79" s="103">
        <v>41261</v>
      </c>
      <c r="B79" s="105">
        <v>0.11811000000000001</v>
      </c>
      <c r="C79" s="105"/>
    </row>
    <row r="80" spans="1:3" x14ac:dyDescent="0.25">
      <c r="A80" s="103">
        <v>41262</v>
      </c>
      <c r="B80" s="105">
        <v>0</v>
      </c>
      <c r="C80" s="105"/>
    </row>
    <row r="81" spans="1:3" x14ac:dyDescent="0.25">
      <c r="A81" s="103">
        <v>41263</v>
      </c>
      <c r="B81" s="105">
        <v>0</v>
      </c>
      <c r="C81" s="105"/>
    </row>
    <row r="82" spans="1:3" x14ac:dyDescent="0.25">
      <c r="A82" s="103">
        <v>41264</v>
      </c>
      <c r="B82" s="105">
        <v>0</v>
      </c>
      <c r="C82" s="105"/>
    </row>
    <row r="83" spans="1:3" x14ac:dyDescent="0.25">
      <c r="A83" s="103">
        <v>41265</v>
      </c>
      <c r="B83" s="105">
        <v>0</v>
      </c>
      <c r="C83" s="105"/>
    </row>
    <row r="84" spans="1:3" x14ac:dyDescent="0.25">
      <c r="A84" s="103">
        <v>41266</v>
      </c>
      <c r="B84" s="105">
        <v>0</v>
      </c>
      <c r="C84" s="105"/>
    </row>
    <row r="85" spans="1:3" x14ac:dyDescent="0.25">
      <c r="A85" s="103">
        <v>41267</v>
      </c>
      <c r="B85" s="105">
        <v>0</v>
      </c>
      <c r="C85" s="105"/>
    </row>
    <row r="86" spans="1:3" x14ac:dyDescent="0.25">
      <c r="A86" s="103">
        <v>41268</v>
      </c>
      <c r="B86" s="105">
        <v>0</v>
      </c>
      <c r="C86" s="105"/>
    </row>
    <row r="87" spans="1:3" x14ac:dyDescent="0.25">
      <c r="A87" s="103">
        <v>41269</v>
      </c>
      <c r="B87" s="105">
        <v>0</v>
      </c>
      <c r="C87" s="105"/>
    </row>
    <row r="88" spans="1:3" x14ac:dyDescent="0.25">
      <c r="A88" s="103">
        <v>41270</v>
      </c>
      <c r="B88" s="105">
        <v>0</v>
      </c>
      <c r="C88" s="105"/>
    </row>
    <row r="89" spans="1:3" x14ac:dyDescent="0.25">
      <c r="A89" s="103">
        <v>41271</v>
      </c>
      <c r="B89" s="105">
        <v>0</v>
      </c>
      <c r="C89" s="105"/>
    </row>
    <row r="90" spans="1:3" x14ac:dyDescent="0.25">
      <c r="A90" s="103">
        <v>41272</v>
      </c>
      <c r="B90" s="105">
        <v>0</v>
      </c>
      <c r="C90" s="105"/>
    </row>
    <row r="91" spans="1:3" x14ac:dyDescent="0.25">
      <c r="A91" s="103">
        <v>41273</v>
      </c>
      <c r="B91" s="105">
        <v>0</v>
      </c>
      <c r="C91" s="105"/>
    </row>
    <row r="92" spans="1:3" x14ac:dyDescent="0.25">
      <c r="A92" s="103">
        <v>41274</v>
      </c>
      <c r="B92" s="105">
        <v>3.9370000000000002E-2</v>
      </c>
      <c r="C92" s="105"/>
    </row>
    <row r="93" spans="1:3" x14ac:dyDescent="0.25">
      <c r="A93" s="103">
        <v>41275</v>
      </c>
      <c r="B93" s="105">
        <v>0</v>
      </c>
      <c r="C93" s="105"/>
    </row>
    <row r="94" spans="1:3" x14ac:dyDescent="0.25">
      <c r="A94" s="103">
        <v>41276</v>
      </c>
      <c r="B94" s="105">
        <v>0</v>
      </c>
      <c r="C94" s="105"/>
    </row>
    <row r="95" spans="1:3" x14ac:dyDescent="0.25">
      <c r="A95" s="103">
        <v>41277</v>
      </c>
      <c r="B95" s="105">
        <v>0</v>
      </c>
      <c r="C95" s="105"/>
    </row>
    <row r="96" spans="1:3" x14ac:dyDescent="0.25">
      <c r="A96" s="103">
        <v>41278</v>
      </c>
      <c r="B96" s="105">
        <v>0</v>
      </c>
      <c r="C96" s="105"/>
    </row>
    <row r="97" spans="1:3" x14ac:dyDescent="0.25">
      <c r="A97" s="103">
        <v>41279</v>
      </c>
      <c r="B97" s="105">
        <v>0</v>
      </c>
      <c r="C97" s="105"/>
    </row>
    <row r="98" spans="1:3" x14ac:dyDescent="0.25">
      <c r="A98" s="103">
        <v>41280</v>
      </c>
      <c r="B98" s="105">
        <v>0</v>
      </c>
      <c r="C98" s="105"/>
    </row>
    <row r="99" spans="1:3" x14ac:dyDescent="0.25">
      <c r="A99" s="103">
        <v>41281</v>
      </c>
      <c r="B99" s="105">
        <v>0</v>
      </c>
      <c r="C99" s="105"/>
    </row>
    <row r="100" spans="1:3" x14ac:dyDescent="0.25">
      <c r="A100" s="103">
        <v>41282</v>
      </c>
      <c r="B100" s="105">
        <v>0</v>
      </c>
      <c r="C100" s="105"/>
    </row>
    <row r="101" spans="1:3" x14ac:dyDescent="0.25">
      <c r="A101" s="103">
        <v>41283</v>
      </c>
      <c r="B101" s="105">
        <v>0</v>
      </c>
      <c r="C101" s="105"/>
    </row>
    <row r="102" spans="1:3" x14ac:dyDescent="0.25">
      <c r="A102" s="103">
        <v>41284</v>
      </c>
      <c r="B102" s="105">
        <v>0</v>
      </c>
      <c r="C102" s="105"/>
    </row>
    <row r="103" spans="1:3" x14ac:dyDescent="0.25">
      <c r="A103" s="103">
        <v>41285</v>
      </c>
      <c r="B103" s="105">
        <v>0</v>
      </c>
      <c r="C103" s="105"/>
    </row>
    <row r="104" spans="1:3" x14ac:dyDescent="0.25">
      <c r="A104" s="103">
        <v>41286</v>
      </c>
      <c r="B104" s="105">
        <v>0</v>
      </c>
      <c r="C104" s="105"/>
    </row>
    <row r="105" spans="1:3" x14ac:dyDescent="0.25">
      <c r="A105" s="103">
        <v>41287</v>
      </c>
      <c r="B105" s="105">
        <v>0</v>
      </c>
      <c r="C105" s="105"/>
    </row>
    <row r="106" spans="1:3" x14ac:dyDescent="0.25">
      <c r="A106" s="103">
        <v>41288</v>
      </c>
      <c r="B106" s="105">
        <v>0</v>
      </c>
      <c r="C106" s="105"/>
    </row>
    <row r="107" spans="1:3" x14ac:dyDescent="0.25">
      <c r="A107" s="103">
        <v>41289</v>
      </c>
      <c r="B107" s="105">
        <v>0</v>
      </c>
      <c r="C107" s="105"/>
    </row>
    <row r="108" spans="1:3" x14ac:dyDescent="0.25">
      <c r="A108" s="103">
        <v>41290</v>
      </c>
      <c r="B108" s="105">
        <v>0</v>
      </c>
      <c r="C108" s="105"/>
    </row>
    <row r="109" spans="1:3" x14ac:dyDescent="0.25">
      <c r="A109" s="103">
        <v>41291</v>
      </c>
      <c r="B109" s="105">
        <v>0</v>
      </c>
      <c r="C109" s="105"/>
    </row>
    <row r="110" spans="1:3" x14ac:dyDescent="0.25">
      <c r="A110" s="103">
        <v>41292</v>
      </c>
      <c r="B110" s="105">
        <v>0</v>
      </c>
      <c r="C110" s="105"/>
    </row>
    <row r="111" spans="1:3" x14ac:dyDescent="0.25">
      <c r="A111" s="103">
        <v>41293</v>
      </c>
      <c r="B111" s="105">
        <v>0</v>
      </c>
      <c r="C111" s="105"/>
    </row>
    <row r="112" spans="1:3" x14ac:dyDescent="0.25">
      <c r="A112" s="103">
        <v>41294</v>
      </c>
      <c r="B112" s="105">
        <v>0</v>
      </c>
      <c r="C112" s="105"/>
    </row>
    <row r="113" spans="1:3" x14ac:dyDescent="0.25">
      <c r="A113" s="103">
        <v>41295</v>
      </c>
      <c r="B113" s="105">
        <v>0</v>
      </c>
      <c r="C113" s="105"/>
    </row>
    <row r="114" spans="1:3" x14ac:dyDescent="0.25">
      <c r="A114" s="103">
        <v>41296</v>
      </c>
      <c r="B114" s="105">
        <v>0</v>
      </c>
      <c r="C114" s="105"/>
    </row>
    <row r="115" spans="1:3" x14ac:dyDescent="0.25">
      <c r="A115" s="103">
        <v>41297</v>
      </c>
      <c r="B115" s="105">
        <v>0</v>
      </c>
      <c r="C115" s="105"/>
    </row>
    <row r="116" spans="1:3" x14ac:dyDescent="0.25">
      <c r="A116" s="103">
        <v>41298</v>
      </c>
      <c r="B116" s="105">
        <v>0</v>
      </c>
      <c r="C116" s="105"/>
    </row>
    <row r="117" spans="1:3" x14ac:dyDescent="0.25">
      <c r="A117" s="103">
        <v>41299</v>
      </c>
      <c r="B117" s="105">
        <v>0</v>
      </c>
      <c r="C117" s="105"/>
    </row>
    <row r="118" spans="1:3" x14ac:dyDescent="0.25">
      <c r="A118" s="103">
        <v>41300</v>
      </c>
      <c r="B118" s="105">
        <v>1.8897600000000001</v>
      </c>
      <c r="C118" s="105"/>
    </row>
    <row r="119" spans="1:3" x14ac:dyDescent="0.25">
      <c r="A119" s="103">
        <v>41301</v>
      </c>
      <c r="B119" s="105">
        <v>0.31496000000000002</v>
      </c>
      <c r="C119" s="105"/>
    </row>
    <row r="120" spans="1:3" x14ac:dyDescent="0.25">
      <c r="A120" s="103">
        <v>41302</v>
      </c>
      <c r="B120" s="105">
        <v>0</v>
      </c>
      <c r="C120" s="105"/>
    </row>
    <row r="121" spans="1:3" x14ac:dyDescent="0.25">
      <c r="A121" s="103">
        <v>41303</v>
      </c>
      <c r="B121" s="105">
        <v>0</v>
      </c>
      <c r="C121" s="105"/>
    </row>
    <row r="122" spans="1:3" x14ac:dyDescent="0.25">
      <c r="A122" s="103">
        <v>41304</v>
      </c>
      <c r="B122" s="105">
        <v>0</v>
      </c>
      <c r="C122" s="105"/>
    </row>
    <row r="123" spans="1:3" x14ac:dyDescent="0.25">
      <c r="A123" s="103">
        <v>41305</v>
      </c>
      <c r="B123" s="105">
        <v>0</v>
      </c>
      <c r="C123" s="105"/>
    </row>
    <row r="124" spans="1:3" x14ac:dyDescent="0.25">
      <c r="A124" s="103">
        <v>41306</v>
      </c>
      <c r="B124" s="105">
        <v>0</v>
      </c>
      <c r="C124" s="105"/>
    </row>
    <row r="125" spans="1:3" x14ac:dyDescent="0.25">
      <c r="A125" s="103">
        <v>41307</v>
      </c>
      <c r="B125" s="105">
        <v>0</v>
      </c>
      <c r="C125" s="105"/>
    </row>
    <row r="126" spans="1:3" x14ac:dyDescent="0.25">
      <c r="A126" s="103">
        <v>41308</v>
      </c>
      <c r="B126" s="105">
        <v>0</v>
      </c>
      <c r="C126" s="105"/>
    </row>
    <row r="127" spans="1:3" x14ac:dyDescent="0.25">
      <c r="A127" s="103">
        <v>41309</v>
      </c>
      <c r="B127" s="105">
        <v>0</v>
      </c>
      <c r="C127" s="105"/>
    </row>
    <row r="128" spans="1:3" x14ac:dyDescent="0.25">
      <c r="A128" s="103">
        <v>41310</v>
      </c>
      <c r="B128" s="105">
        <v>0</v>
      </c>
      <c r="C128" s="105"/>
    </row>
    <row r="129" spans="1:3" x14ac:dyDescent="0.25">
      <c r="A129" s="103">
        <v>41311</v>
      </c>
      <c r="B129" s="105">
        <v>0</v>
      </c>
      <c r="C129" s="105"/>
    </row>
    <row r="130" spans="1:3" x14ac:dyDescent="0.25">
      <c r="A130" s="103">
        <v>41312</v>
      </c>
      <c r="B130" s="105">
        <v>0</v>
      </c>
      <c r="C130" s="105"/>
    </row>
    <row r="131" spans="1:3" x14ac:dyDescent="0.25">
      <c r="A131" s="103">
        <v>41313</v>
      </c>
      <c r="B131" s="105">
        <v>0</v>
      </c>
      <c r="C131" s="105"/>
    </row>
    <row r="132" spans="1:3" x14ac:dyDescent="0.25">
      <c r="A132" s="103">
        <v>41314</v>
      </c>
      <c r="B132" s="105">
        <v>0</v>
      </c>
      <c r="C132" s="105"/>
    </row>
    <row r="133" spans="1:3" x14ac:dyDescent="0.25">
      <c r="A133" s="103">
        <v>41315</v>
      </c>
      <c r="B133" s="105">
        <v>0</v>
      </c>
      <c r="C133" s="105"/>
    </row>
    <row r="134" spans="1:3" x14ac:dyDescent="0.25">
      <c r="A134" s="103">
        <v>41316</v>
      </c>
      <c r="B134" s="105">
        <v>3.9370000000000002E-2</v>
      </c>
      <c r="C134" s="105"/>
    </row>
    <row r="135" spans="1:3" x14ac:dyDescent="0.25">
      <c r="A135" s="103">
        <v>41317</v>
      </c>
      <c r="B135" s="105">
        <v>0</v>
      </c>
      <c r="C135" s="105"/>
    </row>
    <row r="136" spans="1:3" x14ac:dyDescent="0.25">
      <c r="A136" s="103">
        <v>41318</v>
      </c>
      <c r="B136" s="105">
        <v>0</v>
      </c>
      <c r="C136" s="105"/>
    </row>
    <row r="137" spans="1:3" x14ac:dyDescent="0.25">
      <c r="A137" s="103">
        <v>41319</v>
      </c>
      <c r="B137" s="105">
        <v>0</v>
      </c>
      <c r="C137" s="105"/>
    </row>
    <row r="138" spans="1:3" x14ac:dyDescent="0.25">
      <c r="A138" s="103">
        <v>41320</v>
      </c>
      <c r="B138" s="105">
        <v>0</v>
      </c>
      <c r="C138" s="105"/>
    </row>
    <row r="139" spans="1:3" x14ac:dyDescent="0.25">
      <c r="A139" s="103">
        <v>41321</v>
      </c>
      <c r="B139" s="105">
        <v>0</v>
      </c>
      <c r="C139" s="105"/>
    </row>
    <row r="140" spans="1:3" x14ac:dyDescent="0.25">
      <c r="A140" s="103">
        <v>41322</v>
      </c>
      <c r="B140" s="105">
        <v>0</v>
      </c>
      <c r="C140" s="105"/>
    </row>
    <row r="141" spans="1:3" x14ac:dyDescent="0.25">
      <c r="A141" s="103">
        <v>41323</v>
      </c>
      <c r="B141" s="105">
        <v>0</v>
      </c>
      <c r="C141" s="105"/>
    </row>
    <row r="142" spans="1:3" x14ac:dyDescent="0.25">
      <c r="A142" s="103">
        <v>41324</v>
      </c>
      <c r="B142" s="105">
        <v>0</v>
      </c>
      <c r="C142" s="105"/>
    </row>
    <row r="143" spans="1:3" x14ac:dyDescent="0.25">
      <c r="A143" s="103">
        <v>41325</v>
      </c>
      <c r="B143" s="105">
        <v>0.74802999999999997</v>
      </c>
      <c r="C143" s="105"/>
    </row>
    <row r="144" spans="1:3" x14ac:dyDescent="0.25">
      <c r="A144" s="103">
        <v>41326</v>
      </c>
      <c r="B144" s="105">
        <v>0</v>
      </c>
      <c r="C144" s="105"/>
    </row>
    <row r="145" spans="1:3" x14ac:dyDescent="0.25">
      <c r="A145" s="103">
        <v>41327</v>
      </c>
      <c r="B145" s="105">
        <v>0</v>
      </c>
      <c r="C145" s="105"/>
    </row>
    <row r="146" spans="1:3" x14ac:dyDescent="0.25">
      <c r="A146" s="103">
        <v>41328</v>
      </c>
      <c r="B146" s="105">
        <v>0</v>
      </c>
      <c r="C146" s="105"/>
    </row>
    <row r="147" spans="1:3" x14ac:dyDescent="0.25">
      <c r="A147" s="103">
        <v>41329</v>
      </c>
      <c r="B147" s="105">
        <v>0</v>
      </c>
      <c r="C147" s="105"/>
    </row>
    <row r="148" spans="1:3" x14ac:dyDescent="0.25">
      <c r="A148" s="103">
        <v>41330</v>
      </c>
      <c r="B148" s="105">
        <v>0</v>
      </c>
      <c r="C148" s="105"/>
    </row>
    <row r="149" spans="1:3" x14ac:dyDescent="0.25">
      <c r="A149" s="103">
        <v>41331</v>
      </c>
      <c r="B149" s="105">
        <v>0</v>
      </c>
      <c r="C149" s="105"/>
    </row>
    <row r="150" spans="1:3" x14ac:dyDescent="0.25">
      <c r="A150" s="103">
        <v>41332</v>
      </c>
      <c r="B150" s="105">
        <v>0</v>
      </c>
      <c r="C150" s="105"/>
    </row>
    <row r="151" spans="1:3" x14ac:dyDescent="0.25">
      <c r="A151" s="103">
        <v>41333</v>
      </c>
      <c r="B151" s="105">
        <v>0</v>
      </c>
      <c r="C151" s="105"/>
    </row>
    <row r="152" spans="1:3" x14ac:dyDescent="0.25">
      <c r="A152" s="103"/>
      <c r="B152" s="105"/>
      <c r="C152" s="105"/>
    </row>
    <row r="153" spans="1:3" x14ac:dyDescent="0.25">
      <c r="A153" s="103">
        <v>41334</v>
      </c>
      <c r="B153" s="105">
        <v>0</v>
      </c>
      <c r="C153" s="105"/>
    </row>
    <row r="154" spans="1:3" x14ac:dyDescent="0.25">
      <c r="A154" s="103">
        <v>41335</v>
      </c>
      <c r="B154" s="105">
        <v>0</v>
      </c>
      <c r="C154" s="105"/>
    </row>
    <row r="155" spans="1:3" x14ac:dyDescent="0.25">
      <c r="A155" s="103">
        <v>41336</v>
      </c>
      <c r="B155" s="105">
        <v>0</v>
      </c>
      <c r="C155" s="105"/>
    </row>
    <row r="156" spans="1:3" x14ac:dyDescent="0.25">
      <c r="A156" s="103">
        <v>41337</v>
      </c>
      <c r="B156" s="105">
        <v>0</v>
      </c>
      <c r="C156" s="105"/>
    </row>
    <row r="157" spans="1:3" x14ac:dyDescent="0.25">
      <c r="A157" s="103">
        <v>41338</v>
      </c>
      <c r="B157" s="105">
        <v>0</v>
      </c>
      <c r="C157" s="105"/>
    </row>
    <row r="158" spans="1:3" x14ac:dyDescent="0.25">
      <c r="A158" s="103">
        <v>41339</v>
      </c>
      <c r="B158" s="105">
        <v>0</v>
      </c>
      <c r="C158" s="105"/>
    </row>
    <row r="159" spans="1:3" x14ac:dyDescent="0.25">
      <c r="A159" s="103">
        <v>41340</v>
      </c>
      <c r="B159" s="105">
        <v>0</v>
      </c>
      <c r="C159" s="105"/>
    </row>
    <row r="160" spans="1:3" x14ac:dyDescent="0.25">
      <c r="A160" s="103">
        <v>41341</v>
      </c>
      <c r="B160" s="105">
        <v>0.98424999999999996</v>
      </c>
      <c r="C160" s="105"/>
    </row>
    <row r="161" spans="1:3" x14ac:dyDescent="0.25">
      <c r="A161" s="103">
        <v>41342</v>
      </c>
      <c r="B161" s="105">
        <v>3.9370000000000002E-2</v>
      </c>
      <c r="C161" s="105"/>
    </row>
    <row r="162" spans="1:3" x14ac:dyDescent="0.25">
      <c r="A162" s="103">
        <v>41343</v>
      </c>
      <c r="B162" s="105">
        <v>0</v>
      </c>
      <c r="C162" s="105"/>
    </row>
    <row r="163" spans="1:3" x14ac:dyDescent="0.25">
      <c r="A163" s="103">
        <v>41344</v>
      </c>
      <c r="B163" s="105">
        <v>0</v>
      </c>
      <c r="C163" s="105"/>
    </row>
    <row r="164" spans="1:3" x14ac:dyDescent="0.25">
      <c r="A164" s="103">
        <v>41345</v>
      </c>
      <c r="B164" s="105">
        <v>0</v>
      </c>
      <c r="C164" s="105"/>
    </row>
    <row r="165" spans="1:3" x14ac:dyDescent="0.25">
      <c r="A165" s="103">
        <v>41346</v>
      </c>
      <c r="B165" s="105">
        <v>0</v>
      </c>
      <c r="C165" s="105"/>
    </row>
    <row r="166" spans="1:3" x14ac:dyDescent="0.25">
      <c r="A166" s="103">
        <v>41347</v>
      </c>
      <c r="B166" s="105">
        <v>0</v>
      </c>
      <c r="C166" s="105"/>
    </row>
    <row r="167" spans="1:3" x14ac:dyDescent="0.25">
      <c r="A167" s="103">
        <v>41348</v>
      </c>
      <c r="B167" s="105">
        <v>0</v>
      </c>
      <c r="C167" s="105"/>
    </row>
    <row r="168" spans="1:3" x14ac:dyDescent="0.25">
      <c r="A168" s="103">
        <v>41349</v>
      </c>
      <c r="B168" s="105">
        <v>0</v>
      </c>
      <c r="C168" s="105"/>
    </row>
    <row r="169" spans="1:3" x14ac:dyDescent="0.25">
      <c r="A169" s="103">
        <v>41350</v>
      </c>
      <c r="B169" s="105">
        <v>0</v>
      </c>
      <c r="C169" s="105"/>
    </row>
    <row r="170" spans="1:3" x14ac:dyDescent="0.25">
      <c r="A170" s="103">
        <v>41351</v>
      </c>
      <c r="B170" s="105">
        <v>0</v>
      </c>
      <c r="C170" s="105"/>
    </row>
    <row r="171" spans="1:3" x14ac:dyDescent="0.25">
      <c r="A171" s="103">
        <v>41352</v>
      </c>
      <c r="B171" s="105">
        <v>0</v>
      </c>
      <c r="C171" s="105"/>
    </row>
    <row r="172" spans="1:3" x14ac:dyDescent="0.25">
      <c r="A172" s="103">
        <v>41353</v>
      </c>
      <c r="B172" s="105">
        <v>0</v>
      </c>
      <c r="C172" s="105"/>
    </row>
    <row r="173" spans="1:3" x14ac:dyDescent="0.25">
      <c r="A173" s="103">
        <v>41354</v>
      </c>
      <c r="B173" s="105">
        <v>0</v>
      </c>
      <c r="C173" s="105"/>
    </row>
    <row r="174" spans="1:3" x14ac:dyDescent="0.25">
      <c r="A174" s="103">
        <v>41355</v>
      </c>
      <c r="B174" s="105">
        <v>0</v>
      </c>
      <c r="C174" s="105"/>
    </row>
    <row r="175" spans="1:3" x14ac:dyDescent="0.25">
      <c r="A175" s="103">
        <v>41356</v>
      </c>
      <c r="B175" s="105">
        <v>0</v>
      </c>
      <c r="C175" s="105"/>
    </row>
    <row r="176" spans="1:3" x14ac:dyDescent="0.25">
      <c r="A176" s="103">
        <v>41357</v>
      </c>
      <c r="B176" s="105">
        <v>0</v>
      </c>
      <c r="C176" s="105"/>
    </row>
    <row r="177" spans="1:3" x14ac:dyDescent="0.25">
      <c r="A177" s="103">
        <v>41358</v>
      </c>
      <c r="B177" s="105">
        <v>0</v>
      </c>
      <c r="C177" s="105"/>
    </row>
    <row r="178" spans="1:3" x14ac:dyDescent="0.25">
      <c r="A178" s="103">
        <v>41359</v>
      </c>
      <c r="B178" s="105">
        <v>0</v>
      </c>
      <c r="C178" s="105"/>
    </row>
    <row r="179" spans="1:3" x14ac:dyDescent="0.25">
      <c r="A179" s="103">
        <v>41360</v>
      </c>
      <c r="B179" s="105">
        <v>0</v>
      </c>
      <c r="C179" s="105"/>
    </row>
    <row r="180" spans="1:3" x14ac:dyDescent="0.25">
      <c r="A180" s="103">
        <v>41361</v>
      </c>
      <c r="B180" s="105">
        <v>0</v>
      </c>
      <c r="C180" s="105"/>
    </row>
    <row r="181" spans="1:3" x14ac:dyDescent="0.25">
      <c r="A181" s="103">
        <v>41362</v>
      </c>
      <c r="B181" s="105">
        <v>0</v>
      </c>
      <c r="C181" s="105"/>
    </row>
    <row r="182" spans="1:3" x14ac:dyDescent="0.25">
      <c r="A182" s="103">
        <v>41363</v>
      </c>
      <c r="B182" s="105">
        <v>0</v>
      </c>
      <c r="C182" s="105"/>
    </row>
    <row r="183" spans="1:3" x14ac:dyDescent="0.25">
      <c r="A183" s="103">
        <v>41364</v>
      </c>
      <c r="B183" s="105">
        <v>0</v>
      </c>
      <c r="C183" s="105"/>
    </row>
    <row r="184" spans="1:3" x14ac:dyDescent="0.25">
      <c r="A184" s="103">
        <v>41365</v>
      </c>
      <c r="B184" s="105">
        <v>0</v>
      </c>
      <c r="C184" s="105"/>
    </row>
    <row r="185" spans="1:3" x14ac:dyDescent="0.25">
      <c r="A185" s="103">
        <v>41366</v>
      </c>
      <c r="B185" s="105">
        <v>0</v>
      </c>
      <c r="C185" s="105"/>
    </row>
    <row r="186" spans="1:3" x14ac:dyDescent="0.25">
      <c r="A186" s="103">
        <v>41367</v>
      </c>
      <c r="B186" s="105">
        <v>0</v>
      </c>
      <c r="C186" s="105"/>
    </row>
    <row r="187" spans="1:3" x14ac:dyDescent="0.25">
      <c r="A187" s="103">
        <v>41368</v>
      </c>
      <c r="B187" s="105">
        <v>0</v>
      </c>
      <c r="C187" s="105"/>
    </row>
    <row r="188" spans="1:3" x14ac:dyDescent="0.25">
      <c r="A188" s="103">
        <v>41369</v>
      </c>
      <c r="B188" s="105">
        <v>0</v>
      </c>
      <c r="C188" s="105"/>
    </row>
    <row r="189" spans="1:3" x14ac:dyDescent="0.25">
      <c r="A189" s="103">
        <v>41370</v>
      </c>
      <c r="B189" s="105">
        <v>0</v>
      </c>
      <c r="C189" s="105"/>
    </row>
    <row r="190" spans="1:3" x14ac:dyDescent="0.25">
      <c r="A190" s="103">
        <v>41371</v>
      </c>
      <c r="B190" s="105">
        <v>0</v>
      </c>
      <c r="C190" s="105"/>
    </row>
    <row r="191" spans="1:3" x14ac:dyDescent="0.25">
      <c r="A191" s="103">
        <v>41372</v>
      </c>
      <c r="B191" s="105">
        <v>0.11811000000000001</v>
      </c>
      <c r="C191" s="105"/>
    </row>
    <row r="192" spans="1:3" x14ac:dyDescent="0.25">
      <c r="A192" s="103">
        <v>41373</v>
      </c>
      <c r="B192" s="105">
        <v>0</v>
      </c>
      <c r="C192" s="105"/>
    </row>
    <row r="193" spans="1:3" x14ac:dyDescent="0.25">
      <c r="A193" s="103">
        <v>41374</v>
      </c>
      <c r="B193" s="105">
        <v>0</v>
      </c>
      <c r="C193" s="105"/>
    </row>
    <row r="194" spans="1:3" x14ac:dyDescent="0.25">
      <c r="A194" s="103">
        <v>41375</v>
      </c>
      <c r="B194" s="105">
        <v>0</v>
      </c>
      <c r="C194" s="105"/>
    </row>
    <row r="195" spans="1:3" x14ac:dyDescent="0.25">
      <c r="A195" s="103">
        <v>41376</v>
      </c>
      <c r="B195" s="105">
        <v>0</v>
      </c>
      <c r="C195" s="105"/>
    </row>
    <row r="196" spans="1:3" x14ac:dyDescent="0.25">
      <c r="A196" s="103">
        <v>41377</v>
      </c>
      <c r="B196" s="105">
        <v>0</v>
      </c>
      <c r="C196" s="105"/>
    </row>
    <row r="197" spans="1:3" x14ac:dyDescent="0.25">
      <c r="A197" s="103">
        <v>41378</v>
      </c>
      <c r="B197" s="105">
        <v>0</v>
      </c>
      <c r="C197" s="105"/>
    </row>
    <row r="198" spans="1:3" x14ac:dyDescent="0.25">
      <c r="A198" s="103">
        <v>41379</v>
      </c>
      <c r="B198" s="105">
        <v>0</v>
      </c>
      <c r="C198" s="105"/>
    </row>
    <row r="199" spans="1:3" x14ac:dyDescent="0.25">
      <c r="A199" s="103">
        <v>41380</v>
      </c>
      <c r="B199" s="105">
        <v>0</v>
      </c>
      <c r="C199" s="105"/>
    </row>
    <row r="200" spans="1:3" x14ac:dyDescent="0.25">
      <c r="A200" s="103">
        <v>41381</v>
      </c>
      <c r="B200" s="105">
        <v>0</v>
      </c>
      <c r="C200" s="105"/>
    </row>
    <row r="201" spans="1:3" x14ac:dyDescent="0.25">
      <c r="A201" s="103">
        <v>41382</v>
      </c>
      <c r="B201" s="105">
        <v>0</v>
      </c>
      <c r="C201" s="105"/>
    </row>
    <row r="202" spans="1:3" x14ac:dyDescent="0.25">
      <c r="A202" s="103">
        <v>41383</v>
      </c>
      <c r="B202" s="105">
        <v>0</v>
      </c>
      <c r="C202" s="105"/>
    </row>
    <row r="203" spans="1:3" x14ac:dyDescent="0.25">
      <c r="A203" s="103">
        <v>41384</v>
      </c>
      <c r="B203" s="105">
        <v>0</v>
      </c>
      <c r="C203" s="105"/>
    </row>
    <row r="204" spans="1:3" x14ac:dyDescent="0.25">
      <c r="A204" s="103">
        <v>41385</v>
      </c>
      <c r="B204" s="105">
        <v>0</v>
      </c>
      <c r="C204" s="105"/>
    </row>
    <row r="205" spans="1:3" x14ac:dyDescent="0.25">
      <c r="A205" s="103">
        <v>41386</v>
      </c>
      <c r="B205" s="105">
        <v>0</v>
      </c>
      <c r="C205" s="105"/>
    </row>
    <row r="206" spans="1:3" x14ac:dyDescent="0.25">
      <c r="A206" s="103">
        <v>41387</v>
      </c>
      <c r="B206" s="105">
        <v>0</v>
      </c>
      <c r="C206" s="105"/>
    </row>
    <row r="207" spans="1:3" x14ac:dyDescent="0.25">
      <c r="A207" s="103">
        <v>41388</v>
      </c>
      <c r="B207" s="105">
        <v>0</v>
      </c>
      <c r="C207" s="105"/>
    </row>
    <row r="208" spans="1:3" x14ac:dyDescent="0.25">
      <c r="A208" s="103">
        <v>41389</v>
      </c>
      <c r="B208" s="105">
        <v>0</v>
      </c>
      <c r="C208" s="105"/>
    </row>
    <row r="209" spans="1:3" x14ac:dyDescent="0.25">
      <c r="A209" s="103">
        <v>41390</v>
      </c>
      <c r="B209" s="105">
        <v>0</v>
      </c>
      <c r="C209" s="105"/>
    </row>
    <row r="210" spans="1:3" x14ac:dyDescent="0.25">
      <c r="A210" s="103">
        <v>41391</v>
      </c>
      <c r="B210" s="105">
        <v>0</v>
      </c>
      <c r="C210" s="105"/>
    </row>
    <row r="211" spans="1:3" x14ac:dyDescent="0.25">
      <c r="A211" s="103">
        <v>41392</v>
      </c>
      <c r="B211" s="105">
        <v>0</v>
      </c>
      <c r="C211" s="105"/>
    </row>
    <row r="212" spans="1:3" x14ac:dyDescent="0.25">
      <c r="A212" s="103">
        <v>41393</v>
      </c>
      <c r="B212" s="105">
        <v>0</v>
      </c>
      <c r="C212" s="105"/>
    </row>
    <row r="213" spans="1:3" x14ac:dyDescent="0.25">
      <c r="A213" s="103">
        <v>41394</v>
      </c>
      <c r="B213" s="105">
        <v>0</v>
      </c>
      <c r="C213" s="105"/>
    </row>
    <row r="214" spans="1:3" x14ac:dyDescent="0.25">
      <c r="A214" s="103">
        <v>41395</v>
      </c>
      <c r="B214" s="105">
        <v>0</v>
      </c>
      <c r="C214" s="105"/>
    </row>
    <row r="215" spans="1:3" x14ac:dyDescent="0.25">
      <c r="A215" s="103">
        <v>41396</v>
      </c>
      <c r="B215" s="105">
        <v>0</v>
      </c>
      <c r="C215" s="105"/>
    </row>
    <row r="216" spans="1:3" x14ac:dyDescent="0.25">
      <c r="A216" s="103">
        <v>41397</v>
      </c>
      <c r="B216" s="105">
        <v>0</v>
      </c>
      <c r="C216" s="105"/>
    </row>
    <row r="217" spans="1:3" x14ac:dyDescent="0.25">
      <c r="A217" s="103">
        <v>41398</v>
      </c>
      <c r="B217" s="105">
        <v>0</v>
      </c>
      <c r="C217" s="105"/>
    </row>
    <row r="218" spans="1:3" x14ac:dyDescent="0.25">
      <c r="A218" s="103">
        <v>41399</v>
      </c>
      <c r="B218" s="105">
        <v>0</v>
      </c>
      <c r="C218" s="105"/>
    </row>
    <row r="219" spans="1:3" x14ac:dyDescent="0.25">
      <c r="A219" s="103">
        <v>41400</v>
      </c>
      <c r="B219" s="105">
        <v>0</v>
      </c>
      <c r="C219" s="105"/>
    </row>
    <row r="220" spans="1:3" x14ac:dyDescent="0.25">
      <c r="A220" s="103">
        <v>41401</v>
      </c>
      <c r="B220" s="105">
        <v>0</v>
      </c>
      <c r="C220" s="105"/>
    </row>
    <row r="221" spans="1:3" x14ac:dyDescent="0.25">
      <c r="A221" s="103">
        <v>41402</v>
      </c>
      <c r="B221" s="105">
        <v>0</v>
      </c>
      <c r="C221" s="105"/>
    </row>
    <row r="222" spans="1:3" x14ac:dyDescent="0.25">
      <c r="A222" s="103">
        <v>41403</v>
      </c>
      <c r="B222" s="105">
        <v>0</v>
      </c>
      <c r="C222" s="105"/>
    </row>
    <row r="223" spans="1:3" x14ac:dyDescent="0.25">
      <c r="A223" s="103">
        <v>41404</v>
      </c>
      <c r="B223" s="105">
        <v>0</v>
      </c>
      <c r="C223" s="105"/>
    </row>
    <row r="224" spans="1:3" x14ac:dyDescent="0.25">
      <c r="A224" s="103">
        <v>41405</v>
      </c>
      <c r="B224" s="105">
        <v>0</v>
      </c>
      <c r="C224" s="105"/>
    </row>
    <row r="225" spans="1:3" x14ac:dyDescent="0.25">
      <c r="A225" s="103">
        <v>41406</v>
      </c>
      <c r="B225" s="105">
        <v>0</v>
      </c>
      <c r="C225" s="105"/>
    </row>
    <row r="226" spans="1:3" x14ac:dyDescent="0.25">
      <c r="A226" s="103">
        <v>41407</v>
      </c>
      <c r="B226" s="105">
        <v>0</v>
      </c>
      <c r="C226" s="105"/>
    </row>
    <row r="227" spans="1:3" x14ac:dyDescent="0.25">
      <c r="A227" s="103">
        <v>41408</v>
      </c>
      <c r="B227" s="105">
        <v>0</v>
      </c>
      <c r="C227" s="105"/>
    </row>
    <row r="228" spans="1:3" x14ac:dyDescent="0.25">
      <c r="A228" s="103">
        <v>41409</v>
      </c>
      <c r="B228" s="105">
        <v>0</v>
      </c>
      <c r="C228" s="105"/>
    </row>
    <row r="229" spans="1:3" x14ac:dyDescent="0.25">
      <c r="A229" s="103">
        <v>41410</v>
      </c>
      <c r="B229" s="105">
        <v>0</v>
      </c>
      <c r="C229" s="105"/>
    </row>
    <row r="230" spans="1:3" x14ac:dyDescent="0.25">
      <c r="A230" s="103">
        <v>41411</v>
      </c>
      <c r="B230" s="105">
        <v>0</v>
      </c>
      <c r="C230" s="105"/>
    </row>
    <row r="231" spans="1:3" x14ac:dyDescent="0.25">
      <c r="A231" s="103">
        <v>41412</v>
      </c>
      <c r="B231" s="105">
        <v>0</v>
      </c>
      <c r="C231" s="105"/>
    </row>
    <row r="232" spans="1:3" x14ac:dyDescent="0.25">
      <c r="A232" s="103">
        <v>41413</v>
      </c>
      <c r="B232" s="105">
        <v>0</v>
      </c>
      <c r="C232" s="105"/>
    </row>
    <row r="233" spans="1:3" x14ac:dyDescent="0.25">
      <c r="A233" s="103">
        <v>41414</v>
      </c>
      <c r="B233" s="105">
        <v>0</v>
      </c>
      <c r="C233" s="105"/>
    </row>
    <row r="234" spans="1:3" x14ac:dyDescent="0.25">
      <c r="A234" s="103">
        <v>41415</v>
      </c>
      <c r="B234" s="105">
        <v>0</v>
      </c>
      <c r="C234" s="105"/>
    </row>
    <row r="235" spans="1:3" x14ac:dyDescent="0.25">
      <c r="A235" s="103">
        <v>41416</v>
      </c>
      <c r="B235" s="105">
        <v>0</v>
      </c>
      <c r="C235" s="105"/>
    </row>
    <row r="236" spans="1:3" x14ac:dyDescent="0.25">
      <c r="A236" s="103">
        <v>41417</v>
      </c>
      <c r="B236" s="105">
        <v>0</v>
      </c>
      <c r="C236" s="105"/>
    </row>
    <row r="237" spans="1:3" x14ac:dyDescent="0.25">
      <c r="A237" s="103">
        <v>41418</v>
      </c>
      <c r="B237" s="105">
        <v>0</v>
      </c>
      <c r="C237" s="105"/>
    </row>
    <row r="238" spans="1:3" x14ac:dyDescent="0.25">
      <c r="A238" s="103">
        <v>41419</v>
      </c>
      <c r="B238" s="105">
        <v>0</v>
      </c>
      <c r="C238" s="105"/>
    </row>
    <row r="239" spans="1:3" x14ac:dyDescent="0.25">
      <c r="A239" s="103">
        <v>41420</v>
      </c>
      <c r="B239" s="105">
        <v>0</v>
      </c>
      <c r="C239" s="105"/>
    </row>
    <row r="240" spans="1:3" x14ac:dyDescent="0.25">
      <c r="A240" s="103">
        <v>41421</v>
      </c>
      <c r="B240" s="105">
        <v>0</v>
      </c>
      <c r="C240" s="105"/>
    </row>
    <row r="241" spans="1:3" x14ac:dyDescent="0.25">
      <c r="A241" s="103">
        <v>41422</v>
      </c>
      <c r="B241" s="105">
        <v>0</v>
      </c>
      <c r="C241" s="105"/>
    </row>
    <row r="242" spans="1:3" x14ac:dyDescent="0.25">
      <c r="A242" s="103">
        <v>41423</v>
      </c>
      <c r="B242" s="105">
        <v>0</v>
      </c>
      <c r="C242" s="105"/>
    </row>
    <row r="243" spans="1:3" x14ac:dyDescent="0.25">
      <c r="A243" s="103">
        <v>41424</v>
      </c>
      <c r="B243" s="105">
        <v>0</v>
      </c>
      <c r="C243" s="105"/>
    </row>
    <row r="244" spans="1:3" x14ac:dyDescent="0.25">
      <c r="A244" s="103">
        <v>41425</v>
      </c>
      <c r="B244" s="105">
        <v>0</v>
      </c>
      <c r="C244" s="105"/>
    </row>
    <row r="245" spans="1:3" x14ac:dyDescent="0.25">
      <c r="A245" s="103">
        <v>41426</v>
      </c>
      <c r="B245" s="105">
        <v>0</v>
      </c>
      <c r="C245" s="105"/>
    </row>
    <row r="246" spans="1:3" x14ac:dyDescent="0.25">
      <c r="A246" s="103">
        <v>41427</v>
      </c>
      <c r="B246" s="105">
        <v>0</v>
      </c>
      <c r="C246" s="105"/>
    </row>
    <row r="247" spans="1:3" x14ac:dyDescent="0.25">
      <c r="A247" s="103">
        <v>41428</v>
      </c>
      <c r="B247" s="105">
        <v>0</v>
      </c>
      <c r="C247" s="105"/>
    </row>
    <row r="248" spans="1:3" x14ac:dyDescent="0.25">
      <c r="A248" s="103">
        <v>41429</v>
      </c>
      <c r="B248" s="105">
        <v>0</v>
      </c>
      <c r="C248" s="105"/>
    </row>
    <row r="249" spans="1:3" x14ac:dyDescent="0.25">
      <c r="A249" s="103">
        <v>41430</v>
      </c>
      <c r="B249" s="105">
        <v>0</v>
      </c>
      <c r="C249" s="105"/>
    </row>
    <row r="250" spans="1:3" x14ac:dyDescent="0.25">
      <c r="A250" s="103">
        <v>41431</v>
      </c>
      <c r="B250" s="105">
        <v>0</v>
      </c>
      <c r="C250" s="105"/>
    </row>
    <row r="251" spans="1:3" x14ac:dyDescent="0.25">
      <c r="A251" s="103">
        <v>41432</v>
      </c>
      <c r="B251" s="105">
        <v>0</v>
      </c>
      <c r="C251" s="105"/>
    </row>
    <row r="252" spans="1:3" x14ac:dyDescent="0.25">
      <c r="A252" s="103">
        <v>41433</v>
      </c>
      <c r="B252" s="105">
        <v>0</v>
      </c>
      <c r="C252" s="105"/>
    </row>
    <row r="253" spans="1:3" x14ac:dyDescent="0.25">
      <c r="A253" s="103">
        <v>41434</v>
      </c>
      <c r="B253" s="105">
        <v>0</v>
      </c>
      <c r="C253" s="105"/>
    </row>
    <row r="254" spans="1:3" x14ac:dyDescent="0.25">
      <c r="A254" s="103">
        <v>41435</v>
      </c>
      <c r="B254" s="105">
        <v>0</v>
      </c>
      <c r="C254" s="105"/>
    </row>
    <row r="255" spans="1:3" x14ac:dyDescent="0.25">
      <c r="A255" s="103">
        <v>41436</v>
      </c>
      <c r="B255" s="105">
        <v>0</v>
      </c>
      <c r="C255" s="105"/>
    </row>
    <row r="256" spans="1:3" x14ac:dyDescent="0.25">
      <c r="A256" s="103">
        <v>41437</v>
      </c>
      <c r="B256" s="105">
        <v>0</v>
      </c>
      <c r="C256" s="105"/>
    </row>
    <row r="257" spans="1:3" x14ac:dyDescent="0.25">
      <c r="A257" s="103">
        <v>41438</v>
      </c>
      <c r="B257" s="105">
        <v>0</v>
      </c>
      <c r="C257" s="105"/>
    </row>
    <row r="258" spans="1:3" x14ac:dyDescent="0.25">
      <c r="A258" s="103">
        <v>41439</v>
      </c>
      <c r="B258" s="105">
        <v>0</v>
      </c>
      <c r="C258" s="105"/>
    </row>
    <row r="259" spans="1:3" x14ac:dyDescent="0.25">
      <c r="A259" s="103">
        <v>41440</v>
      </c>
      <c r="B259" s="105">
        <v>0</v>
      </c>
      <c r="C259" s="105"/>
    </row>
    <row r="260" spans="1:3" x14ac:dyDescent="0.25">
      <c r="A260" s="103">
        <v>41441</v>
      </c>
      <c r="B260" s="105">
        <v>0</v>
      </c>
      <c r="C260" s="105"/>
    </row>
    <row r="261" spans="1:3" x14ac:dyDescent="0.25">
      <c r="A261" s="103">
        <v>41442</v>
      </c>
      <c r="B261" s="105">
        <v>0</v>
      </c>
      <c r="C261" s="105"/>
    </row>
    <row r="262" spans="1:3" x14ac:dyDescent="0.25">
      <c r="A262" s="103">
        <v>41443</v>
      </c>
      <c r="B262" s="105">
        <v>0</v>
      </c>
      <c r="C262" s="105"/>
    </row>
    <row r="263" spans="1:3" x14ac:dyDescent="0.25">
      <c r="A263" s="103">
        <v>41444</v>
      </c>
      <c r="B263" s="105">
        <v>0</v>
      </c>
      <c r="C263" s="105"/>
    </row>
    <row r="264" spans="1:3" x14ac:dyDescent="0.25">
      <c r="A264" s="103">
        <v>41445</v>
      </c>
      <c r="B264" s="105">
        <v>0</v>
      </c>
      <c r="C264" s="105"/>
    </row>
    <row r="265" spans="1:3" x14ac:dyDescent="0.25">
      <c r="A265" s="103">
        <v>41446</v>
      </c>
      <c r="B265" s="105">
        <v>0</v>
      </c>
      <c r="C265" s="105"/>
    </row>
    <row r="266" spans="1:3" x14ac:dyDescent="0.25">
      <c r="A266" s="103">
        <v>41447</v>
      </c>
      <c r="B266" s="105">
        <v>0</v>
      </c>
      <c r="C266" s="105"/>
    </row>
    <row r="267" spans="1:3" x14ac:dyDescent="0.25">
      <c r="A267" s="103">
        <v>41448</v>
      </c>
      <c r="B267" s="105">
        <v>0</v>
      </c>
      <c r="C267" s="105"/>
    </row>
    <row r="268" spans="1:3" x14ac:dyDescent="0.25">
      <c r="A268" s="103">
        <v>41449</v>
      </c>
      <c r="B268" s="105">
        <v>0</v>
      </c>
      <c r="C268" s="105"/>
    </row>
    <row r="269" spans="1:3" x14ac:dyDescent="0.25">
      <c r="A269" s="103">
        <v>41450</v>
      </c>
      <c r="B269" s="105">
        <v>0</v>
      </c>
      <c r="C269" s="105"/>
    </row>
    <row r="270" spans="1:3" x14ac:dyDescent="0.25">
      <c r="A270" s="103">
        <v>41451</v>
      </c>
      <c r="B270" s="105">
        <v>0</v>
      </c>
      <c r="C270" s="105"/>
    </row>
    <row r="271" spans="1:3" x14ac:dyDescent="0.25">
      <c r="A271" s="103">
        <v>41452</v>
      </c>
      <c r="B271" s="105">
        <v>0</v>
      </c>
      <c r="C271" s="105"/>
    </row>
    <row r="272" spans="1:3" x14ac:dyDescent="0.25">
      <c r="A272" s="103">
        <v>41453</v>
      </c>
      <c r="B272" s="105">
        <v>0</v>
      </c>
      <c r="C272" s="105"/>
    </row>
    <row r="273" spans="1:3" x14ac:dyDescent="0.25">
      <c r="A273" s="103">
        <v>41454</v>
      </c>
      <c r="B273" s="105">
        <v>0</v>
      </c>
      <c r="C273" s="105"/>
    </row>
    <row r="274" spans="1:3" x14ac:dyDescent="0.25">
      <c r="A274" s="103">
        <v>41455</v>
      </c>
      <c r="B274" s="105">
        <v>0</v>
      </c>
      <c r="C274" s="105"/>
    </row>
    <row r="275" spans="1:3" x14ac:dyDescent="0.25">
      <c r="A275" s="103">
        <v>41456</v>
      </c>
      <c r="B275" s="105">
        <v>0</v>
      </c>
      <c r="C275" s="105"/>
    </row>
    <row r="276" spans="1:3" x14ac:dyDescent="0.25">
      <c r="A276" s="103">
        <v>41457</v>
      </c>
      <c r="B276" s="105">
        <v>0</v>
      </c>
      <c r="C276" s="105"/>
    </row>
    <row r="277" spans="1:3" x14ac:dyDescent="0.25">
      <c r="A277" s="103">
        <v>41458</v>
      </c>
      <c r="B277" s="105">
        <v>0</v>
      </c>
      <c r="C277" s="105"/>
    </row>
    <row r="278" spans="1:3" x14ac:dyDescent="0.25">
      <c r="A278" s="103">
        <v>41459</v>
      </c>
      <c r="B278" s="105">
        <v>0</v>
      </c>
      <c r="C278" s="105"/>
    </row>
    <row r="279" spans="1:3" x14ac:dyDescent="0.25">
      <c r="A279" s="103">
        <v>41460</v>
      </c>
      <c r="B279" s="105">
        <v>0</v>
      </c>
      <c r="C279" s="105"/>
    </row>
    <row r="280" spans="1:3" x14ac:dyDescent="0.25">
      <c r="A280" s="103">
        <v>41461</v>
      </c>
      <c r="B280" s="105">
        <v>0</v>
      </c>
      <c r="C280" s="105"/>
    </row>
    <row r="281" spans="1:3" x14ac:dyDescent="0.25">
      <c r="A281" s="103">
        <v>41462</v>
      </c>
      <c r="B281" s="105">
        <v>0</v>
      </c>
      <c r="C281" s="105"/>
    </row>
    <row r="282" spans="1:3" x14ac:dyDescent="0.25">
      <c r="A282" s="103">
        <v>41463</v>
      </c>
      <c r="B282" s="105">
        <v>0</v>
      </c>
      <c r="C282" s="105"/>
    </row>
    <row r="283" spans="1:3" x14ac:dyDescent="0.25">
      <c r="A283" s="103">
        <v>41464</v>
      </c>
      <c r="B283" s="105">
        <v>0</v>
      </c>
      <c r="C283" s="105"/>
    </row>
    <row r="284" spans="1:3" x14ac:dyDescent="0.25">
      <c r="A284" s="103">
        <v>41465</v>
      </c>
      <c r="B284" s="105">
        <v>0</v>
      </c>
      <c r="C284" s="105"/>
    </row>
    <row r="285" spans="1:3" x14ac:dyDescent="0.25">
      <c r="A285" s="103">
        <v>41466</v>
      </c>
      <c r="B285" s="105">
        <v>0</v>
      </c>
      <c r="C285" s="105"/>
    </row>
    <row r="286" spans="1:3" x14ac:dyDescent="0.25">
      <c r="A286" s="103">
        <v>41467</v>
      </c>
      <c r="B286" s="105">
        <v>0</v>
      </c>
      <c r="C286" s="105"/>
    </row>
    <row r="287" spans="1:3" x14ac:dyDescent="0.25">
      <c r="A287" s="103">
        <v>41468</v>
      </c>
      <c r="B287" s="105">
        <v>0</v>
      </c>
      <c r="C287" s="105"/>
    </row>
    <row r="288" spans="1:3" x14ac:dyDescent="0.25">
      <c r="A288" s="103">
        <v>41469</v>
      </c>
      <c r="B288" s="105">
        <v>0.15748000000000001</v>
      </c>
      <c r="C288" s="105"/>
    </row>
    <row r="289" spans="1:3" x14ac:dyDescent="0.25">
      <c r="A289" s="103">
        <v>41470</v>
      </c>
      <c r="B289" s="105">
        <v>0</v>
      </c>
      <c r="C289" s="105"/>
    </row>
    <row r="290" spans="1:3" x14ac:dyDescent="0.25">
      <c r="A290" s="103">
        <v>41471</v>
      </c>
      <c r="B290" s="105">
        <v>0.31496000000000002</v>
      </c>
      <c r="C290" s="105"/>
    </row>
    <row r="291" spans="1:3" x14ac:dyDescent="0.25">
      <c r="A291" s="103">
        <v>41472</v>
      </c>
      <c r="B291" s="105">
        <v>0</v>
      </c>
      <c r="C291" s="105"/>
    </row>
    <row r="292" spans="1:3" x14ac:dyDescent="0.25">
      <c r="A292" s="103">
        <v>41473</v>
      </c>
      <c r="B292" s="105">
        <v>0</v>
      </c>
      <c r="C292" s="105"/>
    </row>
    <row r="293" spans="1:3" x14ac:dyDescent="0.25">
      <c r="A293" s="103">
        <v>41474</v>
      </c>
      <c r="B293" s="105">
        <v>3.9370000000000002E-2</v>
      </c>
      <c r="C293" s="105"/>
    </row>
    <row r="294" spans="1:3" x14ac:dyDescent="0.25">
      <c r="A294" s="103">
        <v>41475</v>
      </c>
      <c r="B294" s="105">
        <v>0</v>
      </c>
      <c r="C294" s="105"/>
    </row>
    <row r="295" spans="1:3" x14ac:dyDescent="0.25">
      <c r="A295" s="103">
        <v>41476</v>
      </c>
      <c r="B295" s="105">
        <v>0.90551000000000004</v>
      </c>
      <c r="C295" s="105"/>
    </row>
    <row r="296" spans="1:3" x14ac:dyDescent="0.25">
      <c r="A296" s="103">
        <v>41477</v>
      </c>
      <c r="B296" s="105">
        <v>0</v>
      </c>
      <c r="C296" s="105"/>
    </row>
    <row r="297" spans="1:3" x14ac:dyDescent="0.25">
      <c r="A297" s="103">
        <v>41478</v>
      </c>
      <c r="B297" s="105">
        <v>0</v>
      </c>
      <c r="C297" s="105"/>
    </row>
    <row r="298" spans="1:3" x14ac:dyDescent="0.25">
      <c r="A298" s="103">
        <v>41479</v>
      </c>
      <c r="B298" s="105">
        <v>0</v>
      </c>
      <c r="C298" s="105"/>
    </row>
    <row r="299" spans="1:3" x14ac:dyDescent="0.25">
      <c r="A299" s="103">
        <v>41480</v>
      </c>
      <c r="B299" s="105">
        <v>0</v>
      </c>
      <c r="C299" s="105"/>
    </row>
    <row r="300" spans="1:3" x14ac:dyDescent="0.25">
      <c r="A300" s="103">
        <v>41481</v>
      </c>
      <c r="B300" s="105">
        <v>0</v>
      </c>
      <c r="C300" s="105"/>
    </row>
    <row r="301" spans="1:3" x14ac:dyDescent="0.25">
      <c r="A301" s="103">
        <v>41482</v>
      </c>
      <c r="B301" s="105">
        <v>0</v>
      </c>
      <c r="C301" s="105"/>
    </row>
    <row r="302" spans="1:3" x14ac:dyDescent="0.25">
      <c r="A302" s="103">
        <v>41483</v>
      </c>
      <c r="B302" s="105">
        <v>0</v>
      </c>
      <c r="C302" s="105"/>
    </row>
    <row r="303" spans="1:3" x14ac:dyDescent="0.25">
      <c r="A303" s="103">
        <v>41484</v>
      </c>
      <c r="B303" s="105">
        <v>0</v>
      </c>
      <c r="C303" s="105"/>
    </row>
    <row r="304" spans="1:3" x14ac:dyDescent="0.25">
      <c r="A304" s="103">
        <v>41485</v>
      </c>
      <c r="B304" s="105">
        <v>0</v>
      </c>
      <c r="C304" s="105"/>
    </row>
    <row r="305" spans="1:3" x14ac:dyDescent="0.25">
      <c r="A305" s="103">
        <v>41486</v>
      </c>
      <c r="B305" s="105">
        <v>0</v>
      </c>
      <c r="C305" s="105"/>
    </row>
    <row r="306" spans="1:3" x14ac:dyDescent="0.25">
      <c r="A306" s="103">
        <v>41487</v>
      </c>
      <c r="B306" s="105">
        <v>0</v>
      </c>
      <c r="C306" s="105"/>
    </row>
    <row r="307" spans="1:3" x14ac:dyDescent="0.25">
      <c r="A307" s="103">
        <v>41488</v>
      </c>
      <c r="B307" s="105">
        <v>0</v>
      </c>
      <c r="C307" s="105"/>
    </row>
    <row r="308" spans="1:3" x14ac:dyDescent="0.25">
      <c r="A308" s="103">
        <v>41489</v>
      </c>
      <c r="B308" s="105">
        <v>0</v>
      </c>
      <c r="C308" s="105"/>
    </row>
    <row r="309" spans="1:3" x14ac:dyDescent="0.25">
      <c r="A309" s="103">
        <v>41490</v>
      </c>
      <c r="B309" s="105">
        <v>0</v>
      </c>
      <c r="C309" s="105"/>
    </row>
    <row r="310" spans="1:3" x14ac:dyDescent="0.25">
      <c r="A310" s="103">
        <v>41491</v>
      </c>
      <c r="B310" s="105">
        <v>0</v>
      </c>
      <c r="C310" s="105"/>
    </row>
    <row r="311" spans="1:3" x14ac:dyDescent="0.25">
      <c r="A311" s="103">
        <v>41492</v>
      </c>
      <c r="B311" s="105">
        <v>7.8740000000000004E-2</v>
      </c>
      <c r="C311" s="105"/>
    </row>
    <row r="312" spans="1:3" x14ac:dyDescent="0.25">
      <c r="A312" s="103">
        <v>41493</v>
      </c>
      <c r="B312" s="105">
        <v>0</v>
      </c>
      <c r="C312" s="105"/>
    </row>
    <row r="313" spans="1:3" x14ac:dyDescent="0.25">
      <c r="A313" s="103">
        <v>41494</v>
      </c>
      <c r="B313" s="105">
        <v>0</v>
      </c>
      <c r="C313" s="105"/>
    </row>
    <row r="314" spans="1:3" x14ac:dyDescent="0.25">
      <c r="A314" s="103">
        <v>41495</v>
      </c>
      <c r="B314" s="105">
        <v>0</v>
      </c>
      <c r="C314" s="105"/>
    </row>
    <row r="315" spans="1:3" x14ac:dyDescent="0.25">
      <c r="A315" s="103">
        <v>41496</v>
      </c>
      <c r="B315" s="105">
        <v>0</v>
      </c>
      <c r="C315" s="105"/>
    </row>
    <row r="316" spans="1:3" x14ac:dyDescent="0.25">
      <c r="A316" s="103">
        <v>41497</v>
      </c>
      <c r="B316" s="105">
        <v>0</v>
      </c>
      <c r="C316" s="105"/>
    </row>
    <row r="317" spans="1:3" x14ac:dyDescent="0.25">
      <c r="A317" s="103">
        <v>41498</v>
      </c>
      <c r="B317" s="105">
        <v>0</v>
      </c>
      <c r="C317" s="105"/>
    </row>
    <row r="318" spans="1:3" x14ac:dyDescent="0.25">
      <c r="A318" s="103">
        <v>41499</v>
      </c>
      <c r="B318" s="105">
        <v>0</v>
      </c>
      <c r="C318" s="105"/>
    </row>
    <row r="319" spans="1:3" x14ac:dyDescent="0.25">
      <c r="A319" s="103">
        <v>41500</v>
      </c>
      <c r="B319" s="105">
        <v>0</v>
      </c>
      <c r="C319" s="105"/>
    </row>
    <row r="320" spans="1:3" x14ac:dyDescent="0.25">
      <c r="A320" s="103">
        <v>41501</v>
      </c>
      <c r="B320" s="105">
        <v>0</v>
      </c>
      <c r="C320" s="105"/>
    </row>
    <row r="321" spans="1:3" x14ac:dyDescent="0.25">
      <c r="A321" s="103">
        <v>41502</v>
      </c>
      <c r="B321" s="105">
        <v>0</v>
      </c>
      <c r="C321" s="105"/>
    </row>
    <row r="322" spans="1:3" x14ac:dyDescent="0.25">
      <c r="A322" s="103">
        <v>41503</v>
      </c>
      <c r="B322" s="105">
        <v>0</v>
      </c>
      <c r="C322" s="105"/>
    </row>
    <row r="323" spans="1:3" x14ac:dyDescent="0.25">
      <c r="A323" s="103">
        <v>41504</v>
      </c>
      <c r="B323" s="105">
        <v>0</v>
      </c>
      <c r="C323" s="105"/>
    </row>
    <row r="324" spans="1:3" x14ac:dyDescent="0.25">
      <c r="A324" s="103">
        <v>41505</v>
      </c>
      <c r="B324" s="105">
        <v>0</v>
      </c>
      <c r="C324" s="105"/>
    </row>
    <row r="325" spans="1:3" x14ac:dyDescent="0.25">
      <c r="A325" s="103">
        <v>41506</v>
      </c>
      <c r="B325" s="105">
        <v>0</v>
      </c>
      <c r="C325" s="105"/>
    </row>
    <row r="326" spans="1:3" x14ac:dyDescent="0.25">
      <c r="A326" s="103">
        <v>41507</v>
      </c>
      <c r="B326" s="105">
        <v>0</v>
      </c>
      <c r="C326" s="105"/>
    </row>
    <row r="327" spans="1:3" x14ac:dyDescent="0.25">
      <c r="A327" s="103">
        <v>41508</v>
      </c>
      <c r="B327" s="105">
        <v>0</v>
      </c>
      <c r="C327" s="105"/>
    </row>
    <row r="328" spans="1:3" x14ac:dyDescent="0.25">
      <c r="A328" s="103">
        <v>41509</v>
      </c>
      <c r="B328" s="105">
        <v>0</v>
      </c>
      <c r="C328" s="105"/>
    </row>
    <row r="329" spans="1:3" x14ac:dyDescent="0.25">
      <c r="A329" s="103">
        <v>41510</v>
      </c>
      <c r="B329" s="105">
        <v>0.19685</v>
      </c>
      <c r="C329" s="105"/>
    </row>
    <row r="330" spans="1:3" x14ac:dyDescent="0.25">
      <c r="A330" s="103">
        <v>41511</v>
      </c>
      <c r="B330" s="105">
        <v>0</v>
      </c>
      <c r="C330" s="105"/>
    </row>
    <row r="331" spans="1:3" x14ac:dyDescent="0.25">
      <c r="A331" s="103">
        <v>41512</v>
      </c>
      <c r="B331" s="105">
        <v>0</v>
      </c>
      <c r="C331" s="105"/>
    </row>
    <row r="332" spans="1:3" x14ac:dyDescent="0.25">
      <c r="A332" s="103">
        <v>41513</v>
      </c>
      <c r="B332" s="105">
        <v>0</v>
      </c>
      <c r="C332" s="105"/>
    </row>
    <row r="333" spans="1:3" x14ac:dyDescent="0.25">
      <c r="A333" s="103">
        <v>41514</v>
      </c>
      <c r="B333" s="105">
        <v>0.15748000000000001</v>
      </c>
      <c r="C333" s="105"/>
    </row>
    <row r="334" spans="1:3" x14ac:dyDescent="0.25">
      <c r="A334" s="103">
        <v>41515</v>
      </c>
      <c r="B334" s="105">
        <v>0</v>
      </c>
      <c r="C334" s="105"/>
    </row>
    <row r="335" spans="1:3" x14ac:dyDescent="0.25">
      <c r="A335" s="103">
        <v>41516</v>
      </c>
      <c r="B335" s="105">
        <v>0</v>
      </c>
      <c r="C335" s="105"/>
    </row>
    <row r="336" spans="1:3" x14ac:dyDescent="0.25">
      <c r="A336" s="103">
        <v>41517</v>
      </c>
      <c r="B336" s="105">
        <v>0</v>
      </c>
      <c r="C336" s="105"/>
    </row>
    <row r="337" spans="1:3" x14ac:dyDescent="0.25">
      <c r="A337" s="103">
        <v>41518</v>
      </c>
      <c r="B337" s="105">
        <v>0</v>
      </c>
      <c r="C337" s="105"/>
    </row>
    <row r="338" spans="1:3" x14ac:dyDescent="0.25">
      <c r="A338" s="103">
        <v>41519</v>
      </c>
      <c r="B338" s="105">
        <v>0</v>
      </c>
      <c r="C338" s="105"/>
    </row>
    <row r="339" spans="1:3" x14ac:dyDescent="0.25">
      <c r="A339" s="103">
        <v>41520</v>
      </c>
      <c r="B339" s="105">
        <v>0</v>
      </c>
      <c r="C339" s="105"/>
    </row>
    <row r="340" spans="1:3" x14ac:dyDescent="0.25">
      <c r="A340" s="103">
        <v>41521</v>
      </c>
      <c r="B340" s="105">
        <v>0</v>
      </c>
      <c r="C340" s="105"/>
    </row>
    <row r="341" spans="1:3" x14ac:dyDescent="0.25">
      <c r="A341" s="103">
        <v>41522</v>
      </c>
      <c r="B341" s="105">
        <v>0</v>
      </c>
      <c r="C341" s="105"/>
    </row>
    <row r="342" spans="1:3" x14ac:dyDescent="0.25">
      <c r="A342" s="103">
        <v>41523</v>
      </c>
      <c r="B342" s="105">
        <v>0.11811000000000001</v>
      </c>
      <c r="C342" s="105"/>
    </row>
    <row r="343" spans="1:3" x14ac:dyDescent="0.25">
      <c r="A343" s="103">
        <v>41524</v>
      </c>
      <c r="B343" s="105">
        <v>0</v>
      </c>
      <c r="C343" s="105"/>
    </row>
    <row r="344" spans="1:3" x14ac:dyDescent="0.25">
      <c r="A344" s="103">
        <v>41525</v>
      </c>
      <c r="B344" s="105">
        <v>0.31496000000000002</v>
      </c>
      <c r="C344" s="105"/>
    </row>
    <row r="345" spans="1:3" x14ac:dyDescent="0.25">
      <c r="A345" s="103">
        <v>41526</v>
      </c>
      <c r="B345" s="105">
        <v>0.43307000000000001</v>
      </c>
      <c r="C345" s="105"/>
    </row>
    <row r="346" spans="1:3" x14ac:dyDescent="0.25">
      <c r="A346" s="103">
        <v>41527</v>
      </c>
      <c r="B346" s="105">
        <v>0</v>
      </c>
      <c r="C346" s="105"/>
    </row>
    <row r="347" spans="1:3" x14ac:dyDescent="0.25">
      <c r="A347" s="103">
        <v>41528</v>
      </c>
      <c r="B347" s="105">
        <v>0</v>
      </c>
      <c r="C347" s="105"/>
    </row>
    <row r="348" spans="1:3" x14ac:dyDescent="0.25">
      <c r="A348" s="103">
        <v>41529</v>
      </c>
      <c r="B348" s="105">
        <v>0</v>
      </c>
      <c r="C348" s="105"/>
    </row>
    <row r="349" spans="1:3" x14ac:dyDescent="0.25">
      <c r="A349" s="103">
        <v>41530</v>
      </c>
      <c r="B349" s="105">
        <v>0</v>
      </c>
      <c r="C349" s="105"/>
    </row>
    <row r="350" spans="1:3" x14ac:dyDescent="0.25">
      <c r="A350" s="103">
        <v>41531</v>
      </c>
      <c r="B350" s="105">
        <v>0</v>
      </c>
      <c r="C350" s="105"/>
    </row>
    <row r="351" spans="1:3" x14ac:dyDescent="0.25">
      <c r="A351" s="103">
        <v>41532</v>
      </c>
      <c r="B351" s="105">
        <v>0</v>
      </c>
      <c r="C351" s="105"/>
    </row>
    <row r="352" spans="1:3" x14ac:dyDescent="0.25">
      <c r="A352" s="103">
        <v>41533</v>
      </c>
      <c r="B352" s="105">
        <v>0</v>
      </c>
      <c r="C352" s="105"/>
    </row>
    <row r="353" spans="1:3" x14ac:dyDescent="0.25">
      <c r="A353" s="103">
        <v>41534</v>
      </c>
      <c r="B353" s="105">
        <v>0</v>
      </c>
      <c r="C353" s="105"/>
    </row>
    <row r="354" spans="1:3" x14ac:dyDescent="0.25">
      <c r="A354" s="103">
        <v>41535</v>
      </c>
      <c r="B354" s="105">
        <v>0</v>
      </c>
      <c r="C354" s="105"/>
    </row>
    <row r="355" spans="1:3" x14ac:dyDescent="0.25">
      <c r="A355" s="103">
        <v>41536</v>
      </c>
      <c r="B355" s="105">
        <v>0</v>
      </c>
      <c r="C355" s="105"/>
    </row>
    <row r="356" spans="1:3" x14ac:dyDescent="0.25">
      <c r="A356" s="103">
        <v>41537</v>
      </c>
      <c r="B356" s="105">
        <v>0</v>
      </c>
      <c r="C356" s="105"/>
    </row>
    <row r="357" spans="1:3" x14ac:dyDescent="0.25">
      <c r="A357" s="103">
        <v>41538</v>
      </c>
      <c r="B357" s="105">
        <v>0</v>
      </c>
      <c r="C357" s="105"/>
    </row>
    <row r="358" spans="1:3" x14ac:dyDescent="0.25">
      <c r="A358" s="103">
        <v>41539</v>
      </c>
      <c r="B358" s="105">
        <v>0</v>
      </c>
      <c r="C358" s="105"/>
    </row>
    <row r="359" spans="1:3" x14ac:dyDescent="0.25">
      <c r="A359" s="103">
        <v>41540</v>
      </c>
      <c r="B359" s="105">
        <v>0</v>
      </c>
      <c r="C359" s="105"/>
    </row>
    <row r="360" spans="1:3" x14ac:dyDescent="0.25">
      <c r="A360" s="103">
        <v>41541</v>
      </c>
      <c r="B360" s="105">
        <v>0</v>
      </c>
      <c r="C360" s="105"/>
    </row>
    <row r="361" spans="1:3" x14ac:dyDescent="0.25">
      <c r="A361" s="103">
        <v>41542</v>
      </c>
      <c r="B361" s="105">
        <v>0</v>
      </c>
      <c r="C361" s="105"/>
    </row>
    <row r="362" spans="1:3" x14ac:dyDescent="0.25">
      <c r="A362" s="103">
        <v>41543</v>
      </c>
      <c r="B362" s="105">
        <v>0</v>
      </c>
      <c r="C362" s="105"/>
    </row>
    <row r="363" spans="1:3" x14ac:dyDescent="0.25">
      <c r="A363" s="103">
        <v>41544</v>
      </c>
      <c r="B363" s="105">
        <v>0</v>
      </c>
      <c r="C363" s="105"/>
    </row>
    <row r="364" spans="1:3" x14ac:dyDescent="0.25">
      <c r="A364" s="103">
        <v>41545</v>
      </c>
      <c r="B364" s="105">
        <v>0</v>
      </c>
      <c r="C364" s="105"/>
    </row>
    <row r="365" spans="1:3" x14ac:dyDescent="0.25">
      <c r="A365" s="103">
        <v>41546</v>
      </c>
      <c r="B365" s="105">
        <v>0</v>
      </c>
      <c r="C365" s="105"/>
    </row>
    <row r="366" spans="1:3" x14ac:dyDescent="0.25">
      <c r="A366" s="103">
        <v>41547</v>
      </c>
      <c r="B366" s="105">
        <v>0</v>
      </c>
      <c r="C366" s="105"/>
    </row>
    <row r="367" spans="1:3" x14ac:dyDescent="0.25">
      <c r="A367" s="96"/>
      <c r="B367" s="99">
        <f>SUM(B1:B366)</f>
        <v>8.7007700000000003</v>
      </c>
      <c r="C367" s="99">
        <f>SUM(B259:B366)</f>
        <v>2.7165300000000001</v>
      </c>
    </row>
  </sheetData>
  <sortState xmlns:xlrd2="http://schemas.microsoft.com/office/spreadsheetml/2017/richdata2" ref="A1:B365">
    <sortCondition ref="A1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/>
  </sheetPr>
  <dimension ref="A1:C367"/>
  <sheetViews>
    <sheetView workbookViewId="0"/>
  </sheetViews>
  <sheetFormatPr defaultRowHeight="15" x14ac:dyDescent="0.25"/>
  <cols>
    <col min="1" max="1" width="12.7109375" customWidth="1"/>
  </cols>
  <sheetData>
    <row r="1" spans="1:3" x14ac:dyDescent="0.25">
      <c r="A1" s="107">
        <v>40817</v>
      </c>
      <c r="B1" s="105">
        <v>0</v>
      </c>
      <c r="C1" s="105"/>
    </row>
    <row r="2" spans="1:3" x14ac:dyDescent="0.25">
      <c r="A2" s="107">
        <v>40818</v>
      </c>
      <c r="B2" s="105">
        <v>0</v>
      </c>
      <c r="C2" s="105"/>
    </row>
    <row r="3" spans="1:3" x14ac:dyDescent="0.25">
      <c r="A3" s="107">
        <v>40819</v>
      </c>
      <c r="B3" s="105">
        <v>0</v>
      </c>
      <c r="C3" s="105"/>
    </row>
    <row r="4" spans="1:3" x14ac:dyDescent="0.25">
      <c r="A4" s="107">
        <v>40820</v>
      </c>
      <c r="B4" s="105">
        <v>0.11811000000000001</v>
      </c>
      <c r="C4" s="105"/>
    </row>
    <row r="5" spans="1:3" x14ac:dyDescent="0.25">
      <c r="A5" s="107">
        <v>40821</v>
      </c>
      <c r="B5" s="105">
        <v>0</v>
      </c>
      <c r="C5" s="105"/>
    </row>
    <row r="6" spans="1:3" x14ac:dyDescent="0.25">
      <c r="A6" s="107">
        <v>40822</v>
      </c>
      <c r="B6" s="105">
        <v>0</v>
      </c>
      <c r="C6" s="105"/>
    </row>
    <row r="7" spans="1:3" x14ac:dyDescent="0.25">
      <c r="A7" s="107">
        <v>40823</v>
      </c>
      <c r="B7" s="105">
        <v>0</v>
      </c>
      <c r="C7" s="105"/>
    </row>
    <row r="8" spans="1:3" x14ac:dyDescent="0.25">
      <c r="A8" s="107">
        <v>40824</v>
      </c>
      <c r="B8" s="105">
        <v>0</v>
      </c>
      <c r="C8" s="105"/>
    </row>
    <row r="9" spans="1:3" x14ac:dyDescent="0.25">
      <c r="A9" s="107">
        <v>40825</v>
      </c>
      <c r="B9" s="105">
        <v>0</v>
      </c>
      <c r="C9" s="105"/>
    </row>
    <row r="10" spans="1:3" x14ac:dyDescent="0.25">
      <c r="A10" s="107">
        <v>40826</v>
      </c>
      <c r="B10" s="105">
        <v>0</v>
      </c>
      <c r="C10" s="105"/>
    </row>
    <row r="11" spans="1:3" x14ac:dyDescent="0.25">
      <c r="A11" s="107">
        <v>40827</v>
      </c>
      <c r="B11" s="105">
        <v>0</v>
      </c>
      <c r="C11" s="105"/>
    </row>
    <row r="12" spans="1:3" x14ac:dyDescent="0.25">
      <c r="A12" s="107">
        <v>40828</v>
      </c>
      <c r="B12" s="105">
        <v>0</v>
      </c>
      <c r="C12" s="105"/>
    </row>
    <row r="13" spans="1:3" x14ac:dyDescent="0.25">
      <c r="A13" s="107">
        <v>40829</v>
      </c>
      <c r="B13" s="105">
        <v>0</v>
      </c>
      <c r="C13" s="105"/>
    </row>
    <row r="14" spans="1:3" x14ac:dyDescent="0.25">
      <c r="A14" s="107">
        <v>40830</v>
      </c>
      <c r="B14" s="105">
        <v>0</v>
      </c>
      <c r="C14" s="105"/>
    </row>
    <row r="15" spans="1:3" x14ac:dyDescent="0.25">
      <c r="A15" s="107">
        <v>40831</v>
      </c>
      <c r="B15" s="105">
        <v>0</v>
      </c>
      <c r="C15" s="105"/>
    </row>
    <row r="16" spans="1:3" x14ac:dyDescent="0.25">
      <c r="A16" s="107">
        <v>40832</v>
      </c>
      <c r="B16" s="105">
        <v>0</v>
      </c>
      <c r="C16" s="105"/>
    </row>
    <row r="17" spans="1:3" x14ac:dyDescent="0.25">
      <c r="A17" s="107">
        <v>40833</v>
      </c>
      <c r="B17" s="105">
        <v>0</v>
      </c>
      <c r="C17" s="105"/>
    </row>
    <row r="18" spans="1:3" x14ac:dyDescent="0.25">
      <c r="A18" s="107">
        <v>40834</v>
      </c>
      <c r="B18" s="105">
        <v>0</v>
      </c>
      <c r="C18" s="105"/>
    </row>
    <row r="19" spans="1:3" x14ac:dyDescent="0.25">
      <c r="A19" s="107">
        <v>40835</v>
      </c>
      <c r="B19" s="105">
        <v>0</v>
      </c>
      <c r="C19" s="105"/>
    </row>
    <row r="20" spans="1:3" x14ac:dyDescent="0.25">
      <c r="A20" s="107">
        <v>40836</v>
      </c>
      <c r="B20" s="105">
        <v>0</v>
      </c>
      <c r="C20" s="105"/>
    </row>
    <row r="21" spans="1:3" x14ac:dyDescent="0.25">
      <c r="A21" s="107">
        <v>40837</v>
      </c>
      <c r="B21" s="105">
        <v>0</v>
      </c>
      <c r="C21" s="105"/>
    </row>
    <row r="22" spans="1:3" x14ac:dyDescent="0.25">
      <c r="A22" s="107">
        <v>40838</v>
      </c>
      <c r="B22" s="105">
        <v>0</v>
      </c>
      <c r="C22" s="105"/>
    </row>
    <row r="23" spans="1:3" x14ac:dyDescent="0.25">
      <c r="A23" s="107">
        <v>40839</v>
      </c>
      <c r="B23" s="105">
        <v>0</v>
      </c>
      <c r="C23" s="105"/>
    </row>
    <row r="24" spans="1:3" x14ac:dyDescent="0.25">
      <c r="A24" s="107">
        <v>40840</v>
      </c>
      <c r="B24" s="105">
        <v>0</v>
      </c>
      <c r="C24" s="105"/>
    </row>
    <row r="25" spans="1:3" x14ac:dyDescent="0.25">
      <c r="A25" s="107">
        <v>40841</v>
      </c>
      <c r="B25" s="105">
        <v>3.9370000000000002E-2</v>
      </c>
      <c r="C25" s="105"/>
    </row>
    <row r="26" spans="1:3" x14ac:dyDescent="0.25">
      <c r="A26" s="107">
        <v>40842</v>
      </c>
      <c r="B26" s="105">
        <v>3.9370000000000002E-2</v>
      </c>
      <c r="C26" s="105"/>
    </row>
    <row r="27" spans="1:3" x14ac:dyDescent="0.25">
      <c r="A27" s="107">
        <v>40843</v>
      </c>
      <c r="B27" s="105">
        <v>0</v>
      </c>
      <c r="C27" s="105"/>
    </row>
    <row r="28" spans="1:3" x14ac:dyDescent="0.25">
      <c r="A28" s="107">
        <v>40844</v>
      </c>
      <c r="B28" s="105">
        <v>0</v>
      </c>
      <c r="C28" s="105"/>
    </row>
    <row r="29" spans="1:3" x14ac:dyDescent="0.25">
      <c r="A29" s="107">
        <v>40845</v>
      </c>
      <c r="B29" s="105">
        <v>0</v>
      </c>
      <c r="C29" s="105"/>
    </row>
    <row r="30" spans="1:3" x14ac:dyDescent="0.25">
      <c r="A30" s="107">
        <v>40846</v>
      </c>
      <c r="B30" s="105">
        <v>0</v>
      </c>
      <c r="C30" s="105"/>
    </row>
    <row r="31" spans="1:3" x14ac:dyDescent="0.25">
      <c r="A31" s="107">
        <v>40847</v>
      </c>
      <c r="B31" s="105">
        <v>0</v>
      </c>
      <c r="C31" s="105"/>
    </row>
    <row r="32" spans="1:3" x14ac:dyDescent="0.25">
      <c r="A32" s="107">
        <v>40848</v>
      </c>
      <c r="B32" s="105">
        <v>0</v>
      </c>
      <c r="C32" s="105"/>
    </row>
    <row r="33" spans="1:3" x14ac:dyDescent="0.25">
      <c r="A33" s="107">
        <v>40849</v>
      </c>
      <c r="B33" s="105">
        <v>0</v>
      </c>
      <c r="C33" s="105"/>
    </row>
    <row r="34" spans="1:3" x14ac:dyDescent="0.25">
      <c r="A34" s="107">
        <v>40850</v>
      </c>
      <c r="B34" s="105">
        <v>0</v>
      </c>
      <c r="C34" s="105"/>
    </row>
    <row r="35" spans="1:3" x14ac:dyDescent="0.25">
      <c r="A35" s="107">
        <v>40851</v>
      </c>
      <c r="B35" s="105">
        <v>7.8740000000000004E-2</v>
      </c>
      <c r="C35" s="105"/>
    </row>
    <row r="36" spans="1:3" x14ac:dyDescent="0.25">
      <c r="A36" s="107">
        <v>40852</v>
      </c>
      <c r="B36" s="105">
        <v>0.27559</v>
      </c>
      <c r="C36" s="105"/>
    </row>
    <row r="37" spans="1:3" x14ac:dyDescent="0.25">
      <c r="A37" s="107">
        <v>40853</v>
      </c>
      <c r="B37" s="105">
        <v>0</v>
      </c>
      <c r="C37" s="105"/>
    </row>
    <row r="38" spans="1:3" x14ac:dyDescent="0.25">
      <c r="A38" s="107">
        <v>40854</v>
      </c>
      <c r="B38" s="105">
        <v>0.27559</v>
      </c>
      <c r="C38" s="105"/>
    </row>
    <row r="39" spans="1:3" x14ac:dyDescent="0.25">
      <c r="A39" s="107">
        <v>40855</v>
      </c>
      <c r="B39" s="105">
        <v>0</v>
      </c>
      <c r="C39" s="105"/>
    </row>
    <row r="40" spans="1:3" x14ac:dyDescent="0.25">
      <c r="A40" s="107">
        <v>40856</v>
      </c>
      <c r="B40" s="105">
        <v>0</v>
      </c>
      <c r="C40" s="105"/>
    </row>
    <row r="41" spans="1:3" x14ac:dyDescent="0.25">
      <c r="A41" s="107">
        <v>40857</v>
      </c>
      <c r="B41" s="105">
        <v>0</v>
      </c>
      <c r="C41" s="105"/>
    </row>
    <row r="42" spans="1:3" x14ac:dyDescent="0.25">
      <c r="A42" s="107">
        <v>40858</v>
      </c>
      <c r="B42" s="105">
        <v>0</v>
      </c>
      <c r="C42" s="105"/>
    </row>
    <row r="43" spans="1:3" x14ac:dyDescent="0.25">
      <c r="A43" s="107">
        <v>40859</v>
      </c>
      <c r="B43" s="105">
        <v>0</v>
      </c>
      <c r="C43" s="105"/>
    </row>
    <row r="44" spans="1:3" x14ac:dyDescent="0.25">
      <c r="A44" s="107">
        <v>40860</v>
      </c>
      <c r="B44" s="105">
        <v>0.19685</v>
      </c>
      <c r="C44" s="105"/>
    </row>
    <row r="45" spans="1:3" x14ac:dyDescent="0.25">
      <c r="A45" s="107">
        <v>40861</v>
      </c>
      <c r="B45" s="105">
        <v>0</v>
      </c>
      <c r="C45" s="105"/>
    </row>
    <row r="46" spans="1:3" x14ac:dyDescent="0.25">
      <c r="A46" s="107">
        <v>40862</v>
      </c>
      <c r="B46" s="105">
        <v>0</v>
      </c>
      <c r="C46" s="105"/>
    </row>
    <row r="47" spans="1:3" x14ac:dyDescent="0.25">
      <c r="A47" s="107">
        <v>40863</v>
      </c>
      <c r="B47" s="105">
        <v>0</v>
      </c>
      <c r="C47" s="105"/>
    </row>
    <row r="48" spans="1:3" x14ac:dyDescent="0.25">
      <c r="A48" s="107">
        <v>40864</v>
      </c>
      <c r="B48" s="105">
        <v>0</v>
      </c>
      <c r="C48" s="105"/>
    </row>
    <row r="49" spans="1:3" x14ac:dyDescent="0.25">
      <c r="A49" s="107">
        <v>40865</v>
      </c>
      <c r="B49" s="105">
        <v>0</v>
      </c>
      <c r="C49" s="105"/>
    </row>
    <row r="50" spans="1:3" x14ac:dyDescent="0.25">
      <c r="A50" s="107">
        <v>40866</v>
      </c>
      <c r="B50" s="105">
        <v>0</v>
      </c>
      <c r="C50" s="105"/>
    </row>
    <row r="51" spans="1:3" x14ac:dyDescent="0.25">
      <c r="A51" s="107">
        <v>40867</v>
      </c>
      <c r="B51" s="105">
        <v>0</v>
      </c>
      <c r="C51" s="105"/>
    </row>
    <row r="52" spans="1:3" x14ac:dyDescent="0.25">
      <c r="A52" s="107">
        <v>40868</v>
      </c>
      <c r="B52" s="105">
        <v>0.11811000000000001</v>
      </c>
      <c r="C52" s="105"/>
    </row>
    <row r="53" spans="1:3" x14ac:dyDescent="0.25">
      <c r="A53" s="107">
        <v>40869</v>
      </c>
      <c r="B53" s="105">
        <v>0</v>
      </c>
      <c r="C53" s="105"/>
    </row>
    <row r="54" spans="1:3" x14ac:dyDescent="0.25">
      <c r="A54" s="107">
        <v>40870</v>
      </c>
      <c r="B54" s="105">
        <v>0</v>
      </c>
      <c r="C54" s="105"/>
    </row>
    <row r="55" spans="1:3" x14ac:dyDescent="0.25">
      <c r="A55" s="107">
        <v>40871</v>
      </c>
      <c r="B55" s="105">
        <v>0</v>
      </c>
      <c r="C55" s="105"/>
    </row>
    <row r="56" spans="1:3" x14ac:dyDescent="0.25">
      <c r="A56" s="107">
        <v>40872</v>
      </c>
      <c r="B56" s="105">
        <v>0</v>
      </c>
      <c r="C56" s="105"/>
    </row>
    <row r="57" spans="1:3" x14ac:dyDescent="0.25">
      <c r="A57" s="107">
        <v>40873</v>
      </c>
      <c r="B57" s="105">
        <v>0</v>
      </c>
      <c r="C57" s="105"/>
    </row>
    <row r="58" spans="1:3" x14ac:dyDescent="0.25">
      <c r="A58" s="107">
        <v>40874</v>
      </c>
      <c r="B58" s="105">
        <v>0</v>
      </c>
      <c r="C58" s="105"/>
    </row>
    <row r="59" spans="1:3" x14ac:dyDescent="0.25">
      <c r="A59" s="107">
        <v>40875</v>
      </c>
      <c r="B59" s="105">
        <v>0</v>
      </c>
      <c r="C59" s="105"/>
    </row>
    <row r="60" spans="1:3" x14ac:dyDescent="0.25">
      <c r="A60" s="107">
        <v>40876</v>
      </c>
      <c r="B60" s="105">
        <v>0</v>
      </c>
      <c r="C60" s="105"/>
    </row>
    <row r="61" spans="1:3" x14ac:dyDescent="0.25">
      <c r="A61" s="107">
        <v>40877</v>
      </c>
      <c r="B61" s="105">
        <v>0</v>
      </c>
      <c r="C61" s="105"/>
    </row>
    <row r="62" spans="1:3" x14ac:dyDescent="0.25">
      <c r="A62" s="107">
        <v>40878</v>
      </c>
      <c r="B62" s="105">
        <v>0</v>
      </c>
      <c r="C62" s="105"/>
    </row>
    <row r="63" spans="1:3" x14ac:dyDescent="0.25">
      <c r="A63" s="107">
        <v>40879</v>
      </c>
      <c r="B63" s="105">
        <v>0</v>
      </c>
      <c r="C63" s="105"/>
    </row>
    <row r="64" spans="1:3" x14ac:dyDescent="0.25">
      <c r="A64" s="107">
        <v>40880</v>
      </c>
      <c r="B64" s="105">
        <v>3.9370000000000002E-2</v>
      </c>
      <c r="C64" s="105"/>
    </row>
    <row r="65" spans="1:3" x14ac:dyDescent="0.25">
      <c r="A65" s="107">
        <v>40881</v>
      </c>
      <c r="B65" s="105">
        <v>0</v>
      </c>
      <c r="C65" s="105"/>
    </row>
    <row r="66" spans="1:3" x14ac:dyDescent="0.25">
      <c r="A66" s="107">
        <v>40882</v>
      </c>
      <c r="B66" s="105">
        <v>0</v>
      </c>
      <c r="C66" s="105"/>
    </row>
    <row r="67" spans="1:3" x14ac:dyDescent="0.25">
      <c r="A67" s="107">
        <v>40883</v>
      </c>
      <c r="B67" s="105">
        <v>0</v>
      </c>
      <c r="C67" s="105"/>
    </row>
    <row r="68" spans="1:3" x14ac:dyDescent="0.25">
      <c r="A68" s="107">
        <v>40884</v>
      </c>
      <c r="B68" s="105">
        <v>3.9370000000000002E-2</v>
      </c>
      <c r="C68" s="105"/>
    </row>
    <row r="69" spans="1:3" x14ac:dyDescent="0.25">
      <c r="A69" s="107">
        <v>40885</v>
      </c>
      <c r="B69" s="105">
        <v>0</v>
      </c>
      <c r="C69" s="105"/>
    </row>
    <row r="70" spans="1:3" x14ac:dyDescent="0.25">
      <c r="A70" s="107">
        <v>40886</v>
      </c>
      <c r="B70" s="105">
        <v>0</v>
      </c>
      <c r="C70" s="105"/>
    </row>
    <row r="71" spans="1:3" x14ac:dyDescent="0.25">
      <c r="A71" s="107">
        <v>40887</v>
      </c>
      <c r="B71" s="105">
        <v>0</v>
      </c>
      <c r="C71" s="105"/>
    </row>
    <row r="72" spans="1:3" x14ac:dyDescent="0.25">
      <c r="A72" s="107">
        <v>40888</v>
      </c>
      <c r="B72" s="105">
        <v>0</v>
      </c>
      <c r="C72" s="105"/>
    </row>
    <row r="73" spans="1:3" x14ac:dyDescent="0.25">
      <c r="A73" s="107">
        <v>40889</v>
      </c>
      <c r="B73" s="105">
        <v>0.27559</v>
      </c>
      <c r="C73" s="105"/>
    </row>
    <row r="74" spans="1:3" x14ac:dyDescent="0.25">
      <c r="A74" s="107">
        <v>40890</v>
      </c>
      <c r="B74" s="105">
        <v>0.90551000000000004</v>
      </c>
      <c r="C74" s="105"/>
    </row>
    <row r="75" spans="1:3" x14ac:dyDescent="0.25">
      <c r="A75" s="107">
        <v>40891</v>
      </c>
      <c r="B75" s="105">
        <v>3.9370000000000002E-2</v>
      </c>
      <c r="C75" s="105"/>
    </row>
    <row r="76" spans="1:3" x14ac:dyDescent="0.25">
      <c r="A76" s="107">
        <v>40892</v>
      </c>
      <c r="B76" s="105">
        <v>0</v>
      </c>
      <c r="C76" s="105"/>
    </row>
    <row r="77" spans="1:3" x14ac:dyDescent="0.25">
      <c r="A77" s="107">
        <v>40893</v>
      </c>
      <c r="B77" s="105">
        <v>0</v>
      </c>
      <c r="C77" s="105"/>
    </row>
    <row r="78" spans="1:3" x14ac:dyDescent="0.25">
      <c r="A78" s="107">
        <v>40894</v>
      </c>
      <c r="B78" s="105">
        <v>0</v>
      </c>
      <c r="C78" s="105"/>
    </row>
    <row r="79" spans="1:3" x14ac:dyDescent="0.25">
      <c r="A79" s="107">
        <v>40895</v>
      </c>
      <c r="B79" s="105">
        <v>0.15748000000000001</v>
      </c>
      <c r="C79" s="105"/>
    </row>
    <row r="80" spans="1:3" x14ac:dyDescent="0.25">
      <c r="A80" s="107">
        <v>40896</v>
      </c>
      <c r="B80" s="105">
        <v>0</v>
      </c>
      <c r="C80" s="105"/>
    </row>
    <row r="81" spans="1:3" x14ac:dyDescent="0.25">
      <c r="A81" s="107">
        <v>40897</v>
      </c>
      <c r="B81" s="105">
        <v>0</v>
      </c>
      <c r="C81" s="105"/>
    </row>
    <row r="82" spans="1:3" x14ac:dyDescent="0.25">
      <c r="A82" s="107">
        <v>40898</v>
      </c>
      <c r="B82" s="105">
        <v>0</v>
      </c>
      <c r="C82" s="105"/>
    </row>
    <row r="83" spans="1:3" x14ac:dyDescent="0.25">
      <c r="A83" s="107">
        <v>40899</v>
      </c>
      <c r="B83" s="105">
        <v>0</v>
      </c>
      <c r="C83" s="105"/>
    </row>
    <row r="84" spans="1:3" x14ac:dyDescent="0.25">
      <c r="A84" s="107">
        <v>40900</v>
      </c>
      <c r="B84" s="105">
        <v>0</v>
      </c>
      <c r="C84" s="105"/>
    </row>
    <row r="85" spans="1:3" x14ac:dyDescent="0.25">
      <c r="A85" s="107">
        <v>40901</v>
      </c>
      <c r="B85" s="105">
        <v>0</v>
      </c>
      <c r="C85" s="105"/>
    </row>
    <row r="86" spans="1:3" x14ac:dyDescent="0.25">
      <c r="A86" s="107">
        <v>40902</v>
      </c>
      <c r="B86" s="105">
        <v>0</v>
      </c>
      <c r="C86" s="105"/>
    </row>
    <row r="87" spans="1:3" x14ac:dyDescent="0.25">
      <c r="A87" s="107">
        <v>40903</v>
      </c>
      <c r="B87" s="105">
        <v>0</v>
      </c>
      <c r="C87" s="105"/>
    </row>
    <row r="88" spans="1:3" x14ac:dyDescent="0.25">
      <c r="A88" s="107">
        <v>40904</v>
      </c>
      <c r="B88" s="105">
        <v>0</v>
      </c>
      <c r="C88" s="105"/>
    </row>
    <row r="89" spans="1:3" x14ac:dyDescent="0.25">
      <c r="A89" s="107">
        <v>40905</v>
      </c>
      <c r="B89" s="105">
        <v>0</v>
      </c>
      <c r="C89" s="105"/>
    </row>
    <row r="90" spans="1:3" x14ac:dyDescent="0.25">
      <c r="A90" s="107">
        <v>40906</v>
      </c>
      <c r="B90" s="105">
        <v>0</v>
      </c>
      <c r="C90" s="105"/>
    </row>
    <row r="91" spans="1:3" x14ac:dyDescent="0.25">
      <c r="A91" s="107">
        <v>40907</v>
      </c>
      <c r="B91" s="105">
        <v>0</v>
      </c>
      <c r="C91" s="105"/>
    </row>
    <row r="92" spans="1:3" x14ac:dyDescent="0.25">
      <c r="A92" s="107">
        <v>40908</v>
      </c>
      <c r="B92" s="105">
        <v>0</v>
      </c>
      <c r="C92" s="105"/>
    </row>
    <row r="93" spans="1:3" x14ac:dyDescent="0.25">
      <c r="A93" s="107">
        <v>40909</v>
      </c>
      <c r="B93" s="105">
        <v>0</v>
      </c>
      <c r="C93" s="105"/>
    </row>
    <row r="94" spans="1:3" x14ac:dyDescent="0.25">
      <c r="A94" s="107">
        <v>40910</v>
      </c>
      <c r="B94" s="105">
        <v>0</v>
      </c>
      <c r="C94" s="105"/>
    </row>
    <row r="95" spans="1:3" x14ac:dyDescent="0.25">
      <c r="A95" s="107">
        <v>40911</v>
      </c>
      <c r="B95" s="105">
        <v>0</v>
      </c>
      <c r="C95" s="105"/>
    </row>
    <row r="96" spans="1:3" x14ac:dyDescent="0.25">
      <c r="A96" s="107">
        <v>40912</v>
      </c>
      <c r="B96" s="105">
        <v>0</v>
      </c>
      <c r="C96" s="105"/>
    </row>
    <row r="97" spans="1:3" x14ac:dyDescent="0.25">
      <c r="A97" s="107">
        <v>40913</v>
      </c>
      <c r="B97" s="105">
        <v>0</v>
      </c>
      <c r="C97" s="105"/>
    </row>
    <row r="98" spans="1:3" x14ac:dyDescent="0.25">
      <c r="A98" s="107">
        <v>40914</v>
      </c>
      <c r="B98" s="105">
        <v>0</v>
      </c>
      <c r="C98" s="105"/>
    </row>
    <row r="99" spans="1:3" x14ac:dyDescent="0.25">
      <c r="A99" s="107">
        <v>40915</v>
      </c>
      <c r="B99" s="105">
        <v>0</v>
      </c>
      <c r="C99" s="105"/>
    </row>
    <row r="100" spans="1:3" x14ac:dyDescent="0.25">
      <c r="A100" s="107">
        <v>40916</v>
      </c>
      <c r="B100" s="105">
        <v>0</v>
      </c>
      <c r="C100" s="105"/>
    </row>
    <row r="101" spans="1:3" x14ac:dyDescent="0.25">
      <c r="A101" s="107">
        <v>40917</v>
      </c>
      <c r="B101" s="105">
        <v>0</v>
      </c>
      <c r="C101" s="105"/>
    </row>
    <row r="102" spans="1:3" x14ac:dyDescent="0.25">
      <c r="A102" s="107">
        <v>40918</v>
      </c>
      <c r="B102" s="105">
        <v>0</v>
      </c>
      <c r="C102" s="105"/>
    </row>
    <row r="103" spans="1:3" x14ac:dyDescent="0.25">
      <c r="A103" s="107">
        <v>40919</v>
      </c>
      <c r="B103" s="105">
        <v>0</v>
      </c>
      <c r="C103" s="105"/>
    </row>
    <row r="104" spans="1:3" x14ac:dyDescent="0.25">
      <c r="A104" s="107">
        <v>40920</v>
      </c>
      <c r="B104" s="105">
        <v>0</v>
      </c>
      <c r="C104" s="105"/>
    </row>
    <row r="105" spans="1:3" x14ac:dyDescent="0.25">
      <c r="A105" s="107">
        <v>40921</v>
      </c>
      <c r="B105" s="105">
        <v>0</v>
      </c>
      <c r="C105" s="105"/>
    </row>
    <row r="106" spans="1:3" x14ac:dyDescent="0.25">
      <c r="A106" s="107">
        <v>40922</v>
      </c>
      <c r="B106" s="105">
        <v>0</v>
      </c>
      <c r="C106" s="105"/>
    </row>
    <row r="107" spans="1:3" x14ac:dyDescent="0.25">
      <c r="A107" s="107">
        <v>40923</v>
      </c>
      <c r="B107" s="105">
        <v>0</v>
      </c>
      <c r="C107" s="105"/>
    </row>
    <row r="108" spans="1:3" x14ac:dyDescent="0.25">
      <c r="A108" s="107">
        <v>40924</v>
      </c>
      <c r="B108" s="105">
        <v>0</v>
      </c>
      <c r="C108" s="105"/>
    </row>
    <row r="109" spans="1:3" x14ac:dyDescent="0.25">
      <c r="A109" s="107">
        <v>40925</v>
      </c>
      <c r="B109" s="105">
        <v>0</v>
      </c>
      <c r="C109" s="105"/>
    </row>
    <row r="110" spans="1:3" x14ac:dyDescent="0.25">
      <c r="A110" s="107">
        <v>40926</v>
      </c>
      <c r="B110" s="105">
        <v>0</v>
      </c>
      <c r="C110" s="105"/>
    </row>
    <row r="111" spans="1:3" x14ac:dyDescent="0.25">
      <c r="A111" s="107">
        <v>40927</v>
      </c>
      <c r="B111" s="105">
        <v>0</v>
      </c>
      <c r="C111" s="105"/>
    </row>
    <row r="112" spans="1:3" x14ac:dyDescent="0.25">
      <c r="A112" s="107">
        <v>40928</v>
      </c>
      <c r="B112" s="105">
        <v>0</v>
      </c>
      <c r="C112" s="105"/>
    </row>
    <row r="113" spans="1:3" x14ac:dyDescent="0.25">
      <c r="A113" s="107">
        <v>40929</v>
      </c>
      <c r="B113" s="105">
        <v>0</v>
      </c>
      <c r="C113" s="105"/>
    </row>
    <row r="114" spans="1:3" x14ac:dyDescent="0.25">
      <c r="A114" s="107">
        <v>40930</v>
      </c>
      <c r="B114" s="105">
        <v>0</v>
      </c>
      <c r="C114" s="105"/>
    </row>
    <row r="115" spans="1:3" x14ac:dyDescent="0.25">
      <c r="A115" s="107">
        <v>40931</v>
      </c>
      <c r="B115" s="105">
        <v>0</v>
      </c>
      <c r="C115" s="105"/>
    </row>
    <row r="116" spans="1:3" x14ac:dyDescent="0.25">
      <c r="A116" s="107">
        <v>40932</v>
      </c>
      <c r="B116" s="105">
        <v>0</v>
      </c>
      <c r="C116" s="105"/>
    </row>
    <row r="117" spans="1:3" x14ac:dyDescent="0.25">
      <c r="A117" s="107">
        <v>40933</v>
      </c>
      <c r="B117" s="105">
        <v>0</v>
      </c>
      <c r="C117" s="105"/>
    </row>
    <row r="118" spans="1:3" x14ac:dyDescent="0.25">
      <c r="A118" s="107">
        <v>40934</v>
      </c>
      <c r="B118" s="105">
        <v>0</v>
      </c>
      <c r="C118" s="105"/>
    </row>
    <row r="119" spans="1:3" x14ac:dyDescent="0.25">
      <c r="A119" s="107">
        <v>40935</v>
      </c>
      <c r="B119" s="105">
        <v>0</v>
      </c>
      <c r="C119" s="105"/>
    </row>
    <row r="120" spans="1:3" x14ac:dyDescent="0.25">
      <c r="A120" s="107">
        <v>40936</v>
      </c>
      <c r="B120" s="105">
        <v>0</v>
      </c>
      <c r="C120" s="105"/>
    </row>
    <row r="121" spans="1:3" x14ac:dyDescent="0.25">
      <c r="A121" s="107">
        <v>40937</v>
      </c>
      <c r="B121" s="105">
        <v>0</v>
      </c>
      <c r="C121" s="105"/>
    </row>
    <row r="122" spans="1:3" x14ac:dyDescent="0.25">
      <c r="A122" s="107">
        <v>40938</v>
      </c>
      <c r="B122" s="105">
        <v>0</v>
      </c>
      <c r="C122" s="105"/>
    </row>
    <row r="123" spans="1:3" x14ac:dyDescent="0.25">
      <c r="A123" s="107">
        <v>40939</v>
      </c>
      <c r="B123" s="105">
        <v>0</v>
      </c>
      <c r="C123" s="105"/>
    </row>
    <row r="124" spans="1:3" x14ac:dyDescent="0.25">
      <c r="A124" s="107">
        <v>40940</v>
      </c>
      <c r="B124" s="105">
        <v>0</v>
      </c>
      <c r="C124" s="105"/>
    </row>
    <row r="125" spans="1:3" x14ac:dyDescent="0.25">
      <c r="A125" s="107">
        <v>40941</v>
      </c>
      <c r="B125" s="105">
        <v>0</v>
      </c>
      <c r="C125" s="105"/>
    </row>
    <row r="126" spans="1:3" x14ac:dyDescent="0.25">
      <c r="A126" s="107">
        <v>40942</v>
      </c>
      <c r="B126" s="105">
        <v>0</v>
      </c>
      <c r="C126" s="105"/>
    </row>
    <row r="127" spans="1:3" x14ac:dyDescent="0.25">
      <c r="A127" s="107">
        <v>40943</v>
      </c>
      <c r="B127" s="105">
        <v>0</v>
      </c>
      <c r="C127" s="105"/>
    </row>
    <row r="128" spans="1:3" x14ac:dyDescent="0.25">
      <c r="A128" s="107">
        <v>40944</v>
      </c>
      <c r="B128" s="105">
        <v>0</v>
      </c>
      <c r="C128" s="105"/>
    </row>
    <row r="129" spans="1:3" x14ac:dyDescent="0.25">
      <c r="A129" s="107">
        <v>40945</v>
      </c>
      <c r="B129" s="105">
        <v>0</v>
      </c>
      <c r="C129" s="105"/>
    </row>
    <row r="130" spans="1:3" x14ac:dyDescent="0.25">
      <c r="A130" s="107">
        <v>40946</v>
      </c>
      <c r="B130" s="105">
        <v>0</v>
      </c>
      <c r="C130" s="105"/>
    </row>
    <row r="131" spans="1:3" x14ac:dyDescent="0.25">
      <c r="A131" s="107">
        <v>40947</v>
      </c>
      <c r="B131" s="105">
        <v>0</v>
      </c>
      <c r="C131" s="105"/>
    </row>
    <row r="132" spans="1:3" x14ac:dyDescent="0.25">
      <c r="A132" s="107">
        <v>40948</v>
      </c>
      <c r="B132" s="105">
        <v>0</v>
      </c>
      <c r="C132" s="105"/>
    </row>
    <row r="133" spans="1:3" x14ac:dyDescent="0.25">
      <c r="A133" s="107">
        <v>40949</v>
      </c>
      <c r="B133" s="105">
        <v>0</v>
      </c>
      <c r="C133" s="105"/>
    </row>
    <row r="134" spans="1:3" x14ac:dyDescent="0.25">
      <c r="A134" s="107">
        <v>40950</v>
      </c>
      <c r="B134" s="105">
        <v>0</v>
      </c>
      <c r="C134" s="105"/>
    </row>
    <row r="135" spans="1:3" x14ac:dyDescent="0.25">
      <c r="A135" s="107">
        <v>40951</v>
      </c>
      <c r="B135" s="105">
        <v>0</v>
      </c>
      <c r="C135" s="105"/>
    </row>
    <row r="136" spans="1:3" x14ac:dyDescent="0.25">
      <c r="A136" s="107">
        <v>40952</v>
      </c>
      <c r="B136" s="105">
        <v>0</v>
      </c>
      <c r="C136" s="105"/>
    </row>
    <row r="137" spans="1:3" x14ac:dyDescent="0.25">
      <c r="A137" s="107">
        <v>40953</v>
      </c>
      <c r="B137" s="105">
        <v>0</v>
      </c>
      <c r="C137" s="105"/>
    </row>
    <row r="138" spans="1:3" x14ac:dyDescent="0.25">
      <c r="A138" s="107">
        <v>40954</v>
      </c>
      <c r="B138" s="105">
        <v>0</v>
      </c>
      <c r="C138" s="105"/>
    </row>
    <row r="139" spans="1:3" x14ac:dyDescent="0.25">
      <c r="A139" s="107">
        <v>40955</v>
      </c>
      <c r="B139" s="105">
        <v>0</v>
      </c>
      <c r="C139" s="105"/>
    </row>
    <row r="140" spans="1:3" x14ac:dyDescent="0.25">
      <c r="A140" s="107">
        <v>40956</v>
      </c>
      <c r="B140" s="105">
        <v>0</v>
      </c>
      <c r="C140" s="105"/>
    </row>
    <row r="141" spans="1:3" x14ac:dyDescent="0.25">
      <c r="A141" s="107">
        <v>40957</v>
      </c>
      <c r="B141" s="105">
        <v>0</v>
      </c>
      <c r="C141" s="105"/>
    </row>
    <row r="142" spans="1:3" x14ac:dyDescent="0.25">
      <c r="A142" s="107">
        <v>40958</v>
      </c>
      <c r="B142" s="105">
        <v>0</v>
      </c>
      <c r="C142" s="105"/>
    </row>
    <row r="143" spans="1:3" x14ac:dyDescent="0.25">
      <c r="A143" s="107">
        <v>40959</v>
      </c>
      <c r="B143" s="105">
        <v>0</v>
      </c>
      <c r="C143" s="105"/>
    </row>
    <row r="144" spans="1:3" x14ac:dyDescent="0.25">
      <c r="A144" s="107">
        <v>40960</v>
      </c>
      <c r="B144" s="105">
        <v>0</v>
      </c>
      <c r="C144" s="105"/>
    </row>
    <row r="145" spans="1:3" x14ac:dyDescent="0.25">
      <c r="A145" s="107">
        <v>40961</v>
      </c>
      <c r="B145" s="105">
        <v>0</v>
      </c>
      <c r="C145" s="105"/>
    </row>
    <row r="146" spans="1:3" x14ac:dyDescent="0.25">
      <c r="A146" s="107">
        <v>40962</v>
      </c>
      <c r="B146" s="105">
        <v>0</v>
      </c>
      <c r="C146" s="105"/>
    </row>
    <row r="147" spans="1:3" x14ac:dyDescent="0.25">
      <c r="A147" s="107">
        <v>40963</v>
      </c>
      <c r="B147" s="105">
        <v>0</v>
      </c>
      <c r="C147" s="105"/>
    </row>
    <row r="148" spans="1:3" x14ac:dyDescent="0.25">
      <c r="A148" s="107">
        <v>40964</v>
      </c>
      <c r="B148" s="105">
        <v>0</v>
      </c>
      <c r="C148" s="105"/>
    </row>
    <row r="149" spans="1:3" x14ac:dyDescent="0.25">
      <c r="A149" s="107">
        <v>40965</v>
      </c>
      <c r="B149" s="105">
        <v>0</v>
      </c>
      <c r="C149" s="105"/>
    </row>
    <row r="150" spans="1:3" x14ac:dyDescent="0.25">
      <c r="A150" s="107">
        <v>40966</v>
      </c>
      <c r="B150" s="105">
        <v>0</v>
      </c>
      <c r="C150" s="105"/>
    </row>
    <row r="151" spans="1:3" x14ac:dyDescent="0.25">
      <c r="A151" s="107">
        <v>40967</v>
      </c>
      <c r="B151" s="105">
        <v>0</v>
      </c>
      <c r="C151" s="105"/>
    </row>
    <row r="152" spans="1:3" x14ac:dyDescent="0.25">
      <c r="A152" s="107">
        <v>40968</v>
      </c>
      <c r="B152" s="105">
        <v>0</v>
      </c>
      <c r="C152" s="105"/>
    </row>
    <row r="153" spans="1:3" x14ac:dyDescent="0.25">
      <c r="A153" s="107">
        <v>40969</v>
      </c>
      <c r="B153" s="105">
        <v>0</v>
      </c>
      <c r="C153" s="105"/>
    </row>
    <row r="154" spans="1:3" x14ac:dyDescent="0.25">
      <c r="A154" s="107">
        <v>40970</v>
      </c>
      <c r="B154" s="105">
        <v>0</v>
      </c>
      <c r="C154" s="105"/>
    </row>
    <row r="155" spans="1:3" x14ac:dyDescent="0.25">
      <c r="A155" s="107">
        <v>40971</v>
      </c>
      <c r="B155" s="105">
        <v>0</v>
      </c>
      <c r="C155" s="105"/>
    </row>
    <row r="156" spans="1:3" x14ac:dyDescent="0.25">
      <c r="A156" s="107">
        <v>40972</v>
      </c>
      <c r="B156" s="105">
        <v>0</v>
      </c>
      <c r="C156" s="105"/>
    </row>
    <row r="157" spans="1:3" x14ac:dyDescent="0.25">
      <c r="A157" s="107">
        <v>40973</v>
      </c>
      <c r="B157" s="105">
        <v>0</v>
      </c>
      <c r="C157" s="105"/>
    </row>
    <row r="158" spans="1:3" x14ac:dyDescent="0.25">
      <c r="A158" s="107">
        <v>40974</v>
      </c>
      <c r="B158" s="105">
        <v>0</v>
      </c>
      <c r="C158" s="105"/>
    </row>
    <row r="159" spans="1:3" x14ac:dyDescent="0.25">
      <c r="A159" s="107">
        <v>40975</v>
      </c>
      <c r="B159" s="105">
        <v>0</v>
      </c>
      <c r="C159" s="105"/>
    </row>
    <row r="160" spans="1:3" x14ac:dyDescent="0.25">
      <c r="A160" s="107">
        <v>40976</v>
      </c>
      <c r="B160" s="105">
        <v>0</v>
      </c>
      <c r="C160" s="105"/>
    </row>
    <row r="161" spans="1:3" x14ac:dyDescent="0.25">
      <c r="A161" s="107">
        <v>40977</v>
      </c>
      <c r="B161" s="105">
        <v>0</v>
      </c>
      <c r="C161" s="105"/>
    </row>
    <row r="162" spans="1:3" x14ac:dyDescent="0.25">
      <c r="A162" s="107">
        <v>40978</v>
      </c>
      <c r="B162" s="105">
        <v>0</v>
      </c>
      <c r="C162" s="105"/>
    </row>
    <row r="163" spans="1:3" x14ac:dyDescent="0.25">
      <c r="A163" s="107">
        <v>40979</v>
      </c>
      <c r="B163" s="105">
        <v>0</v>
      </c>
      <c r="C163" s="105"/>
    </row>
    <row r="164" spans="1:3" x14ac:dyDescent="0.25">
      <c r="A164" s="107">
        <v>40980</v>
      </c>
      <c r="B164" s="105">
        <v>0</v>
      </c>
      <c r="C164" s="105"/>
    </row>
    <row r="165" spans="1:3" x14ac:dyDescent="0.25">
      <c r="A165" s="107">
        <v>40981</v>
      </c>
      <c r="B165" s="105">
        <v>0</v>
      </c>
      <c r="C165" s="105"/>
    </row>
    <row r="166" spans="1:3" x14ac:dyDescent="0.25">
      <c r="A166" s="107">
        <v>40982</v>
      </c>
      <c r="B166" s="105">
        <v>0</v>
      </c>
      <c r="C166" s="105"/>
    </row>
    <row r="167" spans="1:3" x14ac:dyDescent="0.25">
      <c r="A167" s="107">
        <v>40983</v>
      </c>
      <c r="B167" s="105">
        <v>0</v>
      </c>
      <c r="C167" s="105"/>
    </row>
    <row r="168" spans="1:3" x14ac:dyDescent="0.25">
      <c r="A168" s="107">
        <v>40984</v>
      </c>
      <c r="B168" s="105">
        <v>0</v>
      </c>
      <c r="C168" s="105"/>
    </row>
    <row r="169" spans="1:3" x14ac:dyDescent="0.25">
      <c r="A169" s="107">
        <v>40985</v>
      </c>
      <c r="B169" s="105">
        <v>0</v>
      </c>
      <c r="C169" s="105"/>
    </row>
    <row r="170" spans="1:3" x14ac:dyDescent="0.25">
      <c r="A170" s="107">
        <v>40986</v>
      </c>
      <c r="B170" s="105">
        <v>0.31496000000000002</v>
      </c>
      <c r="C170" s="105"/>
    </row>
    <row r="171" spans="1:3" x14ac:dyDescent="0.25">
      <c r="A171" s="107">
        <v>40987</v>
      </c>
      <c r="B171" s="105">
        <v>0</v>
      </c>
      <c r="C171" s="105"/>
    </row>
    <row r="172" spans="1:3" x14ac:dyDescent="0.25">
      <c r="A172" s="107">
        <v>40988</v>
      </c>
      <c r="B172" s="105">
        <v>0</v>
      </c>
      <c r="C172" s="105"/>
    </row>
    <row r="173" spans="1:3" x14ac:dyDescent="0.25">
      <c r="A173" s="107">
        <v>40989</v>
      </c>
      <c r="B173" s="105">
        <v>0</v>
      </c>
      <c r="C173" s="105"/>
    </row>
    <row r="174" spans="1:3" x14ac:dyDescent="0.25">
      <c r="A174" s="107">
        <v>40990</v>
      </c>
      <c r="B174" s="105">
        <v>0</v>
      </c>
      <c r="C174" s="105"/>
    </row>
    <row r="175" spans="1:3" x14ac:dyDescent="0.25">
      <c r="A175" s="107">
        <v>40991</v>
      </c>
      <c r="B175" s="105">
        <v>0</v>
      </c>
      <c r="C175" s="105"/>
    </row>
    <row r="176" spans="1:3" x14ac:dyDescent="0.25">
      <c r="A176" s="107">
        <v>40992</v>
      </c>
      <c r="B176" s="105">
        <v>0</v>
      </c>
      <c r="C176" s="105"/>
    </row>
    <row r="177" spans="1:3" x14ac:dyDescent="0.25">
      <c r="A177" s="107">
        <v>40993</v>
      </c>
      <c r="B177" s="105">
        <v>0</v>
      </c>
      <c r="C177" s="105"/>
    </row>
    <row r="178" spans="1:3" x14ac:dyDescent="0.25">
      <c r="A178" s="107">
        <v>40994</v>
      </c>
      <c r="B178" s="105">
        <v>0</v>
      </c>
      <c r="C178" s="105"/>
    </row>
    <row r="179" spans="1:3" x14ac:dyDescent="0.25">
      <c r="A179" s="107">
        <v>40995</v>
      </c>
      <c r="B179" s="105">
        <v>0</v>
      </c>
      <c r="C179" s="105"/>
    </row>
    <row r="180" spans="1:3" x14ac:dyDescent="0.25">
      <c r="A180" s="107">
        <v>40996</v>
      </c>
      <c r="B180" s="105">
        <v>0</v>
      </c>
      <c r="C180" s="105"/>
    </row>
    <row r="181" spans="1:3" x14ac:dyDescent="0.25">
      <c r="A181" s="107">
        <v>40997</v>
      </c>
      <c r="B181" s="105">
        <v>0</v>
      </c>
      <c r="C181" s="105"/>
    </row>
    <row r="182" spans="1:3" x14ac:dyDescent="0.25">
      <c r="A182" s="107">
        <v>40998</v>
      </c>
      <c r="B182" s="105">
        <v>0</v>
      </c>
      <c r="C182" s="105"/>
    </row>
    <row r="183" spans="1:3" x14ac:dyDescent="0.25">
      <c r="A183" s="107">
        <v>40999</v>
      </c>
      <c r="B183" s="105">
        <v>0</v>
      </c>
      <c r="C183" s="105"/>
    </row>
    <row r="184" spans="1:3" x14ac:dyDescent="0.25">
      <c r="A184" s="107">
        <v>41000</v>
      </c>
      <c r="B184" s="105">
        <v>0</v>
      </c>
      <c r="C184" s="105"/>
    </row>
    <row r="185" spans="1:3" x14ac:dyDescent="0.25">
      <c r="A185" s="107">
        <v>41001</v>
      </c>
      <c r="B185" s="105">
        <v>0</v>
      </c>
      <c r="C185" s="105"/>
    </row>
    <row r="186" spans="1:3" x14ac:dyDescent="0.25">
      <c r="A186" s="107">
        <v>41002</v>
      </c>
      <c r="B186" s="105">
        <v>0</v>
      </c>
      <c r="C186" s="105"/>
    </row>
    <row r="187" spans="1:3" x14ac:dyDescent="0.25">
      <c r="A187" s="107">
        <v>41003</v>
      </c>
      <c r="B187" s="105">
        <v>0</v>
      </c>
      <c r="C187" s="105"/>
    </row>
    <row r="188" spans="1:3" x14ac:dyDescent="0.25">
      <c r="A188" s="107">
        <v>41004</v>
      </c>
      <c r="B188" s="105">
        <v>0</v>
      </c>
      <c r="C188" s="105"/>
    </row>
    <row r="189" spans="1:3" x14ac:dyDescent="0.25">
      <c r="A189" s="107">
        <v>41005</v>
      </c>
      <c r="B189" s="105">
        <v>0</v>
      </c>
      <c r="C189" s="105"/>
    </row>
    <row r="190" spans="1:3" x14ac:dyDescent="0.25">
      <c r="A190" s="107">
        <v>41006</v>
      </c>
      <c r="B190" s="105">
        <v>0</v>
      </c>
      <c r="C190" s="105"/>
    </row>
    <row r="191" spans="1:3" x14ac:dyDescent="0.25">
      <c r="A191" s="107">
        <v>41007</v>
      </c>
      <c r="B191" s="105">
        <v>0</v>
      </c>
      <c r="C191" s="105"/>
    </row>
    <row r="192" spans="1:3" x14ac:dyDescent="0.25">
      <c r="A192" s="107">
        <v>41008</v>
      </c>
      <c r="B192" s="105">
        <v>0</v>
      </c>
      <c r="C192" s="105"/>
    </row>
    <row r="193" spans="1:3" x14ac:dyDescent="0.25">
      <c r="A193" s="107">
        <v>41009</v>
      </c>
      <c r="B193" s="105">
        <v>0</v>
      </c>
      <c r="C193" s="105"/>
    </row>
    <row r="194" spans="1:3" x14ac:dyDescent="0.25">
      <c r="A194" s="107">
        <v>41010</v>
      </c>
      <c r="B194" s="105">
        <v>0</v>
      </c>
      <c r="C194" s="105"/>
    </row>
    <row r="195" spans="1:3" x14ac:dyDescent="0.25">
      <c r="A195" s="107">
        <v>41011</v>
      </c>
      <c r="B195" s="105">
        <v>0</v>
      </c>
      <c r="C195" s="105"/>
    </row>
    <row r="196" spans="1:3" x14ac:dyDescent="0.25">
      <c r="A196" s="107">
        <v>41012</v>
      </c>
      <c r="B196" s="105">
        <v>0</v>
      </c>
      <c r="C196" s="105"/>
    </row>
    <row r="197" spans="1:3" x14ac:dyDescent="0.25">
      <c r="A197" s="107">
        <v>41013</v>
      </c>
      <c r="B197" s="105">
        <v>3.9370000000000002E-2</v>
      </c>
      <c r="C197" s="105"/>
    </row>
    <row r="198" spans="1:3" x14ac:dyDescent="0.25">
      <c r="A198" s="107">
        <v>41014</v>
      </c>
      <c r="B198" s="105">
        <v>0</v>
      </c>
      <c r="C198" s="105"/>
    </row>
    <row r="199" spans="1:3" x14ac:dyDescent="0.25">
      <c r="A199" s="107">
        <v>41015</v>
      </c>
      <c r="B199" s="105">
        <v>0</v>
      </c>
      <c r="C199" s="105"/>
    </row>
    <row r="200" spans="1:3" x14ac:dyDescent="0.25">
      <c r="A200" s="107">
        <v>41016</v>
      </c>
      <c r="B200" s="105">
        <v>0</v>
      </c>
      <c r="C200" s="105"/>
    </row>
    <row r="201" spans="1:3" x14ac:dyDescent="0.25">
      <c r="A201" s="107">
        <v>41017</v>
      </c>
      <c r="B201" s="105">
        <v>0</v>
      </c>
      <c r="C201" s="105"/>
    </row>
    <row r="202" spans="1:3" x14ac:dyDescent="0.25">
      <c r="A202" s="107">
        <v>41018</v>
      </c>
      <c r="B202" s="105">
        <v>0</v>
      </c>
      <c r="C202" s="105"/>
    </row>
    <row r="203" spans="1:3" x14ac:dyDescent="0.25">
      <c r="A203" s="107">
        <v>41019</v>
      </c>
      <c r="B203" s="105">
        <v>0</v>
      </c>
      <c r="C203" s="105"/>
    </row>
    <row r="204" spans="1:3" x14ac:dyDescent="0.25">
      <c r="A204" s="107">
        <v>41020</v>
      </c>
      <c r="B204" s="105">
        <v>0</v>
      </c>
      <c r="C204" s="105"/>
    </row>
    <row r="205" spans="1:3" x14ac:dyDescent="0.25">
      <c r="A205" s="107">
        <v>41021</v>
      </c>
      <c r="B205" s="105">
        <v>0</v>
      </c>
      <c r="C205" s="105"/>
    </row>
    <row r="206" spans="1:3" x14ac:dyDescent="0.25">
      <c r="A206" s="107">
        <v>41022</v>
      </c>
      <c r="B206" s="105">
        <v>0</v>
      </c>
      <c r="C206" s="105"/>
    </row>
    <row r="207" spans="1:3" x14ac:dyDescent="0.25">
      <c r="A207" s="107">
        <v>41023</v>
      </c>
      <c r="B207" s="105">
        <v>0</v>
      </c>
      <c r="C207" s="105"/>
    </row>
    <row r="208" spans="1:3" x14ac:dyDescent="0.25">
      <c r="A208" s="107">
        <v>41024</v>
      </c>
      <c r="B208" s="105">
        <v>0</v>
      </c>
      <c r="C208" s="105"/>
    </row>
    <row r="209" spans="1:3" x14ac:dyDescent="0.25">
      <c r="A209" s="107">
        <v>41025</v>
      </c>
      <c r="B209" s="105">
        <v>3.9370000000000002E-2</v>
      </c>
      <c r="C209" s="105"/>
    </row>
    <row r="210" spans="1:3" x14ac:dyDescent="0.25">
      <c r="A210" s="107">
        <v>41026</v>
      </c>
      <c r="B210" s="105">
        <v>0</v>
      </c>
      <c r="C210" s="105"/>
    </row>
    <row r="211" spans="1:3" x14ac:dyDescent="0.25">
      <c r="A211" s="107">
        <v>41027</v>
      </c>
      <c r="B211" s="105">
        <v>0</v>
      </c>
      <c r="C211" s="105"/>
    </row>
    <row r="212" spans="1:3" x14ac:dyDescent="0.25">
      <c r="A212" s="107">
        <v>41028</v>
      </c>
      <c r="B212" s="105">
        <v>0</v>
      </c>
      <c r="C212" s="105"/>
    </row>
    <row r="213" spans="1:3" x14ac:dyDescent="0.25">
      <c r="A213" s="107">
        <v>41029</v>
      </c>
      <c r="B213" s="105">
        <v>0</v>
      </c>
      <c r="C213" s="105"/>
    </row>
    <row r="214" spans="1:3" x14ac:dyDescent="0.25">
      <c r="A214" s="107">
        <v>41030</v>
      </c>
      <c r="B214" s="105">
        <v>0</v>
      </c>
      <c r="C214" s="105"/>
    </row>
    <row r="215" spans="1:3" x14ac:dyDescent="0.25">
      <c r="A215" s="107">
        <v>41031</v>
      </c>
      <c r="B215" s="105">
        <v>0</v>
      </c>
      <c r="C215" s="105"/>
    </row>
    <row r="216" spans="1:3" x14ac:dyDescent="0.25">
      <c r="A216" s="107">
        <v>41032</v>
      </c>
      <c r="B216" s="105">
        <v>0</v>
      </c>
      <c r="C216" s="105"/>
    </row>
    <row r="217" spans="1:3" x14ac:dyDescent="0.25">
      <c r="A217" s="107">
        <v>41033</v>
      </c>
      <c r="B217" s="105">
        <v>0</v>
      </c>
      <c r="C217" s="105"/>
    </row>
    <row r="218" spans="1:3" x14ac:dyDescent="0.25">
      <c r="A218" s="107">
        <v>41034</v>
      </c>
      <c r="B218" s="105">
        <v>0</v>
      </c>
      <c r="C218" s="105"/>
    </row>
    <row r="219" spans="1:3" x14ac:dyDescent="0.25">
      <c r="A219" s="107">
        <v>41035</v>
      </c>
      <c r="B219" s="105">
        <v>0</v>
      </c>
      <c r="C219" s="105"/>
    </row>
    <row r="220" spans="1:3" x14ac:dyDescent="0.25">
      <c r="A220" s="107">
        <v>41036</v>
      </c>
      <c r="B220" s="105">
        <v>0</v>
      </c>
      <c r="C220" s="105"/>
    </row>
    <row r="221" spans="1:3" x14ac:dyDescent="0.25">
      <c r="A221" s="107">
        <v>41037</v>
      </c>
      <c r="B221" s="105">
        <v>0</v>
      </c>
      <c r="C221" s="105"/>
    </row>
    <row r="222" spans="1:3" x14ac:dyDescent="0.25">
      <c r="A222" s="107">
        <v>41038</v>
      </c>
      <c r="B222" s="105">
        <v>3.9370000000000002E-2</v>
      </c>
      <c r="C222" s="105"/>
    </row>
    <row r="223" spans="1:3" x14ac:dyDescent="0.25">
      <c r="A223" s="107">
        <v>41039</v>
      </c>
      <c r="B223" s="105">
        <v>0</v>
      </c>
      <c r="C223" s="105"/>
    </row>
    <row r="224" spans="1:3" x14ac:dyDescent="0.25">
      <c r="A224" s="107">
        <v>41040</v>
      </c>
      <c r="B224" s="105">
        <v>0</v>
      </c>
      <c r="C224" s="105"/>
    </row>
    <row r="225" spans="1:3" x14ac:dyDescent="0.25">
      <c r="A225" s="107">
        <v>41041</v>
      </c>
      <c r="B225" s="105">
        <v>0</v>
      </c>
      <c r="C225" s="105"/>
    </row>
    <row r="226" spans="1:3" x14ac:dyDescent="0.25">
      <c r="A226" s="107">
        <v>41042</v>
      </c>
      <c r="B226" s="105">
        <v>0</v>
      </c>
      <c r="C226" s="105"/>
    </row>
    <row r="227" spans="1:3" x14ac:dyDescent="0.25">
      <c r="A227" s="107">
        <v>41043</v>
      </c>
      <c r="B227" s="105">
        <v>0</v>
      </c>
      <c r="C227" s="105"/>
    </row>
    <row r="228" spans="1:3" x14ac:dyDescent="0.25">
      <c r="A228" s="107">
        <v>41044</v>
      </c>
      <c r="B228" s="105">
        <v>0</v>
      </c>
      <c r="C228" s="105"/>
    </row>
    <row r="229" spans="1:3" x14ac:dyDescent="0.25">
      <c r="A229" s="107">
        <v>41045</v>
      </c>
      <c r="B229" s="105">
        <v>0</v>
      </c>
      <c r="C229" s="105"/>
    </row>
    <row r="230" spans="1:3" x14ac:dyDescent="0.25">
      <c r="A230" s="107">
        <v>41046</v>
      </c>
      <c r="B230" s="105">
        <v>0</v>
      </c>
      <c r="C230" s="105"/>
    </row>
    <row r="231" spans="1:3" x14ac:dyDescent="0.25">
      <c r="A231" s="107">
        <v>41047</v>
      </c>
      <c r="B231" s="105">
        <v>0</v>
      </c>
      <c r="C231" s="105"/>
    </row>
    <row r="232" spans="1:3" x14ac:dyDescent="0.25">
      <c r="A232" s="107">
        <v>41048</v>
      </c>
      <c r="B232" s="105">
        <v>0</v>
      </c>
      <c r="C232" s="105"/>
    </row>
    <row r="233" spans="1:3" x14ac:dyDescent="0.25">
      <c r="A233" s="107">
        <v>41049</v>
      </c>
      <c r="B233" s="105">
        <v>0</v>
      </c>
      <c r="C233" s="105"/>
    </row>
    <row r="234" spans="1:3" x14ac:dyDescent="0.25">
      <c r="A234" s="107">
        <v>41050</v>
      </c>
      <c r="B234" s="105">
        <v>0</v>
      </c>
      <c r="C234" s="105"/>
    </row>
    <row r="235" spans="1:3" x14ac:dyDescent="0.25">
      <c r="A235" s="107">
        <v>41051</v>
      </c>
      <c r="B235" s="105">
        <v>0</v>
      </c>
      <c r="C235" s="105"/>
    </row>
    <row r="236" spans="1:3" x14ac:dyDescent="0.25">
      <c r="A236" s="107">
        <v>41052</v>
      </c>
      <c r="B236" s="105">
        <v>0</v>
      </c>
      <c r="C236" s="105"/>
    </row>
    <row r="237" spans="1:3" x14ac:dyDescent="0.25">
      <c r="A237" s="107">
        <v>41053</v>
      </c>
      <c r="B237" s="105">
        <v>0</v>
      </c>
      <c r="C237" s="105"/>
    </row>
    <row r="238" spans="1:3" x14ac:dyDescent="0.25">
      <c r="A238" s="107">
        <v>41054</v>
      </c>
      <c r="B238" s="105">
        <v>0</v>
      </c>
      <c r="C238" s="105"/>
    </row>
    <row r="239" spans="1:3" x14ac:dyDescent="0.25">
      <c r="A239" s="107">
        <v>41055</v>
      </c>
      <c r="B239" s="105">
        <v>0</v>
      </c>
      <c r="C239" s="105"/>
    </row>
    <row r="240" spans="1:3" x14ac:dyDescent="0.25">
      <c r="A240" s="107">
        <v>41056</v>
      </c>
      <c r="B240" s="105">
        <v>0</v>
      </c>
      <c r="C240" s="105"/>
    </row>
    <row r="241" spans="1:3" x14ac:dyDescent="0.25">
      <c r="A241" s="107">
        <v>41057</v>
      </c>
      <c r="B241" s="105">
        <v>0</v>
      </c>
      <c r="C241" s="105"/>
    </row>
    <row r="242" spans="1:3" x14ac:dyDescent="0.25">
      <c r="A242" s="107">
        <v>41058</v>
      </c>
      <c r="B242" s="105">
        <v>0</v>
      </c>
      <c r="C242" s="105"/>
    </row>
    <row r="243" spans="1:3" x14ac:dyDescent="0.25">
      <c r="A243" s="107">
        <v>41059</v>
      </c>
      <c r="B243" s="105">
        <v>0</v>
      </c>
      <c r="C243" s="105"/>
    </row>
    <row r="244" spans="1:3" x14ac:dyDescent="0.25">
      <c r="A244" s="107">
        <v>41060</v>
      </c>
      <c r="B244" s="105">
        <v>0</v>
      </c>
      <c r="C244" s="105"/>
    </row>
    <row r="245" spans="1:3" x14ac:dyDescent="0.25">
      <c r="A245" s="107">
        <v>41061</v>
      </c>
      <c r="B245" s="105">
        <v>0</v>
      </c>
      <c r="C245" s="105"/>
    </row>
    <row r="246" spans="1:3" x14ac:dyDescent="0.25">
      <c r="A246" s="107">
        <v>41062</v>
      </c>
      <c r="B246" s="105">
        <v>0</v>
      </c>
      <c r="C246" s="105"/>
    </row>
    <row r="247" spans="1:3" x14ac:dyDescent="0.25">
      <c r="A247" s="107">
        <v>41063</v>
      </c>
      <c r="B247" s="105">
        <v>0</v>
      </c>
      <c r="C247" s="105"/>
    </row>
    <row r="248" spans="1:3" x14ac:dyDescent="0.25">
      <c r="A248" s="107">
        <v>41064</v>
      </c>
      <c r="B248" s="105">
        <v>0</v>
      </c>
      <c r="C248" s="105"/>
    </row>
    <row r="249" spans="1:3" x14ac:dyDescent="0.25">
      <c r="A249" s="107">
        <v>41065</v>
      </c>
      <c r="B249" s="105">
        <v>0</v>
      </c>
      <c r="C249" s="105"/>
    </row>
    <row r="250" spans="1:3" x14ac:dyDescent="0.25">
      <c r="A250" s="107">
        <v>41066</v>
      </c>
      <c r="B250" s="105">
        <v>0</v>
      </c>
      <c r="C250" s="105"/>
    </row>
    <row r="251" spans="1:3" x14ac:dyDescent="0.25">
      <c r="A251" s="107">
        <v>41067</v>
      </c>
      <c r="B251" s="105">
        <v>0</v>
      </c>
      <c r="C251" s="105"/>
    </row>
    <row r="252" spans="1:3" x14ac:dyDescent="0.25">
      <c r="A252" s="107">
        <v>41068</v>
      </c>
      <c r="B252" s="105">
        <v>0</v>
      </c>
      <c r="C252" s="105"/>
    </row>
    <row r="253" spans="1:3" x14ac:dyDescent="0.25">
      <c r="A253" s="107">
        <v>41069</v>
      </c>
      <c r="B253" s="105">
        <v>0</v>
      </c>
      <c r="C253" s="105"/>
    </row>
    <row r="254" spans="1:3" x14ac:dyDescent="0.25">
      <c r="A254" s="107">
        <v>41070</v>
      </c>
      <c r="B254" s="105">
        <v>0</v>
      </c>
      <c r="C254" s="105"/>
    </row>
    <row r="255" spans="1:3" x14ac:dyDescent="0.25">
      <c r="A255" s="107">
        <v>41071</v>
      </c>
      <c r="B255" s="105">
        <v>0</v>
      </c>
      <c r="C255" s="105"/>
    </row>
    <row r="256" spans="1:3" x14ac:dyDescent="0.25">
      <c r="A256" s="107">
        <v>41072</v>
      </c>
      <c r="B256" s="105">
        <v>0</v>
      </c>
      <c r="C256" s="105"/>
    </row>
    <row r="257" spans="1:3" x14ac:dyDescent="0.25">
      <c r="A257" s="107">
        <v>41073</v>
      </c>
      <c r="B257" s="105">
        <v>0</v>
      </c>
      <c r="C257" s="105"/>
    </row>
    <row r="258" spans="1:3" x14ac:dyDescent="0.25">
      <c r="A258" s="107">
        <v>41074</v>
      </c>
      <c r="B258" s="105">
        <v>0</v>
      </c>
      <c r="C258" s="105"/>
    </row>
    <row r="259" spans="1:3" x14ac:dyDescent="0.25">
      <c r="A259" s="107">
        <v>41075</v>
      </c>
      <c r="B259" s="105">
        <v>0</v>
      </c>
      <c r="C259" s="105"/>
    </row>
    <row r="260" spans="1:3" x14ac:dyDescent="0.25">
      <c r="A260" s="107">
        <v>41076</v>
      </c>
      <c r="B260" s="105">
        <v>0</v>
      </c>
      <c r="C260" s="105"/>
    </row>
    <row r="261" spans="1:3" x14ac:dyDescent="0.25">
      <c r="A261" s="107">
        <v>41077</v>
      </c>
      <c r="B261" s="105">
        <v>0</v>
      </c>
      <c r="C261" s="105"/>
    </row>
    <row r="262" spans="1:3" x14ac:dyDescent="0.25">
      <c r="A262" s="107">
        <v>41078</v>
      </c>
      <c r="B262" s="105">
        <v>0</v>
      </c>
      <c r="C262" s="105"/>
    </row>
    <row r="263" spans="1:3" x14ac:dyDescent="0.25">
      <c r="A263" s="107">
        <v>41079</v>
      </c>
      <c r="B263" s="105">
        <v>0</v>
      </c>
      <c r="C263" s="105"/>
    </row>
    <row r="264" spans="1:3" x14ac:dyDescent="0.25">
      <c r="A264" s="107">
        <v>41080</v>
      </c>
      <c r="B264" s="105">
        <v>0</v>
      </c>
      <c r="C264" s="105"/>
    </row>
    <row r="265" spans="1:3" x14ac:dyDescent="0.25">
      <c r="A265" s="107">
        <v>41081</v>
      </c>
      <c r="B265" s="105">
        <v>0</v>
      </c>
      <c r="C265" s="105"/>
    </row>
    <row r="266" spans="1:3" x14ac:dyDescent="0.25">
      <c r="A266" s="107">
        <v>41082</v>
      </c>
      <c r="B266" s="105">
        <v>0</v>
      </c>
      <c r="C266" s="105"/>
    </row>
    <row r="267" spans="1:3" x14ac:dyDescent="0.25">
      <c r="A267" s="107">
        <v>41083</v>
      </c>
      <c r="B267" s="105">
        <v>0</v>
      </c>
      <c r="C267" s="105"/>
    </row>
    <row r="268" spans="1:3" x14ac:dyDescent="0.25">
      <c r="A268" s="107">
        <v>41084</v>
      </c>
      <c r="B268" s="105">
        <v>0</v>
      </c>
      <c r="C268" s="105"/>
    </row>
    <row r="269" spans="1:3" x14ac:dyDescent="0.25">
      <c r="A269" s="107">
        <v>41085</v>
      </c>
      <c r="B269" s="105">
        <v>0</v>
      </c>
      <c r="C269" s="105"/>
    </row>
    <row r="270" spans="1:3" x14ac:dyDescent="0.25">
      <c r="A270" s="107">
        <v>41086</v>
      </c>
      <c r="B270" s="105">
        <v>0</v>
      </c>
      <c r="C270" s="105"/>
    </row>
    <row r="271" spans="1:3" x14ac:dyDescent="0.25">
      <c r="A271" s="107">
        <v>41087</v>
      </c>
      <c r="B271" s="105">
        <v>0</v>
      </c>
      <c r="C271" s="105"/>
    </row>
    <row r="272" spans="1:3" x14ac:dyDescent="0.25">
      <c r="A272" s="107">
        <v>41088</v>
      </c>
      <c r="B272" s="105">
        <v>0</v>
      </c>
      <c r="C272" s="105"/>
    </row>
    <row r="273" spans="1:3" x14ac:dyDescent="0.25">
      <c r="A273" s="107">
        <v>41089</v>
      </c>
      <c r="B273" s="105">
        <v>0</v>
      </c>
      <c r="C273" s="105"/>
    </row>
    <row r="274" spans="1:3" x14ac:dyDescent="0.25">
      <c r="A274" s="107">
        <v>41090</v>
      </c>
      <c r="B274" s="105">
        <v>0</v>
      </c>
      <c r="C274" s="105"/>
    </row>
    <row r="275" spans="1:3" x14ac:dyDescent="0.25">
      <c r="A275" s="107">
        <v>41091</v>
      </c>
      <c r="B275" s="105">
        <v>0</v>
      </c>
      <c r="C275" s="105"/>
    </row>
    <row r="276" spans="1:3" x14ac:dyDescent="0.25">
      <c r="A276" s="107">
        <v>41092</v>
      </c>
      <c r="B276" s="105">
        <v>0</v>
      </c>
      <c r="C276" s="105"/>
    </row>
    <row r="277" spans="1:3" x14ac:dyDescent="0.25">
      <c r="A277" s="107">
        <v>41093</v>
      </c>
      <c r="B277" s="105">
        <v>0</v>
      </c>
      <c r="C277" s="105"/>
    </row>
    <row r="278" spans="1:3" x14ac:dyDescent="0.25">
      <c r="A278" s="107">
        <v>41094</v>
      </c>
      <c r="B278" s="105">
        <v>0</v>
      </c>
      <c r="C278" s="105"/>
    </row>
    <row r="279" spans="1:3" x14ac:dyDescent="0.25">
      <c r="A279" s="107">
        <v>41095</v>
      </c>
      <c r="B279" s="105">
        <v>0</v>
      </c>
      <c r="C279" s="105"/>
    </row>
    <row r="280" spans="1:3" x14ac:dyDescent="0.25">
      <c r="A280" s="107">
        <v>41096</v>
      </c>
      <c r="B280" s="105">
        <v>0</v>
      </c>
      <c r="C280" s="105"/>
    </row>
    <row r="281" spans="1:3" x14ac:dyDescent="0.25">
      <c r="A281" s="107">
        <v>41097</v>
      </c>
      <c r="B281" s="105">
        <v>0</v>
      </c>
      <c r="C281" s="105"/>
    </row>
    <row r="282" spans="1:3" x14ac:dyDescent="0.25">
      <c r="A282" s="107">
        <v>41098</v>
      </c>
      <c r="B282" s="105">
        <v>0</v>
      </c>
      <c r="C282" s="105"/>
    </row>
    <row r="283" spans="1:3" x14ac:dyDescent="0.25">
      <c r="A283" s="107">
        <v>41099</v>
      </c>
      <c r="B283" s="105">
        <v>0</v>
      </c>
      <c r="C283" s="105"/>
    </row>
    <row r="284" spans="1:3" x14ac:dyDescent="0.25">
      <c r="A284" s="107">
        <v>41100</v>
      </c>
      <c r="B284" s="105">
        <v>0</v>
      </c>
      <c r="C284" s="105"/>
    </row>
    <row r="285" spans="1:3" x14ac:dyDescent="0.25">
      <c r="A285" s="107">
        <v>41101</v>
      </c>
      <c r="B285" s="105">
        <v>0</v>
      </c>
      <c r="C285" s="105"/>
    </row>
    <row r="286" spans="1:3" x14ac:dyDescent="0.25">
      <c r="A286" s="107">
        <v>41102</v>
      </c>
      <c r="B286" s="105">
        <v>7.8740000000000004E-2</v>
      </c>
      <c r="C286" s="105"/>
    </row>
    <row r="287" spans="1:3" x14ac:dyDescent="0.25">
      <c r="A287" s="107">
        <v>41103</v>
      </c>
      <c r="B287" s="105">
        <v>0</v>
      </c>
      <c r="C287" s="105"/>
    </row>
    <row r="288" spans="1:3" x14ac:dyDescent="0.25">
      <c r="A288" s="107">
        <v>41104</v>
      </c>
      <c r="B288" s="105">
        <v>3.9370000000000002E-2</v>
      </c>
      <c r="C288" s="105"/>
    </row>
    <row r="289" spans="1:3" x14ac:dyDescent="0.25">
      <c r="A289" s="107">
        <v>41105</v>
      </c>
      <c r="B289" s="105">
        <v>0</v>
      </c>
      <c r="C289" s="105"/>
    </row>
    <row r="290" spans="1:3" x14ac:dyDescent="0.25">
      <c r="A290" s="107">
        <v>41106</v>
      </c>
      <c r="B290" s="105">
        <v>0</v>
      </c>
      <c r="C290" s="105"/>
    </row>
    <row r="291" spans="1:3" x14ac:dyDescent="0.25">
      <c r="A291" s="107">
        <v>41107</v>
      </c>
      <c r="B291" s="105">
        <v>0</v>
      </c>
      <c r="C291" s="105"/>
    </row>
    <row r="292" spans="1:3" x14ac:dyDescent="0.25">
      <c r="A292" s="107">
        <v>41108</v>
      </c>
      <c r="B292" s="105">
        <v>0</v>
      </c>
      <c r="C292" s="105"/>
    </row>
    <row r="293" spans="1:3" x14ac:dyDescent="0.25">
      <c r="A293" s="107">
        <v>41109</v>
      </c>
      <c r="B293" s="105">
        <v>0</v>
      </c>
      <c r="C293" s="105"/>
    </row>
    <row r="294" spans="1:3" x14ac:dyDescent="0.25">
      <c r="A294" s="107">
        <v>41110</v>
      </c>
      <c r="B294" s="105">
        <v>0</v>
      </c>
      <c r="C294" s="105"/>
    </row>
    <row r="295" spans="1:3" x14ac:dyDescent="0.25">
      <c r="A295" s="107">
        <v>41111</v>
      </c>
      <c r="B295" s="105">
        <v>3.9370000000000002E-2</v>
      </c>
      <c r="C295" s="105"/>
    </row>
    <row r="296" spans="1:3" x14ac:dyDescent="0.25">
      <c r="A296" s="107">
        <v>41112</v>
      </c>
      <c r="B296" s="105">
        <v>0</v>
      </c>
      <c r="C296" s="105"/>
    </row>
    <row r="297" spans="1:3" x14ac:dyDescent="0.25">
      <c r="A297" s="107">
        <v>41113</v>
      </c>
      <c r="B297" s="105">
        <v>0</v>
      </c>
      <c r="C297" s="105"/>
    </row>
    <row r="298" spans="1:3" x14ac:dyDescent="0.25">
      <c r="A298" s="107">
        <v>41114</v>
      </c>
      <c r="B298" s="105">
        <v>0</v>
      </c>
      <c r="C298" s="105"/>
    </row>
    <row r="299" spans="1:3" x14ac:dyDescent="0.25">
      <c r="A299" s="107">
        <v>41115</v>
      </c>
      <c r="B299" s="105">
        <v>0</v>
      </c>
      <c r="C299" s="105"/>
    </row>
    <row r="300" spans="1:3" x14ac:dyDescent="0.25">
      <c r="A300" s="107">
        <v>41116</v>
      </c>
      <c r="B300" s="105">
        <v>0</v>
      </c>
      <c r="C300" s="105"/>
    </row>
    <row r="301" spans="1:3" x14ac:dyDescent="0.25">
      <c r="A301" s="107">
        <v>41117</v>
      </c>
      <c r="B301" s="105">
        <v>0</v>
      </c>
      <c r="C301" s="105"/>
    </row>
    <row r="302" spans="1:3" x14ac:dyDescent="0.25">
      <c r="A302" s="107">
        <v>41118</v>
      </c>
      <c r="B302" s="105">
        <v>0.47244000000000003</v>
      </c>
      <c r="C302" s="105"/>
    </row>
    <row r="303" spans="1:3" x14ac:dyDescent="0.25">
      <c r="A303" s="107">
        <v>41119</v>
      </c>
      <c r="B303" s="105">
        <v>0.11811000000000001</v>
      </c>
      <c r="C303" s="105"/>
    </row>
    <row r="304" spans="1:3" x14ac:dyDescent="0.25">
      <c r="A304" s="107">
        <v>41120</v>
      </c>
      <c r="B304" s="105">
        <v>0</v>
      </c>
      <c r="C304" s="105"/>
    </row>
    <row r="305" spans="1:3" x14ac:dyDescent="0.25">
      <c r="A305" s="107">
        <v>41121</v>
      </c>
      <c r="B305" s="105">
        <v>0</v>
      </c>
      <c r="C305" s="105"/>
    </row>
    <row r="306" spans="1:3" x14ac:dyDescent="0.25">
      <c r="A306" s="107">
        <v>41122</v>
      </c>
      <c r="B306" s="105">
        <v>0</v>
      </c>
      <c r="C306" s="105"/>
    </row>
    <row r="307" spans="1:3" x14ac:dyDescent="0.25">
      <c r="A307" s="107">
        <v>41123</v>
      </c>
      <c r="B307" s="105">
        <v>0</v>
      </c>
      <c r="C307" s="105"/>
    </row>
    <row r="308" spans="1:3" x14ac:dyDescent="0.25">
      <c r="A308" s="107">
        <v>41124</v>
      </c>
      <c r="B308" s="105">
        <v>0</v>
      </c>
      <c r="C308" s="105"/>
    </row>
    <row r="309" spans="1:3" x14ac:dyDescent="0.25">
      <c r="A309" s="107">
        <v>41125</v>
      </c>
      <c r="B309" s="105">
        <v>0</v>
      </c>
      <c r="C309" s="105"/>
    </row>
    <row r="310" spans="1:3" x14ac:dyDescent="0.25">
      <c r="A310" s="107">
        <v>41126</v>
      </c>
      <c r="B310" s="105">
        <v>0</v>
      </c>
      <c r="C310" s="105"/>
    </row>
    <row r="311" spans="1:3" x14ac:dyDescent="0.25">
      <c r="A311" s="107">
        <v>41127</v>
      </c>
      <c r="B311" s="105">
        <v>0</v>
      </c>
      <c r="C311" s="105"/>
    </row>
    <row r="312" spans="1:3" x14ac:dyDescent="0.25">
      <c r="A312" s="107">
        <v>41128</v>
      </c>
      <c r="B312" s="105">
        <v>0</v>
      </c>
      <c r="C312" s="105"/>
    </row>
    <row r="313" spans="1:3" x14ac:dyDescent="0.25">
      <c r="A313" s="107">
        <v>41129</v>
      </c>
      <c r="B313" s="105">
        <v>0</v>
      </c>
      <c r="C313" s="105"/>
    </row>
    <row r="314" spans="1:3" x14ac:dyDescent="0.25">
      <c r="A314" s="107">
        <v>41130</v>
      </c>
      <c r="B314" s="105">
        <v>0</v>
      </c>
      <c r="C314" s="105"/>
    </row>
    <row r="315" spans="1:3" x14ac:dyDescent="0.25">
      <c r="A315" s="107">
        <v>41131</v>
      </c>
      <c r="B315" s="105">
        <v>0</v>
      </c>
      <c r="C315" s="105"/>
    </row>
    <row r="316" spans="1:3" x14ac:dyDescent="0.25">
      <c r="A316" s="107">
        <v>41132</v>
      </c>
      <c r="B316" s="105">
        <v>0</v>
      </c>
      <c r="C316" s="105"/>
    </row>
    <row r="317" spans="1:3" x14ac:dyDescent="0.25">
      <c r="A317" s="107">
        <v>41133</v>
      </c>
      <c r="B317" s="105">
        <v>0</v>
      </c>
      <c r="C317" s="105"/>
    </row>
    <row r="318" spans="1:3" x14ac:dyDescent="0.25">
      <c r="A318" s="107">
        <v>41134</v>
      </c>
      <c r="B318" s="105">
        <v>0</v>
      </c>
      <c r="C318" s="105"/>
    </row>
    <row r="319" spans="1:3" x14ac:dyDescent="0.25">
      <c r="A319" s="107">
        <v>41135</v>
      </c>
      <c r="B319" s="105">
        <v>0</v>
      </c>
      <c r="C319" s="105"/>
    </row>
    <row r="320" spans="1:3" x14ac:dyDescent="0.25">
      <c r="A320" s="107">
        <v>41136</v>
      </c>
      <c r="B320" s="105">
        <v>0</v>
      </c>
      <c r="C320" s="105"/>
    </row>
    <row r="321" spans="1:3" x14ac:dyDescent="0.25">
      <c r="A321" s="107">
        <v>41137</v>
      </c>
      <c r="B321" s="105">
        <v>0.19685</v>
      </c>
      <c r="C321" s="105"/>
    </row>
    <row r="322" spans="1:3" x14ac:dyDescent="0.25">
      <c r="A322" s="107">
        <v>41138</v>
      </c>
      <c r="B322" s="105">
        <v>3.9370000000000002E-2</v>
      </c>
      <c r="C322" s="105"/>
    </row>
    <row r="323" spans="1:3" x14ac:dyDescent="0.25">
      <c r="A323" s="107">
        <v>41139</v>
      </c>
      <c r="B323" s="105">
        <v>0</v>
      </c>
      <c r="C323" s="105"/>
    </row>
    <row r="324" spans="1:3" x14ac:dyDescent="0.25">
      <c r="A324" s="107">
        <v>41140</v>
      </c>
      <c r="B324" s="105">
        <v>0</v>
      </c>
      <c r="C324" s="105"/>
    </row>
    <row r="325" spans="1:3" x14ac:dyDescent="0.25">
      <c r="A325" s="107">
        <v>41141</v>
      </c>
      <c r="B325" s="105">
        <v>0</v>
      </c>
      <c r="C325" s="105"/>
    </row>
    <row r="326" spans="1:3" x14ac:dyDescent="0.25">
      <c r="A326" s="107">
        <v>41142</v>
      </c>
      <c r="B326" s="105">
        <v>0.27559</v>
      </c>
      <c r="C326" s="105"/>
    </row>
    <row r="327" spans="1:3" x14ac:dyDescent="0.25">
      <c r="A327" s="107">
        <v>41143</v>
      </c>
      <c r="B327" s="105">
        <v>3.9370000000000002E-2</v>
      </c>
      <c r="C327" s="105"/>
    </row>
    <row r="328" spans="1:3" x14ac:dyDescent="0.25">
      <c r="A328" s="107">
        <v>41144</v>
      </c>
      <c r="B328" s="105">
        <v>0.39369999999999999</v>
      </c>
      <c r="C328" s="105"/>
    </row>
    <row r="329" spans="1:3" x14ac:dyDescent="0.25">
      <c r="A329" s="107">
        <v>41145</v>
      </c>
      <c r="B329" s="105">
        <v>0</v>
      </c>
      <c r="C329" s="105"/>
    </row>
    <row r="330" spans="1:3" x14ac:dyDescent="0.25">
      <c r="A330" s="107">
        <v>41146</v>
      </c>
      <c r="B330" s="105">
        <v>0</v>
      </c>
      <c r="C330" s="105"/>
    </row>
    <row r="331" spans="1:3" x14ac:dyDescent="0.25">
      <c r="A331" s="107">
        <v>41147</v>
      </c>
      <c r="B331" s="105">
        <v>0</v>
      </c>
      <c r="C331" s="105"/>
    </row>
    <row r="332" spans="1:3" x14ac:dyDescent="0.25">
      <c r="A332" s="107">
        <v>41148</v>
      </c>
      <c r="B332" s="105">
        <v>0</v>
      </c>
      <c r="C332" s="105"/>
    </row>
    <row r="333" spans="1:3" x14ac:dyDescent="0.25">
      <c r="A333" s="107">
        <v>41149</v>
      </c>
      <c r="B333" s="105">
        <v>0</v>
      </c>
      <c r="C333" s="105"/>
    </row>
    <row r="334" spans="1:3" x14ac:dyDescent="0.25">
      <c r="A334" s="107">
        <v>41150</v>
      </c>
      <c r="B334" s="105">
        <v>0</v>
      </c>
      <c r="C334" s="105"/>
    </row>
    <row r="335" spans="1:3" x14ac:dyDescent="0.25">
      <c r="A335" s="107">
        <v>41151</v>
      </c>
      <c r="B335" s="105">
        <v>0</v>
      </c>
      <c r="C335" s="105"/>
    </row>
    <row r="336" spans="1:3" x14ac:dyDescent="0.25">
      <c r="A336" s="107">
        <v>41152</v>
      </c>
      <c r="B336" s="105">
        <v>0</v>
      </c>
      <c r="C336" s="105"/>
    </row>
    <row r="337" spans="1:3" x14ac:dyDescent="0.25">
      <c r="A337" s="107">
        <v>41153</v>
      </c>
      <c r="B337" s="105">
        <v>0</v>
      </c>
      <c r="C337" s="105"/>
    </row>
    <row r="338" spans="1:3" x14ac:dyDescent="0.25">
      <c r="A338" s="107">
        <v>41154</v>
      </c>
      <c r="B338" s="105">
        <v>0</v>
      </c>
      <c r="C338" s="105"/>
    </row>
    <row r="339" spans="1:3" x14ac:dyDescent="0.25">
      <c r="A339" s="107">
        <v>41155</v>
      </c>
      <c r="B339" s="105">
        <v>0</v>
      </c>
      <c r="C339" s="105"/>
    </row>
    <row r="340" spans="1:3" x14ac:dyDescent="0.25">
      <c r="A340" s="107">
        <v>41156</v>
      </c>
      <c r="B340" s="105">
        <v>0</v>
      </c>
      <c r="C340" s="105"/>
    </row>
    <row r="341" spans="1:3" x14ac:dyDescent="0.25">
      <c r="A341" s="107">
        <v>41157</v>
      </c>
      <c r="B341" s="105">
        <v>0</v>
      </c>
      <c r="C341" s="105"/>
    </row>
    <row r="342" spans="1:3" x14ac:dyDescent="0.25">
      <c r="A342" s="107">
        <v>41158</v>
      </c>
      <c r="B342" s="105">
        <v>0</v>
      </c>
      <c r="C342" s="105"/>
    </row>
    <row r="343" spans="1:3" x14ac:dyDescent="0.25">
      <c r="A343" s="107">
        <v>41159</v>
      </c>
      <c r="B343" s="105">
        <v>0.15748000000000001</v>
      </c>
      <c r="C343" s="105"/>
    </row>
    <row r="344" spans="1:3" x14ac:dyDescent="0.25">
      <c r="A344" s="107">
        <v>41160</v>
      </c>
      <c r="B344" s="105">
        <v>0</v>
      </c>
      <c r="C344" s="105"/>
    </row>
    <row r="345" spans="1:3" x14ac:dyDescent="0.25">
      <c r="A345" s="107">
        <v>41161</v>
      </c>
      <c r="B345" s="105">
        <v>0</v>
      </c>
      <c r="C345" s="105"/>
    </row>
    <row r="346" spans="1:3" x14ac:dyDescent="0.25">
      <c r="A346" s="107">
        <v>41162</v>
      </c>
      <c r="B346" s="105">
        <v>0</v>
      </c>
      <c r="C346" s="105"/>
    </row>
    <row r="347" spans="1:3" x14ac:dyDescent="0.25">
      <c r="A347" s="107">
        <v>41163</v>
      </c>
      <c r="B347" s="105">
        <v>3.9370000000000002E-2</v>
      </c>
      <c r="C347" s="105"/>
    </row>
    <row r="348" spans="1:3" x14ac:dyDescent="0.25">
      <c r="A348" s="107">
        <v>41164</v>
      </c>
      <c r="B348" s="105">
        <v>0</v>
      </c>
      <c r="C348" s="105"/>
    </row>
    <row r="349" spans="1:3" x14ac:dyDescent="0.25">
      <c r="A349" s="107">
        <v>41165</v>
      </c>
      <c r="B349" s="105">
        <v>0</v>
      </c>
      <c r="C349" s="105"/>
    </row>
    <row r="350" spans="1:3" x14ac:dyDescent="0.25">
      <c r="A350" s="107">
        <v>41166</v>
      </c>
      <c r="B350" s="105">
        <v>0</v>
      </c>
      <c r="C350" s="105"/>
    </row>
    <row r="351" spans="1:3" x14ac:dyDescent="0.25">
      <c r="A351" s="107">
        <v>41167</v>
      </c>
      <c r="B351" s="105">
        <v>0</v>
      </c>
      <c r="C351" s="105"/>
    </row>
    <row r="352" spans="1:3" x14ac:dyDescent="0.25">
      <c r="A352" s="107">
        <v>41168</v>
      </c>
      <c r="B352" s="105">
        <v>0</v>
      </c>
      <c r="C352" s="105"/>
    </row>
    <row r="353" spans="1:3" x14ac:dyDescent="0.25">
      <c r="A353" s="107">
        <v>41169</v>
      </c>
      <c r="B353" s="105">
        <v>0</v>
      </c>
      <c r="C353" s="105"/>
    </row>
    <row r="354" spans="1:3" x14ac:dyDescent="0.25">
      <c r="A354" s="107">
        <v>41170</v>
      </c>
      <c r="B354" s="105">
        <v>0</v>
      </c>
      <c r="C354" s="105"/>
    </row>
    <row r="355" spans="1:3" x14ac:dyDescent="0.25">
      <c r="A355" s="107">
        <v>41171</v>
      </c>
      <c r="B355" s="105">
        <v>0</v>
      </c>
      <c r="C355" s="105"/>
    </row>
    <row r="356" spans="1:3" x14ac:dyDescent="0.25">
      <c r="A356" s="107">
        <v>41172</v>
      </c>
      <c r="B356" s="105">
        <v>0</v>
      </c>
      <c r="C356" s="105"/>
    </row>
    <row r="357" spans="1:3" x14ac:dyDescent="0.25">
      <c r="A357" s="107">
        <v>41173</v>
      </c>
      <c r="B357" s="105">
        <v>0</v>
      </c>
      <c r="C357" s="105"/>
    </row>
    <row r="358" spans="1:3" x14ac:dyDescent="0.25">
      <c r="A358" s="107">
        <v>41174</v>
      </c>
      <c r="B358" s="105">
        <v>0</v>
      </c>
      <c r="C358" s="105"/>
    </row>
    <row r="359" spans="1:3" x14ac:dyDescent="0.25">
      <c r="A359" s="107">
        <v>41175</v>
      </c>
      <c r="B359" s="105">
        <v>0</v>
      </c>
      <c r="C359" s="105"/>
    </row>
    <row r="360" spans="1:3" x14ac:dyDescent="0.25">
      <c r="A360" s="107">
        <v>41176</v>
      </c>
      <c r="B360" s="105">
        <v>0</v>
      </c>
      <c r="C360" s="105"/>
    </row>
    <row r="361" spans="1:3" x14ac:dyDescent="0.25">
      <c r="A361" s="107">
        <v>41177</v>
      </c>
      <c r="B361" s="105">
        <v>0</v>
      </c>
      <c r="C361" s="105"/>
    </row>
    <row r="362" spans="1:3" x14ac:dyDescent="0.25">
      <c r="A362" s="107">
        <v>41178</v>
      </c>
      <c r="B362" s="105">
        <v>0</v>
      </c>
      <c r="C362" s="105"/>
    </row>
    <row r="363" spans="1:3" x14ac:dyDescent="0.25">
      <c r="A363" s="107">
        <v>41179</v>
      </c>
      <c r="B363" s="105">
        <v>0</v>
      </c>
      <c r="C363" s="105"/>
    </row>
    <row r="364" spans="1:3" x14ac:dyDescent="0.25">
      <c r="A364" s="107">
        <v>41180</v>
      </c>
      <c r="B364" s="105">
        <v>0</v>
      </c>
      <c r="C364" s="105"/>
    </row>
    <row r="365" spans="1:3" x14ac:dyDescent="0.25">
      <c r="A365" s="107">
        <v>41181</v>
      </c>
      <c r="B365" s="105">
        <v>0</v>
      </c>
      <c r="C365" s="105"/>
    </row>
    <row r="366" spans="1:3" x14ac:dyDescent="0.25">
      <c r="A366" s="108">
        <v>41182</v>
      </c>
      <c r="B366" s="106">
        <v>0</v>
      </c>
      <c r="C366" s="105"/>
    </row>
    <row r="367" spans="1:3" x14ac:dyDescent="0.25">
      <c r="A367" s="100"/>
      <c r="B367" s="100">
        <f>SUM(B1:B366)</f>
        <v>4.9212499999999988</v>
      </c>
      <c r="C367" s="100">
        <f>SUM(B259:B366)</f>
        <v>1.8897599999999999</v>
      </c>
    </row>
  </sheetData>
  <sortState xmlns:xlrd2="http://schemas.microsoft.com/office/spreadsheetml/2017/richdata2" ref="A1:B366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5" tint="0.59999389629810485"/>
    <pageSetUpPr fitToPage="1"/>
  </sheetPr>
  <dimension ref="A1:AA47"/>
  <sheetViews>
    <sheetView zoomScale="82" zoomScaleNormal="82" workbookViewId="0">
      <selection activeCell="M1" sqref="M1"/>
    </sheetView>
  </sheetViews>
  <sheetFormatPr defaultRowHeight="15" x14ac:dyDescent="0.25"/>
  <cols>
    <col min="1" max="1" width="8.28515625" customWidth="1"/>
    <col min="2" max="13" width="9.7109375" customWidth="1"/>
    <col min="21" max="21" width="11.5703125" bestFit="1" customWidth="1"/>
    <col min="22" max="22" width="8.28515625" bestFit="1" customWidth="1"/>
  </cols>
  <sheetData>
    <row r="1" spans="1:27" ht="23.25" x14ac:dyDescent="0.25">
      <c r="A1" s="66" t="s">
        <v>103</v>
      </c>
      <c r="B1" s="67"/>
      <c r="C1" s="67"/>
      <c r="D1" s="68"/>
      <c r="E1" s="68"/>
      <c r="F1" s="68"/>
      <c r="G1" s="68"/>
      <c r="H1" s="68"/>
      <c r="I1" s="68"/>
      <c r="J1" s="68"/>
      <c r="K1" s="66" t="s">
        <v>45</v>
      </c>
      <c r="L1" s="68"/>
      <c r="M1" s="69">
        <v>2024</v>
      </c>
    </row>
    <row r="2" spans="1:27" ht="15" customHeight="1" x14ac:dyDescent="0.25">
      <c r="A2" s="87"/>
      <c r="H2" s="60" t="s">
        <v>69</v>
      </c>
      <c r="I2" s="59"/>
      <c r="J2" s="59"/>
      <c r="K2" s="59"/>
      <c r="L2" s="59"/>
      <c r="M2" s="61"/>
      <c r="U2" s="1"/>
      <c r="V2" s="3"/>
    </row>
    <row r="3" spans="1:27" x14ac:dyDescent="0.25">
      <c r="A3" s="88" t="s">
        <v>29</v>
      </c>
      <c r="B3" s="7" t="s">
        <v>30</v>
      </c>
      <c r="C3" s="7" t="s">
        <v>31</v>
      </c>
      <c r="D3" s="7" t="s">
        <v>32</v>
      </c>
      <c r="E3" s="7" t="s">
        <v>33</v>
      </c>
      <c r="F3" s="7" t="s">
        <v>34</v>
      </c>
      <c r="G3" s="7" t="s">
        <v>35</v>
      </c>
      <c r="H3" s="7" t="s">
        <v>36</v>
      </c>
      <c r="I3" s="7" t="s">
        <v>37</v>
      </c>
      <c r="J3" s="7" t="s">
        <v>38</v>
      </c>
      <c r="K3" s="7" t="s">
        <v>39</v>
      </c>
      <c r="L3" s="7" t="s">
        <v>40</v>
      </c>
      <c r="M3" s="7" t="s">
        <v>41</v>
      </c>
      <c r="U3" s="1"/>
      <c r="V3" s="3"/>
    </row>
    <row r="4" spans="1:27" ht="14.45" customHeight="1" x14ac:dyDescent="0.25">
      <c r="A4" s="89">
        <v>1</v>
      </c>
      <c r="B4" s="4">
        <f ca="1">INDIRECT("'"&amp;$M$1&amp;"'!"&amp;"$B$1")</f>
        <v>0</v>
      </c>
      <c r="C4" s="4">
        <f ca="1">INDIRECT("'"&amp;$M$1&amp;"'!"&amp;"$B$32")</f>
        <v>0</v>
      </c>
      <c r="D4" s="4">
        <f ca="1">INDIRECT("'"&amp;$M$1&amp;"'!"&amp;"$B$62")</f>
        <v>0</v>
      </c>
      <c r="E4" s="4">
        <f ca="1">INDIRECT("'"&amp;$M$1&amp;"'!"&amp;"$B$93")</f>
        <v>0</v>
      </c>
      <c r="F4" s="4">
        <f ca="1">INDIRECT("'"&amp;$M$1&amp;"'!"&amp;"$B$124")</f>
        <v>0.43307000000000001</v>
      </c>
      <c r="G4" s="4">
        <f ca="1">INDIRECT("'"&amp;$M$1&amp;"'!"&amp;"$B$153")</f>
        <v>0</v>
      </c>
      <c r="H4" s="4">
        <f ca="1">INDIRECT("'"&amp;$M$1&amp;"'!"&amp;"$B$184")</f>
        <v>0.39369999999999999</v>
      </c>
      <c r="I4" s="4">
        <f ca="1">INDIRECT("'"&amp;$M$1&amp;"'!"&amp;"$B$214")</f>
        <v>0</v>
      </c>
      <c r="J4" s="4">
        <f ca="1">INDIRECT("'"&amp;$M$1&amp;"'!"&amp;"$B$245")</f>
        <v>0</v>
      </c>
      <c r="K4" s="4">
        <f ca="1">INDIRECT("'"&amp;$M$1&amp;"'!"&amp;"$B$275")</f>
        <v>3.9370000000000002E-2</v>
      </c>
      <c r="L4" s="4">
        <f ca="1">INDIRECT("'"&amp;$M$1&amp;"'!"&amp;"$B$306")</f>
        <v>0</v>
      </c>
      <c r="M4" s="4">
        <f ca="1">INDIRECT("'"&amp;$M$1&amp;"'!"&amp;"$B$337")</f>
        <v>7.8740000000000004E-2</v>
      </c>
      <c r="U4" s="1"/>
      <c r="V4" s="3"/>
    </row>
    <row r="5" spans="1:27" ht="14.45" customHeight="1" x14ac:dyDescent="0.25">
      <c r="A5" s="89">
        <v>2</v>
      </c>
      <c r="B5" s="4">
        <f ca="1">INDIRECT("'"&amp;$M$1&amp;"'!"&amp;"$B$2")</f>
        <v>0</v>
      </c>
      <c r="C5" s="4">
        <f ca="1">INDIRECT("'"&amp;$M$1&amp;"'!"&amp;"$B$33")</f>
        <v>0</v>
      </c>
      <c r="D5" s="4">
        <f ca="1">INDIRECT("'"&amp;$M$1&amp;"'!"&amp;"$B$63")</f>
        <v>0</v>
      </c>
      <c r="E5" s="4">
        <f ca="1">INDIRECT("'"&amp;$M$1&amp;"'!"&amp;"$B$94")</f>
        <v>0</v>
      </c>
      <c r="F5" s="4">
        <f ca="1">INDIRECT("'"&amp;$M$1&amp;"'!"&amp;"$B$125")</f>
        <v>0.19685</v>
      </c>
      <c r="G5" s="4">
        <f ca="1">INDIRECT("'"&amp;$M$1&amp;"'!"&amp;"$B$154")</f>
        <v>0</v>
      </c>
      <c r="H5" s="4">
        <f ca="1">INDIRECT("'"&amp;$M$1&amp;"'!"&amp;"$B$185")</f>
        <v>0</v>
      </c>
      <c r="I5" s="4">
        <f ca="1">INDIRECT("'"&amp;$M$1&amp;"'!"&amp;"$B$215")</f>
        <v>0</v>
      </c>
      <c r="J5" s="4">
        <f ca="1">INDIRECT("'"&amp;$M$1&amp;"'!"&amp;"$B$246")</f>
        <v>0</v>
      </c>
      <c r="K5" s="4">
        <f ca="1">INDIRECT("'"&amp;$M$1&amp;"'!"&amp;"$B$276")</f>
        <v>0</v>
      </c>
      <c r="L5" s="4">
        <f ca="1">INDIRECT("'"&amp;$M$1&amp;"'!"&amp;"$B$307")</f>
        <v>0</v>
      </c>
      <c r="M5" s="4">
        <f ca="1">INDIRECT("'"&amp;$M$1&amp;"'!"&amp;"$B$338")</f>
        <v>0</v>
      </c>
      <c r="U5" s="1"/>
      <c r="V5" s="3"/>
    </row>
    <row r="6" spans="1:27" ht="14.45" customHeight="1" x14ac:dyDescent="0.25">
      <c r="A6" s="89">
        <v>3</v>
      </c>
      <c r="B6" s="4">
        <f ca="1">INDIRECT("'"&amp;$M$1&amp;"'!"&amp;"$B$3")</f>
        <v>0</v>
      </c>
      <c r="C6" s="4">
        <f ca="1">INDIRECT("'"&amp;$M$1&amp;"'!"&amp;"$B$34")</f>
        <v>0</v>
      </c>
      <c r="D6" s="4">
        <f ca="1">INDIRECT("'"&amp;$M$1&amp;"'!"&amp;"$B$64")</f>
        <v>0</v>
      </c>
      <c r="E6" s="4">
        <f ca="1">INDIRECT("'"&amp;$M$1&amp;"'!"&amp;"$B$95")</f>
        <v>0</v>
      </c>
      <c r="F6" s="4">
        <f ca="1">INDIRECT("'"&amp;$M$1&amp;"'!"&amp;"$B$126")</f>
        <v>0</v>
      </c>
      <c r="G6" s="4">
        <f ca="1">INDIRECT("'"&amp;$M$1&amp;"'!"&amp;"$B$155")</f>
        <v>0</v>
      </c>
      <c r="H6" s="4">
        <f ca="1">INDIRECT("'"&amp;$M$1&amp;"'!"&amp;"$B$186")</f>
        <v>0</v>
      </c>
      <c r="I6" s="4">
        <f ca="1">INDIRECT("'"&amp;$M$1&amp;"'!"&amp;"$B$216")</f>
        <v>0</v>
      </c>
      <c r="J6" s="4">
        <f ca="1">INDIRECT("'"&amp;$M$1&amp;"'!"&amp;"$B$247")</f>
        <v>0</v>
      </c>
      <c r="K6" s="4">
        <f ca="1">INDIRECT("'"&amp;$M$1&amp;"'!"&amp;"$B$277")</f>
        <v>0</v>
      </c>
      <c r="L6" s="4">
        <f ca="1">INDIRECT("'"&amp;$M$1&amp;"'!"&amp;"$B$308")</f>
        <v>0</v>
      </c>
      <c r="M6" s="4">
        <f ca="1">INDIRECT("'"&amp;$M$1&amp;"'!"&amp;"$B$339")</f>
        <v>0</v>
      </c>
      <c r="U6" s="1"/>
      <c r="V6" s="3"/>
      <c r="AA6" s="8"/>
    </row>
    <row r="7" spans="1:27" ht="14.45" customHeight="1" x14ac:dyDescent="0.25">
      <c r="A7" s="89">
        <v>4</v>
      </c>
      <c r="B7" s="4">
        <f ca="1">INDIRECT("'"&amp;$M$1&amp;"'!"&amp;"$B$4")</f>
        <v>0</v>
      </c>
      <c r="C7" s="4">
        <f ca="1">INDIRECT("'"&amp;$M$1&amp;"'!"&amp;"$B$35")</f>
        <v>0</v>
      </c>
      <c r="D7" s="4">
        <f ca="1">INDIRECT("'"&amp;$M$1&amp;"'!"&amp;"$B$65")</f>
        <v>0</v>
      </c>
      <c r="E7" s="4">
        <f ca="1">INDIRECT("'"&amp;$M$1&amp;"'!"&amp;"$B$96")</f>
        <v>0</v>
      </c>
      <c r="F7" s="4">
        <f ca="1">INDIRECT("'"&amp;$M$1&amp;"'!"&amp;"$B$127")</f>
        <v>0</v>
      </c>
      <c r="G7" s="4">
        <f ca="1">INDIRECT("'"&amp;$M$1&amp;"'!"&amp;"$B$156")</f>
        <v>0</v>
      </c>
      <c r="H7" s="4">
        <f ca="1">INDIRECT("'"&amp;$M$1&amp;"'!"&amp;"$B$187")</f>
        <v>0</v>
      </c>
      <c r="I7" s="4">
        <f ca="1">INDIRECT("'"&amp;$M$1&amp;"'!"&amp;"$B$217")</f>
        <v>0</v>
      </c>
      <c r="J7" s="4">
        <f ca="1">INDIRECT("'"&amp;$M$1&amp;"'!"&amp;"$B$248")</f>
        <v>0</v>
      </c>
      <c r="K7" s="4">
        <f ca="1">INDIRECT("'"&amp;$M$1&amp;"'!"&amp;"$B$278")</f>
        <v>0</v>
      </c>
      <c r="L7" s="4">
        <f ca="1">INDIRECT("'"&amp;$M$1&amp;"'!"&amp;"$B$309")</f>
        <v>0</v>
      </c>
      <c r="M7" s="4">
        <f ca="1">INDIRECT("'"&amp;$M$1&amp;"'!"&amp;"$B$340")</f>
        <v>0</v>
      </c>
      <c r="O7" s="9"/>
      <c r="U7" s="1"/>
      <c r="V7" s="3"/>
    </row>
    <row r="8" spans="1:27" ht="14.45" customHeight="1" x14ac:dyDescent="0.25">
      <c r="A8" s="89">
        <v>5</v>
      </c>
      <c r="B8" s="4">
        <f ca="1">INDIRECT("'"&amp;$M$1&amp;"'!"&amp;"$B$5")</f>
        <v>0</v>
      </c>
      <c r="C8" s="4">
        <f ca="1">INDIRECT("'"&amp;$M$1&amp;"'!"&amp;"$B$36")</f>
        <v>0</v>
      </c>
      <c r="D8" s="4">
        <f ca="1">INDIRECT("'"&amp;$M$1&amp;"'!"&amp;"$B$66")</f>
        <v>0</v>
      </c>
      <c r="E8" s="4">
        <f ca="1">INDIRECT("'"&amp;$M$1&amp;"'!"&amp;"$B$97")</f>
        <v>0</v>
      </c>
      <c r="F8" s="4">
        <f ca="1">INDIRECT("'"&amp;$M$1&amp;"'!"&amp;"$B$128")</f>
        <v>0</v>
      </c>
      <c r="G8" s="4">
        <f ca="1">INDIRECT("'"&amp;$M$1&amp;"'!"&amp;"$B$157")</f>
        <v>0</v>
      </c>
      <c r="H8" s="4">
        <f ca="1">INDIRECT("'"&amp;$M$1&amp;"'!"&amp;"$B$188")</f>
        <v>0</v>
      </c>
      <c r="I8" s="4">
        <f ca="1">INDIRECT("'"&amp;$M$1&amp;"'!"&amp;"$B$218")</f>
        <v>0</v>
      </c>
      <c r="J8" s="4">
        <f ca="1">INDIRECT("'"&amp;$M$1&amp;"'!"&amp;"$B$249")</f>
        <v>0</v>
      </c>
      <c r="K8" s="4">
        <f ca="1">INDIRECT("'"&amp;$M$1&amp;"'!"&amp;"$B$279")</f>
        <v>0</v>
      </c>
      <c r="L8" s="4">
        <f ca="1">INDIRECT("'"&amp;$M$1&amp;"'!"&amp;"$B$310")</f>
        <v>0</v>
      </c>
      <c r="M8" s="4">
        <f ca="1">INDIRECT("'"&amp;$M$1&amp;"'!"&amp;"$B$341")</f>
        <v>0</v>
      </c>
      <c r="U8" s="1"/>
      <c r="V8" s="3"/>
    </row>
    <row r="9" spans="1:27" ht="14.45" customHeight="1" x14ac:dyDescent="0.25">
      <c r="A9" s="89">
        <v>6</v>
      </c>
      <c r="B9" s="4">
        <f ca="1">INDIRECT("'"&amp;$M$1&amp;"'!"&amp;"$B$6")</f>
        <v>0</v>
      </c>
      <c r="C9" s="4">
        <f ca="1">INDIRECT("'"&amp;$M$1&amp;"'!"&amp;"$B$37")</f>
        <v>0</v>
      </c>
      <c r="D9" s="4">
        <f ca="1">INDIRECT("'"&amp;$M$1&amp;"'!"&amp;"$B$67")</f>
        <v>0</v>
      </c>
      <c r="E9" s="4">
        <f ca="1">INDIRECT("'"&amp;$M$1&amp;"'!"&amp;"$B$98")</f>
        <v>0</v>
      </c>
      <c r="F9" s="4">
        <f ca="1">INDIRECT("'"&amp;$M$1&amp;"'!"&amp;"$B$129")</f>
        <v>0.27559</v>
      </c>
      <c r="G9" s="4">
        <f ca="1">INDIRECT("'"&amp;$M$1&amp;"'!"&amp;"$B$158")</f>
        <v>0</v>
      </c>
      <c r="H9" s="4">
        <f ca="1">INDIRECT("'"&amp;$M$1&amp;"'!"&amp;"$B$189")</f>
        <v>0</v>
      </c>
      <c r="I9" s="4">
        <f ca="1">INDIRECT("'"&amp;$M$1&amp;"'!"&amp;"$B$219")</f>
        <v>0</v>
      </c>
      <c r="J9" s="4">
        <f ca="1">INDIRECT("'"&amp;$M$1&amp;"'!"&amp;"$B$250")</f>
        <v>0</v>
      </c>
      <c r="K9" s="4">
        <f ca="1">INDIRECT("'"&amp;$M$1&amp;"'!"&amp;"$B$280")</f>
        <v>0</v>
      </c>
      <c r="L9" s="4">
        <f ca="1">INDIRECT("'"&amp;$M$1&amp;"'!"&amp;"$B$311")</f>
        <v>0</v>
      </c>
      <c r="M9" s="4">
        <f ca="1">INDIRECT("'"&amp;$M$1&amp;"'!"&amp;"$B$342")</f>
        <v>0</v>
      </c>
      <c r="U9" s="1"/>
      <c r="V9" s="3"/>
    </row>
    <row r="10" spans="1:27" ht="14.45" customHeight="1" x14ac:dyDescent="0.25">
      <c r="A10" s="89">
        <v>7</v>
      </c>
      <c r="B10" s="4">
        <f ca="1">INDIRECT("'"&amp;$M$1&amp;"'!"&amp;"$B$7")</f>
        <v>0</v>
      </c>
      <c r="C10" s="4">
        <f ca="1">INDIRECT("'"&amp;$M$1&amp;"'!"&amp;"$B$38")</f>
        <v>0</v>
      </c>
      <c r="D10" s="4">
        <f ca="1">INDIRECT("'"&amp;$M$1&amp;"'!"&amp;"$B$68")</f>
        <v>0</v>
      </c>
      <c r="E10" s="4">
        <f ca="1">INDIRECT("'"&amp;$M$1&amp;"'!"&amp;"$B$99")</f>
        <v>3.9370000000000002E-2</v>
      </c>
      <c r="F10" s="4">
        <f ca="1">INDIRECT("'"&amp;$M$1&amp;"'!"&amp;"$B$130")</f>
        <v>0.15748000000000001</v>
      </c>
      <c r="G10" s="4">
        <f ca="1">INDIRECT("'"&amp;$M$1&amp;"'!"&amp;"$B$159")</f>
        <v>0.11811000000000001</v>
      </c>
      <c r="H10" s="4">
        <f ca="1">INDIRECT("'"&amp;$M$1&amp;"'!"&amp;"$B$190")</f>
        <v>0</v>
      </c>
      <c r="I10" s="4">
        <f ca="1">INDIRECT("'"&amp;$M$1&amp;"'!"&amp;"$B$220")</f>
        <v>0</v>
      </c>
      <c r="J10" s="4">
        <f ca="1">INDIRECT("'"&amp;$M$1&amp;"'!"&amp;"$B$251")</f>
        <v>0</v>
      </c>
      <c r="K10" s="4">
        <f ca="1">INDIRECT("'"&amp;$M$1&amp;"'!"&amp;"$B$281")</f>
        <v>0</v>
      </c>
      <c r="L10" s="4">
        <f ca="1">INDIRECT("'"&amp;$M$1&amp;"'!"&amp;"$B$312")</f>
        <v>0</v>
      </c>
      <c r="M10" s="4">
        <f ca="1">INDIRECT("'"&amp;$M$1&amp;"'!"&amp;"$B$343")</f>
        <v>0</v>
      </c>
      <c r="U10" s="1"/>
      <c r="V10" s="3"/>
    </row>
    <row r="11" spans="1:27" ht="14.45" customHeight="1" x14ac:dyDescent="0.25">
      <c r="A11" s="89">
        <v>8</v>
      </c>
      <c r="B11" s="4">
        <f ca="1">INDIRECT("'"&amp;$M$1&amp;"'!"&amp;"$B$8")</f>
        <v>0</v>
      </c>
      <c r="C11" s="4">
        <f ca="1">INDIRECT("'"&amp;$M$1&amp;"'!"&amp;"$B$39")</f>
        <v>0</v>
      </c>
      <c r="D11" s="4">
        <f ca="1">INDIRECT("'"&amp;$M$1&amp;"'!"&amp;"$B$69")</f>
        <v>0</v>
      </c>
      <c r="E11" s="4">
        <f ca="1">INDIRECT("'"&amp;$M$1&amp;"'!"&amp;"$B$100")</f>
        <v>3.9370000000000002E-2</v>
      </c>
      <c r="F11" s="4">
        <f ca="1">INDIRECT("'"&amp;$M$1&amp;"'!"&amp;"$B$131")</f>
        <v>0.39369999999999999</v>
      </c>
      <c r="G11" s="4">
        <f ca="1">INDIRECT("'"&amp;$M$1&amp;"'!"&amp;"$B$160")</f>
        <v>0</v>
      </c>
      <c r="H11" s="4">
        <f ca="1">INDIRECT("'"&amp;$M$1&amp;"'!"&amp;"$B$191")</f>
        <v>0</v>
      </c>
      <c r="I11" s="4">
        <f ca="1">INDIRECT("'"&amp;$M$1&amp;"'!"&amp;"$B$221")</f>
        <v>0</v>
      </c>
      <c r="J11" s="4">
        <f ca="1">INDIRECT("'"&amp;$M$1&amp;"'!"&amp;"$B$252")</f>
        <v>0</v>
      </c>
      <c r="K11" s="4">
        <f ca="1">INDIRECT("'"&amp;$M$1&amp;"'!"&amp;"$B$282")</f>
        <v>0</v>
      </c>
      <c r="L11" s="4">
        <f ca="1">INDIRECT("'"&amp;$M$1&amp;"'!"&amp;"$B$313")</f>
        <v>0</v>
      </c>
      <c r="M11" s="4">
        <f ca="1">INDIRECT("'"&amp;$M$1&amp;"'!"&amp;"$B$344")</f>
        <v>0</v>
      </c>
      <c r="U11" s="1"/>
      <c r="V11" s="3"/>
    </row>
    <row r="12" spans="1:27" ht="14.45" customHeight="1" x14ac:dyDescent="0.25">
      <c r="A12" s="89">
        <v>9</v>
      </c>
      <c r="B12" s="4">
        <f ca="1">INDIRECT("'"&amp;$M$1&amp;"'!"&amp;"$B$9")</f>
        <v>0</v>
      </c>
      <c r="C12" s="4">
        <f ca="1">INDIRECT("'"&amp;$M$1&amp;"'!"&amp;"$B$40")</f>
        <v>0</v>
      </c>
      <c r="D12" s="4">
        <f ca="1">INDIRECT("'"&amp;$M$1&amp;"'!"&amp;"$B$70")</f>
        <v>0</v>
      </c>
      <c r="E12" s="4">
        <f ca="1">INDIRECT("'"&amp;$M$1&amp;"'!"&amp;"$B$101")</f>
        <v>0</v>
      </c>
      <c r="F12" s="4">
        <f ca="1">INDIRECT("'"&amp;$M$1&amp;"'!"&amp;"$B$132")</f>
        <v>0</v>
      </c>
      <c r="G12" s="4">
        <f ca="1">INDIRECT("'"&amp;$M$1&amp;"'!"&amp;"$B$161")</f>
        <v>0</v>
      </c>
      <c r="H12" s="4">
        <f ca="1">INDIRECT("'"&amp;$M$1&amp;"'!"&amp;"$B$192")</f>
        <v>0</v>
      </c>
      <c r="I12" s="4">
        <f ca="1">INDIRECT("'"&amp;$M$1&amp;"'!"&amp;"$B$222")</f>
        <v>0</v>
      </c>
      <c r="J12" s="4">
        <f ca="1">INDIRECT("'"&amp;$M$1&amp;"'!"&amp;"$B$253")</f>
        <v>0</v>
      </c>
      <c r="K12" s="4">
        <f ca="1">INDIRECT("'"&amp;$M$1&amp;"'!"&amp;"$B$283")</f>
        <v>0</v>
      </c>
      <c r="L12" s="4">
        <f ca="1">INDIRECT("'"&amp;$M$1&amp;"'!"&amp;"$B$314")</f>
        <v>0</v>
      </c>
      <c r="M12" s="4">
        <f ca="1">INDIRECT("'"&amp;$M$1&amp;"'!"&amp;"$B$345")</f>
        <v>0</v>
      </c>
      <c r="U12" s="1"/>
      <c r="V12" s="3"/>
    </row>
    <row r="13" spans="1:27" ht="14.45" customHeight="1" x14ac:dyDescent="0.25">
      <c r="A13" s="89">
        <v>10</v>
      </c>
      <c r="B13" s="4">
        <f ca="1">INDIRECT("'"&amp;$M$1&amp;"'!"&amp;"$B$10")</f>
        <v>0</v>
      </c>
      <c r="C13" s="4">
        <f ca="1">INDIRECT("'"&amp;$M$1&amp;"'!"&amp;"$B$41")</f>
        <v>0</v>
      </c>
      <c r="D13" s="4">
        <f ca="1">INDIRECT("'"&amp;$M$1&amp;"'!"&amp;"$B$71")</f>
        <v>0</v>
      </c>
      <c r="E13" s="4">
        <f ca="1">INDIRECT("'"&amp;$M$1&amp;"'!"&amp;"$B$102")</f>
        <v>0</v>
      </c>
      <c r="F13" s="4">
        <f ca="1">INDIRECT("'"&amp;$M$1&amp;"'!"&amp;"$B$133")</f>
        <v>0.19685</v>
      </c>
      <c r="G13" s="4">
        <f ca="1">INDIRECT("'"&amp;$M$1&amp;"'!"&amp;"$B$162")</f>
        <v>0</v>
      </c>
      <c r="H13" s="4">
        <f ca="1">INDIRECT("'"&amp;$M$1&amp;"'!"&amp;"$B$193")</f>
        <v>0</v>
      </c>
      <c r="I13" s="4">
        <f ca="1">INDIRECT("'"&amp;$M$1&amp;"'!"&amp;"$B$223")</f>
        <v>0</v>
      </c>
      <c r="J13" s="4">
        <f ca="1">INDIRECT("'"&amp;$M$1&amp;"'!"&amp;"$B$254")</f>
        <v>0</v>
      </c>
      <c r="K13" s="4">
        <f ca="1">INDIRECT("'"&amp;$M$1&amp;"'!"&amp;"$B$284")</f>
        <v>0</v>
      </c>
      <c r="L13" s="4">
        <f ca="1">INDIRECT("'"&amp;$M$1&amp;"'!"&amp;"$B$315")</f>
        <v>0</v>
      </c>
      <c r="M13" s="4">
        <f ca="1">INDIRECT("'"&amp;$M$1&amp;"'!"&amp;"$B$346")</f>
        <v>0</v>
      </c>
      <c r="U13" s="1"/>
      <c r="V13" s="3"/>
    </row>
    <row r="14" spans="1:27" ht="14.45" customHeight="1" x14ac:dyDescent="0.25">
      <c r="A14" s="89">
        <v>11</v>
      </c>
      <c r="B14" s="4">
        <f ca="1">INDIRECT("'"&amp;$M$1&amp;"'!"&amp;"$B$11")</f>
        <v>0</v>
      </c>
      <c r="C14" s="4">
        <f ca="1">INDIRECT("'"&amp;$M$1&amp;"'!"&amp;"$B$42")</f>
        <v>0</v>
      </c>
      <c r="D14" s="4">
        <f ca="1">INDIRECT("'"&amp;$M$1&amp;"'!"&amp;"$B$72")</f>
        <v>0</v>
      </c>
      <c r="E14" s="4">
        <f ca="1">INDIRECT("'"&amp;$M$1&amp;"'!"&amp;"$B$103")</f>
        <v>0</v>
      </c>
      <c r="F14" s="4">
        <f ca="1">INDIRECT("'"&amp;$M$1&amp;"'!"&amp;"$B$134")</f>
        <v>0</v>
      </c>
      <c r="G14" s="4">
        <f ca="1">INDIRECT("'"&amp;$M$1&amp;"'!"&amp;"$B$163")</f>
        <v>0</v>
      </c>
      <c r="H14" s="4">
        <f ca="1">INDIRECT("'"&amp;$M$1&amp;"'!"&amp;"$B$194")</f>
        <v>0</v>
      </c>
      <c r="I14" s="4">
        <f ca="1">INDIRECT("'"&amp;$M$1&amp;"'!"&amp;"$B$224")</f>
        <v>0</v>
      </c>
      <c r="J14" s="4">
        <f ca="1">INDIRECT("'"&amp;$M$1&amp;"'!"&amp;"$B$255")</f>
        <v>0</v>
      </c>
      <c r="K14" s="4">
        <f ca="1">INDIRECT("'"&amp;$M$1&amp;"'!"&amp;"$B$285")</f>
        <v>0</v>
      </c>
      <c r="L14" s="4">
        <f ca="1">INDIRECT("'"&amp;$M$1&amp;"'!"&amp;"$B$316")</f>
        <v>0</v>
      </c>
      <c r="M14" s="4">
        <f ca="1">INDIRECT("'"&amp;$M$1&amp;"'!"&amp;"$B$347")</f>
        <v>0</v>
      </c>
      <c r="U14" s="1"/>
      <c r="V14" s="3"/>
    </row>
    <row r="15" spans="1:27" ht="14.45" customHeight="1" x14ac:dyDescent="0.25">
      <c r="A15" s="89">
        <v>12</v>
      </c>
      <c r="B15" s="4">
        <f ca="1">INDIRECT("'"&amp;$M$1&amp;"'!"&amp;"$B$12")</f>
        <v>0</v>
      </c>
      <c r="C15" s="4">
        <f ca="1">INDIRECT("'"&amp;$M$1&amp;"'!"&amp;"$B$43")</f>
        <v>0</v>
      </c>
      <c r="D15" s="4">
        <f ca="1">INDIRECT("'"&amp;$M$1&amp;"'!"&amp;"$B$73")</f>
        <v>0</v>
      </c>
      <c r="E15" s="4">
        <f ca="1">INDIRECT("'"&amp;$M$1&amp;"'!"&amp;"$B$104")</f>
        <v>0</v>
      </c>
      <c r="F15" s="4">
        <f ca="1">INDIRECT("'"&amp;$M$1&amp;"'!"&amp;"$B$135")</f>
        <v>0</v>
      </c>
      <c r="G15" s="4">
        <f ca="1">INDIRECT("'"&amp;$M$1&amp;"'!"&amp;"$B$164")</f>
        <v>0</v>
      </c>
      <c r="H15" s="4">
        <f ca="1">INDIRECT("'"&amp;$M$1&amp;"'!"&amp;"$B$195")</f>
        <v>0</v>
      </c>
      <c r="I15" s="4">
        <f ca="1">INDIRECT("'"&amp;$M$1&amp;"'!"&amp;"$B$225")</f>
        <v>0</v>
      </c>
      <c r="J15" s="4">
        <f ca="1">INDIRECT("'"&amp;$M$1&amp;"'!"&amp;"$B$256")</f>
        <v>0</v>
      </c>
      <c r="K15" s="4">
        <f ca="1">INDIRECT("'"&amp;$M$1&amp;"'!"&amp;"$B$286")</f>
        <v>0</v>
      </c>
      <c r="L15" s="4">
        <f ca="1">INDIRECT("'"&amp;$M$1&amp;"'!"&amp;"$B$317")</f>
        <v>0</v>
      </c>
      <c r="M15" s="4">
        <f ca="1">INDIRECT("'"&amp;$M$1&amp;"'!"&amp;"$B$348")</f>
        <v>0</v>
      </c>
      <c r="U15" s="1"/>
      <c r="V15" s="3"/>
    </row>
    <row r="16" spans="1:27" ht="14.45" customHeight="1" x14ac:dyDescent="0.25">
      <c r="A16" s="89">
        <v>13</v>
      </c>
      <c r="B16" s="4">
        <f ca="1">INDIRECT("'"&amp;$M$1&amp;"'!"&amp;"$B$13")</f>
        <v>0</v>
      </c>
      <c r="C16" s="4">
        <f ca="1">INDIRECT("'"&amp;$M$1&amp;"'!"&amp;"$B$44")</f>
        <v>0</v>
      </c>
      <c r="D16" s="4">
        <f ca="1">INDIRECT("'"&amp;$M$1&amp;"'!"&amp;"$B$74")</f>
        <v>0</v>
      </c>
      <c r="E16" s="4">
        <f ca="1">INDIRECT("'"&amp;$M$1&amp;"'!"&amp;"$B$105")</f>
        <v>0</v>
      </c>
      <c r="F16" s="4">
        <f ca="1">INDIRECT("'"&amp;$M$1&amp;"'!"&amp;"$B$136")</f>
        <v>0</v>
      </c>
      <c r="G16" s="4">
        <f ca="1">INDIRECT("'"&amp;$M$1&amp;"'!"&amp;"$B$165")</f>
        <v>0</v>
      </c>
      <c r="H16" s="4">
        <f ca="1">INDIRECT("'"&amp;$M$1&amp;"'!"&amp;"$B$196")</f>
        <v>0</v>
      </c>
      <c r="I16" s="4">
        <f ca="1">INDIRECT("'"&amp;$M$1&amp;"'!"&amp;"$B$226")</f>
        <v>0</v>
      </c>
      <c r="J16" s="4">
        <f ca="1">INDIRECT("'"&amp;$M$1&amp;"'!"&amp;"$B$257")</f>
        <v>0</v>
      </c>
      <c r="K16" s="4">
        <f ca="1">INDIRECT("'"&amp;$M$1&amp;"'!"&amp;"$B$287")</f>
        <v>0</v>
      </c>
      <c r="L16" s="4">
        <f ca="1">INDIRECT("'"&amp;$M$1&amp;"'!"&amp;"$B$318")</f>
        <v>0</v>
      </c>
      <c r="M16" s="4">
        <f ca="1">INDIRECT("'"&amp;$M$1&amp;"'!"&amp;"$B$349")</f>
        <v>0</v>
      </c>
      <c r="U16" s="1"/>
      <c r="V16" s="3"/>
    </row>
    <row r="17" spans="1:22" ht="14.45" customHeight="1" x14ac:dyDescent="0.25">
      <c r="A17" s="89">
        <v>14</v>
      </c>
      <c r="B17" s="4">
        <f ca="1">INDIRECT("'"&amp;$M$1&amp;"'!"&amp;"$B$14")</f>
        <v>0</v>
      </c>
      <c r="C17" s="4">
        <f ca="1">INDIRECT("'"&amp;$M$1&amp;"'!"&amp;"$B$45")</f>
        <v>0</v>
      </c>
      <c r="D17" s="4">
        <f ca="1">INDIRECT("'"&amp;$M$1&amp;"'!"&amp;"$B$75")</f>
        <v>0</v>
      </c>
      <c r="E17" s="4">
        <f ca="1">INDIRECT("'"&amp;$M$1&amp;"'!"&amp;"$B$106")</f>
        <v>0</v>
      </c>
      <c r="F17" s="4">
        <f ca="1">INDIRECT("'"&amp;$M$1&amp;"'!"&amp;"$B$137")</f>
        <v>0</v>
      </c>
      <c r="G17" s="4">
        <f ca="1">INDIRECT("'"&amp;$M$1&amp;"'!"&amp;"$B$166")</f>
        <v>0</v>
      </c>
      <c r="H17" s="4">
        <f ca="1">INDIRECT("'"&amp;$M$1&amp;"'!"&amp;"$B$197")</f>
        <v>0</v>
      </c>
      <c r="I17" s="4">
        <f ca="1">INDIRECT("'"&amp;$M$1&amp;"'!"&amp;"$B$227")</f>
        <v>0</v>
      </c>
      <c r="J17" s="4">
        <f ca="1">INDIRECT("'"&amp;$M$1&amp;"'!"&amp;"$B$258")</f>
        <v>0</v>
      </c>
      <c r="K17" s="4">
        <f ca="1">INDIRECT("'"&amp;$M$1&amp;"'!"&amp;"$B$288")</f>
        <v>0.15748000000000001</v>
      </c>
      <c r="L17" s="4">
        <f ca="1">INDIRECT("'"&amp;$M$1&amp;"'!"&amp;"$B$319")</f>
        <v>0</v>
      </c>
      <c r="M17" s="4">
        <f ca="1">INDIRECT("'"&amp;$M$1&amp;"'!"&amp;"$B$350")</f>
        <v>0</v>
      </c>
      <c r="U17" s="1"/>
      <c r="V17" s="3"/>
    </row>
    <row r="18" spans="1:22" ht="14.45" customHeight="1" x14ac:dyDescent="0.25">
      <c r="A18" s="89">
        <v>15</v>
      </c>
      <c r="B18" s="4">
        <f ca="1">INDIRECT("'"&amp;$M$1&amp;"'!"&amp;"$B$15")</f>
        <v>0</v>
      </c>
      <c r="C18" s="4">
        <f ca="1">INDIRECT("'"&amp;$M$1&amp;"'!"&amp;"$B$46")</f>
        <v>0</v>
      </c>
      <c r="D18" s="4">
        <f ca="1">INDIRECT("'"&amp;$M$1&amp;"'!"&amp;"$B$76")</f>
        <v>0</v>
      </c>
      <c r="E18" s="4">
        <f ca="1">INDIRECT("'"&amp;$M$1&amp;"'!"&amp;"$B$107")</f>
        <v>0</v>
      </c>
      <c r="F18" s="4">
        <f ca="1">INDIRECT("'"&amp;$M$1&amp;"'!"&amp;"$B$138")</f>
        <v>0</v>
      </c>
      <c r="G18" s="4">
        <f ca="1">INDIRECT("'"&amp;$M$1&amp;"'!"&amp;"$B$167")</f>
        <v>0.27559</v>
      </c>
      <c r="H18" s="4">
        <f ca="1">INDIRECT("'"&amp;$M$1&amp;"'!"&amp;"$B$198")</f>
        <v>0</v>
      </c>
      <c r="I18" s="4">
        <f ca="1">INDIRECT("'"&amp;$M$1&amp;"'!"&amp;"$B$228")</f>
        <v>0</v>
      </c>
      <c r="J18" s="4">
        <f ca="1">INDIRECT("'"&amp;$M$1&amp;"'!"&amp;"$B$259")</f>
        <v>0</v>
      </c>
      <c r="K18" s="4">
        <f ca="1">INDIRECT("'"&amp;$M$1&amp;"'!"&amp;"$B$289")</f>
        <v>0</v>
      </c>
      <c r="L18" s="4">
        <f ca="1">INDIRECT("'"&amp;$M$1&amp;"'!"&amp;"$B$320")</f>
        <v>0</v>
      </c>
      <c r="M18" s="4">
        <f ca="1">INDIRECT("'"&amp;$M$1&amp;"'!"&amp;"$B$351")</f>
        <v>0</v>
      </c>
      <c r="U18" s="1"/>
      <c r="V18" s="3"/>
    </row>
    <row r="19" spans="1:22" ht="14.45" customHeight="1" x14ac:dyDescent="0.25">
      <c r="A19" s="89">
        <v>16</v>
      </c>
      <c r="B19" s="4">
        <f ca="1">INDIRECT("'"&amp;$M$1&amp;"'!"&amp;"$B$16")</f>
        <v>0</v>
      </c>
      <c r="C19" s="4">
        <f ca="1">INDIRECT("'"&amp;$M$1&amp;"'!"&amp;"$B$47")</f>
        <v>0</v>
      </c>
      <c r="D19" s="4">
        <f ca="1">INDIRECT("'"&amp;$M$1&amp;"'!"&amp;"$B$77")</f>
        <v>0</v>
      </c>
      <c r="E19" s="4">
        <f ca="1">INDIRECT("'"&amp;$M$1&amp;"'!"&amp;"$B$108")</f>
        <v>0</v>
      </c>
      <c r="F19" s="4">
        <f ca="1">INDIRECT("'"&amp;$M$1&amp;"'!"&amp;"$B$139")</f>
        <v>0</v>
      </c>
      <c r="G19" s="4">
        <f ca="1">INDIRECT("'"&amp;$M$1&amp;"'!"&amp;"$B$168")</f>
        <v>0</v>
      </c>
      <c r="H19" s="4">
        <f ca="1">INDIRECT("'"&amp;$M$1&amp;"'!"&amp;"$B$199")</f>
        <v>0</v>
      </c>
      <c r="I19" s="4">
        <f ca="1">INDIRECT("'"&amp;$M$1&amp;"'!"&amp;"$B$229")</f>
        <v>0</v>
      </c>
      <c r="J19" s="4">
        <f ca="1">INDIRECT("'"&amp;$M$1&amp;"'!"&amp;"$B$260")</f>
        <v>0</v>
      </c>
      <c r="K19" s="4">
        <f ca="1">INDIRECT("'"&amp;$M$1&amp;"'!"&amp;"$B$290")</f>
        <v>0</v>
      </c>
      <c r="L19" s="4">
        <f ca="1">INDIRECT("'"&amp;$M$1&amp;"'!"&amp;"$B$321")</f>
        <v>0</v>
      </c>
      <c r="M19" s="4">
        <f ca="1">INDIRECT("'"&amp;$M$1&amp;"'!"&amp;"$B$352")</f>
        <v>0</v>
      </c>
      <c r="U19" s="1"/>
      <c r="V19" s="3"/>
    </row>
    <row r="20" spans="1:22" ht="14.45" customHeight="1" x14ac:dyDescent="0.25">
      <c r="A20" s="89">
        <v>17</v>
      </c>
      <c r="B20" s="4">
        <f ca="1">INDIRECT("'"&amp;$M$1&amp;"'!"&amp;"$B$17")</f>
        <v>0</v>
      </c>
      <c r="C20" s="4">
        <f ca="1">INDIRECT("'"&amp;$M$1&amp;"'!"&amp;"$B$48")</f>
        <v>0</v>
      </c>
      <c r="D20" s="4">
        <f ca="1">INDIRECT("'"&amp;$M$1&amp;"'!"&amp;"$B$78")</f>
        <v>0</v>
      </c>
      <c r="E20" s="4">
        <f ca="1">INDIRECT("'"&amp;$M$1&amp;"'!"&amp;"$B$109")</f>
        <v>0</v>
      </c>
      <c r="F20" s="4">
        <f ca="1">INDIRECT("'"&amp;$M$1&amp;"'!"&amp;"$B$140")</f>
        <v>0</v>
      </c>
      <c r="G20" s="4">
        <f ca="1">INDIRECT("'"&amp;$M$1&amp;"'!"&amp;"$B$169")</f>
        <v>0.15748000000000001</v>
      </c>
      <c r="H20" s="4">
        <f ca="1">INDIRECT("'"&amp;$M$1&amp;"'!"&amp;"$B$200")</f>
        <v>0</v>
      </c>
      <c r="I20" s="4">
        <f ca="1">INDIRECT("'"&amp;$M$1&amp;"'!"&amp;"$B$230")</f>
        <v>0</v>
      </c>
      <c r="J20" s="4">
        <f ca="1">INDIRECT("'"&amp;$M$1&amp;"'!"&amp;"$B$261")</f>
        <v>0</v>
      </c>
      <c r="K20" s="4">
        <f ca="1">INDIRECT("'"&amp;$M$1&amp;"'!"&amp;"$B$291")</f>
        <v>0</v>
      </c>
      <c r="L20" s="4">
        <f ca="1">INDIRECT("'"&amp;$M$1&amp;"'!"&amp;"$B$322")</f>
        <v>0</v>
      </c>
      <c r="M20" s="4">
        <f ca="1">INDIRECT("'"&amp;$M$1&amp;"'!"&amp;"$B$353")</f>
        <v>0</v>
      </c>
      <c r="U20" s="1"/>
      <c r="V20" s="3"/>
    </row>
    <row r="21" spans="1:22" ht="14.45" customHeight="1" x14ac:dyDescent="0.25">
      <c r="A21" s="89">
        <v>18</v>
      </c>
      <c r="B21" s="4">
        <f ca="1">INDIRECT("'"&amp;$M$1&amp;"'!"&amp;"$B$18")</f>
        <v>0</v>
      </c>
      <c r="C21" s="4">
        <f ca="1">INDIRECT("'"&amp;$M$1&amp;"'!"&amp;"$B$49")</f>
        <v>7.8740000000000004E-2</v>
      </c>
      <c r="D21" s="4">
        <f ca="1">INDIRECT("'"&amp;$M$1&amp;"'!"&amp;"$B$79")</f>
        <v>0</v>
      </c>
      <c r="E21" s="4">
        <f ca="1">INDIRECT("'"&amp;$M$1&amp;"'!"&amp;"$B$110")</f>
        <v>0</v>
      </c>
      <c r="F21" s="4">
        <f ca="1">INDIRECT("'"&amp;$M$1&amp;"'!"&amp;"$B$141")</f>
        <v>0</v>
      </c>
      <c r="G21" s="4">
        <f ca="1">INDIRECT("'"&amp;$M$1&amp;"'!"&amp;"$B$170")</f>
        <v>0</v>
      </c>
      <c r="H21" s="4">
        <f ca="1">INDIRECT("'"&amp;$M$1&amp;"'!"&amp;"$B$201")</f>
        <v>0</v>
      </c>
      <c r="I21" s="4">
        <f ca="1">INDIRECT("'"&amp;$M$1&amp;"'!"&amp;"$B$231")</f>
        <v>0</v>
      </c>
      <c r="J21" s="4">
        <f ca="1">INDIRECT("'"&amp;$M$1&amp;"'!"&amp;"$B$262")</f>
        <v>0</v>
      </c>
      <c r="K21" s="4">
        <f ca="1">INDIRECT("'"&amp;$M$1&amp;"'!"&amp;"$B$292")</f>
        <v>0</v>
      </c>
      <c r="L21" s="4">
        <f ca="1">INDIRECT("'"&amp;$M$1&amp;"'!"&amp;"$B$323")</f>
        <v>0.55118</v>
      </c>
      <c r="M21" s="4">
        <f ca="1">INDIRECT("'"&amp;$M$1&amp;"'!"&amp;"$B$354")</f>
        <v>0</v>
      </c>
      <c r="U21" s="1"/>
      <c r="V21" s="3"/>
    </row>
    <row r="22" spans="1:22" ht="14.45" customHeight="1" x14ac:dyDescent="0.25">
      <c r="A22" s="89">
        <v>19</v>
      </c>
      <c r="B22" s="4">
        <f ca="1">INDIRECT("'"&amp;$M$1&amp;"'!"&amp;"$B$19")</f>
        <v>0</v>
      </c>
      <c r="C22" s="4">
        <f ca="1">INDIRECT("'"&amp;$M$1&amp;"'!"&amp;"$B$50")</f>
        <v>0</v>
      </c>
      <c r="D22" s="4">
        <f ca="1">INDIRECT("'"&amp;$M$1&amp;"'!"&amp;"$B$80")</f>
        <v>0</v>
      </c>
      <c r="E22" s="4">
        <f ca="1">INDIRECT("'"&amp;$M$1&amp;"'!"&amp;"$B$111")</f>
        <v>0</v>
      </c>
      <c r="F22" s="4">
        <f ca="1">INDIRECT("'"&amp;$M$1&amp;"'!"&amp;"$B$142")</f>
        <v>0</v>
      </c>
      <c r="G22" s="4">
        <f ca="1">INDIRECT("'"&amp;$M$1&amp;"'!"&amp;"$B$171")</f>
        <v>0</v>
      </c>
      <c r="H22" s="4">
        <f ca="1">INDIRECT("'"&amp;$M$1&amp;"'!"&amp;"$B$202")</f>
        <v>0</v>
      </c>
      <c r="I22" s="4">
        <f ca="1">INDIRECT("'"&amp;$M$1&amp;"'!"&amp;"$B$232")</f>
        <v>0</v>
      </c>
      <c r="J22" s="4">
        <f ca="1">INDIRECT("'"&amp;$M$1&amp;"'!"&amp;"$B$263")</f>
        <v>0</v>
      </c>
      <c r="K22" s="4">
        <f ca="1">INDIRECT("'"&amp;$M$1&amp;"'!"&amp;"$B$293")</f>
        <v>0</v>
      </c>
      <c r="L22" s="4">
        <f ca="1">INDIRECT("'"&amp;$M$1&amp;"'!"&amp;"$b$324")</f>
        <v>0</v>
      </c>
      <c r="M22" s="4">
        <f ca="1">INDIRECT("'"&amp;$M$1&amp;"'!"&amp;"$B$355")</f>
        <v>0</v>
      </c>
      <c r="U22" s="1"/>
      <c r="V22" s="3"/>
    </row>
    <row r="23" spans="1:22" ht="14.45" customHeight="1" x14ac:dyDescent="0.25">
      <c r="A23" s="89">
        <v>20</v>
      </c>
      <c r="B23" s="4">
        <f ca="1">INDIRECT("'"&amp;$M$1&amp;"'!"&amp;"$B$20")</f>
        <v>0</v>
      </c>
      <c r="C23" s="4">
        <f ca="1">INDIRECT("'"&amp;$M$1&amp;"'!"&amp;"$B$51")</f>
        <v>0</v>
      </c>
      <c r="D23" s="4">
        <f ca="1">INDIRECT("'"&amp;$M$1&amp;"'!"&amp;"$B$81")</f>
        <v>0</v>
      </c>
      <c r="E23" s="4">
        <f ca="1">INDIRECT("'"&amp;$M$1&amp;"'!"&amp;"$B$112")</f>
        <v>0</v>
      </c>
      <c r="F23" s="4">
        <f ca="1">INDIRECT("'"&amp;$M$1&amp;"'!"&amp;"$B$143")</f>
        <v>0</v>
      </c>
      <c r="G23" s="4">
        <f ca="1">INDIRECT("'"&amp;$M$1&amp;"'!"&amp;"$B$172")</f>
        <v>0</v>
      </c>
      <c r="H23" s="4">
        <f ca="1">INDIRECT("'"&amp;$M$1&amp;"'!"&amp;"$B$203")</f>
        <v>0</v>
      </c>
      <c r="I23" s="4">
        <f ca="1">INDIRECT("'"&amp;$M$1&amp;"'!"&amp;"$B$233")</f>
        <v>0</v>
      </c>
      <c r="J23" s="4">
        <f ca="1">INDIRECT("'"&amp;$M$1&amp;"'!"&amp;"$B$264")</f>
        <v>0</v>
      </c>
      <c r="K23" s="4">
        <f ca="1">INDIRECT("'"&amp;$M$1&amp;"'!"&amp;"$B$294")</f>
        <v>0</v>
      </c>
      <c r="L23" s="4">
        <f ca="1">INDIRECT("'"&amp;$M$1&amp;"'!"&amp;"$B$325")</f>
        <v>0</v>
      </c>
      <c r="M23" s="4">
        <f ca="1">INDIRECT("'"&amp;$M$1&amp;"'!"&amp;"$B$356")</f>
        <v>0</v>
      </c>
      <c r="U23" s="1"/>
      <c r="V23" s="3"/>
    </row>
    <row r="24" spans="1:22" ht="14.45" customHeight="1" x14ac:dyDescent="0.25">
      <c r="A24" s="89">
        <v>21</v>
      </c>
      <c r="B24" s="4">
        <f ca="1">INDIRECT("'"&amp;$M$1&amp;"'!"&amp;"$B$21")</f>
        <v>0</v>
      </c>
      <c r="C24" s="4">
        <f ca="1">INDIRECT("'"&amp;$M$1&amp;"'!"&amp;"$B$52")</f>
        <v>0</v>
      </c>
      <c r="D24" s="4">
        <f ca="1">INDIRECT("'"&amp;$M$1&amp;"'!"&amp;"$B$82")</f>
        <v>0</v>
      </c>
      <c r="E24" s="4">
        <f ca="1">INDIRECT("'"&amp;$M$1&amp;"'!"&amp;"$B$113")</f>
        <v>3.9370000000000002E-2</v>
      </c>
      <c r="F24" s="4">
        <f ca="1">INDIRECT("'"&amp;$M$1&amp;"'!"&amp;"$B$144")</f>
        <v>0</v>
      </c>
      <c r="G24" s="4">
        <f ca="1">INDIRECT("'"&amp;$M$1&amp;"'!"&amp;"$B$173")</f>
        <v>0</v>
      </c>
      <c r="H24" s="4">
        <f ca="1">INDIRECT("'"&amp;$M$1&amp;"'!"&amp;"$B$204")</f>
        <v>0</v>
      </c>
      <c r="I24" s="4">
        <f ca="1">INDIRECT("'"&amp;$M$1&amp;"'!"&amp;"$B$234")</f>
        <v>0</v>
      </c>
      <c r="J24" s="4">
        <f ca="1">INDIRECT("'"&amp;$M$1&amp;"'!"&amp;"$B$265")</f>
        <v>0</v>
      </c>
      <c r="K24" s="4">
        <f ca="1">INDIRECT("'"&amp;$M$1&amp;"'!"&amp;"$B$295")</f>
        <v>0</v>
      </c>
      <c r="L24" s="4">
        <f ca="1">INDIRECT("'"&amp;$M$1&amp;"'!"&amp;"$B$326")</f>
        <v>3.9370000000000002E-2</v>
      </c>
      <c r="M24" s="4">
        <f ca="1">INDIRECT("'"&amp;$M$1&amp;"'!"&amp;"$B$357")</f>
        <v>0</v>
      </c>
      <c r="U24" s="1"/>
      <c r="V24" s="3"/>
    </row>
    <row r="25" spans="1:22" ht="14.45" customHeight="1" x14ac:dyDescent="0.25">
      <c r="A25" s="89">
        <v>22</v>
      </c>
      <c r="B25" s="4">
        <f ca="1">INDIRECT("'"&amp;$M$1&amp;"'!"&amp;"$B$22")</f>
        <v>0</v>
      </c>
      <c r="C25" s="4">
        <f ca="1">INDIRECT("'"&amp;$M$1&amp;"'!"&amp;"$B$53")</f>
        <v>0</v>
      </c>
      <c r="D25" s="4">
        <f ca="1">INDIRECT("'"&amp;$M$1&amp;"'!"&amp;"$B$83")</f>
        <v>0.66929000000000005</v>
      </c>
      <c r="E25" s="4">
        <f ca="1">INDIRECT("'"&amp;$M$1&amp;"'!"&amp;"$B$114")</f>
        <v>0.15748000000000001</v>
      </c>
      <c r="F25" s="4">
        <f ca="1">INDIRECT("'"&amp;$M$1&amp;"'!"&amp;"$B$145")</f>
        <v>0</v>
      </c>
      <c r="G25" s="4">
        <f ca="1">INDIRECT("'"&amp;$M$1&amp;"'!"&amp;"$B$174")</f>
        <v>0</v>
      </c>
      <c r="H25" s="4">
        <f ca="1">INDIRECT("'"&amp;$M$1&amp;"'!"&amp;"$B$205")</f>
        <v>0</v>
      </c>
      <c r="I25" s="4">
        <f ca="1">INDIRECT("'"&amp;$M$1&amp;"'!"&amp;"$B$235")</f>
        <v>0</v>
      </c>
      <c r="J25" s="4">
        <f ca="1">INDIRECT("'"&amp;$M$1&amp;"'!"&amp;"$B$266")</f>
        <v>0</v>
      </c>
      <c r="K25" s="4">
        <f ca="1">INDIRECT("'"&amp;$M$1&amp;"'!"&amp;"$B$296")</f>
        <v>0</v>
      </c>
      <c r="L25" s="4">
        <f ca="1">INDIRECT("'"&amp;$M$1&amp;"'!"&amp;"$B$327")</f>
        <v>0.59055000000000002</v>
      </c>
      <c r="M25" s="4">
        <f ca="1">INDIRECT("'"&amp;$M$1&amp;"'!"&amp;"$B$358")</f>
        <v>0</v>
      </c>
      <c r="U25" s="1"/>
      <c r="V25" s="3"/>
    </row>
    <row r="26" spans="1:22" ht="14.45" customHeight="1" x14ac:dyDescent="0.25">
      <c r="A26" s="89">
        <v>23</v>
      </c>
      <c r="B26" s="4">
        <f ca="1">INDIRECT("'"&amp;$M$1&amp;"'!"&amp;"$B$23")</f>
        <v>0</v>
      </c>
      <c r="C26" s="4">
        <f ca="1">INDIRECT("'"&amp;$M$1&amp;"'!"&amp;"$B$54")</f>
        <v>0</v>
      </c>
      <c r="D26" s="4">
        <f ca="1">INDIRECT("'"&amp;$M$1&amp;"'!"&amp;"$B$84")</f>
        <v>3.9370000000000002E-2</v>
      </c>
      <c r="E26" s="4">
        <f ca="1">INDIRECT("'"&amp;$M$1&amp;"'!"&amp;"$B$115")</f>
        <v>0.90551000000000004</v>
      </c>
      <c r="F26" s="4">
        <f ca="1">INDIRECT("'"&amp;$M$1&amp;"'!"&amp;"$B$146")</f>
        <v>0</v>
      </c>
      <c r="G26" s="4">
        <f ca="1">INDIRECT("'"&amp;$M$1&amp;"'!"&amp;"$B$175")</f>
        <v>0</v>
      </c>
      <c r="H26" s="4">
        <f ca="1">INDIRECT("'"&amp;$M$1&amp;"'!"&amp;"$B$206")</f>
        <v>0</v>
      </c>
      <c r="I26" s="4">
        <f ca="1">INDIRECT("'"&amp;$M$1&amp;"'!"&amp;"$B$236")</f>
        <v>0</v>
      </c>
      <c r="J26" s="4">
        <f ca="1">INDIRECT("'"&amp;$M$1&amp;"'!"&amp;"$B$267")</f>
        <v>0</v>
      </c>
      <c r="K26" s="4">
        <f ca="1">INDIRECT("'"&amp;$M$1&amp;"'!"&amp;"$B$297")</f>
        <v>0</v>
      </c>
      <c r="L26" s="4">
        <f ca="1">INDIRECT("'"&amp;$M$1&amp;"'!"&amp;"$B$328")</f>
        <v>0</v>
      </c>
      <c r="M26" s="4">
        <f ca="1">INDIRECT("'"&amp;$M$1&amp;"'!"&amp;"$B$359")</f>
        <v>0</v>
      </c>
      <c r="U26" s="1"/>
      <c r="V26" s="3"/>
    </row>
    <row r="27" spans="1:22" ht="14.45" customHeight="1" x14ac:dyDescent="0.25">
      <c r="A27" s="89">
        <v>24</v>
      </c>
      <c r="B27" s="4">
        <f ca="1">INDIRECT("'"&amp;$M$1&amp;"'!"&amp;"$B$24")</f>
        <v>0</v>
      </c>
      <c r="C27" s="4">
        <f ca="1">INDIRECT("'"&amp;$M$1&amp;"'!"&amp;"$B$55")</f>
        <v>0</v>
      </c>
      <c r="D27" s="4">
        <f ca="1">INDIRECT("'"&amp;$M$1&amp;"'!"&amp;"$B$85")</f>
        <v>0</v>
      </c>
      <c r="E27" s="4">
        <f ca="1">INDIRECT("'"&amp;$M$1&amp;"'!"&amp;"$B$116")</f>
        <v>0</v>
      </c>
      <c r="F27" s="4">
        <f ca="1">INDIRECT("'"&amp;$M$1&amp;"'!"&amp;"$B$147")</f>
        <v>0</v>
      </c>
      <c r="G27" s="4">
        <f ca="1">INDIRECT("'"&amp;$M$1&amp;"'!"&amp;"$B$176")</f>
        <v>0.27559</v>
      </c>
      <c r="H27" s="4">
        <f ca="1">INDIRECT("'"&amp;$M$1&amp;"'!"&amp;"$B$207")</f>
        <v>0</v>
      </c>
      <c r="I27" s="4">
        <f ca="1">INDIRECT("'"&amp;$M$1&amp;"'!"&amp;"$B$237")</f>
        <v>0</v>
      </c>
      <c r="J27" s="4">
        <f ca="1">INDIRECT("'"&amp;$M$1&amp;"'!"&amp;"$B$268")</f>
        <v>7.8740000000000004E-2</v>
      </c>
      <c r="K27" s="4">
        <f ca="1">INDIRECT("'"&amp;$M$1&amp;"'!"&amp;"$B$298")</f>
        <v>0</v>
      </c>
      <c r="L27" s="4">
        <f ca="1">INDIRECT("'"&amp;$M$1&amp;"'!"&amp;"$B$329")</f>
        <v>0</v>
      </c>
      <c r="M27" s="4">
        <f ca="1">INDIRECT("'"&amp;$M$1&amp;"'!"&amp;"$B$360")</f>
        <v>0</v>
      </c>
      <c r="U27" s="1"/>
      <c r="V27" s="3"/>
    </row>
    <row r="28" spans="1:22" ht="14.45" customHeight="1" x14ac:dyDescent="0.25">
      <c r="A28" s="89">
        <v>25</v>
      </c>
      <c r="B28" s="4">
        <f ca="1">INDIRECT("'"&amp;$M$1&amp;"'!"&amp;"$B$25")</f>
        <v>0</v>
      </c>
      <c r="C28" s="4">
        <f ca="1">INDIRECT("'"&amp;$M$1&amp;"'!"&amp;"$B$56")</f>
        <v>0</v>
      </c>
      <c r="D28" s="4">
        <f ca="1">INDIRECT("'"&amp;$M$1&amp;"'!"&amp;"$B$86")</f>
        <v>0</v>
      </c>
      <c r="E28" s="4">
        <f ca="1">INDIRECT("'"&amp;$M$1&amp;"'!"&amp;"$B$117")</f>
        <v>0</v>
      </c>
      <c r="F28" s="4">
        <f ca="1">INDIRECT("'"&amp;$M$1&amp;"'!"&amp;"$B$148")</f>
        <v>0</v>
      </c>
      <c r="G28" s="4">
        <f ca="1">INDIRECT("'"&amp;$M$1&amp;"'!"&amp;"$B$177")</f>
        <v>0</v>
      </c>
      <c r="H28" s="4">
        <f ca="1">INDIRECT("'"&amp;$M$1&amp;"'!"&amp;"$B$208")</f>
        <v>0</v>
      </c>
      <c r="I28" s="4">
        <f ca="1">INDIRECT("'"&amp;$M$1&amp;"'!"&amp;"$B$238")</f>
        <v>0</v>
      </c>
      <c r="J28" s="4">
        <f ca="1">INDIRECT("'"&amp;$M$1&amp;"'!"&amp;"$B$269")</f>
        <v>0</v>
      </c>
      <c r="K28" s="4">
        <f ca="1">INDIRECT("'"&amp;$M$1&amp;"'!"&amp;"$B$299")</f>
        <v>0</v>
      </c>
      <c r="L28" s="4">
        <f ca="1">INDIRECT("'"&amp;$M$1&amp;"'!"&amp;"$B$330")</f>
        <v>0</v>
      </c>
      <c r="M28" s="4">
        <f ca="1">INDIRECT("'"&amp;$M$1&amp;"'!"&amp;"$B$361")</f>
        <v>0</v>
      </c>
      <c r="U28" s="1"/>
      <c r="V28" s="3"/>
    </row>
    <row r="29" spans="1:22" ht="14.45" customHeight="1" x14ac:dyDescent="0.25">
      <c r="A29" s="89">
        <v>26</v>
      </c>
      <c r="B29" s="4">
        <f ca="1">INDIRECT("'"&amp;$M$1&amp;"'!"&amp;"$B$26")</f>
        <v>0</v>
      </c>
      <c r="C29" s="4">
        <f ca="1">INDIRECT("'"&amp;$M$1&amp;"'!"&amp;"$B$57")</f>
        <v>0</v>
      </c>
      <c r="D29" s="4">
        <f ca="1">INDIRECT("'"&amp;$M$1&amp;"'!"&amp;"$B$87")</f>
        <v>0</v>
      </c>
      <c r="E29" s="4">
        <f ca="1">INDIRECT("'"&amp;$M$1&amp;"'!"&amp;"$B$118")</f>
        <v>0</v>
      </c>
      <c r="F29" s="4">
        <f ca="1">INDIRECT("'"&amp;$M$1&amp;"'!"&amp;"$B$149")</f>
        <v>0</v>
      </c>
      <c r="G29" s="4">
        <f ca="1">INDIRECT("'"&amp;$M$1&amp;"'!"&amp;"$B$178")</f>
        <v>0</v>
      </c>
      <c r="H29" s="4">
        <f ca="1">INDIRECT("'"&amp;$M$1&amp;"'!"&amp;"$B$209")</f>
        <v>0</v>
      </c>
      <c r="I29" s="4">
        <f ca="1">INDIRECT("'"&amp;$M$1&amp;"'!"&amp;"$B$239")</f>
        <v>0</v>
      </c>
      <c r="J29" s="4">
        <f ca="1">INDIRECT("'"&amp;$M$1&amp;"'!"&amp;"$B$270")</f>
        <v>0</v>
      </c>
      <c r="K29" s="4">
        <f ca="1">INDIRECT("'"&amp;$M$1&amp;"'!"&amp;"$B$300")</f>
        <v>0</v>
      </c>
      <c r="L29" s="4">
        <f ca="1">INDIRECT("'"&amp;$M$1&amp;"'!"&amp;"$B$331")</f>
        <v>0</v>
      </c>
      <c r="M29" s="4">
        <f ca="1">INDIRECT("'"&amp;$M$1&amp;"'!"&amp;"$B$362")</f>
        <v>0</v>
      </c>
      <c r="U29" s="1"/>
      <c r="V29" s="3"/>
    </row>
    <row r="30" spans="1:22" ht="14.45" customHeight="1" x14ac:dyDescent="0.25">
      <c r="A30" s="89">
        <v>27</v>
      </c>
      <c r="B30" s="4">
        <f ca="1">INDIRECT("'"&amp;$M$1&amp;"'!"&amp;"$B$27")</f>
        <v>0</v>
      </c>
      <c r="C30" s="4">
        <f ca="1">INDIRECT("'"&amp;$M$1&amp;"'!"&amp;"$B$58")</f>
        <v>0</v>
      </c>
      <c r="D30" s="4">
        <f ca="1">INDIRECT("'"&amp;$M$1&amp;"'!"&amp;"$B$88")</f>
        <v>0</v>
      </c>
      <c r="E30" s="4">
        <f ca="1">INDIRECT("'"&amp;$M$1&amp;"'!"&amp;"$B$119")</f>
        <v>0</v>
      </c>
      <c r="F30" s="4">
        <f ca="1">INDIRECT("'"&amp;$M$1&amp;"'!"&amp;"$B$150")</f>
        <v>0</v>
      </c>
      <c r="G30" s="4">
        <f ca="1">INDIRECT("'"&amp;$M$1&amp;"'!"&amp;"$B$179")</f>
        <v>0</v>
      </c>
      <c r="H30" s="4">
        <f ca="1">INDIRECT("'"&amp;$M$1&amp;"'!"&amp;"$B$210")</f>
        <v>0</v>
      </c>
      <c r="I30" s="4">
        <f ca="1">INDIRECT("'"&amp;$M$1&amp;"'!"&amp;"$B$240")</f>
        <v>0</v>
      </c>
      <c r="J30" s="4">
        <f ca="1">INDIRECT("'"&amp;$M$1&amp;"'!"&amp;"$B$271")</f>
        <v>0</v>
      </c>
      <c r="K30" s="4">
        <f ca="1">INDIRECT("'"&amp;$M$1&amp;"'!"&amp;"$B$301")</f>
        <v>0</v>
      </c>
      <c r="L30" s="4">
        <f ca="1">INDIRECT("'"&amp;$M$1&amp;"'!"&amp;"$B$332")</f>
        <v>0</v>
      </c>
      <c r="M30" s="4">
        <f ca="1">INDIRECT("'"&amp;$M$1&amp;"'!"&amp;"$B$363")</f>
        <v>0</v>
      </c>
      <c r="U30" s="1"/>
      <c r="V30" s="3"/>
    </row>
    <row r="31" spans="1:22" ht="14.45" customHeight="1" x14ac:dyDescent="0.25">
      <c r="A31" s="89">
        <v>28</v>
      </c>
      <c r="B31" s="4">
        <f ca="1">INDIRECT("'"&amp;$M$1&amp;"'!"&amp;"$B$28")</f>
        <v>0</v>
      </c>
      <c r="C31" s="4">
        <f ca="1">INDIRECT("'"&amp;$M$1&amp;"'!"&amp;"$B$59")</f>
        <v>0</v>
      </c>
      <c r="D31" s="4">
        <f ca="1">INDIRECT("'"&amp;$M$1&amp;"'!"&amp;"$B$89")</f>
        <v>0</v>
      </c>
      <c r="E31" s="4">
        <f ca="1">INDIRECT("'"&amp;$M$1&amp;"'!"&amp;"$B$120")</f>
        <v>0</v>
      </c>
      <c r="F31" s="4">
        <f ca="1">INDIRECT("'"&amp;$M$1&amp;"'!"&amp;"$B$151")</f>
        <v>0</v>
      </c>
      <c r="G31" s="4">
        <f ca="1">INDIRECT("'"&amp;$M$1&amp;"'!"&amp;"$B$180")</f>
        <v>0</v>
      </c>
      <c r="H31" s="4">
        <f ca="1">INDIRECT("'"&amp;$M$1&amp;"'!"&amp;"$B$211")</f>
        <v>0</v>
      </c>
      <c r="I31" s="4">
        <f ca="1">INDIRECT("'"&amp;$M$1&amp;"'!"&amp;"$B$241")</f>
        <v>0</v>
      </c>
      <c r="J31" s="4">
        <f ca="1">INDIRECT("'"&amp;$M$1&amp;"'!"&amp;"$B$272")</f>
        <v>0</v>
      </c>
      <c r="K31" s="4">
        <f ca="1">INDIRECT("'"&amp;$M$1&amp;"'!"&amp;"$B$302")</f>
        <v>0</v>
      </c>
      <c r="L31" s="4">
        <f ca="1">INDIRECT("'"&amp;$M$1&amp;"'!"&amp;"$B$333")</f>
        <v>0</v>
      </c>
      <c r="M31" s="4">
        <f ca="1">INDIRECT("'"&amp;$M$1&amp;"'!"&amp;"$B$364")</f>
        <v>0</v>
      </c>
      <c r="U31" s="1"/>
      <c r="V31" s="3"/>
    </row>
    <row r="32" spans="1:22" ht="14.45" customHeight="1" x14ac:dyDescent="0.25">
      <c r="A32" s="89">
        <v>29</v>
      </c>
      <c r="B32" s="4">
        <f ca="1">INDIRECT("'"&amp;$M$1&amp;"'!"&amp;"$B$29")</f>
        <v>0</v>
      </c>
      <c r="C32" s="4">
        <f ca="1">INDIRECT("'"&amp;$M$1&amp;"'!"&amp;"$B$60")</f>
        <v>0</v>
      </c>
      <c r="D32" s="4">
        <f ca="1">INDIRECT("'"&amp;$M$1&amp;"'!"&amp;"$B$90")</f>
        <v>0</v>
      </c>
      <c r="E32" s="4">
        <f ca="1">INDIRECT("'"&amp;$M$1&amp;"'!"&amp;"$B$121")</f>
        <v>0</v>
      </c>
      <c r="F32" s="4">
        <f ca="1">INDIRECT("'"&amp;$M$1&amp;"'!"&amp;"$B$152")</f>
        <v>0</v>
      </c>
      <c r="G32" s="4">
        <f ca="1">INDIRECT("'"&amp;$M$1&amp;"'!"&amp;"$B$181")</f>
        <v>0</v>
      </c>
      <c r="H32" s="4">
        <f ca="1">INDIRECT("'"&amp;$M$1&amp;"'!"&amp;"$B$212")</f>
        <v>0</v>
      </c>
      <c r="I32" s="4">
        <f ca="1">INDIRECT("'"&amp;$M$1&amp;"'!"&amp;"$B$242")</f>
        <v>0</v>
      </c>
      <c r="J32" s="4">
        <f ca="1">INDIRECT("'"&amp;$M$1&amp;"'!"&amp;"$B$273")</f>
        <v>0</v>
      </c>
      <c r="K32" s="4">
        <f ca="1">INDIRECT("'"&amp;$M$1&amp;"'!"&amp;"$B$303")</f>
        <v>0</v>
      </c>
      <c r="L32" s="4">
        <f ca="1">INDIRECT("'"&amp;$M$1&amp;"'!"&amp;"$B$334")</f>
        <v>0</v>
      </c>
      <c r="M32" s="4">
        <f ca="1">INDIRECT("'"&amp;$M$1&amp;"'!"&amp;"$B$365")</f>
        <v>0</v>
      </c>
      <c r="U32" s="1"/>
      <c r="V32" s="3"/>
    </row>
    <row r="33" spans="1:22" ht="14.45" customHeight="1" x14ac:dyDescent="0.25">
      <c r="A33" s="89">
        <v>30</v>
      </c>
      <c r="B33" s="4">
        <f ca="1">INDIRECT("'"&amp;$M$1&amp;"'!"&amp;"$B$30")</f>
        <v>0</v>
      </c>
      <c r="C33" s="4">
        <f ca="1">INDIRECT("'"&amp;$M$1&amp;"'!"&amp;"$B$61")</f>
        <v>0.11811000000000001</v>
      </c>
      <c r="D33" s="4">
        <f ca="1">INDIRECT("'"&amp;$M$1&amp;"'!"&amp;"$B$91")</f>
        <v>0</v>
      </c>
      <c r="E33" s="4">
        <f ca="1">INDIRECT("'"&amp;$M$1&amp;"'!"&amp;"$B$122")</f>
        <v>0</v>
      </c>
      <c r="F33" s="4"/>
      <c r="G33" s="4">
        <f ca="1">INDIRECT("'"&amp;$M$1&amp;"'!"&amp;"$B$182")</f>
        <v>0</v>
      </c>
      <c r="H33" s="4">
        <f ca="1">INDIRECT("'"&amp;$M$1&amp;"'!"&amp;"$B$213")</f>
        <v>0</v>
      </c>
      <c r="I33" s="4">
        <f ca="1">INDIRECT("'"&amp;$M$1&amp;"'!"&amp;"$B$243")</f>
        <v>0</v>
      </c>
      <c r="J33" s="4">
        <f ca="1">INDIRECT("'"&amp;$M$1&amp;"'!"&amp;"$B$274")</f>
        <v>0</v>
      </c>
      <c r="K33" s="4">
        <f ca="1">INDIRECT("'"&amp;$M$1&amp;"'!"&amp;"$B$304")</f>
        <v>0</v>
      </c>
      <c r="L33" s="4">
        <f ca="1">INDIRECT("'"&amp;$M$1&amp;"'!"&amp;"$B$335")</f>
        <v>0</v>
      </c>
      <c r="M33" s="4">
        <f ca="1">INDIRECT("'"&amp;$M$1&amp;"'!"&amp;"$B$366")</f>
        <v>0</v>
      </c>
      <c r="U33" s="1"/>
      <c r="V33" s="3"/>
    </row>
    <row r="34" spans="1:22" ht="14.45" customHeight="1" thickBot="1" x14ac:dyDescent="0.3">
      <c r="A34" s="90">
        <v>31</v>
      </c>
      <c r="B34" s="5">
        <f ca="1">INDIRECT("'"&amp;$M$1&amp;"'!"&amp;"$B$31")</f>
        <v>0</v>
      </c>
      <c r="C34" s="5"/>
      <c r="D34" s="5">
        <f ca="1">INDIRECT("'"&amp;$M$1&amp;"'!"&amp;"$B$92")</f>
        <v>0</v>
      </c>
      <c r="E34" s="5">
        <f ca="1">INDIRECT("'"&amp;$M$1&amp;"'!"&amp;"$B$123")</f>
        <v>0</v>
      </c>
      <c r="F34" s="5"/>
      <c r="G34" s="5">
        <f ca="1">INDIRECT("'"&amp;$M$1&amp;"'!"&amp;"$B$183")</f>
        <v>0.47244000000000003</v>
      </c>
      <c r="H34" s="5"/>
      <c r="I34" s="5">
        <f ca="1">INDIRECT("'"&amp;$M$1&amp;"'!"&amp;"$B$244")</f>
        <v>0</v>
      </c>
      <c r="J34" s="5"/>
      <c r="K34" s="5">
        <f ca="1">INDIRECT("'"&amp;$M$1&amp;"'!"&amp;"$B$305")</f>
        <v>0</v>
      </c>
      <c r="L34" s="5">
        <f ca="1">INDIRECT("'"&amp;$M$1&amp;"'!"&amp;"$B$336")</f>
        <v>0</v>
      </c>
      <c r="M34" s="5"/>
      <c r="U34" s="1"/>
      <c r="V34" s="3"/>
    </row>
    <row r="35" spans="1:22" ht="14.45" customHeight="1" x14ac:dyDescent="0.25">
      <c r="A35" s="70" t="s">
        <v>42</v>
      </c>
      <c r="B35" s="71">
        <f ca="1">SUM(B4:B34)</f>
        <v>0</v>
      </c>
      <c r="C35" s="71">
        <f ca="1">SUM(C4:C34)</f>
        <v>0.19685000000000002</v>
      </c>
      <c r="D35" s="71">
        <f ca="1">SUM(D4:D34)</f>
        <v>0.70866000000000007</v>
      </c>
      <c r="E35" s="71">
        <f ca="1">SUM(E4:E34)</f>
        <v>1.1811</v>
      </c>
      <c r="F35" s="71">
        <f t="shared" ref="F35:I35" ca="1" si="0">SUM(F4:F34)</f>
        <v>1.65354</v>
      </c>
      <c r="G35" s="71">
        <f t="shared" ca="1" si="0"/>
        <v>1.29921</v>
      </c>
      <c r="H35" s="71">
        <f t="shared" ca="1" si="0"/>
        <v>0.39369999999999999</v>
      </c>
      <c r="I35" s="71">
        <f t="shared" ca="1" si="0"/>
        <v>0</v>
      </c>
      <c r="J35" s="71">
        <f t="shared" ref="J35" ca="1" si="1">SUM(J4:J34)</f>
        <v>7.8740000000000004E-2</v>
      </c>
      <c r="K35" s="71">
        <f t="shared" ref="K35" ca="1" si="2">SUM(K4:K34)</f>
        <v>0.19685000000000002</v>
      </c>
      <c r="L35" s="71">
        <f t="shared" ref="L35" ca="1" si="3">SUM(L4:L34)</f>
        <v>1.1811</v>
      </c>
      <c r="M35" s="71">
        <f t="shared" ref="M35" ca="1" si="4">SUM(M4:M34)</f>
        <v>7.8740000000000004E-2</v>
      </c>
      <c r="U35" s="1"/>
      <c r="V35" s="3"/>
    </row>
    <row r="36" spans="1:22" ht="14.45" customHeight="1" x14ac:dyDescent="0.25">
      <c r="A36" s="72" t="s">
        <v>49</v>
      </c>
      <c r="B36" s="73">
        <f ca="1">B35</f>
        <v>0</v>
      </c>
      <c r="C36" s="73">
        <f ca="1">B36+C35</f>
        <v>0.19685000000000002</v>
      </c>
      <c r="D36" s="73">
        <f t="shared" ref="D36:M36" ca="1" si="5">C36+D35</f>
        <v>0.90551000000000004</v>
      </c>
      <c r="E36" s="73">
        <f t="shared" ca="1" si="5"/>
        <v>2.0866100000000003</v>
      </c>
      <c r="F36" s="73">
        <f t="shared" ca="1" si="5"/>
        <v>3.7401500000000003</v>
      </c>
      <c r="G36" s="73">
        <f t="shared" ca="1" si="5"/>
        <v>5.0393600000000003</v>
      </c>
      <c r="H36" s="73">
        <f t="shared" ca="1" si="5"/>
        <v>5.4330600000000002</v>
      </c>
      <c r="I36" s="73">
        <f t="shared" ca="1" si="5"/>
        <v>5.4330600000000002</v>
      </c>
      <c r="J36" s="73">
        <f t="shared" ca="1" si="5"/>
        <v>5.5118</v>
      </c>
      <c r="K36" s="73">
        <f t="shared" ca="1" si="5"/>
        <v>5.7086500000000004</v>
      </c>
      <c r="L36" s="73">
        <f t="shared" ca="1" si="5"/>
        <v>6.8897500000000003</v>
      </c>
      <c r="M36" s="73">
        <f t="shared" ca="1" si="5"/>
        <v>6.9684900000000001</v>
      </c>
    </row>
    <row r="37" spans="1:22" ht="14.45" customHeight="1" x14ac:dyDescent="0.25">
      <c r="A37" s="72" t="s">
        <v>43</v>
      </c>
      <c r="B37" s="73">
        <f t="shared" ref="B37:M37" ca="1" si="6">MAX(B4:B34)</f>
        <v>0</v>
      </c>
      <c r="C37" s="73">
        <f t="shared" ca="1" si="6"/>
        <v>0.11811000000000001</v>
      </c>
      <c r="D37" s="73">
        <f t="shared" ca="1" si="6"/>
        <v>0.66929000000000005</v>
      </c>
      <c r="E37" s="73">
        <f ca="1">MAX(E4:E34)</f>
        <v>0.90551000000000004</v>
      </c>
      <c r="F37" s="73">
        <f t="shared" ca="1" si="6"/>
        <v>0.43307000000000001</v>
      </c>
      <c r="G37" s="73">
        <f t="shared" ca="1" si="6"/>
        <v>0.47244000000000003</v>
      </c>
      <c r="H37" s="73">
        <f t="shared" ca="1" si="6"/>
        <v>0.39369999999999999</v>
      </c>
      <c r="I37" s="73">
        <f t="shared" ca="1" si="6"/>
        <v>0</v>
      </c>
      <c r="J37" s="73">
        <f t="shared" ca="1" si="6"/>
        <v>7.8740000000000004E-2</v>
      </c>
      <c r="K37" s="73">
        <f t="shared" ca="1" si="6"/>
        <v>0.15748000000000001</v>
      </c>
      <c r="L37" s="73">
        <f ca="1">MAX(L4:L34)</f>
        <v>0.59055000000000002</v>
      </c>
      <c r="M37" s="73">
        <f t="shared" ca="1" si="6"/>
        <v>7.8740000000000004E-2</v>
      </c>
    </row>
    <row r="38" spans="1:22" ht="14.45" customHeight="1" x14ac:dyDescent="0.25">
      <c r="A38" s="72" t="s">
        <v>44</v>
      </c>
      <c r="B38" s="74">
        <f t="shared" ref="B38:M38" ca="1" si="7">COUNTIF(B4:B34,"&gt;0")</f>
        <v>0</v>
      </c>
      <c r="C38" s="74">
        <f t="shared" ca="1" si="7"/>
        <v>2</v>
      </c>
      <c r="D38" s="74">
        <f t="shared" ca="1" si="7"/>
        <v>2</v>
      </c>
      <c r="E38" s="74">
        <f t="shared" ca="1" si="7"/>
        <v>5</v>
      </c>
      <c r="F38" s="74">
        <f t="shared" ca="1" si="7"/>
        <v>6</v>
      </c>
      <c r="G38" s="74">
        <f t="shared" ca="1" si="7"/>
        <v>5</v>
      </c>
      <c r="H38" s="74">
        <f t="shared" ca="1" si="7"/>
        <v>1</v>
      </c>
      <c r="I38" s="74">
        <f t="shared" ca="1" si="7"/>
        <v>0</v>
      </c>
      <c r="J38" s="74">
        <f t="shared" ca="1" si="7"/>
        <v>1</v>
      </c>
      <c r="K38" s="74">
        <f t="shared" ca="1" si="7"/>
        <v>2</v>
      </c>
      <c r="L38" s="74">
        <f t="shared" ca="1" si="7"/>
        <v>3</v>
      </c>
      <c r="M38" s="74">
        <f t="shared" ca="1" si="7"/>
        <v>1</v>
      </c>
    </row>
    <row r="40" spans="1:22" ht="15.75" x14ac:dyDescent="0.25">
      <c r="A40" s="75" t="s">
        <v>46</v>
      </c>
      <c r="B40" s="76"/>
      <c r="C40" s="76"/>
      <c r="D40" s="77">
        <f ca="1">MAX(B4:M34)</f>
        <v>0.90551000000000004</v>
      </c>
    </row>
    <row r="41" spans="1:22" ht="15.75" x14ac:dyDescent="0.25">
      <c r="A41" s="75" t="s">
        <v>47</v>
      </c>
      <c r="B41" s="76"/>
      <c r="C41" s="76"/>
      <c r="D41" s="77">
        <f ca="1">MAX(B35:M35)</f>
        <v>1.65354</v>
      </c>
    </row>
    <row r="42" spans="1:22" ht="15.75" x14ac:dyDescent="0.25">
      <c r="A42" s="75" t="s">
        <v>50</v>
      </c>
      <c r="B42" s="76"/>
      <c r="C42" s="76"/>
      <c r="D42" s="77">
        <f ca="1">(SUM(J18:J33))+(SUM(K4:K34))+((SUM(L4:L34))+(SUM(M4:M33)))</f>
        <v>1.5354300000000001</v>
      </c>
    </row>
    <row r="43" spans="1:22" ht="15.75" x14ac:dyDescent="0.25">
      <c r="A43" s="75" t="s">
        <v>70</v>
      </c>
      <c r="B43" s="76"/>
      <c r="C43" s="76"/>
      <c r="D43" s="77">
        <f ca="1">M36</f>
        <v>6.9684900000000001</v>
      </c>
    </row>
    <row r="44" spans="1:22" ht="15.75" x14ac:dyDescent="0.25">
      <c r="A44" s="75" t="s">
        <v>66</v>
      </c>
      <c r="B44" s="76"/>
      <c r="C44" s="76"/>
      <c r="D44" s="78">
        <f ca="1">M36/Meta_Stats!$D$15</f>
        <v>0.93157894736842106</v>
      </c>
    </row>
    <row r="45" spans="1:22" ht="15.75" x14ac:dyDescent="0.25">
      <c r="A45" s="75" t="s">
        <v>48</v>
      </c>
      <c r="B45" s="76"/>
      <c r="C45" s="76"/>
      <c r="D45" s="79">
        <f ca="1">SUM(B38:M38)</f>
        <v>28</v>
      </c>
    </row>
    <row r="47" spans="1:22" ht="15.75" x14ac:dyDescent="0.25">
      <c r="A47" s="176" t="s">
        <v>72</v>
      </c>
      <c r="B47" s="176"/>
      <c r="C47" s="176"/>
      <c r="D47" s="176"/>
      <c r="E47" s="176"/>
      <c r="F47" s="176"/>
      <c r="G47" s="176"/>
      <c r="H47" s="176"/>
      <c r="I47" s="176"/>
      <c r="J47" s="176"/>
      <c r="K47" s="176"/>
      <c r="L47" s="176"/>
      <c r="M47" s="176"/>
    </row>
  </sheetData>
  <mergeCells count="1">
    <mergeCell ref="A47:M47"/>
  </mergeCells>
  <conditionalFormatting sqref="B4:M34">
    <cfRule type="cellIs" dxfId="10" priority="2" operator="greaterThanOrEqual">
      <formula>12</formula>
    </cfRule>
    <cfRule type="cellIs" dxfId="9" priority="3" operator="between">
      <formula>1</formula>
      <formula>11.999</formula>
    </cfRule>
    <cfRule type="cellIs" dxfId="8" priority="4" operator="between">
      <formula>0.001</formula>
      <formula>0.999</formula>
    </cfRule>
    <cfRule type="cellIs" dxfId="7" priority="5" operator="equal">
      <formula>0</formula>
    </cfRule>
  </conditionalFormatting>
  <conditionalFormatting sqref="M1">
    <cfRule type="cellIs" dxfId="6" priority="1" operator="equal">
      <formula>1998</formula>
    </cfRule>
  </conditionalFormatting>
  <dataValidations count="2">
    <dataValidation type="list" allowBlank="1" showInputMessage="1" showErrorMessage="1" sqref="O1" xr:uid="{00000000-0002-0000-0100-000001000000}">
      <formula1>bingwateryears1</formula1>
    </dataValidation>
    <dataValidation type="list" allowBlank="1" showInputMessage="1" showErrorMessage="1" sqref="N3" xr:uid="{00000000-0002-0000-0100-000002000000}">
      <formula1>bing1</formula1>
    </dataValidation>
  </dataValidations>
  <printOptions horizontalCentered="1"/>
  <pageMargins left="0.25" right="0.25" top="0.75" bottom="0.75" header="0.3" footer="0.3"/>
  <pageSetup scale="74" orientation="landscape" r:id="rId1"/>
  <ignoredErrors>
    <ignoredError sqref="C37:E37 F37:L37 M37" formulaRange="1"/>
  </ignoredErrors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'WY-DD'!$A$1:$A$28</xm:f>
          </x14:formula1>
          <xm:sqref>M1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367"/>
  <sheetViews>
    <sheetView workbookViewId="0"/>
  </sheetViews>
  <sheetFormatPr defaultRowHeight="15" x14ac:dyDescent="0.25"/>
  <cols>
    <col min="1" max="1" width="12.7109375" customWidth="1"/>
  </cols>
  <sheetData>
    <row r="1" spans="1:3" x14ac:dyDescent="0.25">
      <c r="A1" s="107">
        <v>40452</v>
      </c>
      <c r="B1" s="105">
        <v>0</v>
      </c>
      <c r="C1" s="105"/>
    </row>
    <row r="2" spans="1:3" x14ac:dyDescent="0.25">
      <c r="A2" s="107">
        <v>40453</v>
      </c>
      <c r="B2" s="105">
        <v>0</v>
      </c>
      <c r="C2" s="105"/>
    </row>
    <row r="3" spans="1:3" x14ac:dyDescent="0.25">
      <c r="A3" s="107">
        <v>40454</v>
      </c>
      <c r="B3" s="105">
        <v>0</v>
      </c>
      <c r="C3" s="105"/>
    </row>
    <row r="4" spans="1:3" x14ac:dyDescent="0.25">
      <c r="A4" s="107">
        <v>40455</v>
      </c>
      <c r="B4" s="105">
        <v>0</v>
      </c>
      <c r="C4" s="105"/>
    </row>
    <row r="5" spans="1:3" x14ac:dyDescent="0.25">
      <c r="A5" s="107">
        <v>40456</v>
      </c>
      <c r="B5" s="105">
        <v>1.0629900000000001</v>
      </c>
      <c r="C5" s="105"/>
    </row>
    <row r="6" spans="1:3" x14ac:dyDescent="0.25">
      <c r="A6" s="107">
        <v>40457</v>
      </c>
      <c r="B6" s="105">
        <v>3.9370000000000002E-2</v>
      </c>
      <c r="C6" s="105"/>
    </row>
    <row r="7" spans="1:3" x14ac:dyDescent="0.25">
      <c r="A7" s="107">
        <v>40458</v>
      </c>
      <c r="B7" s="105">
        <v>0</v>
      </c>
      <c r="C7" s="105"/>
    </row>
    <row r="8" spans="1:3" x14ac:dyDescent="0.25">
      <c r="A8" s="107">
        <v>40459</v>
      </c>
      <c r="B8" s="105">
        <v>0</v>
      </c>
      <c r="C8" s="105"/>
    </row>
    <row r="9" spans="1:3" x14ac:dyDescent="0.25">
      <c r="A9" s="107">
        <v>40460</v>
      </c>
      <c r="B9" s="105">
        <v>0</v>
      </c>
      <c r="C9" s="105"/>
    </row>
    <row r="10" spans="1:3" x14ac:dyDescent="0.25">
      <c r="A10" s="107">
        <v>40461</v>
      </c>
      <c r="B10" s="105">
        <v>0</v>
      </c>
      <c r="C10" s="105"/>
    </row>
    <row r="11" spans="1:3" x14ac:dyDescent="0.25">
      <c r="A11" s="107">
        <v>40462</v>
      </c>
      <c r="B11" s="105">
        <v>0</v>
      </c>
      <c r="C11" s="105"/>
    </row>
    <row r="12" spans="1:3" x14ac:dyDescent="0.25">
      <c r="A12" s="107">
        <v>40463</v>
      </c>
      <c r="B12" s="105">
        <v>0</v>
      </c>
      <c r="C12" s="105"/>
    </row>
    <row r="13" spans="1:3" x14ac:dyDescent="0.25">
      <c r="A13" s="107">
        <v>40464</v>
      </c>
      <c r="B13" s="105">
        <v>0</v>
      </c>
      <c r="C13" s="105"/>
    </row>
    <row r="14" spans="1:3" x14ac:dyDescent="0.25">
      <c r="A14" s="107">
        <v>40465</v>
      </c>
      <c r="B14" s="105">
        <v>0</v>
      </c>
      <c r="C14" s="105"/>
    </row>
    <row r="15" spans="1:3" x14ac:dyDescent="0.25">
      <c r="A15" s="107">
        <v>40466</v>
      </c>
      <c r="B15" s="105">
        <v>0</v>
      </c>
      <c r="C15" s="105"/>
    </row>
    <row r="16" spans="1:3" x14ac:dyDescent="0.25">
      <c r="A16" s="107">
        <v>40467</v>
      </c>
      <c r="B16" s="105">
        <v>0</v>
      </c>
      <c r="C16" s="105"/>
    </row>
    <row r="17" spans="1:3" x14ac:dyDescent="0.25">
      <c r="A17" s="107">
        <v>40468</v>
      </c>
      <c r="B17" s="105">
        <v>0</v>
      </c>
      <c r="C17" s="105"/>
    </row>
    <row r="18" spans="1:3" x14ac:dyDescent="0.25">
      <c r="A18" s="107">
        <v>40469</v>
      </c>
      <c r="B18" s="105">
        <v>0</v>
      </c>
      <c r="C18" s="105"/>
    </row>
    <row r="19" spans="1:3" x14ac:dyDescent="0.25">
      <c r="A19" s="107">
        <v>40470</v>
      </c>
      <c r="B19" s="105">
        <v>0</v>
      </c>
      <c r="C19" s="105"/>
    </row>
    <row r="20" spans="1:3" x14ac:dyDescent="0.25">
      <c r="A20" s="107">
        <v>40471</v>
      </c>
      <c r="B20" s="105">
        <v>0</v>
      </c>
      <c r="C20" s="105"/>
    </row>
    <row r="21" spans="1:3" x14ac:dyDescent="0.25">
      <c r="A21" s="107">
        <v>40472</v>
      </c>
      <c r="B21" s="105">
        <v>0.27559</v>
      </c>
      <c r="C21" s="105"/>
    </row>
    <row r="22" spans="1:3" x14ac:dyDescent="0.25">
      <c r="A22" s="107">
        <v>40473</v>
      </c>
      <c r="B22" s="105">
        <v>0</v>
      </c>
      <c r="C22" s="105"/>
    </row>
    <row r="23" spans="1:3" x14ac:dyDescent="0.25">
      <c r="A23" s="107">
        <v>40474</v>
      </c>
      <c r="B23" s="105">
        <v>0</v>
      </c>
      <c r="C23" s="105"/>
    </row>
    <row r="24" spans="1:3" x14ac:dyDescent="0.25">
      <c r="A24" s="107">
        <v>40475</v>
      </c>
      <c r="B24" s="105">
        <v>0</v>
      </c>
      <c r="C24" s="105"/>
    </row>
    <row r="25" spans="1:3" x14ac:dyDescent="0.25">
      <c r="A25" s="107">
        <v>40476</v>
      </c>
      <c r="B25" s="105">
        <v>0</v>
      </c>
      <c r="C25" s="105"/>
    </row>
    <row r="26" spans="1:3" x14ac:dyDescent="0.25">
      <c r="A26" s="107">
        <v>40477</v>
      </c>
      <c r="B26" s="105">
        <v>0</v>
      </c>
      <c r="C26" s="105"/>
    </row>
    <row r="27" spans="1:3" x14ac:dyDescent="0.25">
      <c r="A27" s="107">
        <v>40478</v>
      </c>
      <c r="B27" s="105">
        <v>0</v>
      </c>
      <c r="C27" s="105"/>
    </row>
    <row r="28" spans="1:3" x14ac:dyDescent="0.25">
      <c r="A28" s="107">
        <v>40479</v>
      </c>
      <c r="B28" s="105">
        <v>0</v>
      </c>
      <c r="C28" s="105"/>
    </row>
    <row r="29" spans="1:3" x14ac:dyDescent="0.25">
      <c r="A29" s="107">
        <v>40480</v>
      </c>
      <c r="B29" s="105">
        <v>0</v>
      </c>
      <c r="C29" s="105"/>
    </row>
    <row r="30" spans="1:3" x14ac:dyDescent="0.25">
      <c r="A30" s="107">
        <v>40481</v>
      </c>
      <c r="B30" s="105">
        <v>0</v>
      </c>
      <c r="C30" s="105"/>
    </row>
    <row r="31" spans="1:3" x14ac:dyDescent="0.25">
      <c r="A31" s="107">
        <v>40482</v>
      </c>
      <c r="B31" s="105">
        <v>0</v>
      </c>
      <c r="C31" s="105"/>
    </row>
    <row r="32" spans="1:3" x14ac:dyDescent="0.25">
      <c r="A32" s="107">
        <v>40483</v>
      </c>
      <c r="B32" s="105">
        <v>0</v>
      </c>
      <c r="C32" s="105"/>
    </row>
    <row r="33" spans="1:3" x14ac:dyDescent="0.25">
      <c r="A33" s="107">
        <v>40484</v>
      </c>
      <c r="B33" s="105">
        <v>0</v>
      </c>
      <c r="C33" s="105"/>
    </row>
    <row r="34" spans="1:3" x14ac:dyDescent="0.25">
      <c r="A34" s="107">
        <v>40485</v>
      </c>
      <c r="B34" s="105">
        <v>0</v>
      </c>
      <c r="C34" s="105"/>
    </row>
    <row r="35" spans="1:3" x14ac:dyDescent="0.25">
      <c r="A35" s="107">
        <v>40486</v>
      </c>
      <c r="B35" s="105">
        <v>0</v>
      </c>
      <c r="C35" s="105"/>
    </row>
    <row r="36" spans="1:3" x14ac:dyDescent="0.25">
      <c r="A36" s="107">
        <v>40487</v>
      </c>
      <c r="B36" s="105">
        <v>0</v>
      </c>
      <c r="C36" s="105"/>
    </row>
    <row r="37" spans="1:3" x14ac:dyDescent="0.25">
      <c r="A37" s="107">
        <v>40488</v>
      </c>
      <c r="B37" s="105">
        <v>0</v>
      </c>
      <c r="C37" s="105"/>
    </row>
    <row r="38" spans="1:3" x14ac:dyDescent="0.25">
      <c r="A38" s="107">
        <v>40489</v>
      </c>
      <c r="B38" s="105">
        <v>0</v>
      </c>
      <c r="C38" s="105"/>
    </row>
    <row r="39" spans="1:3" x14ac:dyDescent="0.25">
      <c r="A39" s="107">
        <v>40490</v>
      </c>
      <c r="B39" s="105">
        <v>0</v>
      </c>
      <c r="C39" s="105"/>
    </row>
    <row r="40" spans="1:3" x14ac:dyDescent="0.25">
      <c r="A40" s="107">
        <v>40491</v>
      </c>
      <c r="B40" s="105">
        <v>0</v>
      </c>
      <c r="C40" s="105"/>
    </row>
    <row r="41" spans="1:3" x14ac:dyDescent="0.25">
      <c r="A41" s="107">
        <v>40492</v>
      </c>
      <c r="B41" s="105">
        <v>0</v>
      </c>
      <c r="C41" s="105"/>
    </row>
    <row r="42" spans="1:3" x14ac:dyDescent="0.25">
      <c r="A42" s="107">
        <v>40493</v>
      </c>
      <c r="B42" s="105">
        <v>0</v>
      </c>
      <c r="C42" s="105"/>
    </row>
    <row r="43" spans="1:3" x14ac:dyDescent="0.25">
      <c r="A43" s="107">
        <v>40494</v>
      </c>
      <c r="B43" s="105">
        <v>0</v>
      </c>
      <c r="C43" s="105"/>
    </row>
    <row r="44" spans="1:3" x14ac:dyDescent="0.25">
      <c r="A44" s="107">
        <v>40495</v>
      </c>
      <c r="B44" s="105">
        <v>0</v>
      </c>
      <c r="C44" s="105"/>
    </row>
    <row r="45" spans="1:3" x14ac:dyDescent="0.25">
      <c r="A45" s="107">
        <v>40496</v>
      </c>
      <c r="B45" s="105">
        <v>0</v>
      </c>
      <c r="C45" s="105"/>
    </row>
    <row r="46" spans="1:3" x14ac:dyDescent="0.25">
      <c r="A46" s="107">
        <v>40497</v>
      </c>
      <c r="B46" s="105">
        <v>0</v>
      </c>
      <c r="C46" s="105"/>
    </row>
    <row r="47" spans="1:3" x14ac:dyDescent="0.25">
      <c r="A47" s="107">
        <v>40498</v>
      </c>
      <c r="B47" s="105">
        <v>0</v>
      </c>
      <c r="C47" s="105"/>
    </row>
    <row r="48" spans="1:3" x14ac:dyDescent="0.25">
      <c r="A48" s="107">
        <v>40499</v>
      </c>
      <c r="B48" s="105">
        <v>0</v>
      </c>
      <c r="C48" s="105"/>
    </row>
    <row r="49" spans="1:3" x14ac:dyDescent="0.25">
      <c r="A49" s="107">
        <v>40500</v>
      </c>
      <c r="B49" s="105">
        <v>0</v>
      </c>
      <c r="C49" s="105"/>
    </row>
    <row r="50" spans="1:3" x14ac:dyDescent="0.25">
      <c r="A50" s="107">
        <v>40501</v>
      </c>
      <c r="B50" s="105">
        <v>0</v>
      </c>
      <c r="C50" s="105"/>
    </row>
    <row r="51" spans="1:3" x14ac:dyDescent="0.25">
      <c r="A51" s="107">
        <v>40502</v>
      </c>
      <c r="B51" s="105">
        <v>0</v>
      </c>
      <c r="C51" s="105"/>
    </row>
    <row r="52" spans="1:3" x14ac:dyDescent="0.25">
      <c r="A52" s="107">
        <v>40503</v>
      </c>
      <c r="B52" s="105">
        <v>7.8740000000000004E-2</v>
      </c>
      <c r="C52" s="105"/>
    </row>
    <row r="53" spans="1:3" x14ac:dyDescent="0.25">
      <c r="A53" s="107">
        <v>40504</v>
      </c>
      <c r="B53" s="105">
        <v>0</v>
      </c>
      <c r="C53" s="105"/>
    </row>
    <row r="54" spans="1:3" x14ac:dyDescent="0.25">
      <c r="A54" s="107">
        <v>40505</v>
      </c>
      <c r="B54" s="105">
        <v>0</v>
      </c>
      <c r="C54" s="105"/>
    </row>
    <row r="55" spans="1:3" x14ac:dyDescent="0.25">
      <c r="A55" s="107">
        <v>40506</v>
      </c>
      <c r="B55" s="105">
        <v>0</v>
      </c>
      <c r="C55" s="105"/>
    </row>
    <row r="56" spans="1:3" x14ac:dyDescent="0.25">
      <c r="A56" s="107">
        <v>40507</v>
      </c>
      <c r="B56" s="105">
        <v>0</v>
      </c>
      <c r="C56" s="105"/>
    </row>
    <row r="57" spans="1:3" x14ac:dyDescent="0.25">
      <c r="A57" s="107">
        <v>40508</v>
      </c>
      <c r="B57" s="105">
        <v>0</v>
      </c>
      <c r="C57" s="105"/>
    </row>
    <row r="58" spans="1:3" x14ac:dyDescent="0.25">
      <c r="A58" s="107">
        <v>40509</v>
      </c>
      <c r="B58" s="105">
        <v>0</v>
      </c>
      <c r="C58" s="105"/>
    </row>
    <row r="59" spans="1:3" x14ac:dyDescent="0.25">
      <c r="A59" s="107">
        <v>40510</v>
      </c>
      <c r="B59" s="105">
        <v>0</v>
      </c>
      <c r="C59" s="105"/>
    </row>
    <row r="60" spans="1:3" x14ac:dyDescent="0.25">
      <c r="A60" s="107">
        <v>40511</v>
      </c>
      <c r="B60" s="105">
        <v>0</v>
      </c>
      <c r="C60" s="105"/>
    </row>
    <row r="61" spans="1:3" x14ac:dyDescent="0.25">
      <c r="A61" s="107">
        <v>40512</v>
      </c>
      <c r="B61" s="105">
        <v>0</v>
      </c>
      <c r="C61" s="105"/>
    </row>
    <row r="62" spans="1:3" x14ac:dyDescent="0.25">
      <c r="A62" s="107">
        <v>40513</v>
      </c>
      <c r="B62" s="105">
        <v>0</v>
      </c>
      <c r="C62" s="105"/>
    </row>
    <row r="63" spans="1:3" x14ac:dyDescent="0.25">
      <c r="A63" s="107">
        <v>40514</v>
      </c>
      <c r="B63" s="105">
        <v>0</v>
      </c>
      <c r="C63" s="105"/>
    </row>
    <row r="64" spans="1:3" x14ac:dyDescent="0.25">
      <c r="A64" s="107">
        <v>40515</v>
      </c>
      <c r="B64" s="105">
        <v>0</v>
      </c>
      <c r="C64" s="105"/>
    </row>
    <row r="65" spans="1:3" x14ac:dyDescent="0.25">
      <c r="A65" s="107">
        <v>40516</v>
      </c>
      <c r="B65" s="105">
        <v>0</v>
      </c>
      <c r="C65" s="105"/>
    </row>
    <row r="66" spans="1:3" x14ac:dyDescent="0.25">
      <c r="A66" s="107">
        <v>40517</v>
      </c>
      <c r="B66" s="105">
        <v>0</v>
      </c>
      <c r="C66" s="105"/>
    </row>
    <row r="67" spans="1:3" x14ac:dyDescent="0.25">
      <c r="A67" s="107">
        <v>40518</v>
      </c>
      <c r="B67" s="105">
        <v>0</v>
      </c>
      <c r="C67" s="105"/>
    </row>
    <row r="68" spans="1:3" x14ac:dyDescent="0.25">
      <c r="A68" s="107">
        <v>40519</v>
      </c>
      <c r="B68" s="105">
        <v>0</v>
      </c>
      <c r="C68" s="105"/>
    </row>
    <row r="69" spans="1:3" x14ac:dyDescent="0.25">
      <c r="A69" s="107">
        <v>40520</v>
      </c>
      <c r="B69" s="105">
        <v>0</v>
      </c>
      <c r="C69" s="105"/>
    </row>
    <row r="70" spans="1:3" x14ac:dyDescent="0.25">
      <c r="A70" s="107">
        <v>40521</v>
      </c>
      <c r="B70" s="105">
        <v>0</v>
      </c>
      <c r="C70" s="105"/>
    </row>
    <row r="71" spans="1:3" x14ac:dyDescent="0.25">
      <c r="A71" s="107">
        <v>40522</v>
      </c>
      <c r="B71" s="105">
        <v>0</v>
      </c>
      <c r="C71" s="105"/>
    </row>
    <row r="72" spans="1:3" x14ac:dyDescent="0.25">
      <c r="A72" s="107">
        <v>40523</v>
      </c>
      <c r="B72" s="105">
        <v>0</v>
      </c>
      <c r="C72" s="105"/>
    </row>
    <row r="73" spans="1:3" x14ac:dyDescent="0.25">
      <c r="A73" s="107">
        <v>40524</v>
      </c>
      <c r="B73" s="105">
        <v>0</v>
      </c>
      <c r="C73" s="105"/>
    </row>
    <row r="74" spans="1:3" x14ac:dyDescent="0.25">
      <c r="A74" s="107">
        <v>40525</v>
      </c>
      <c r="B74" s="105">
        <v>0</v>
      </c>
      <c r="C74" s="105"/>
    </row>
    <row r="75" spans="1:3" x14ac:dyDescent="0.25">
      <c r="A75" s="107">
        <v>40526</v>
      </c>
      <c r="B75" s="105">
        <v>0</v>
      </c>
      <c r="C75" s="105"/>
    </row>
    <row r="76" spans="1:3" x14ac:dyDescent="0.25">
      <c r="A76" s="107">
        <v>40527</v>
      </c>
      <c r="B76" s="105">
        <v>0</v>
      </c>
      <c r="C76" s="105"/>
    </row>
    <row r="77" spans="1:3" x14ac:dyDescent="0.25">
      <c r="A77" s="107">
        <v>40528</v>
      </c>
      <c r="B77" s="105">
        <v>0.23622000000000001</v>
      </c>
      <c r="C77" s="105"/>
    </row>
    <row r="78" spans="1:3" x14ac:dyDescent="0.25">
      <c r="A78" s="107">
        <v>40529</v>
      </c>
      <c r="B78" s="105">
        <v>0</v>
      </c>
      <c r="C78" s="105"/>
    </row>
    <row r="79" spans="1:3" x14ac:dyDescent="0.25">
      <c r="A79" s="107">
        <v>40530</v>
      </c>
      <c r="B79" s="105">
        <v>0</v>
      </c>
      <c r="C79" s="105"/>
    </row>
    <row r="80" spans="1:3" x14ac:dyDescent="0.25">
      <c r="A80" s="107">
        <v>40531</v>
      </c>
      <c r="B80" s="105">
        <v>0</v>
      </c>
      <c r="C80" s="105"/>
    </row>
    <row r="81" spans="1:3" x14ac:dyDescent="0.25">
      <c r="A81" s="107">
        <v>40532</v>
      </c>
      <c r="B81" s="105">
        <v>0</v>
      </c>
      <c r="C81" s="105"/>
    </row>
    <row r="82" spans="1:3" x14ac:dyDescent="0.25">
      <c r="A82" s="107">
        <v>40533</v>
      </c>
      <c r="B82" s="105">
        <v>0</v>
      </c>
      <c r="C82" s="105"/>
    </row>
    <row r="83" spans="1:3" x14ac:dyDescent="0.25">
      <c r="A83" s="107">
        <v>40534</v>
      </c>
      <c r="B83" s="105">
        <v>0.27559</v>
      </c>
      <c r="C83" s="105"/>
    </row>
    <row r="84" spans="1:3" x14ac:dyDescent="0.25">
      <c r="A84" s="107">
        <v>40535</v>
      </c>
      <c r="B84" s="105">
        <v>3.9370000000000002E-2</v>
      </c>
      <c r="C84" s="105"/>
    </row>
    <row r="85" spans="1:3" x14ac:dyDescent="0.25">
      <c r="A85" s="107">
        <v>40536</v>
      </c>
      <c r="B85" s="105">
        <v>0</v>
      </c>
      <c r="C85" s="105"/>
    </row>
    <row r="86" spans="1:3" x14ac:dyDescent="0.25">
      <c r="A86" s="107">
        <v>40537</v>
      </c>
      <c r="B86" s="105">
        <v>0</v>
      </c>
      <c r="C86" s="105"/>
    </row>
    <row r="87" spans="1:3" x14ac:dyDescent="0.25">
      <c r="A87" s="107">
        <v>40538</v>
      </c>
      <c r="B87" s="105">
        <v>0</v>
      </c>
      <c r="C87" s="105"/>
    </row>
    <row r="88" spans="1:3" x14ac:dyDescent="0.25">
      <c r="A88" s="107">
        <v>40539</v>
      </c>
      <c r="B88" s="105">
        <v>0</v>
      </c>
      <c r="C88" s="105"/>
    </row>
    <row r="89" spans="1:3" x14ac:dyDescent="0.25">
      <c r="A89" s="107">
        <v>40540</v>
      </c>
      <c r="B89" s="105">
        <v>0</v>
      </c>
      <c r="C89" s="105"/>
    </row>
    <row r="90" spans="1:3" x14ac:dyDescent="0.25">
      <c r="A90" s="107">
        <v>40541</v>
      </c>
      <c r="B90" s="105">
        <v>0.66929000000000005</v>
      </c>
      <c r="C90" s="105"/>
    </row>
    <row r="91" spans="1:3" x14ac:dyDescent="0.25">
      <c r="A91" s="107">
        <v>40542</v>
      </c>
      <c r="B91" s="105">
        <v>0.15748000000000001</v>
      </c>
      <c r="C91" s="105"/>
    </row>
    <row r="92" spans="1:3" x14ac:dyDescent="0.25">
      <c r="A92" s="107">
        <v>40543</v>
      </c>
      <c r="B92" s="105">
        <v>0</v>
      </c>
      <c r="C92" s="105"/>
    </row>
    <row r="93" spans="1:3" x14ac:dyDescent="0.25">
      <c r="A93" s="107">
        <v>40544</v>
      </c>
      <c r="B93" s="105">
        <v>0</v>
      </c>
      <c r="C93" s="105"/>
    </row>
    <row r="94" spans="1:3" x14ac:dyDescent="0.25">
      <c r="A94" s="107">
        <v>40545</v>
      </c>
      <c r="B94" s="105">
        <v>0</v>
      </c>
      <c r="C94" s="105"/>
    </row>
    <row r="95" spans="1:3" x14ac:dyDescent="0.25">
      <c r="A95" s="107">
        <v>40546</v>
      </c>
      <c r="B95" s="105">
        <v>0</v>
      </c>
      <c r="C95" s="105"/>
    </row>
    <row r="96" spans="1:3" x14ac:dyDescent="0.25">
      <c r="A96" s="107">
        <v>40547</v>
      </c>
      <c r="B96" s="105">
        <v>0</v>
      </c>
      <c r="C96" s="105"/>
    </row>
    <row r="97" spans="1:3" x14ac:dyDescent="0.25">
      <c r="A97" s="107">
        <v>40548</v>
      </c>
      <c r="B97" s="105">
        <v>0</v>
      </c>
      <c r="C97" s="105"/>
    </row>
    <row r="98" spans="1:3" x14ac:dyDescent="0.25">
      <c r="A98" s="107">
        <v>40549</v>
      </c>
      <c r="B98" s="105">
        <v>0</v>
      </c>
      <c r="C98" s="105"/>
    </row>
    <row r="99" spans="1:3" x14ac:dyDescent="0.25">
      <c r="A99" s="107">
        <v>40550</v>
      </c>
      <c r="B99" s="105">
        <v>0</v>
      </c>
      <c r="C99" s="105"/>
    </row>
    <row r="100" spans="1:3" x14ac:dyDescent="0.25">
      <c r="A100" s="107">
        <v>40551</v>
      </c>
      <c r="B100" s="105">
        <v>0</v>
      </c>
      <c r="C100" s="105"/>
    </row>
    <row r="101" spans="1:3" x14ac:dyDescent="0.25">
      <c r="A101" s="107">
        <v>40552</v>
      </c>
      <c r="B101" s="105">
        <v>0</v>
      </c>
      <c r="C101" s="105"/>
    </row>
    <row r="102" spans="1:3" x14ac:dyDescent="0.25">
      <c r="A102" s="107">
        <v>40553</v>
      </c>
      <c r="B102" s="105">
        <v>0</v>
      </c>
      <c r="C102" s="105"/>
    </row>
    <row r="103" spans="1:3" x14ac:dyDescent="0.25">
      <c r="A103" s="107">
        <v>40554</v>
      </c>
      <c r="B103" s="105">
        <v>0</v>
      </c>
      <c r="C103" s="105"/>
    </row>
    <row r="104" spans="1:3" x14ac:dyDescent="0.25">
      <c r="A104" s="107">
        <v>40555</v>
      </c>
      <c r="B104" s="105">
        <v>0</v>
      </c>
      <c r="C104" s="105"/>
    </row>
    <row r="105" spans="1:3" x14ac:dyDescent="0.25">
      <c r="A105" s="107">
        <v>40556</v>
      </c>
      <c r="B105" s="105">
        <v>0</v>
      </c>
      <c r="C105" s="105"/>
    </row>
    <row r="106" spans="1:3" x14ac:dyDescent="0.25">
      <c r="A106" s="107">
        <v>40557</v>
      </c>
      <c r="B106" s="105">
        <v>0</v>
      </c>
      <c r="C106" s="105"/>
    </row>
    <row r="107" spans="1:3" x14ac:dyDescent="0.25">
      <c r="A107" s="107">
        <v>40558</v>
      </c>
      <c r="B107" s="105">
        <v>0</v>
      </c>
      <c r="C107" s="105"/>
    </row>
    <row r="108" spans="1:3" x14ac:dyDescent="0.25">
      <c r="A108" s="107">
        <v>40559</v>
      </c>
      <c r="B108" s="105">
        <v>0</v>
      </c>
      <c r="C108" s="105"/>
    </row>
    <row r="109" spans="1:3" x14ac:dyDescent="0.25">
      <c r="A109" s="107">
        <v>40560</v>
      </c>
      <c r="B109" s="105">
        <v>0</v>
      </c>
      <c r="C109" s="105"/>
    </row>
    <row r="110" spans="1:3" x14ac:dyDescent="0.25">
      <c r="A110" s="107">
        <v>40561</v>
      </c>
      <c r="B110" s="105">
        <v>0</v>
      </c>
      <c r="C110" s="105"/>
    </row>
    <row r="111" spans="1:3" x14ac:dyDescent="0.25">
      <c r="A111" s="107">
        <v>40562</v>
      </c>
      <c r="B111" s="105">
        <v>0</v>
      </c>
      <c r="C111" s="105"/>
    </row>
    <row r="112" spans="1:3" x14ac:dyDescent="0.25">
      <c r="A112" s="107">
        <v>40563</v>
      </c>
      <c r="B112" s="105">
        <v>0</v>
      </c>
      <c r="C112" s="105"/>
    </row>
    <row r="113" spans="1:3" x14ac:dyDescent="0.25">
      <c r="A113" s="107">
        <v>40564</v>
      </c>
      <c r="B113" s="105">
        <v>0</v>
      </c>
      <c r="C113" s="105"/>
    </row>
    <row r="114" spans="1:3" x14ac:dyDescent="0.25">
      <c r="A114" s="107">
        <v>40565</v>
      </c>
      <c r="B114" s="105">
        <v>0</v>
      </c>
      <c r="C114" s="105"/>
    </row>
    <row r="115" spans="1:3" x14ac:dyDescent="0.25">
      <c r="A115" s="107">
        <v>40566</v>
      </c>
      <c r="B115" s="105">
        <v>0</v>
      </c>
      <c r="C115" s="105"/>
    </row>
    <row r="116" spans="1:3" x14ac:dyDescent="0.25">
      <c r="A116" s="107">
        <v>40567</v>
      </c>
      <c r="B116" s="105">
        <v>0</v>
      </c>
      <c r="C116" s="105"/>
    </row>
    <row r="117" spans="1:3" x14ac:dyDescent="0.25">
      <c r="A117" s="107">
        <v>40568</v>
      </c>
      <c r="B117" s="105">
        <v>0</v>
      </c>
      <c r="C117" s="105"/>
    </row>
    <row r="118" spans="1:3" x14ac:dyDescent="0.25">
      <c r="A118" s="107">
        <v>40569</v>
      </c>
      <c r="B118" s="105">
        <v>0</v>
      </c>
      <c r="C118" s="105"/>
    </row>
    <row r="119" spans="1:3" x14ac:dyDescent="0.25">
      <c r="A119" s="107">
        <v>40570</v>
      </c>
      <c r="B119" s="105">
        <v>0</v>
      </c>
      <c r="C119" s="105"/>
    </row>
    <row r="120" spans="1:3" x14ac:dyDescent="0.25">
      <c r="A120" s="107">
        <v>40571</v>
      </c>
      <c r="B120" s="105">
        <v>0</v>
      </c>
      <c r="C120" s="105"/>
    </row>
    <row r="121" spans="1:3" x14ac:dyDescent="0.25">
      <c r="A121" s="107">
        <v>40572</v>
      </c>
      <c r="B121" s="105">
        <v>0</v>
      </c>
      <c r="C121" s="105"/>
    </row>
    <row r="122" spans="1:3" x14ac:dyDescent="0.25">
      <c r="A122" s="107">
        <v>40573</v>
      </c>
      <c r="B122" s="105">
        <v>0</v>
      </c>
      <c r="C122" s="105"/>
    </row>
    <row r="123" spans="1:3" x14ac:dyDescent="0.25">
      <c r="A123" s="107">
        <v>40574</v>
      </c>
      <c r="B123" s="105">
        <v>0</v>
      </c>
      <c r="C123" s="105"/>
    </row>
    <row r="124" spans="1:3" x14ac:dyDescent="0.25">
      <c r="A124" s="107">
        <v>40575</v>
      </c>
      <c r="B124" s="105">
        <v>0</v>
      </c>
      <c r="C124" s="105"/>
    </row>
    <row r="125" spans="1:3" x14ac:dyDescent="0.25">
      <c r="A125" s="107">
        <v>40576</v>
      </c>
      <c r="B125" s="105">
        <v>0</v>
      </c>
      <c r="C125" s="105"/>
    </row>
    <row r="126" spans="1:3" x14ac:dyDescent="0.25">
      <c r="A126" s="107">
        <v>40577</v>
      </c>
      <c r="B126" s="105">
        <v>0</v>
      </c>
      <c r="C126" s="105"/>
    </row>
    <row r="127" spans="1:3" x14ac:dyDescent="0.25">
      <c r="A127" s="107">
        <v>40578</v>
      </c>
      <c r="B127" s="105">
        <v>0</v>
      </c>
      <c r="C127" s="105"/>
    </row>
    <row r="128" spans="1:3" x14ac:dyDescent="0.25">
      <c r="A128" s="107">
        <v>40579</v>
      </c>
      <c r="B128" s="105">
        <v>0</v>
      </c>
      <c r="C128" s="105"/>
    </row>
    <row r="129" spans="1:3" x14ac:dyDescent="0.25">
      <c r="A129" s="107">
        <v>40580</v>
      </c>
      <c r="B129" s="105">
        <v>0</v>
      </c>
      <c r="C129" s="105"/>
    </row>
    <row r="130" spans="1:3" x14ac:dyDescent="0.25">
      <c r="A130" s="107">
        <v>40581</v>
      </c>
      <c r="B130" s="105">
        <v>0</v>
      </c>
      <c r="C130" s="105"/>
    </row>
    <row r="131" spans="1:3" x14ac:dyDescent="0.25">
      <c r="A131" s="107">
        <v>40582</v>
      </c>
      <c r="B131" s="105">
        <v>0</v>
      </c>
      <c r="C131" s="105"/>
    </row>
    <row r="132" spans="1:3" x14ac:dyDescent="0.25">
      <c r="A132" s="107">
        <v>40583</v>
      </c>
      <c r="B132" s="105">
        <v>0</v>
      </c>
      <c r="C132" s="105"/>
    </row>
    <row r="133" spans="1:3" x14ac:dyDescent="0.25">
      <c r="A133" s="107">
        <v>40584</v>
      </c>
      <c r="B133" s="105">
        <v>0</v>
      </c>
      <c r="C133" s="105"/>
    </row>
    <row r="134" spans="1:3" x14ac:dyDescent="0.25">
      <c r="A134" s="107">
        <v>40585</v>
      </c>
      <c r="B134" s="105">
        <v>0</v>
      </c>
      <c r="C134" s="105"/>
    </row>
    <row r="135" spans="1:3" x14ac:dyDescent="0.25">
      <c r="A135" s="107">
        <v>40586</v>
      </c>
      <c r="B135" s="105">
        <v>0</v>
      </c>
      <c r="C135" s="105"/>
    </row>
    <row r="136" spans="1:3" x14ac:dyDescent="0.25">
      <c r="A136" s="107">
        <v>40587</v>
      </c>
      <c r="B136" s="105">
        <v>0</v>
      </c>
      <c r="C136" s="105"/>
    </row>
    <row r="137" spans="1:3" x14ac:dyDescent="0.25">
      <c r="A137" s="107">
        <v>40588</v>
      </c>
      <c r="B137" s="105">
        <v>0</v>
      </c>
      <c r="C137" s="105"/>
    </row>
    <row r="138" spans="1:3" x14ac:dyDescent="0.25">
      <c r="A138" s="107">
        <v>40589</v>
      </c>
      <c r="B138" s="105">
        <v>0</v>
      </c>
      <c r="C138" s="105"/>
    </row>
    <row r="139" spans="1:3" x14ac:dyDescent="0.25">
      <c r="A139" s="107">
        <v>40590</v>
      </c>
      <c r="B139" s="105">
        <v>0</v>
      </c>
      <c r="C139" s="105"/>
    </row>
    <row r="140" spans="1:3" x14ac:dyDescent="0.25">
      <c r="A140" s="107">
        <v>40591</v>
      </c>
      <c r="B140" s="105">
        <v>0</v>
      </c>
      <c r="C140" s="105"/>
    </row>
    <row r="141" spans="1:3" x14ac:dyDescent="0.25">
      <c r="A141" s="107">
        <v>40592</v>
      </c>
      <c r="B141" s="105">
        <v>0</v>
      </c>
      <c r="C141" s="105"/>
    </row>
    <row r="142" spans="1:3" x14ac:dyDescent="0.25">
      <c r="A142" s="107">
        <v>40593</v>
      </c>
      <c r="B142" s="105">
        <v>0.31496000000000002</v>
      </c>
      <c r="C142" s="105"/>
    </row>
    <row r="143" spans="1:3" x14ac:dyDescent="0.25">
      <c r="A143" s="107">
        <v>40594</v>
      </c>
      <c r="B143" s="105">
        <v>3.9370000000000002E-2</v>
      </c>
      <c r="C143" s="105"/>
    </row>
    <row r="144" spans="1:3" x14ac:dyDescent="0.25">
      <c r="A144" s="107">
        <v>40595</v>
      </c>
      <c r="B144" s="105">
        <v>0</v>
      </c>
      <c r="C144" s="105"/>
    </row>
    <row r="145" spans="1:3" x14ac:dyDescent="0.25">
      <c r="A145" s="107">
        <v>40596</v>
      </c>
      <c r="B145" s="105">
        <v>0</v>
      </c>
      <c r="C145" s="105"/>
    </row>
    <row r="146" spans="1:3" x14ac:dyDescent="0.25">
      <c r="A146" s="107">
        <v>40597</v>
      </c>
      <c r="B146" s="105">
        <v>0</v>
      </c>
      <c r="C146" s="105"/>
    </row>
    <row r="147" spans="1:3" x14ac:dyDescent="0.25">
      <c r="A147" s="107">
        <v>40598</v>
      </c>
      <c r="B147" s="105">
        <v>0</v>
      </c>
      <c r="C147" s="105"/>
    </row>
    <row r="148" spans="1:3" x14ac:dyDescent="0.25">
      <c r="A148" s="107">
        <v>40599</v>
      </c>
      <c r="B148" s="105">
        <v>0</v>
      </c>
      <c r="C148" s="105"/>
    </row>
    <row r="149" spans="1:3" x14ac:dyDescent="0.25">
      <c r="A149" s="107">
        <v>40600</v>
      </c>
      <c r="B149" s="105">
        <v>3.9370000000000002E-2</v>
      </c>
      <c r="C149" s="105"/>
    </row>
    <row r="150" spans="1:3" x14ac:dyDescent="0.25">
      <c r="A150" s="107">
        <v>40601</v>
      </c>
      <c r="B150" s="105">
        <v>0.43307000000000001</v>
      </c>
      <c r="C150" s="105"/>
    </row>
    <row r="151" spans="1:3" x14ac:dyDescent="0.25">
      <c r="A151" s="107">
        <v>40602</v>
      </c>
      <c r="B151" s="105">
        <v>0</v>
      </c>
      <c r="C151" s="105"/>
    </row>
    <row r="152" spans="1:3" x14ac:dyDescent="0.25">
      <c r="A152" s="107"/>
      <c r="B152" s="105"/>
      <c r="C152" s="105"/>
    </row>
    <row r="153" spans="1:3" x14ac:dyDescent="0.25">
      <c r="A153" s="107">
        <v>40603</v>
      </c>
      <c r="B153" s="105">
        <v>0</v>
      </c>
      <c r="C153" s="105"/>
    </row>
    <row r="154" spans="1:3" x14ac:dyDescent="0.25">
      <c r="A154" s="107">
        <v>40604</v>
      </c>
      <c r="B154" s="105">
        <v>0</v>
      </c>
      <c r="C154" s="105"/>
    </row>
    <row r="155" spans="1:3" x14ac:dyDescent="0.25">
      <c r="A155" s="107">
        <v>40605</v>
      </c>
      <c r="B155" s="105">
        <v>0</v>
      </c>
      <c r="C155" s="105"/>
    </row>
    <row r="156" spans="1:3" x14ac:dyDescent="0.25">
      <c r="A156" s="107">
        <v>40606</v>
      </c>
      <c r="B156" s="105">
        <v>0</v>
      </c>
      <c r="C156" s="105"/>
    </row>
    <row r="157" spans="1:3" x14ac:dyDescent="0.25">
      <c r="A157" s="107">
        <v>40607</v>
      </c>
      <c r="B157" s="105">
        <v>0</v>
      </c>
      <c r="C157" s="105"/>
    </row>
    <row r="158" spans="1:3" x14ac:dyDescent="0.25">
      <c r="A158" s="107">
        <v>40608</v>
      </c>
      <c r="B158" s="105">
        <v>0</v>
      </c>
      <c r="C158" s="105"/>
    </row>
    <row r="159" spans="1:3" x14ac:dyDescent="0.25">
      <c r="A159" s="107">
        <v>40609</v>
      </c>
      <c r="B159" s="105">
        <v>0</v>
      </c>
      <c r="C159" s="105"/>
    </row>
    <row r="160" spans="1:3" x14ac:dyDescent="0.25">
      <c r="A160" s="107">
        <v>40610</v>
      </c>
      <c r="B160" s="105">
        <v>0</v>
      </c>
      <c r="C160" s="105"/>
    </row>
    <row r="161" spans="1:3" x14ac:dyDescent="0.25">
      <c r="A161" s="107">
        <v>40611</v>
      </c>
      <c r="B161" s="105">
        <v>0</v>
      </c>
      <c r="C161" s="105"/>
    </row>
    <row r="162" spans="1:3" x14ac:dyDescent="0.25">
      <c r="A162" s="107">
        <v>40612</v>
      </c>
      <c r="B162" s="105">
        <v>0</v>
      </c>
      <c r="C162" s="105"/>
    </row>
    <row r="163" spans="1:3" x14ac:dyDescent="0.25">
      <c r="A163" s="107">
        <v>40613</v>
      </c>
      <c r="B163" s="105">
        <v>0</v>
      </c>
      <c r="C163" s="105"/>
    </row>
    <row r="164" spans="1:3" x14ac:dyDescent="0.25">
      <c r="A164" s="107">
        <v>40614</v>
      </c>
      <c r="B164" s="105">
        <v>0</v>
      </c>
      <c r="C164" s="105"/>
    </row>
    <row r="165" spans="1:3" x14ac:dyDescent="0.25">
      <c r="A165" s="107">
        <v>40615</v>
      </c>
      <c r="B165" s="105">
        <v>0</v>
      </c>
      <c r="C165" s="105"/>
    </row>
    <row r="166" spans="1:3" x14ac:dyDescent="0.25">
      <c r="A166" s="107">
        <v>40616</v>
      </c>
      <c r="B166" s="105">
        <v>0</v>
      </c>
      <c r="C166" s="105"/>
    </row>
    <row r="167" spans="1:3" x14ac:dyDescent="0.25">
      <c r="A167" s="107">
        <v>40617</v>
      </c>
      <c r="B167" s="105">
        <v>0</v>
      </c>
      <c r="C167" s="105"/>
    </row>
    <row r="168" spans="1:3" x14ac:dyDescent="0.25">
      <c r="A168" s="107">
        <v>40618</v>
      </c>
      <c r="B168" s="105">
        <v>0</v>
      </c>
      <c r="C168" s="105"/>
    </row>
    <row r="169" spans="1:3" x14ac:dyDescent="0.25">
      <c r="A169" s="107">
        <v>40619</v>
      </c>
      <c r="B169" s="105">
        <v>0</v>
      </c>
      <c r="C169" s="105"/>
    </row>
    <row r="170" spans="1:3" x14ac:dyDescent="0.25">
      <c r="A170" s="107">
        <v>40620</v>
      </c>
      <c r="B170" s="105">
        <v>0</v>
      </c>
      <c r="C170" s="105"/>
    </row>
    <row r="171" spans="1:3" x14ac:dyDescent="0.25">
      <c r="A171" s="107">
        <v>40621</v>
      </c>
      <c r="B171" s="105">
        <v>0</v>
      </c>
      <c r="C171" s="105"/>
    </row>
    <row r="172" spans="1:3" x14ac:dyDescent="0.25">
      <c r="A172" s="107">
        <v>40622</v>
      </c>
      <c r="B172" s="105">
        <v>0</v>
      </c>
      <c r="C172" s="105"/>
    </row>
    <row r="173" spans="1:3" x14ac:dyDescent="0.25">
      <c r="A173" s="107">
        <v>40623</v>
      </c>
      <c r="B173" s="105">
        <v>7.8740000000000004E-2</v>
      </c>
      <c r="C173" s="105"/>
    </row>
    <row r="174" spans="1:3" x14ac:dyDescent="0.25">
      <c r="A174" s="107">
        <v>40624</v>
      </c>
      <c r="B174" s="105">
        <v>3.9370000000000002E-2</v>
      </c>
      <c r="C174" s="105"/>
    </row>
    <row r="175" spans="1:3" x14ac:dyDescent="0.25">
      <c r="A175" s="107">
        <v>40625</v>
      </c>
      <c r="B175" s="105">
        <v>0</v>
      </c>
      <c r="C175" s="105"/>
    </row>
    <row r="176" spans="1:3" x14ac:dyDescent="0.25">
      <c r="A176" s="107">
        <v>40626</v>
      </c>
      <c r="B176" s="105">
        <v>0</v>
      </c>
      <c r="C176" s="105"/>
    </row>
    <row r="177" spans="1:3" x14ac:dyDescent="0.25">
      <c r="A177" s="107">
        <v>40627</v>
      </c>
      <c r="B177" s="105">
        <v>0</v>
      </c>
      <c r="C177" s="105"/>
    </row>
    <row r="178" spans="1:3" x14ac:dyDescent="0.25">
      <c r="A178" s="107">
        <v>40628</v>
      </c>
      <c r="B178" s="105">
        <v>0</v>
      </c>
      <c r="C178" s="105"/>
    </row>
    <row r="179" spans="1:3" x14ac:dyDescent="0.25">
      <c r="A179" s="107">
        <v>40629</v>
      </c>
      <c r="B179" s="105">
        <v>0</v>
      </c>
      <c r="C179" s="105"/>
    </row>
    <row r="180" spans="1:3" x14ac:dyDescent="0.25">
      <c r="A180" s="107">
        <v>40630</v>
      </c>
      <c r="B180" s="105">
        <v>0</v>
      </c>
      <c r="C180" s="105"/>
    </row>
    <row r="181" spans="1:3" x14ac:dyDescent="0.25">
      <c r="A181" s="107">
        <v>40631</v>
      </c>
      <c r="B181" s="105">
        <v>0</v>
      </c>
      <c r="C181" s="105"/>
    </row>
    <row r="182" spans="1:3" x14ac:dyDescent="0.25">
      <c r="A182" s="107">
        <v>40632</v>
      </c>
      <c r="B182" s="105">
        <v>0</v>
      </c>
      <c r="C182" s="105"/>
    </row>
    <row r="183" spans="1:3" x14ac:dyDescent="0.25">
      <c r="A183" s="107">
        <v>40633</v>
      </c>
      <c r="B183" s="105">
        <v>0</v>
      </c>
      <c r="C183" s="105"/>
    </row>
    <row r="184" spans="1:3" x14ac:dyDescent="0.25">
      <c r="A184" s="107">
        <v>40634</v>
      </c>
      <c r="B184" s="105">
        <v>0</v>
      </c>
      <c r="C184" s="105"/>
    </row>
    <row r="185" spans="1:3" x14ac:dyDescent="0.25">
      <c r="A185" s="107">
        <v>40635</v>
      </c>
      <c r="B185" s="105">
        <v>0</v>
      </c>
      <c r="C185" s="105"/>
    </row>
    <row r="186" spans="1:3" x14ac:dyDescent="0.25">
      <c r="A186" s="107">
        <v>40636</v>
      </c>
      <c r="B186" s="105">
        <v>0</v>
      </c>
      <c r="C186" s="105"/>
    </row>
    <row r="187" spans="1:3" x14ac:dyDescent="0.25">
      <c r="A187" s="107">
        <v>40637</v>
      </c>
      <c r="B187" s="105">
        <v>0</v>
      </c>
      <c r="C187" s="105"/>
    </row>
    <row r="188" spans="1:3" x14ac:dyDescent="0.25">
      <c r="A188" s="107">
        <v>40638</v>
      </c>
      <c r="B188" s="105">
        <v>0</v>
      </c>
      <c r="C188" s="105"/>
    </row>
    <row r="189" spans="1:3" x14ac:dyDescent="0.25">
      <c r="A189" s="107">
        <v>40639</v>
      </c>
      <c r="B189" s="105">
        <v>3.9370000000000002E-2</v>
      </c>
      <c r="C189" s="105"/>
    </row>
    <row r="190" spans="1:3" x14ac:dyDescent="0.25">
      <c r="A190" s="107">
        <v>40640</v>
      </c>
      <c r="B190" s="105">
        <v>0</v>
      </c>
      <c r="C190" s="105"/>
    </row>
    <row r="191" spans="1:3" x14ac:dyDescent="0.25">
      <c r="A191" s="107">
        <v>40641</v>
      </c>
      <c r="B191" s="105">
        <v>0</v>
      </c>
      <c r="C191" s="105"/>
    </row>
    <row r="192" spans="1:3" x14ac:dyDescent="0.25">
      <c r="A192" s="107">
        <v>40642</v>
      </c>
      <c r="B192" s="105">
        <v>0.39369999999999999</v>
      </c>
      <c r="C192" s="105"/>
    </row>
    <row r="193" spans="1:3" x14ac:dyDescent="0.25">
      <c r="A193" s="107">
        <v>40643</v>
      </c>
      <c r="B193" s="105">
        <v>0</v>
      </c>
      <c r="C193" s="105"/>
    </row>
    <row r="194" spans="1:3" x14ac:dyDescent="0.25">
      <c r="A194" s="107">
        <v>40644</v>
      </c>
      <c r="B194" s="105">
        <v>0</v>
      </c>
      <c r="C194" s="105"/>
    </row>
    <row r="195" spans="1:3" x14ac:dyDescent="0.25">
      <c r="A195" s="107">
        <v>40645</v>
      </c>
      <c r="B195" s="105">
        <v>0</v>
      </c>
      <c r="C195" s="105"/>
    </row>
    <row r="196" spans="1:3" x14ac:dyDescent="0.25">
      <c r="A196" s="107">
        <v>40646</v>
      </c>
      <c r="B196" s="105">
        <v>0</v>
      </c>
      <c r="C196" s="105"/>
    </row>
    <row r="197" spans="1:3" x14ac:dyDescent="0.25">
      <c r="A197" s="107">
        <v>40647</v>
      </c>
      <c r="B197" s="105">
        <v>0</v>
      </c>
      <c r="C197" s="105"/>
    </row>
    <row r="198" spans="1:3" x14ac:dyDescent="0.25">
      <c r="A198" s="107">
        <v>40648</v>
      </c>
      <c r="B198" s="105">
        <v>0</v>
      </c>
      <c r="C198" s="105"/>
    </row>
    <row r="199" spans="1:3" x14ac:dyDescent="0.25">
      <c r="A199" s="107">
        <v>40649</v>
      </c>
      <c r="B199" s="105">
        <v>0</v>
      </c>
      <c r="C199" s="105"/>
    </row>
    <row r="200" spans="1:3" x14ac:dyDescent="0.25">
      <c r="A200" s="107">
        <v>40650</v>
      </c>
      <c r="B200" s="105">
        <v>0</v>
      </c>
      <c r="C200" s="105"/>
    </row>
    <row r="201" spans="1:3" x14ac:dyDescent="0.25">
      <c r="A201" s="107">
        <v>40651</v>
      </c>
      <c r="B201" s="105">
        <v>0</v>
      </c>
      <c r="C201" s="105"/>
    </row>
    <row r="202" spans="1:3" x14ac:dyDescent="0.25">
      <c r="A202" s="107">
        <v>40652</v>
      </c>
      <c r="B202" s="105">
        <v>0</v>
      </c>
      <c r="C202" s="105"/>
    </row>
    <row r="203" spans="1:3" x14ac:dyDescent="0.25">
      <c r="A203" s="107">
        <v>40653</v>
      </c>
      <c r="B203" s="105">
        <v>0</v>
      </c>
      <c r="C203" s="105"/>
    </row>
    <row r="204" spans="1:3" x14ac:dyDescent="0.25">
      <c r="A204" s="107">
        <v>40654</v>
      </c>
      <c r="B204" s="105">
        <v>0</v>
      </c>
      <c r="C204" s="105"/>
    </row>
    <row r="205" spans="1:3" x14ac:dyDescent="0.25">
      <c r="A205" s="107">
        <v>40655</v>
      </c>
      <c r="B205" s="105">
        <v>0</v>
      </c>
      <c r="C205" s="105"/>
    </row>
    <row r="206" spans="1:3" x14ac:dyDescent="0.25">
      <c r="A206" s="107">
        <v>40656</v>
      </c>
      <c r="B206" s="105">
        <v>0</v>
      </c>
      <c r="C206" s="105"/>
    </row>
    <row r="207" spans="1:3" x14ac:dyDescent="0.25">
      <c r="A207" s="107">
        <v>40657</v>
      </c>
      <c r="B207" s="105">
        <v>0</v>
      </c>
      <c r="C207" s="105"/>
    </row>
    <row r="208" spans="1:3" x14ac:dyDescent="0.25">
      <c r="A208" s="107">
        <v>40658</v>
      </c>
      <c r="B208" s="105">
        <v>0</v>
      </c>
      <c r="C208" s="105"/>
    </row>
    <row r="209" spans="1:3" x14ac:dyDescent="0.25">
      <c r="A209" s="107">
        <v>40659</v>
      </c>
      <c r="B209" s="105">
        <v>0</v>
      </c>
      <c r="C209" s="105"/>
    </row>
    <row r="210" spans="1:3" x14ac:dyDescent="0.25">
      <c r="A210" s="107">
        <v>40660</v>
      </c>
      <c r="B210" s="105">
        <v>0</v>
      </c>
      <c r="C210" s="105"/>
    </row>
    <row r="211" spans="1:3" x14ac:dyDescent="0.25">
      <c r="A211" s="107">
        <v>40661</v>
      </c>
      <c r="B211" s="105">
        <v>0</v>
      </c>
      <c r="C211" s="105"/>
    </row>
    <row r="212" spans="1:3" x14ac:dyDescent="0.25">
      <c r="A212" s="107">
        <v>40662</v>
      </c>
      <c r="B212" s="105">
        <v>0</v>
      </c>
      <c r="C212" s="105"/>
    </row>
    <row r="213" spans="1:3" x14ac:dyDescent="0.25">
      <c r="A213" s="107">
        <v>40663</v>
      </c>
      <c r="B213" s="105">
        <v>0</v>
      </c>
      <c r="C213" s="105"/>
    </row>
    <row r="214" spans="1:3" x14ac:dyDescent="0.25">
      <c r="A214" s="107">
        <v>40664</v>
      </c>
      <c r="B214" s="105">
        <v>0</v>
      </c>
      <c r="C214" s="105"/>
    </row>
    <row r="215" spans="1:3" x14ac:dyDescent="0.25">
      <c r="A215" s="107">
        <v>40665</v>
      </c>
      <c r="B215" s="105">
        <v>0</v>
      </c>
      <c r="C215" s="105"/>
    </row>
    <row r="216" spans="1:3" x14ac:dyDescent="0.25">
      <c r="A216" s="107">
        <v>40666</v>
      </c>
      <c r="B216" s="105">
        <v>0</v>
      </c>
      <c r="C216" s="105"/>
    </row>
    <row r="217" spans="1:3" x14ac:dyDescent="0.25">
      <c r="A217" s="107">
        <v>40667</v>
      </c>
      <c r="B217" s="105">
        <v>0</v>
      </c>
      <c r="C217" s="105"/>
    </row>
    <row r="218" spans="1:3" x14ac:dyDescent="0.25">
      <c r="A218" s="107">
        <v>40668</v>
      </c>
      <c r="B218" s="105">
        <v>0</v>
      </c>
      <c r="C218" s="105"/>
    </row>
    <row r="219" spans="1:3" x14ac:dyDescent="0.25">
      <c r="A219" s="107">
        <v>40669</v>
      </c>
      <c r="B219" s="105">
        <v>0</v>
      </c>
      <c r="C219" s="105"/>
    </row>
    <row r="220" spans="1:3" x14ac:dyDescent="0.25">
      <c r="A220" s="107">
        <v>40670</v>
      </c>
      <c r="B220" s="105">
        <v>0</v>
      </c>
      <c r="C220" s="105"/>
    </row>
    <row r="221" spans="1:3" x14ac:dyDescent="0.25">
      <c r="A221" s="107">
        <v>40671</v>
      </c>
      <c r="B221" s="105">
        <v>0</v>
      </c>
      <c r="C221" s="105"/>
    </row>
    <row r="222" spans="1:3" x14ac:dyDescent="0.25">
      <c r="A222" s="107">
        <v>40672</v>
      </c>
      <c r="B222" s="105">
        <v>0</v>
      </c>
      <c r="C222" s="105"/>
    </row>
    <row r="223" spans="1:3" x14ac:dyDescent="0.25">
      <c r="A223" s="107">
        <v>40673</v>
      </c>
      <c r="B223" s="105">
        <v>0</v>
      </c>
      <c r="C223" s="105"/>
    </row>
    <row r="224" spans="1:3" x14ac:dyDescent="0.25">
      <c r="A224" s="107">
        <v>40674</v>
      </c>
      <c r="B224" s="105">
        <v>0</v>
      </c>
      <c r="C224" s="105"/>
    </row>
    <row r="225" spans="1:3" x14ac:dyDescent="0.25">
      <c r="A225" s="107">
        <v>40675</v>
      </c>
      <c r="B225" s="105">
        <v>0</v>
      </c>
      <c r="C225" s="105"/>
    </row>
    <row r="226" spans="1:3" x14ac:dyDescent="0.25">
      <c r="A226" s="107">
        <v>40676</v>
      </c>
      <c r="B226" s="105">
        <v>0</v>
      </c>
      <c r="C226" s="105"/>
    </row>
    <row r="227" spans="1:3" x14ac:dyDescent="0.25">
      <c r="A227" s="107">
        <v>40677</v>
      </c>
      <c r="B227" s="105">
        <v>0</v>
      </c>
      <c r="C227" s="105"/>
    </row>
    <row r="228" spans="1:3" x14ac:dyDescent="0.25">
      <c r="A228" s="107">
        <v>40678</v>
      </c>
      <c r="B228" s="105">
        <v>0</v>
      </c>
      <c r="C228" s="105"/>
    </row>
    <row r="229" spans="1:3" x14ac:dyDescent="0.25">
      <c r="A229" s="107">
        <v>40679</v>
      </c>
      <c r="B229" s="105">
        <v>0</v>
      </c>
      <c r="C229" s="105"/>
    </row>
    <row r="230" spans="1:3" x14ac:dyDescent="0.25">
      <c r="A230" s="107">
        <v>40680</v>
      </c>
      <c r="B230" s="105">
        <v>0</v>
      </c>
      <c r="C230" s="105"/>
    </row>
    <row r="231" spans="1:3" x14ac:dyDescent="0.25">
      <c r="A231" s="107">
        <v>40681</v>
      </c>
      <c r="B231" s="105">
        <v>7.8740000000000004E-2</v>
      </c>
      <c r="C231" s="105"/>
    </row>
    <row r="232" spans="1:3" x14ac:dyDescent="0.25">
      <c r="A232" s="107">
        <v>40682</v>
      </c>
      <c r="B232" s="105">
        <v>0</v>
      </c>
      <c r="C232" s="105"/>
    </row>
    <row r="233" spans="1:3" x14ac:dyDescent="0.25">
      <c r="A233" s="107">
        <v>40683</v>
      </c>
      <c r="B233" s="105">
        <v>0</v>
      </c>
      <c r="C233" s="105"/>
    </row>
    <row r="234" spans="1:3" x14ac:dyDescent="0.25">
      <c r="A234" s="107">
        <v>40684</v>
      </c>
      <c r="B234" s="105">
        <v>0</v>
      </c>
      <c r="C234" s="105"/>
    </row>
    <row r="235" spans="1:3" x14ac:dyDescent="0.25">
      <c r="A235" s="107">
        <v>40685</v>
      </c>
      <c r="B235" s="105">
        <v>0</v>
      </c>
      <c r="C235" s="105"/>
    </row>
    <row r="236" spans="1:3" x14ac:dyDescent="0.25">
      <c r="A236" s="107">
        <v>40686</v>
      </c>
      <c r="B236" s="105">
        <v>0</v>
      </c>
      <c r="C236" s="105"/>
    </row>
    <row r="237" spans="1:3" x14ac:dyDescent="0.25">
      <c r="A237" s="107">
        <v>40687</v>
      </c>
      <c r="B237" s="105">
        <v>0</v>
      </c>
      <c r="C237" s="105"/>
    </row>
    <row r="238" spans="1:3" x14ac:dyDescent="0.25">
      <c r="A238" s="107">
        <v>40688</v>
      </c>
      <c r="B238" s="105">
        <v>0</v>
      </c>
      <c r="C238" s="105"/>
    </row>
    <row r="239" spans="1:3" x14ac:dyDescent="0.25">
      <c r="A239" s="107">
        <v>40689</v>
      </c>
      <c r="B239" s="105">
        <v>0</v>
      </c>
      <c r="C239" s="105"/>
    </row>
    <row r="240" spans="1:3" x14ac:dyDescent="0.25">
      <c r="A240" s="107">
        <v>40690</v>
      </c>
      <c r="B240" s="105">
        <v>0</v>
      </c>
      <c r="C240" s="105"/>
    </row>
    <row r="241" spans="1:3" x14ac:dyDescent="0.25">
      <c r="A241" s="107">
        <v>40691</v>
      </c>
      <c r="B241" s="105">
        <v>0</v>
      </c>
      <c r="C241" s="105"/>
    </row>
    <row r="242" spans="1:3" x14ac:dyDescent="0.25">
      <c r="A242" s="107">
        <v>40692</v>
      </c>
      <c r="B242" s="105">
        <v>0</v>
      </c>
      <c r="C242" s="105"/>
    </row>
    <row r="243" spans="1:3" x14ac:dyDescent="0.25">
      <c r="A243" s="107">
        <v>40693</v>
      </c>
      <c r="B243" s="105">
        <v>0</v>
      </c>
      <c r="C243" s="105"/>
    </row>
    <row r="244" spans="1:3" x14ac:dyDescent="0.25">
      <c r="A244" s="107">
        <v>40694</v>
      </c>
      <c r="B244" s="105">
        <v>0</v>
      </c>
      <c r="C244" s="105"/>
    </row>
    <row r="245" spans="1:3" x14ac:dyDescent="0.25">
      <c r="A245" s="107">
        <v>40695</v>
      </c>
      <c r="B245" s="105">
        <v>0</v>
      </c>
      <c r="C245" s="105"/>
    </row>
    <row r="246" spans="1:3" x14ac:dyDescent="0.25">
      <c r="A246" s="107">
        <v>40696</v>
      </c>
      <c r="B246" s="105">
        <v>0</v>
      </c>
      <c r="C246" s="105"/>
    </row>
    <row r="247" spans="1:3" x14ac:dyDescent="0.25">
      <c r="A247" s="107">
        <v>40697</v>
      </c>
      <c r="B247" s="105">
        <v>0</v>
      </c>
      <c r="C247" s="105"/>
    </row>
    <row r="248" spans="1:3" x14ac:dyDescent="0.25">
      <c r="A248" s="107">
        <v>40698</v>
      </c>
      <c r="B248" s="105">
        <v>0</v>
      </c>
      <c r="C248" s="105"/>
    </row>
    <row r="249" spans="1:3" x14ac:dyDescent="0.25">
      <c r="A249" s="107">
        <v>40699</v>
      </c>
      <c r="B249" s="105">
        <v>0</v>
      </c>
      <c r="C249" s="105"/>
    </row>
    <row r="250" spans="1:3" x14ac:dyDescent="0.25">
      <c r="A250" s="107">
        <v>40700</v>
      </c>
      <c r="B250" s="105">
        <v>0</v>
      </c>
      <c r="C250" s="105"/>
    </row>
    <row r="251" spans="1:3" x14ac:dyDescent="0.25">
      <c r="A251" s="107">
        <v>40701</v>
      </c>
      <c r="B251" s="105">
        <v>0</v>
      </c>
      <c r="C251" s="105"/>
    </row>
    <row r="252" spans="1:3" x14ac:dyDescent="0.25">
      <c r="A252" s="107">
        <v>40702</v>
      </c>
      <c r="B252" s="105">
        <v>0</v>
      </c>
      <c r="C252" s="105"/>
    </row>
    <row r="253" spans="1:3" x14ac:dyDescent="0.25">
      <c r="A253" s="107">
        <v>40703</v>
      </c>
      <c r="B253" s="105">
        <v>0</v>
      </c>
      <c r="C253" s="105"/>
    </row>
    <row r="254" spans="1:3" x14ac:dyDescent="0.25">
      <c r="A254" s="107">
        <v>40704</v>
      </c>
      <c r="B254" s="105">
        <v>0</v>
      </c>
      <c r="C254" s="105"/>
    </row>
    <row r="255" spans="1:3" x14ac:dyDescent="0.25">
      <c r="A255" s="107">
        <v>40705</v>
      </c>
      <c r="B255" s="105">
        <v>0</v>
      </c>
      <c r="C255" s="105"/>
    </row>
    <row r="256" spans="1:3" x14ac:dyDescent="0.25">
      <c r="A256" s="107">
        <v>40706</v>
      </c>
      <c r="B256" s="105">
        <v>0</v>
      </c>
      <c r="C256" s="105"/>
    </row>
    <row r="257" spans="1:3" x14ac:dyDescent="0.25">
      <c r="A257" s="107">
        <v>40707</v>
      </c>
      <c r="B257" s="105">
        <v>0</v>
      </c>
      <c r="C257" s="105"/>
    </row>
    <row r="258" spans="1:3" x14ac:dyDescent="0.25">
      <c r="A258" s="107">
        <v>40708</v>
      </c>
      <c r="B258" s="105">
        <v>0</v>
      </c>
      <c r="C258" s="105"/>
    </row>
    <row r="259" spans="1:3" x14ac:dyDescent="0.25">
      <c r="A259" s="107">
        <v>40709</v>
      </c>
      <c r="B259" s="105">
        <v>0</v>
      </c>
      <c r="C259" s="105"/>
    </row>
    <row r="260" spans="1:3" x14ac:dyDescent="0.25">
      <c r="A260" s="107">
        <v>40710</v>
      </c>
      <c r="B260" s="105">
        <v>0</v>
      </c>
      <c r="C260" s="105"/>
    </row>
    <row r="261" spans="1:3" x14ac:dyDescent="0.25">
      <c r="A261" s="107">
        <v>40711</v>
      </c>
      <c r="B261" s="105">
        <v>0</v>
      </c>
      <c r="C261" s="105"/>
    </row>
    <row r="262" spans="1:3" x14ac:dyDescent="0.25">
      <c r="A262" s="107">
        <v>40712</v>
      </c>
      <c r="B262" s="105">
        <v>0</v>
      </c>
      <c r="C262" s="105"/>
    </row>
    <row r="263" spans="1:3" x14ac:dyDescent="0.25">
      <c r="A263" s="107">
        <v>40713</v>
      </c>
      <c r="B263" s="105">
        <v>0</v>
      </c>
      <c r="C263" s="105"/>
    </row>
    <row r="264" spans="1:3" x14ac:dyDescent="0.25">
      <c r="A264" s="107">
        <v>40714</v>
      </c>
      <c r="B264" s="105">
        <v>0</v>
      </c>
      <c r="C264" s="105"/>
    </row>
    <row r="265" spans="1:3" x14ac:dyDescent="0.25">
      <c r="A265" s="107">
        <v>40715</v>
      </c>
      <c r="B265" s="105">
        <v>0</v>
      </c>
      <c r="C265" s="105"/>
    </row>
    <row r="266" spans="1:3" x14ac:dyDescent="0.25">
      <c r="A266" s="107">
        <v>40716</v>
      </c>
      <c r="B266" s="105">
        <v>0</v>
      </c>
      <c r="C266" s="105"/>
    </row>
    <row r="267" spans="1:3" x14ac:dyDescent="0.25">
      <c r="A267" s="107">
        <v>40717</v>
      </c>
      <c r="B267" s="105">
        <v>0</v>
      </c>
      <c r="C267" s="105"/>
    </row>
    <row r="268" spans="1:3" x14ac:dyDescent="0.25">
      <c r="A268" s="107">
        <v>40718</v>
      </c>
      <c r="B268" s="105">
        <v>0</v>
      </c>
      <c r="C268" s="105"/>
    </row>
    <row r="269" spans="1:3" x14ac:dyDescent="0.25">
      <c r="A269" s="107">
        <v>40719</v>
      </c>
      <c r="B269" s="105">
        <v>0</v>
      </c>
      <c r="C269" s="105"/>
    </row>
    <row r="270" spans="1:3" x14ac:dyDescent="0.25">
      <c r="A270" s="107">
        <v>40720</v>
      </c>
      <c r="B270" s="105">
        <v>0</v>
      </c>
      <c r="C270" s="105"/>
    </row>
    <row r="271" spans="1:3" x14ac:dyDescent="0.25">
      <c r="A271" s="107">
        <v>40721</v>
      </c>
      <c r="B271" s="105">
        <v>0</v>
      </c>
      <c r="C271" s="105"/>
    </row>
    <row r="272" spans="1:3" x14ac:dyDescent="0.25">
      <c r="A272" s="107">
        <v>40722</v>
      </c>
      <c r="B272" s="105">
        <v>0</v>
      </c>
      <c r="C272" s="105"/>
    </row>
    <row r="273" spans="1:3" x14ac:dyDescent="0.25">
      <c r="A273" s="107">
        <v>40723</v>
      </c>
      <c r="B273" s="105">
        <v>0</v>
      </c>
      <c r="C273" s="105"/>
    </row>
    <row r="274" spans="1:3" x14ac:dyDescent="0.25">
      <c r="A274" s="107">
        <v>40724</v>
      </c>
      <c r="B274" s="105">
        <v>0</v>
      </c>
      <c r="C274" s="105"/>
    </row>
    <row r="275" spans="1:3" x14ac:dyDescent="0.25">
      <c r="A275" s="107">
        <v>40725</v>
      </c>
      <c r="B275" s="105">
        <v>0</v>
      </c>
      <c r="C275" s="105"/>
    </row>
    <row r="276" spans="1:3" x14ac:dyDescent="0.25">
      <c r="A276" s="107">
        <v>40726</v>
      </c>
      <c r="B276" s="105">
        <v>0</v>
      </c>
      <c r="C276" s="105"/>
    </row>
    <row r="277" spans="1:3" x14ac:dyDescent="0.25">
      <c r="A277" s="107">
        <v>40727</v>
      </c>
      <c r="B277" s="105">
        <v>0</v>
      </c>
      <c r="C277" s="105"/>
    </row>
    <row r="278" spans="1:3" x14ac:dyDescent="0.25">
      <c r="A278" s="107">
        <v>40728</v>
      </c>
      <c r="B278" s="105">
        <v>0</v>
      </c>
      <c r="C278" s="105"/>
    </row>
    <row r="279" spans="1:3" x14ac:dyDescent="0.25">
      <c r="A279" s="107">
        <v>40729</v>
      </c>
      <c r="B279" s="105">
        <v>0</v>
      </c>
      <c r="C279" s="105"/>
    </row>
    <row r="280" spans="1:3" x14ac:dyDescent="0.25">
      <c r="A280" s="107">
        <v>40730</v>
      </c>
      <c r="B280" s="105">
        <v>0</v>
      </c>
      <c r="C280" s="105"/>
    </row>
    <row r="281" spans="1:3" x14ac:dyDescent="0.25">
      <c r="A281" s="107">
        <v>40731</v>
      </c>
      <c r="B281" s="105">
        <v>0</v>
      </c>
      <c r="C281" s="105"/>
    </row>
    <row r="282" spans="1:3" x14ac:dyDescent="0.25">
      <c r="A282" s="107">
        <v>40732</v>
      </c>
      <c r="B282" s="105">
        <v>0</v>
      </c>
      <c r="C282" s="105"/>
    </row>
    <row r="283" spans="1:3" x14ac:dyDescent="0.25">
      <c r="A283" s="107">
        <v>40733</v>
      </c>
      <c r="B283" s="105">
        <v>0</v>
      </c>
      <c r="C283" s="105"/>
    </row>
    <row r="284" spans="1:3" x14ac:dyDescent="0.25">
      <c r="A284" s="107">
        <v>40734</v>
      </c>
      <c r="B284" s="105">
        <v>0</v>
      </c>
      <c r="C284" s="105"/>
    </row>
    <row r="285" spans="1:3" x14ac:dyDescent="0.25">
      <c r="A285" s="107">
        <v>40735</v>
      </c>
      <c r="B285" s="105">
        <v>0.27559</v>
      </c>
      <c r="C285" s="105"/>
    </row>
    <row r="286" spans="1:3" x14ac:dyDescent="0.25">
      <c r="A286" s="107">
        <v>40736</v>
      </c>
      <c r="B286" s="105">
        <v>0</v>
      </c>
      <c r="C286" s="105"/>
    </row>
    <row r="287" spans="1:3" x14ac:dyDescent="0.25">
      <c r="A287" s="107">
        <v>40737</v>
      </c>
      <c r="B287" s="105">
        <v>0</v>
      </c>
      <c r="C287" s="105"/>
    </row>
    <row r="288" spans="1:3" x14ac:dyDescent="0.25">
      <c r="A288" s="107">
        <v>40738</v>
      </c>
      <c r="B288" s="105">
        <v>0</v>
      </c>
      <c r="C288" s="105"/>
    </row>
    <row r="289" spans="1:3" x14ac:dyDescent="0.25">
      <c r="A289" s="107">
        <v>40739</v>
      </c>
      <c r="B289" s="105">
        <v>0</v>
      </c>
      <c r="C289" s="105"/>
    </row>
    <row r="290" spans="1:3" x14ac:dyDescent="0.25">
      <c r="A290" s="107">
        <v>40740</v>
      </c>
      <c r="B290" s="105">
        <v>0</v>
      </c>
      <c r="C290" s="105"/>
    </row>
    <row r="291" spans="1:3" x14ac:dyDescent="0.25">
      <c r="A291" s="107">
        <v>40741</v>
      </c>
      <c r="B291" s="105">
        <v>0</v>
      </c>
      <c r="C291" s="105"/>
    </row>
    <row r="292" spans="1:3" x14ac:dyDescent="0.25">
      <c r="A292" s="107">
        <v>40742</v>
      </c>
      <c r="B292" s="105">
        <v>0</v>
      </c>
      <c r="C292" s="105"/>
    </row>
    <row r="293" spans="1:3" x14ac:dyDescent="0.25">
      <c r="A293" s="107">
        <v>40743</v>
      </c>
      <c r="B293" s="105">
        <v>0</v>
      </c>
      <c r="C293" s="105"/>
    </row>
    <row r="294" spans="1:3" x14ac:dyDescent="0.25">
      <c r="A294" s="107">
        <v>40744</v>
      </c>
      <c r="B294" s="105">
        <v>0</v>
      </c>
      <c r="C294" s="105"/>
    </row>
    <row r="295" spans="1:3" x14ac:dyDescent="0.25">
      <c r="A295" s="107">
        <v>40745</v>
      </c>
      <c r="B295" s="105">
        <v>0</v>
      </c>
      <c r="C295" s="105"/>
    </row>
    <row r="296" spans="1:3" x14ac:dyDescent="0.25">
      <c r="A296" s="107">
        <v>40746</v>
      </c>
      <c r="B296" s="105">
        <v>0</v>
      </c>
      <c r="C296" s="105"/>
    </row>
    <row r="297" spans="1:3" x14ac:dyDescent="0.25">
      <c r="A297" s="107">
        <v>40747</v>
      </c>
      <c r="B297" s="105">
        <v>0</v>
      </c>
      <c r="C297" s="105"/>
    </row>
    <row r="298" spans="1:3" x14ac:dyDescent="0.25">
      <c r="A298" s="107">
        <v>40748</v>
      </c>
      <c r="B298" s="105">
        <v>0.19685</v>
      </c>
      <c r="C298" s="105"/>
    </row>
    <row r="299" spans="1:3" x14ac:dyDescent="0.25">
      <c r="A299" s="107">
        <v>40749</v>
      </c>
      <c r="B299" s="105">
        <v>0.11811000000000001</v>
      </c>
      <c r="C299" s="105"/>
    </row>
    <row r="300" spans="1:3" x14ac:dyDescent="0.25">
      <c r="A300" s="107">
        <v>40750</v>
      </c>
      <c r="B300" s="105">
        <v>0</v>
      </c>
      <c r="C300" s="105"/>
    </row>
    <row r="301" spans="1:3" x14ac:dyDescent="0.25">
      <c r="A301" s="107">
        <v>40751</v>
      </c>
      <c r="B301" s="105">
        <v>0</v>
      </c>
      <c r="C301" s="105"/>
    </row>
    <row r="302" spans="1:3" x14ac:dyDescent="0.25">
      <c r="A302" s="107">
        <v>40752</v>
      </c>
      <c r="B302" s="105">
        <v>0</v>
      </c>
      <c r="C302" s="105"/>
    </row>
    <row r="303" spans="1:3" x14ac:dyDescent="0.25">
      <c r="A303" s="107">
        <v>40753</v>
      </c>
      <c r="B303" s="105">
        <v>0</v>
      </c>
      <c r="C303" s="105"/>
    </row>
    <row r="304" spans="1:3" x14ac:dyDescent="0.25">
      <c r="A304" s="107">
        <v>40754</v>
      </c>
      <c r="B304" s="105">
        <v>0</v>
      </c>
      <c r="C304" s="105"/>
    </row>
    <row r="305" spans="1:3" x14ac:dyDescent="0.25">
      <c r="A305" s="107">
        <v>40755</v>
      </c>
      <c r="B305" s="105">
        <v>0.11811000000000001</v>
      </c>
      <c r="C305" s="105"/>
    </row>
    <row r="306" spans="1:3" x14ac:dyDescent="0.25">
      <c r="A306" s="107">
        <v>40756</v>
      </c>
      <c r="B306" s="105">
        <v>0</v>
      </c>
      <c r="C306" s="105"/>
    </row>
    <row r="307" spans="1:3" x14ac:dyDescent="0.25">
      <c r="A307" s="107">
        <v>40757</v>
      </c>
      <c r="B307" s="105">
        <v>0</v>
      </c>
      <c r="C307" s="105"/>
    </row>
    <row r="308" spans="1:3" x14ac:dyDescent="0.25">
      <c r="A308" s="107">
        <v>40758</v>
      </c>
      <c r="B308" s="105">
        <v>0.23622000000000001</v>
      </c>
      <c r="C308" s="105"/>
    </row>
    <row r="309" spans="1:3" x14ac:dyDescent="0.25">
      <c r="A309" s="107">
        <v>40759</v>
      </c>
      <c r="B309" s="105">
        <v>0</v>
      </c>
      <c r="C309" s="105"/>
    </row>
    <row r="310" spans="1:3" x14ac:dyDescent="0.25">
      <c r="A310" s="107">
        <v>40760</v>
      </c>
      <c r="B310" s="105">
        <v>0</v>
      </c>
      <c r="C310" s="105"/>
    </row>
    <row r="311" spans="1:3" x14ac:dyDescent="0.25">
      <c r="A311" s="107">
        <v>40761</v>
      </c>
      <c r="B311" s="105">
        <v>0</v>
      </c>
      <c r="C311" s="105"/>
    </row>
    <row r="312" spans="1:3" x14ac:dyDescent="0.25">
      <c r="A312" s="107">
        <v>40762</v>
      </c>
      <c r="B312" s="105">
        <v>0</v>
      </c>
      <c r="C312" s="105"/>
    </row>
    <row r="313" spans="1:3" x14ac:dyDescent="0.25">
      <c r="A313" s="107">
        <v>40763</v>
      </c>
      <c r="B313" s="105">
        <v>0</v>
      </c>
      <c r="C313" s="105"/>
    </row>
    <row r="314" spans="1:3" x14ac:dyDescent="0.25">
      <c r="A314" s="107">
        <v>40764</v>
      </c>
      <c r="B314" s="105">
        <v>0</v>
      </c>
      <c r="C314" s="105"/>
    </row>
    <row r="315" spans="1:3" x14ac:dyDescent="0.25">
      <c r="A315" s="107">
        <v>40765</v>
      </c>
      <c r="B315" s="105">
        <v>0</v>
      </c>
      <c r="C315" s="105"/>
    </row>
    <row r="316" spans="1:3" x14ac:dyDescent="0.25">
      <c r="A316" s="107">
        <v>40766</v>
      </c>
      <c r="B316" s="105">
        <v>0</v>
      </c>
      <c r="C316" s="105"/>
    </row>
    <row r="317" spans="1:3" x14ac:dyDescent="0.25">
      <c r="A317" s="107">
        <v>40767</v>
      </c>
      <c r="B317" s="105">
        <v>0</v>
      </c>
      <c r="C317" s="105"/>
    </row>
    <row r="318" spans="1:3" x14ac:dyDescent="0.25">
      <c r="A318" s="107">
        <v>40768</v>
      </c>
      <c r="B318" s="105">
        <v>0</v>
      </c>
      <c r="C318" s="105"/>
    </row>
    <row r="319" spans="1:3" x14ac:dyDescent="0.25">
      <c r="A319" s="107">
        <v>40769</v>
      </c>
      <c r="B319" s="105">
        <v>0</v>
      </c>
      <c r="C319" s="105"/>
    </row>
    <row r="320" spans="1:3" x14ac:dyDescent="0.25">
      <c r="A320" s="107">
        <v>40770</v>
      </c>
      <c r="B320" s="105">
        <v>0</v>
      </c>
      <c r="C320" s="105"/>
    </row>
    <row r="321" spans="1:3" x14ac:dyDescent="0.25">
      <c r="A321" s="107">
        <v>40771</v>
      </c>
      <c r="B321" s="105">
        <v>0</v>
      </c>
      <c r="C321" s="105"/>
    </row>
    <row r="322" spans="1:3" x14ac:dyDescent="0.25">
      <c r="A322" s="107">
        <v>40772</v>
      </c>
      <c r="B322" s="105">
        <v>0</v>
      </c>
      <c r="C322" s="105"/>
    </row>
    <row r="323" spans="1:3" x14ac:dyDescent="0.25">
      <c r="A323" s="107">
        <v>40773</v>
      </c>
      <c r="B323" s="105">
        <v>0</v>
      </c>
      <c r="C323" s="105"/>
    </row>
    <row r="324" spans="1:3" x14ac:dyDescent="0.25">
      <c r="A324" s="107">
        <v>40774</v>
      </c>
      <c r="B324" s="105">
        <v>0</v>
      </c>
      <c r="C324" s="105"/>
    </row>
    <row r="325" spans="1:3" x14ac:dyDescent="0.25">
      <c r="A325" s="107">
        <v>40775</v>
      </c>
      <c r="B325" s="105">
        <v>0</v>
      </c>
      <c r="C325" s="105"/>
    </row>
    <row r="326" spans="1:3" x14ac:dyDescent="0.25">
      <c r="A326" s="107">
        <v>40776</v>
      </c>
      <c r="B326" s="105">
        <v>0</v>
      </c>
      <c r="C326" s="105"/>
    </row>
    <row r="327" spans="1:3" x14ac:dyDescent="0.25">
      <c r="A327" s="107">
        <v>40777</v>
      </c>
      <c r="B327" s="105">
        <v>0</v>
      </c>
      <c r="C327" s="105"/>
    </row>
    <row r="328" spans="1:3" x14ac:dyDescent="0.25">
      <c r="A328" s="107">
        <v>40778</v>
      </c>
      <c r="B328" s="105">
        <v>0</v>
      </c>
      <c r="C328" s="105"/>
    </row>
    <row r="329" spans="1:3" x14ac:dyDescent="0.25">
      <c r="A329" s="107">
        <v>40779</v>
      </c>
      <c r="B329" s="105">
        <v>0</v>
      </c>
      <c r="C329" s="105"/>
    </row>
    <row r="330" spans="1:3" x14ac:dyDescent="0.25">
      <c r="A330" s="107">
        <v>40780</v>
      </c>
      <c r="B330" s="105">
        <v>0</v>
      </c>
      <c r="C330" s="105"/>
    </row>
    <row r="331" spans="1:3" x14ac:dyDescent="0.25">
      <c r="A331" s="107">
        <v>40781</v>
      </c>
      <c r="B331" s="105">
        <v>0</v>
      </c>
      <c r="C331" s="105"/>
    </row>
    <row r="332" spans="1:3" x14ac:dyDescent="0.25">
      <c r="A332" s="107">
        <v>40782</v>
      </c>
      <c r="B332" s="105">
        <v>0</v>
      </c>
      <c r="C332" s="105"/>
    </row>
    <row r="333" spans="1:3" x14ac:dyDescent="0.25">
      <c r="A333" s="107">
        <v>40783</v>
      </c>
      <c r="B333" s="105">
        <v>0</v>
      </c>
      <c r="C333" s="105"/>
    </row>
    <row r="334" spans="1:3" x14ac:dyDescent="0.25">
      <c r="A334" s="107">
        <v>40784</v>
      </c>
      <c r="B334" s="105">
        <v>0</v>
      </c>
      <c r="C334" s="105"/>
    </row>
    <row r="335" spans="1:3" x14ac:dyDescent="0.25">
      <c r="A335" s="107">
        <v>40785</v>
      </c>
      <c r="B335" s="105">
        <v>0</v>
      </c>
      <c r="C335" s="105"/>
    </row>
    <row r="336" spans="1:3" x14ac:dyDescent="0.25">
      <c r="A336" s="107">
        <v>40786</v>
      </c>
      <c r="B336" s="105">
        <v>0</v>
      </c>
      <c r="C336" s="105"/>
    </row>
    <row r="337" spans="1:3" x14ac:dyDescent="0.25">
      <c r="A337" s="107">
        <v>40787</v>
      </c>
      <c r="B337" s="105">
        <v>0</v>
      </c>
      <c r="C337" s="105"/>
    </row>
    <row r="338" spans="1:3" x14ac:dyDescent="0.25">
      <c r="A338" s="107">
        <v>40788</v>
      </c>
      <c r="B338" s="105">
        <v>0</v>
      </c>
      <c r="C338" s="105"/>
    </row>
    <row r="339" spans="1:3" x14ac:dyDescent="0.25">
      <c r="A339" s="107">
        <v>40789</v>
      </c>
      <c r="B339" s="105">
        <v>0</v>
      </c>
      <c r="C339" s="105"/>
    </row>
    <row r="340" spans="1:3" x14ac:dyDescent="0.25">
      <c r="A340" s="107">
        <v>40790</v>
      </c>
      <c r="B340" s="105">
        <v>0</v>
      </c>
      <c r="C340" s="105"/>
    </row>
    <row r="341" spans="1:3" x14ac:dyDescent="0.25">
      <c r="A341" s="107">
        <v>40791</v>
      </c>
      <c r="B341" s="105">
        <v>0</v>
      </c>
      <c r="C341" s="105"/>
    </row>
    <row r="342" spans="1:3" x14ac:dyDescent="0.25">
      <c r="A342" s="107">
        <v>40792</v>
      </c>
      <c r="B342" s="105">
        <v>0</v>
      </c>
      <c r="C342" s="105"/>
    </row>
    <row r="343" spans="1:3" x14ac:dyDescent="0.25">
      <c r="A343" s="107">
        <v>40793</v>
      </c>
      <c r="B343" s="105">
        <v>0</v>
      </c>
      <c r="C343" s="105"/>
    </row>
    <row r="344" spans="1:3" x14ac:dyDescent="0.25">
      <c r="A344" s="107">
        <v>40794</v>
      </c>
      <c r="B344" s="105">
        <v>0</v>
      </c>
      <c r="C344" s="105"/>
    </row>
    <row r="345" spans="1:3" x14ac:dyDescent="0.25">
      <c r="A345" s="107">
        <v>40795</v>
      </c>
      <c r="B345" s="105">
        <v>0</v>
      </c>
      <c r="C345" s="105"/>
    </row>
    <row r="346" spans="1:3" x14ac:dyDescent="0.25">
      <c r="A346" s="107">
        <v>40796</v>
      </c>
      <c r="B346" s="105">
        <v>0.15748000000000001</v>
      </c>
      <c r="C346" s="105"/>
    </row>
    <row r="347" spans="1:3" x14ac:dyDescent="0.25">
      <c r="A347" s="107">
        <v>40797</v>
      </c>
      <c r="B347" s="105">
        <v>0</v>
      </c>
      <c r="C347" s="105"/>
    </row>
    <row r="348" spans="1:3" x14ac:dyDescent="0.25">
      <c r="A348" s="107">
        <v>40798</v>
      </c>
      <c r="B348" s="105">
        <v>0</v>
      </c>
      <c r="C348" s="105"/>
    </row>
    <row r="349" spans="1:3" x14ac:dyDescent="0.25">
      <c r="A349" s="107">
        <v>40799</v>
      </c>
      <c r="B349" s="105">
        <v>3.9370000000000002E-2</v>
      </c>
      <c r="C349" s="105"/>
    </row>
    <row r="350" spans="1:3" x14ac:dyDescent="0.25">
      <c r="A350" s="107">
        <v>40800</v>
      </c>
      <c r="B350" s="105">
        <v>0</v>
      </c>
      <c r="C350" s="105"/>
    </row>
    <row r="351" spans="1:3" x14ac:dyDescent="0.25">
      <c r="A351" s="107">
        <v>40801</v>
      </c>
      <c r="B351" s="105">
        <v>0</v>
      </c>
      <c r="C351" s="105"/>
    </row>
    <row r="352" spans="1:3" x14ac:dyDescent="0.25">
      <c r="A352" s="107">
        <v>40802</v>
      </c>
      <c r="B352" s="105">
        <v>0</v>
      </c>
      <c r="C352" s="105"/>
    </row>
    <row r="353" spans="1:3" x14ac:dyDescent="0.25">
      <c r="A353" s="107">
        <v>40803</v>
      </c>
      <c r="B353" s="105">
        <v>0</v>
      </c>
      <c r="C353" s="105"/>
    </row>
    <row r="354" spans="1:3" x14ac:dyDescent="0.25">
      <c r="A354" s="107">
        <v>40804</v>
      </c>
      <c r="B354" s="105">
        <v>0</v>
      </c>
      <c r="C354" s="105"/>
    </row>
    <row r="355" spans="1:3" x14ac:dyDescent="0.25">
      <c r="A355" s="107">
        <v>40805</v>
      </c>
      <c r="B355" s="105">
        <v>0</v>
      </c>
      <c r="C355" s="105"/>
    </row>
    <row r="356" spans="1:3" x14ac:dyDescent="0.25">
      <c r="A356" s="107">
        <v>40806</v>
      </c>
      <c r="B356" s="105">
        <v>0</v>
      </c>
      <c r="C356" s="105"/>
    </row>
    <row r="357" spans="1:3" x14ac:dyDescent="0.25">
      <c r="A357" s="107">
        <v>40807</v>
      </c>
      <c r="B357" s="105">
        <v>0</v>
      </c>
      <c r="C357" s="105"/>
    </row>
    <row r="358" spans="1:3" x14ac:dyDescent="0.25">
      <c r="A358" s="107">
        <v>40808</v>
      </c>
      <c r="B358" s="105">
        <v>0</v>
      </c>
      <c r="C358" s="105"/>
    </row>
    <row r="359" spans="1:3" x14ac:dyDescent="0.25">
      <c r="A359" s="107">
        <v>40809</v>
      </c>
      <c r="B359" s="105">
        <v>0</v>
      </c>
      <c r="C359" s="105"/>
    </row>
    <row r="360" spans="1:3" x14ac:dyDescent="0.25">
      <c r="A360" s="107">
        <v>40810</v>
      </c>
      <c r="B360" s="105">
        <v>0</v>
      </c>
      <c r="C360" s="105"/>
    </row>
    <row r="361" spans="1:3" x14ac:dyDescent="0.25">
      <c r="A361" s="107">
        <v>40811</v>
      </c>
      <c r="B361" s="105">
        <v>0</v>
      </c>
      <c r="C361" s="105"/>
    </row>
    <row r="362" spans="1:3" x14ac:dyDescent="0.25">
      <c r="A362" s="107">
        <v>40812</v>
      </c>
      <c r="B362" s="105">
        <v>0</v>
      </c>
      <c r="C362" s="105"/>
    </row>
    <row r="363" spans="1:3" x14ac:dyDescent="0.25">
      <c r="A363" s="107">
        <v>40813</v>
      </c>
      <c r="B363" s="105">
        <v>0</v>
      </c>
      <c r="C363" s="105"/>
    </row>
    <row r="364" spans="1:3" x14ac:dyDescent="0.25">
      <c r="A364" s="107">
        <v>40814</v>
      </c>
      <c r="B364" s="105">
        <v>0</v>
      </c>
      <c r="C364" s="105"/>
    </row>
    <row r="365" spans="1:3" x14ac:dyDescent="0.25">
      <c r="A365" s="107">
        <v>40815</v>
      </c>
      <c r="B365" s="105">
        <v>0</v>
      </c>
      <c r="C365" s="105"/>
    </row>
    <row r="366" spans="1:3" x14ac:dyDescent="0.25">
      <c r="A366" s="107">
        <v>40816</v>
      </c>
      <c r="B366" s="105">
        <v>0</v>
      </c>
      <c r="C366" s="105"/>
    </row>
    <row r="367" spans="1:3" x14ac:dyDescent="0.25">
      <c r="A367" s="96"/>
      <c r="B367" s="100">
        <f>SUM(B1:B366)</f>
        <v>5.4330599999999993</v>
      </c>
      <c r="C367" s="100">
        <f>SUM(B259:B366)</f>
        <v>1.1417299999999999</v>
      </c>
    </row>
  </sheetData>
  <sortState xmlns:xlrd2="http://schemas.microsoft.com/office/spreadsheetml/2017/richdata2" ref="A1:B365">
    <sortCondition ref="A1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367"/>
  <sheetViews>
    <sheetView workbookViewId="0"/>
  </sheetViews>
  <sheetFormatPr defaultRowHeight="15" x14ac:dyDescent="0.25"/>
  <cols>
    <col min="1" max="1" width="12.7109375" customWidth="1"/>
  </cols>
  <sheetData>
    <row r="1" spans="1:3" x14ac:dyDescent="0.25">
      <c r="A1" s="107">
        <v>40087</v>
      </c>
      <c r="B1" s="105">
        <v>0</v>
      </c>
      <c r="C1" s="105"/>
    </row>
    <row r="2" spans="1:3" x14ac:dyDescent="0.25">
      <c r="A2" s="107">
        <v>40088</v>
      </c>
      <c r="B2" s="105">
        <v>0</v>
      </c>
      <c r="C2" s="105"/>
    </row>
    <row r="3" spans="1:3" x14ac:dyDescent="0.25">
      <c r="A3" s="107">
        <v>40089</v>
      </c>
      <c r="B3" s="105">
        <v>0</v>
      </c>
      <c r="C3" s="105"/>
    </row>
    <row r="4" spans="1:3" x14ac:dyDescent="0.25">
      <c r="A4" s="107">
        <v>40090</v>
      </c>
      <c r="B4" s="105">
        <v>0</v>
      </c>
      <c r="C4" s="105"/>
    </row>
    <row r="5" spans="1:3" x14ac:dyDescent="0.25">
      <c r="A5" s="107">
        <v>40091</v>
      </c>
      <c r="B5" s="105">
        <v>0</v>
      </c>
      <c r="C5" s="105"/>
    </row>
    <row r="6" spans="1:3" x14ac:dyDescent="0.25">
      <c r="A6" s="107">
        <v>40092</v>
      </c>
      <c r="B6" s="105">
        <v>0</v>
      </c>
      <c r="C6" s="105"/>
    </row>
    <row r="7" spans="1:3" x14ac:dyDescent="0.25">
      <c r="A7" s="107">
        <v>40093</v>
      </c>
      <c r="B7" s="105">
        <v>0</v>
      </c>
      <c r="C7" s="105"/>
    </row>
    <row r="8" spans="1:3" x14ac:dyDescent="0.25">
      <c r="A8" s="107">
        <v>40094</v>
      </c>
      <c r="B8" s="105">
        <v>0</v>
      </c>
      <c r="C8" s="105"/>
    </row>
    <row r="9" spans="1:3" x14ac:dyDescent="0.25">
      <c r="A9" s="107">
        <v>40095</v>
      </c>
      <c r="B9" s="105">
        <v>0</v>
      </c>
      <c r="C9" s="105"/>
    </row>
    <row r="10" spans="1:3" x14ac:dyDescent="0.25">
      <c r="A10" s="107">
        <v>40096</v>
      </c>
      <c r="B10" s="105">
        <v>0</v>
      </c>
      <c r="C10" s="105"/>
    </row>
    <row r="11" spans="1:3" x14ac:dyDescent="0.25">
      <c r="A11" s="107">
        <v>40097</v>
      </c>
      <c r="B11" s="105">
        <v>0</v>
      </c>
      <c r="C11" s="105"/>
    </row>
    <row r="12" spans="1:3" x14ac:dyDescent="0.25">
      <c r="A12" s="107">
        <v>40098</v>
      </c>
      <c r="B12" s="105">
        <v>0</v>
      </c>
      <c r="C12" s="105"/>
    </row>
    <row r="13" spans="1:3" x14ac:dyDescent="0.25">
      <c r="A13" s="107">
        <v>40099</v>
      </c>
      <c r="B13" s="105">
        <v>0</v>
      </c>
      <c r="C13" s="105"/>
    </row>
    <row r="14" spans="1:3" x14ac:dyDescent="0.25">
      <c r="A14" s="107">
        <v>40100</v>
      </c>
      <c r="B14" s="105">
        <v>0</v>
      </c>
      <c r="C14" s="105"/>
    </row>
    <row r="15" spans="1:3" x14ac:dyDescent="0.25">
      <c r="A15" s="107">
        <v>40101</v>
      </c>
      <c r="B15" s="105">
        <v>0</v>
      </c>
      <c r="C15" s="105"/>
    </row>
    <row r="16" spans="1:3" x14ac:dyDescent="0.25">
      <c r="A16" s="107">
        <v>40102</v>
      </c>
      <c r="B16" s="105">
        <v>0</v>
      </c>
      <c r="C16" s="105"/>
    </row>
    <row r="17" spans="1:3" x14ac:dyDescent="0.25">
      <c r="A17" s="107">
        <v>40103</v>
      </c>
      <c r="B17" s="105">
        <v>0</v>
      </c>
      <c r="C17" s="105"/>
    </row>
    <row r="18" spans="1:3" x14ac:dyDescent="0.25">
      <c r="A18" s="107">
        <v>40104</v>
      </c>
      <c r="B18" s="105">
        <v>0</v>
      </c>
      <c r="C18" s="105"/>
    </row>
    <row r="19" spans="1:3" x14ac:dyDescent="0.25">
      <c r="A19" s="107">
        <v>40105</v>
      </c>
      <c r="B19" s="105">
        <v>0</v>
      </c>
      <c r="C19" s="105"/>
    </row>
    <row r="20" spans="1:3" x14ac:dyDescent="0.25">
      <c r="A20" s="107">
        <v>40106</v>
      </c>
      <c r="B20" s="105">
        <v>0</v>
      </c>
      <c r="C20" s="105"/>
    </row>
    <row r="21" spans="1:3" x14ac:dyDescent="0.25">
      <c r="A21" s="107">
        <v>40107</v>
      </c>
      <c r="B21" s="105">
        <v>0</v>
      </c>
      <c r="C21" s="105"/>
    </row>
    <row r="22" spans="1:3" x14ac:dyDescent="0.25">
      <c r="A22" s="107">
        <v>40108</v>
      </c>
      <c r="B22" s="105">
        <v>0</v>
      </c>
      <c r="C22" s="105"/>
    </row>
    <row r="23" spans="1:3" x14ac:dyDescent="0.25">
      <c r="A23" s="107">
        <v>40109</v>
      </c>
      <c r="B23" s="105">
        <v>0</v>
      </c>
      <c r="C23" s="105"/>
    </row>
    <row r="24" spans="1:3" x14ac:dyDescent="0.25">
      <c r="A24" s="107">
        <v>40110</v>
      </c>
      <c r="B24" s="105">
        <v>0</v>
      </c>
      <c r="C24" s="105"/>
    </row>
    <row r="25" spans="1:3" x14ac:dyDescent="0.25">
      <c r="A25" s="107">
        <v>40111</v>
      </c>
      <c r="B25" s="105">
        <v>0</v>
      </c>
      <c r="C25" s="105"/>
    </row>
    <row r="26" spans="1:3" x14ac:dyDescent="0.25">
      <c r="A26" s="107">
        <v>40112</v>
      </c>
      <c r="B26" s="105">
        <v>0</v>
      </c>
      <c r="C26" s="105"/>
    </row>
    <row r="27" spans="1:3" x14ac:dyDescent="0.25">
      <c r="A27" s="107">
        <v>40113</v>
      </c>
      <c r="B27" s="105">
        <v>0</v>
      </c>
      <c r="C27" s="105"/>
    </row>
    <row r="28" spans="1:3" x14ac:dyDescent="0.25">
      <c r="A28" s="107">
        <v>40114</v>
      </c>
      <c r="B28" s="105">
        <v>0</v>
      </c>
      <c r="C28" s="105"/>
    </row>
    <row r="29" spans="1:3" x14ac:dyDescent="0.25">
      <c r="A29" s="107">
        <v>40115</v>
      </c>
      <c r="B29" s="105">
        <v>0</v>
      </c>
      <c r="C29" s="105"/>
    </row>
    <row r="30" spans="1:3" x14ac:dyDescent="0.25">
      <c r="A30" s="107">
        <v>40116</v>
      </c>
      <c r="B30" s="105">
        <v>0</v>
      </c>
      <c r="C30" s="105"/>
    </row>
    <row r="31" spans="1:3" x14ac:dyDescent="0.25">
      <c r="A31" s="107">
        <v>40117</v>
      </c>
      <c r="B31" s="105">
        <v>0</v>
      </c>
      <c r="C31" s="105"/>
    </row>
    <row r="32" spans="1:3" x14ac:dyDescent="0.25">
      <c r="A32" s="107">
        <v>40118</v>
      </c>
      <c r="B32" s="105">
        <v>0</v>
      </c>
      <c r="C32" s="105"/>
    </row>
    <row r="33" spans="1:3" x14ac:dyDescent="0.25">
      <c r="A33" s="107">
        <v>40119</v>
      </c>
      <c r="B33" s="105">
        <v>0</v>
      </c>
      <c r="C33" s="105"/>
    </row>
    <row r="34" spans="1:3" x14ac:dyDescent="0.25">
      <c r="A34" s="107">
        <v>40120</v>
      </c>
      <c r="B34" s="105">
        <v>0</v>
      </c>
      <c r="C34" s="105"/>
    </row>
    <row r="35" spans="1:3" x14ac:dyDescent="0.25">
      <c r="A35" s="107">
        <v>40121</v>
      </c>
      <c r="B35" s="105">
        <v>0</v>
      </c>
      <c r="C35" s="105"/>
    </row>
    <row r="36" spans="1:3" x14ac:dyDescent="0.25">
      <c r="A36" s="107">
        <v>40122</v>
      </c>
      <c r="B36" s="105">
        <v>0</v>
      </c>
      <c r="C36" s="105"/>
    </row>
    <row r="37" spans="1:3" x14ac:dyDescent="0.25">
      <c r="A37" s="107">
        <v>40123</v>
      </c>
      <c r="B37" s="105">
        <v>0</v>
      </c>
      <c r="C37" s="105"/>
    </row>
    <row r="38" spans="1:3" x14ac:dyDescent="0.25">
      <c r="A38" s="107">
        <v>40124</v>
      </c>
      <c r="B38" s="105">
        <v>0</v>
      </c>
      <c r="C38" s="105"/>
    </row>
    <row r="39" spans="1:3" x14ac:dyDescent="0.25">
      <c r="A39" s="107">
        <v>40125</v>
      </c>
      <c r="B39" s="105">
        <v>0</v>
      </c>
      <c r="C39" s="105"/>
    </row>
    <row r="40" spans="1:3" x14ac:dyDescent="0.25">
      <c r="A40" s="107">
        <v>40126</v>
      </c>
      <c r="B40" s="105">
        <v>0</v>
      </c>
      <c r="C40" s="105"/>
    </row>
    <row r="41" spans="1:3" x14ac:dyDescent="0.25">
      <c r="A41" s="107">
        <v>40127</v>
      </c>
      <c r="B41" s="105">
        <v>0</v>
      </c>
      <c r="C41" s="105"/>
    </row>
    <row r="42" spans="1:3" x14ac:dyDescent="0.25">
      <c r="A42" s="107">
        <v>40128</v>
      </c>
      <c r="B42" s="105">
        <v>0</v>
      </c>
      <c r="C42" s="105"/>
    </row>
    <row r="43" spans="1:3" x14ac:dyDescent="0.25">
      <c r="A43" s="107">
        <v>40129</v>
      </c>
      <c r="B43" s="105">
        <v>0</v>
      </c>
      <c r="C43" s="105"/>
    </row>
    <row r="44" spans="1:3" x14ac:dyDescent="0.25">
      <c r="A44" s="107">
        <v>40130</v>
      </c>
      <c r="B44" s="105">
        <v>0</v>
      </c>
      <c r="C44" s="105"/>
    </row>
    <row r="45" spans="1:3" x14ac:dyDescent="0.25">
      <c r="A45" s="107">
        <v>40131</v>
      </c>
      <c r="B45" s="105">
        <v>0</v>
      </c>
      <c r="C45" s="105"/>
    </row>
    <row r="46" spans="1:3" x14ac:dyDescent="0.25">
      <c r="A46" s="107">
        <v>40132</v>
      </c>
      <c r="B46" s="105">
        <v>0</v>
      </c>
      <c r="C46" s="105"/>
    </row>
    <row r="47" spans="1:3" x14ac:dyDescent="0.25">
      <c r="A47" s="107">
        <v>40133</v>
      </c>
      <c r="B47" s="105">
        <v>0</v>
      </c>
      <c r="C47" s="105"/>
    </row>
    <row r="48" spans="1:3" x14ac:dyDescent="0.25">
      <c r="A48" s="107">
        <v>40134</v>
      </c>
      <c r="B48" s="105">
        <v>0</v>
      </c>
      <c r="C48" s="105"/>
    </row>
    <row r="49" spans="1:3" x14ac:dyDescent="0.25">
      <c r="A49" s="107">
        <v>40135</v>
      </c>
      <c r="B49" s="105">
        <v>0</v>
      </c>
      <c r="C49" s="105"/>
    </row>
    <row r="50" spans="1:3" x14ac:dyDescent="0.25">
      <c r="A50" s="107">
        <v>40136</v>
      </c>
      <c r="B50" s="105">
        <v>0</v>
      </c>
      <c r="C50" s="105"/>
    </row>
    <row r="51" spans="1:3" x14ac:dyDescent="0.25">
      <c r="A51" s="107">
        <v>40137</v>
      </c>
      <c r="B51" s="105">
        <v>0</v>
      </c>
      <c r="C51" s="105"/>
    </row>
    <row r="52" spans="1:3" x14ac:dyDescent="0.25">
      <c r="A52" s="107">
        <v>40138</v>
      </c>
      <c r="B52" s="105">
        <v>0</v>
      </c>
      <c r="C52" s="105"/>
    </row>
    <row r="53" spans="1:3" x14ac:dyDescent="0.25">
      <c r="A53" s="107">
        <v>40139</v>
      </c>
      <c r="B53" s="105">
        <v>0</v>
      </c>
      <c r="C53" s="105"/>
    </row>
    <row r="54" spans="1:3" x14ac:dyDescent="0.25">
      <c r="A54" s="107">
        <v>40140</v>
      </c>
      <c r="B54" s="105">
        <v>0</v>
      </c>
      <c r="C54" s="105"/>
    </row>
    <row r="55" spans="1:3" x14ac:dyDescent="0.25">
      <c r="A55" s="107">
        <v>40141</v>
      </c>
      <c r="B55" s="105">
        <v>0</v>
      </c>
      <c r="C55" s="105"/>
    </row>
    <row r="56" spans="1:3" x14ac:dyDescent="0.25">
      <c r="A56" s="107">
        <v>40142</v>
      </c>
      <c r="B56" s="105">
        <v>0</v>
      </c>
      <c r="C56" s="105"/>
    </row>
    <row r="57" spans="1:3" x14ac:dyDescent="0.25">
      <c r="A57" s="107">
        <v>40143</v>
      </c>
      <c r="B57" s="105">
        <v>0</v>
      </c>
      <c r="C57" s="105"/>
    </row>
    <row r="58" spans="1:3" x14ac:dyDescent="0.25">
      <c r="A58" s="107">
        <v>40144</v>
      </c>
      <c r="B58" s="105">
        <v>0</v>
      </c>
      <c r="C58" s="105"/>
    </row>
    <row r="59" spans="1:3" x14ac:dyDescent="0.25">
      <c r="A59" s="107">
        <v>40145</v>
      </c>
      <c r="B59" s="105">
        <v>0</v>
      </c>
      <c r="C59" s="105"/>
    </row>
    <row r="60" spans="1:3" x14ac:dyDescent="0.25">
      <c r="A60" s="107">
        <v>40146</v>
      </c>
      <c r="B60" s="105">
        <v>0</v>
      </c>
      <c r="C60" s="105"/>
    </row>
    <row r="61" spans="1:3" x14ac:dyDescent="0.25">
      <c r="A61" s="107">
        <v>40147</v>
      </c>
      <c r="B61" s="105">
        <v>0</v>
      </c>
      <c r="C61" s="105"/>
    </row>
    <row r="62" spans="1:3" x14ac:dyDescent="0.25">
      <c r="A62" s="107">
        <v>40148</v>
      </c>
      <c r="B62" s="105">
        <v>0</v>
      </c>
      <c r="C62" s="105"/>
    </row>
    <row r="63" spans="1:3" x14ac:dyDescent="0.25">
      <c r="A63" s="107">
        <v>40149</v>
      </c>
      <c r="B63" s="105">
        <v>0</v>
      </c>
      <c r="C63" s="105"/>
    </row>
    <row r="64" spans="1:3" x14ac:dyDescent="0.25">
      <c r="A64" s="107">
        <v>40150</v>
      </c>
      <c r="B64" s="105">
        <v>0</v>
      </c>
      <c r="C64" s="105"/>
    </row>
    <row r="65" spans="1:3" x14ac:dyDescent="0.25">
      <c r="A65" s="107">
        <v>40151</v>
      </c>
      <c r="B65" s="105">
        <v>0</v>
      </c>
      <c r="C65" s="105"/>
    </row>
    <row r="66" spans="1:3" x14ac:dyDescent="0.25">
      <c r="A66" s="107">
        <v>40152</v>
      </c>
      <c r="B66" s="105">
        <v>0</v>
      </c>
      <c r="C66" s="105"/>
    </row>
    <row r="67" spans="1:3" x14ac:dyDescent="0.25">
      <c r="A67" s="107">
        <v>40153</v>
      </c>
      <c r="B67" s="105">
        <v>0</v>
      </c>
      <c r="C67" s="105"/>
    </row>
    <row r="68" spans="1:3" x14ac:dyDescent="0.25">
      <c r="A68" s="107">
        <v>40154</v>
      </c>
      <c r="B68" s="105">
        <v>0.51180999999999999</v>
      </c>
      <c r="C68" s="105"/>
    </row>
    <row r="69" spans="1:3" x14ac:dyDescent="0.25">
      <c r="A69" s="107">
        <v>40155</v>
      </c>
      <c r="B69" s="105">
        <v>3.9370000000000002E-2</v>
      </c>
      <c r="C69" s="105"/>
    </row>
    <row r="70" spans="1:3" x14ac:dyDescent="0.25">
      <c r="A70" s="107">
        <v>40156</v>
      </c>
      <c r="B70" s="105">
        <v>0</v>
      </c>
      <c r="C70" s="105"/>
    </row>
    <row r="71" spans="1:3" x14ac:dyDescent="0.25">
      <c r="A71" s="107">
        <v>40157</v>
      </c>
      <c r="B71" s="105">
        <v>0</v>
      </c>
      <c r="C71" s="105"/>
    </row>
    <row r="72" spans="1:3" x14ac:dyDescent="0.25">
      <c r="A72" s="107">
        <v>40158</v>
      </c>
      <c r="B72" s="105" t="s">
        <v>92</v>
      </c>
      <c r="C72" s="105"/>
    </row>
    <row r="73" spans="1:3" x14ac:dyDescent="0.25">
      <c r="A73" s="107">
        <v>40159</v>
      </c>
      <c r="B73" s="105" t="s">
        <v>92</v>
      </c>
      <c r="C73" s="105"/>
    </row>
    <row r="74" spans="1:3" x14ac:dyDescent="0.25">
      <c r="A74" s="107">
        <v>40160</v>
      </c>
      <c r="B74" s="105" t="s">
        <v>92</v>
      </c>
      <c r="C74" s="105"/>
    </row>
    <row r="75" spans="1:3" x14ac:dyDescent="0.25">
      <c r="A75" s="107">
        <v>40161</v>
      </c>
      <c r="B75" s="105">
        <v>0</v>
      </c>
      <c r="C75" s="105"/>
    </row>
    <row r="76" spans="1:3" x14ac:dyDescent="0.25">
      <c r="A76" s="107">
        <v>40162</v>
      </c>
      <c r="B76" s="105">
        <v>0</v>
      </c>
      <c r="C76" s="105"/>
    </row>
    <row r="77" spans="1:3" x14ac:dyDescent="0.25">
      <c r="A77" s="107">
        <v>40163</v>
      </c>
      <c r="B77" s="105">
        <v>0</v>
      </c>
      <c r="C77" s="105"/>
    </row>
    <row r="78" spans="1:3" x14ac:dyDescent="0.25">
      <c r="A78" s="107">
        <v>40164</v>
      </c>
      <c r="B78" s="105">
        <v>0</v>
      </c>
      <c r="C78" s="105"/>
    </row>
    <row r="79" spans="1:3" x14ac:dyDescent="0.25">
      <c r="A79" s="107">
        <v>40165</v>
      </c>
      <c r="B79" s="105">
        <v>0</v>
      </c>
      <c r="C79" s="105"/>
    </row>
    <row r="80" spans="1:3" x14ac:dyDescent="0.25">
      <c r="A80" s="107">
        <v>40166</v>
      </c>
      <c r="B80" s="105">
        <v>0</v>
      </c>
      <c r="C80" s="105"/>
    </row>
    <row r="81" spans="1:3" x14ac:dyDescent="0.25">
      <c r="A81" s="107">
        <v>40167</v>
      </c>
      <c r="B81" s="105">
        <v>0</v>
      </c>
      <c r="C81" s="105"/>
    </row>
    <row r="82" spans="1:3" x14ac:dyDescent="0.25">
      <c r="A82" s="107">
        <v>40168</v>
      </c>
      <c r="B82" s="105">
        <v>0</v>
      </c>
      <c r="C82" s="105"/>
    </row>
    <row r="83" spans="1:3" x14ac:dyDescent="0.25">
      <c r="A83" s="107">
        <v>40169</v>
      </c>
      <c r="B83" s="105">
        <v>0.15748000000000001</v>
      </c>
      <c r="C83" s="105"/>
    </row>
    <row r="84" spans="1:3" x14ac:dyDescent="0.25">
      <c r="A84" s="107">
        <v>40170</v>
      </c>
      <c r="B84" s="105">
        <v>0</v>
      </c>
      <c r="C84" s="105"/>
    </row>
    <row r="85" spans="1:3" x14ac:dyDescent="0.25">
      <c r="A85" s="107">
        <v>40171</v>
      </c>
      <c r="B85" s="105">
        <v>0</v>
      </c>
      <c r="C85" s="105"/>
    </row>
    <row r="86" spans="1:3" x14ac:dyDescent="0.25">
      <c r="A86" s="107">
        <v>40172</v>
      </c>
      <c r="B86" s="105">
        <v>0</v>
      </c>
      <c r="C86" s="105"/>
    </row>
    <row r="87" spans="1:3" x14ac:dyDescent="0.25">
      <c r="A87" s="107">
        <v>40173</v>
      </c>
      <c r="B87" s="105">
        <v>0</v>
      </c>
      <c r="C87" s="105"/>
    </row>
    <row r="88" spans="1:3" x14ac:dyDescent="0.25">
      <c r="A88" s="107">
        <v>40174</v>
      </c>
      <c r="B88" s="105">
        <v>0</v>
      </c>
      <c r="C88" s="105"/>
    </row>
    <row r="89" spans="1:3" x14ac:dyDescent="0.25">
      <c r="A89" s="107">
        <v>40175</v>
      </c>
      <c r="B89" s="105">
        <v>0</v>
      </c>
      <c r="C89" s="105"/>
    </row>
    <row r="90" spans="1:3" x14ac:dyDescent="0.25">
      <c r="A90" s="107">
        <v>40176</v>
      </c>
      <c r="B90" s="105">
        <v>0</v>
      </c>
      <c r="C90" s="105"/>
    </row>
    <row r="91" spans="1:3" x14ac:dyDescent="0.25">
      <c r="A91" s="107">
        <v>40177</v>
      </c>
      <c r="B91" s="105">
        <v>0</v>
      </c>
      <c r="C91" s="105"/>
    </row>
    <row r="92" spans="1:3" x14ac:dyDescent="0.25">
      <c r="A92" s="107">
        <v>40178</v>
      </c>
      <c r="B92" s="105">
        <v>0</v>
      </c>
      <c r="C92" s="105"/>
    </row>
    <row r="93" spans="1:3" x14ac:dyDescent="0.25">
      <c r="A93" s="107">
        <v>40179</v>
      </c>
      <c r="B93" s="105">
        <v>0</v>
      </c>
      <c r="C93" s="105"/>
    </row>
    <row r="94" spans="1:3" x14ac:dyDescent="0.25">
      <c r="A94" s="107">
        <v>40180</v>
      </c>
      <c r="B94" s="105">
        <v>0</v>
      </c>
      <c r="C94" s="105"/>
    </row>
    <row r="95" spans="1:3" x14ac:dyDescent="0.25">
      <c r="A95" s="107">
        <v>40181</v>
      </c>
      <c r="B95" s="105">
        <v>0</v>
      </c>
      <c r="C95" s="105"/>
    </row>
    <row r="96" spans="1:3" x14ac:dyDescent="0.25">
      <c r="A96" s="107">
        <v>40182</v>
      </c>
      <c r="B96" s="105">
        <v>0</v>
      </c>
      <c r="C96" s="105"/>
    </row>
    <row r="97" spans="1:3" x14ac:dyDescent="0.25">
      <c r="A97" s="107">
        <v>40183</v>
      </c>
      <c r="B97" s="105">
        <v>0</v>
      </c>
      <c r="C97" s="105"/>
    </row>
    <row r="98" spans="1:3" x14ac:dyDescent="0.25">
      <c r="A98" s="107">
        <v>40184</v>
      </c>
      <c r="B98" s="105">
        <v>0</v>
      </c>
      <c r="C98" s="105"/>
    </row>
    <row r="99" spans="1:3" x14ac:dyDescent="0.25">
      <c r="A99" s="107">
        <v>40185</v>
      </c>
      <c r="B99" s="105">
        <v>0</v>
      </c>
      <c r="C99" s="105"/>
    </row>
    <row r="100" spans="1:3" x14ac:dyDescent="0.25">
      <c r="A100" s="107">
        <v>40186</v>
      </c>
      <c r="B100" s="105">
        <v>0</v>
      </c>
      <c r="C100" s="105"/>
    </row>
    <row r="101" spans="1:3" x14ac:dyDescent="0.25">
      <c r="A101" s="107">
        <v>40187</v>
      </c>
      <c r="B101" s="105">
        <v>0</v>
      </c>
      <c r="C101" s="105"/>
    </row>
    <row r="102" spans="1:3" x14ac:dyDescent="0.25">
      <c r="A102" s="107">
        <v>40188</v>
      </c>
      <c r="B102" s="105">
        <v>0</v>
      </c>
      <c r="C102" s="105"/>
    </row>
    <row r="103" spans="1:3" x14ac:dyDescent="0.25">
      <c r="A103" s="107">
        <v>40189</v>
      </c>
      <c r="B103" s="105">
        <v>0</v>
      </c>
      <c r="C103" s="105"/>
    </row>
    <row r="104" spans="1:3" x14ac:dyDescent="0.25">
      <c r="A104" s="107">
        <v>40190</v>
      </c>
      <c r="B104" s="105">
        <v>0</v>
      </c>
      <c r="C104" s="105"/>
    </row>
    <row r="105" spans="1:3" x14ac:dyDescent="0.25">
      <c r="A105" s="107">
        <v>40191</v>
      </c>
      <c r="B105" s="105">
        <v>0</v>
      </c>
      <c r="C105" s="105"/>
    </row>
    <row r="106" spans="1:3" x14ac:dyDescent="0.25">
      <c r="A106" s="107">
        <v>40192</v>
      </c>
      <c r="B106" s="105">
        <v>0</v>
      </c>
      <c r="C106" s="105"/>
    </row>
    <row r="107" spans="1:3" x14ac:dyDescent="0.25">
      <c r="A107" s="107">
        <v>40193</v>
      </c>
      <c r="B107" s="105">
        <v>0</v>
      </c>
      <c r="C107" s="105"/>
    </row>
    <row r="108" spans="1:3" x14ac:dyDescent="0.25">
      <c r="A108" s="107">
        <v>40194</v>
      </c>
      <c r="B108" s="105">
        <v>0</v>
      </c>
      <c r="C108" s="105"/>
    </row>
    <row r="109" spans="1:3" x14ac:dyDescent="0.25">
      <c r="A109" s="107">
        <v>40195</v>
      </c>
      <c r="B109" s="105">
        <v>0</v>
      </c>
      <c r="C109" s="105"/>
    </row>
    <row r="110" spans="1:3" x14ac:dyDescent="0.25">
      <c r="A110" s="107">
        <v>40196</v>
      </c>
      <c r="B110" s="105">
        <v>7.8740000000000004E-2</v>
      </c>
      <c r="C110" s="105"/>
    </row>
    <row r="111" spans="1:3" x14ac:dyDescent="0.25">
      <c r="A111" s="107">
        <v>40197</v>
      </c>
      <c r="B111" s="105">
        <v>0.86614000000000002</v>
      </c>
      <c r="C111" s="105"/>
    </row>
    <row r="112" spans="1:3" x14ac:dyDescent="0.25">
      <c r="A112" s="107">
        <v>40198</v>
      </c>
      <c r="B112" s="105">
        <v>3.9370000000000002E-2</v>
      </c>
      <c r="C112" s="105"/>
    </row>
    <row r="113" spans="1:3" x14ac:dyDescent="0.25">
      <c r="A113" s="107">
        <v>40199</v>
      </c>
      <c r="B113" s="105">
        <v>1.4173199999999999</v>
      </c>
      <c r="C113" s="105"/>
    </row>
    <row r="114" spans="1:3" x14ac:dyDescent="0.25">
      <c r="A114" s="107">
        <v>40200</v>
      </c>
      <c r="B114" s="105">
        <v>0.27559</v>
      </c>
      <c r="C114" s="105"/>
    </row>
    <row r="115" spans="1:3" x14ac:dyDescent="0.25">
      <c r="A115" s="107">
        <v>40201</v>
      </c>
      <c r="B115" s="105">
        <v>7.8740000000000004E-2</v>
      </c>
      <c r="C115" s="105"/>
    </row>
    <row r="116" spans="1:3" x14ac:dyDescent="0.25">
      <c r="A116" s="107">
        <v>40202</v>
      </c>
      <c r="B116" s="105">
        <v>0</v>
      </c>
      <c r="C116" s="105"/>
    </row>
    <row r="117" spans="1:3" x14ac:dyDescent="0.25">
      <c r="A117" s="107">
        <v>40203</v>
      </c>
      <c r="B117" s="105">
        <v>0</v>
      </c>
      <c r="C117" s="105"/>
    </row>
    <row r="118" spans="1:3" x14ac:dyDescent="0.25">
      <c r="A118" s="107">
        <v>40204</v>
      </c>
      <c r="B118" s="105">
        <v>0</v>
      </c>
      <c r="C118" s="105"/>
    </row>
    <row r="119" spans="1:3" x14ac:dyDescent="0.25">
      <c r="A119" s="107">
        <v>40205</v>
      </c>
      <c r="B119" s="105">
        <v>3.9370000000000002E-2</v>
      </c>
      <c r="C119" s="105"/>
    </row>
    <row r="120" spans="1:3" x14ac:dyDescent="0.25">
      <c r="A120" s="107">
        <v>40206</v>
      </c>
      <c r="B120" s="105">
        <v>0</v>
      </c>
      <c r="C120" s="105"/>
    </row>
    <row r="121" spans="1:3" x14ac:dyDescent="0.25">
      <c r="A121" s="107">
        <v>40207</v>
      </c>
      <c r="B121" s="105">
        <v>0</v>
      </c>
      <c r="C121" s="105"/>
    </row>
    <row r="122" spans="1:3" x14ac:dyDescent="0.25">
      <c r="A122" s="107">
        <v>40208</v>
      </c>
      <c r="B122" s="105">
        <v>0</v>
      </c>
      <c r="C122" s="105"/>
    </row>
    <row r="123" spans="1:3" x14ac:dyDescent="0.25">
      <c r="A123" s="107">
        <v>40209</v>
      </c>
      <c r="B123" s="105">
        <v>0</v>
      </c>
      <c r="C123" s="105"/>
    </row>
    <row r="124" spans="1:3" x14ac:dyDescent="0.25">
      <c r="A124" s="107">
        <v>40210</v>
      </c>
      <c r="B124" s="105">
        <v>3.9370000000000002E-2</v>
      </c>
      <c r="C124" s="105"/>
    </row>
    <row r="125" spans="1:3" x14ac:dyDescent="0.25">
      <c r="A125" s="107">
        <v>40211</v>
      </c>
      <c r="B125" s="105">
        <v>0</v>
      </c>
      <c r="C125" s="105"/>
    </row>
    <row r="126" spans="1:3" x14ac:dyDescent="0.25">
      <c r="A126" s="107">
        <v>40212</v>
      </c>
      <c r="B126" s="105">
        <v>0</v>
      </c>
      <c r="C126" s="105"/>
    </row>
    <row r="127" spans="1:3" x14ac:dyDescent="0.25">
      <c r="A127" s="107">
        <v>40213</v>
      </c>
      <c r="B127" s="105">
        <v>0</v>
      </c>
      <c r="C127" s="105"/>
    </row>
    <row r="128" spans="1:3" x14ac:dyDescent="0.25">
      <c r="A128" s="107">
        <v>40214</v>
      </c>
      <c r="B128" s="105">
        <v>0</v>
      </c>
      <c r="C128" s="105"/>
    </row>
    <row r="129" spans="1:3" x14ac:dyDescent="0.25">
      <c r="A129" s="107">
        <v>40215</v>
      </c>
      <c r="B129" s="105">
        <v>0</v>
      </c>
      <c r="C129" s="105"/>
    </row>
    <row r="130" spans="1:3" x14ac:dyDescent="0.25">
      <c r="A130" s="107">
        <v>40216</v>
      </c>
      <c r="B130" s="105">
        <v>0.15748000000000001</v>
      </c>
      <c r="C130" s="105"/>
    </row>
    <row r="131" spans="1:3" x14ac:dyDescent="0.25">
      <c r="A131" s="107">
        <v>40217</v>
      </c>
      <c r="B131" s="105">
        <v>0</v>
      </c>
      <c r="C131" s="105"/>
    </row>
    <row r="132" spans="1:3" x14ac:dyDescent="0.25">
      <c r="A132" s="107">
        <v>40218</v>
      </c>
      <c r="B132" s="105">
        <v>0</v>
      </c>
      <c r="C132" s="105"/>
    </row>
    <row r="133" spans="1:3" x14ac:dyDescent="0.25">
      <c r="A133" s="107">
        <v>40219</v>
      </c>
      <c r="B133" s="105">
        <v>0</v>
      </c>
      <c r="C133" s="105"/>
    </row>
    <row r="134" spans="1:3" x14ac:dyDescent="0.25">
      <c r="A134" s="107">
        <v>40220</v>
      </c>
      <c r="B134" s="105">
        <v>0</v>
      </c>
      <c r="C134" s="105"/>
    </row>
    <row r="135" spans="1:3" x14ac:dyDescent="0.25">
      <c r="A135" s="107">
        <v>40221</v>
      </c>
      <c r="B135" s="105">
        <v>3.9370000000000002E-2</v>
      </c>
      <c r="C135" s="105"/>
    </row>
    <row r="136" spans="1:3" x14ac:dyDescent="0.25">
      <c r="A136" s="107">
        <v>40222</v>
      </c>
      <c r="B136" s="105">
        <v>0</v>
      </c>
      <c r="C136" s="105"/>
    </row>
    <row r="137" spans="1:3" x14ac:dyDescent="0.25">
      <c r="A137" s="107">
        <v>40223</v>
      </c>
      <c r="B137" s="105">
        <v>0</v>
      </c>
      <c r="C137" s="105"/>
    </row>
    <row r="138" spans="1:3" x14ac:dyDescent="0.25">
      <c r="A138" s="107">
        <v>40224</v>
      </c>
      <c r="B138" s="105">
        <v>0</v>
      </c>
      <c r="C138" s="105"/>
    </row>
    <row r="139" spans="1:3" x14ac:dyDescent="0.25">
      <c r="A139" s="107">
        <v>40225</v>
      </c>
      <c r="B139" s="105">
        <v>0</v>
      </c>
      <c r="C139" s="105"/>
    </row>
    <row r="140" spans="1:3" x14ac:dyDescent="0.25">
      <c r="A140" s="107">
        <v>40226</v>
      </c>
      <c r="B140" s="105">
        <v>0</v>
      </c>
      <c r="C140" s="105"/>
    </row>
    <row r="141" spans="1:3" x14ac:dyDescent="0.25">
      <c r="A141" s="107">
        <v>40227</v>
      </c>
      <c r="B141" s="105">
        <v>0</v>
      </c>
      <c r="C141" s="105"/>
    </row>
    <row r="142" spans="1:3" x14ac:dyDescent="0.25">
      <c r="A142" s="107">
        <v>40228</v>
      </c>
      <c r="B142" s="105">
        <v>0</v>
      </c>
      <c r="C142" s="105"/>
    </row>
    <row r="143" spans="1:3" x14ac:dyDescent="0.25">
      <c r="A143" s="107">
        <v>40229</v>
      </c>
      <c r="B143" s="105">
        <v>0.11811000000000001</v>
      </c>
      <c r="C143" s="105"/>
    </row>
    <row r="144" spans="1:3" x14ac:dyDescent="0.25">
      <c r="A144" s="107">
        <v>40230</v>
      </c>
      <c r="B144" s="105">
        <v>0.31496000000000002</v>
      </c>
      <c r="C144" s="105"/>
    </row>
    <row r="145" spans="1:3" x14ac:dyDescent="0.25">
      <c r="A145" s="107">
        <v>40231</v>
      </c>
      <c r="B145" s="105">
        <v>0.11811000000000001</v>
      </c>
      <c r="C145" s="105"/>
    </row>
    <row r="146" spans="1:3" x14ac:dyDescent="0.25">
      <c r="A146" s="107">
        <v>40232</v>
      </c>
      <c r="B146" s="105">
        <v>0</v>
      </c>
      <c r="C146" s="105"/>
    </row>
    <row r="147" spans="1:3" x14ac:dyDescent="0.25">
      <c r="A147" s="107">
        <v>40233</v>
      </c>
      <c r="B147" s="105">
        <v>0</v>
      </c>
      <c r="C147" s="105"/>
    </row>
    <row r="148" spans="1:3" x14ac:dyDescent="0.25">
      <c r="A148" s="107">
        <v>40234</v>
      </c>
      <c r="B148" s="105">
        <v>0</v>
      </c>
      <c r="C148" s="105"/>
    </row>
    <row r="149" spans="1:3" x14ac:dyDescent="0.25">
      <c r="A149" s="107">
        <v>40235</v>
      </c>
      <c r="B149" s="105">
        <v>0</v>
      </c>
      <c r="C149" s="105"/>
    </row>
    <row r="150" spans="1:3" x14ac:dyDescent="0.25">
      <c r="A150" s="107">
        <v>40236</v>
      </c>
      <c r="B150" s="105">
        <v>7.8740000000000004E-2</v>
      </c>
      <c r="C150" s="105"/>
    </row>
    <row r="151" spans="1:3" x14ac:dyDescent="0.25">
      <c r="A151" s="107">
        <v>40237</v>
      </c>
      <c r="B151" s="105">
        <v>0.70865999999999996</v>
      </c>
      <c r="C151" s="105"/>
    </row>
    <row r="152" spans="1:3" x14ac:dyDescent="0.25">
      <c r="A152" s="107"/>
      <c r="B152" s="105"/>
      <c r="C152" s="105"/>
    </row>
    <row r="153" spans="1:3" x14ac:dyDescent="0.25">
      <c r="A153" s="107">
        <v>40238</v>
      </c>
      <c r="B153" s="105">
        <v>0</v>
      </c>
      <c r="C153" s="105"/>
    </row>
    <row r="154" spans="1:3" x14ac:dyDescent="0.25">
      <c r="A154" s="107">
        <v>40239</v>
      </c>
      <c r="B154" s="105">
        <v>0</v>
      </c>
      <c r="C154" s="105"/>
    </row>
    <row r="155" spans="1:3" x14ac:dyDescent="0.25">
      <c r="A155" s="107">
        <v>40240</v>
      </c>
      <c r="B155" s="105">
        <v>0</v>
      </c>
      <c r="C155" s="105"/>
    </row>
    <row r="156" spans="1:3" x14ac:dyDescent="0.25">
      <c r="A156" s="107">
        <v>40241</v>
      </c>
      <c r="B156" s="105">
        <v>0</v>
      </c>
      <c r="C156" s="105"/>
    </row>
    <row r="157" spans="1:3" x14ac:dyDescent="0.25">
      <c r="A157" s="107">
        <v>40242</v>
      </c>
      <c r="B157" s="105">
        <v>0</v>
      </c>
      <c r="C157" s="105"/>
    </row>
    <row r="158" spans="1:3" x14ac:dyDescent="0.25">
      <c r="A158" s="107">
        <v>40243</v>
      </c>
      <c r="B158" s="105">
        <v>0.11811000000000001</v>
      </c>
      <c r="C158" s="105"/>
    </row>
    <row r="159" spans="1:3" x14ac:dyDescent="0.25">
      <c r="A159" s="107">
        <v>40244</v>
      </c>
      <c r="B159" s="105">
        <v>0.62992000000000004</v>
      </c>
      <c r="C159" s="105"/>
    </row>
    <row r="160" spans="1:3" x14ac:dyDescent="0.25">
      <c r="A160" s="107">
        <v>40245</v>
      </c>
      <c r="B160" s="105">
        <v>7.8740000000000004E-2</v>
      </c>
      <c r="C160" s="105"/>
    </row>
    <row r="161" spans="1:3" x14ac:dyDescent="0.25">
      <c r="A161" s="107">
        <v>40246</v>
      </c>
      <c r="B161" s="105">
        <v>7.8740000000000004E-2</v>
      </c>
      <c r="C161" s="105"/>
    </row>
    <row r="162" spans="1:3" x14ac:dyDescent="0.25">
      <c r="A162" s="107">
        <v>40247</v>
      </c>
      <c r="B162" s="105">
        <v>0</v>
      </c>
      <c r="C162" s="105"/>
    </row>
    <row r="163" spans="1:3" x14ac:dyDescent="0.25">
      <c r="A163" s="107">
        <v>40248</v>
      </c>
      <c r="B163" s="105">
        <v>0</v>
      </c>
      <c r="C163" s="105"/>
    </row>
    <row r="164" spans="1:3" x14ac:dyDescent="0.25">
      <c r="A164" s="107">
        <v>40249</v>
      </c>
      <c r="B164" s="105">
        <v>0</v>
      </c>
      <c r="C164" s="105"/>
    </row>
    <row r="165" spans="1:3" x14ac:dyDescent="0.25">
      <c r="A165" s="107">
        <v>40250</v>
      </c>
      <c r="B165" s="105">
        <v>0</v>
      </c>
      <c r="C165" s="105"/>
    </row>
    <row r="166" spans="1:3" x14ac:dyDescent="0.25">
      <c r="A166" s="107">
        <v>40251</v>
      </c>
      <c r="B166" s="105">
        <v>0</v>
      </c>
      <c r="C166" s="105"/>
    </row>
    <row r="167" spans="1:3" x14ac:dyDescent="0.25">
      <c r="A167" s="107">
        <v>40252</v>
      </c>
      <c r="B167" s="105">
        <v>0</v>
      </c>
      <c r="C167" s="105"/>
    </row>
    <row r="168" spans="1:3" x14ac:dyDescent="0.25">
      <c r="A168" s="107">
        <v>40253</v>
      </c>
      <c r="B168" s="105">
        <v>0</v>
      </c>
      <c r="C168" s="105"/>
    </row>
    <row r="169" spans="1:3" x14ac:dyDescent="0.25">
      <c r="A169" s="107">
        <v>40254</v>
      </c>
      <c r="B169" s="105">
        <v>0</v>
      </c>
      <c r="C169" s="105"/>
    </row>
    <row r="170" spans="1:3" x14ac:dyDescent="0.25">
      <c r="A170" s="107">
        <v>40255</v>
      </c>
      <c r="B170" s="105">
        <v>0</v>
      </c>
      <c r="C170" s="105"/>
    </row>
    <row r="171" spans="1:3" x14ac:dyDescent="0.25">
      <c r="A171" s="107">
        <v>40256</v>
      </c>
      <c r="B171" s="105">
        <v>0</v>
      </c>
      <c r="C171" s="105"/>
    </row>
    <row r="172" spans="1:3" x14ac:dyDescent="0.25">
      <c r="A172" s="107">
        <v>40257</v>
      </c>
      <c r="B172" s="105">
        <v>0</v>
      </c>
      <c r="C172" s="105"/>
    </row>
    <row r="173" spans="1:3" x14ac:dyDescent="0.25">
      <c r="A173" s="107">
        <v>40258</v>
      </c>
      <c r="B173" s="105">
        <v>0</v>
      </c>
      <c r="C173" s="105"/>
    </row>
    <row r="174" spans="1:3" x14ac:dyDescent="0.25">
      <c r="A174" s="107">
        <v>40259</v>
      </c>
      <c r="B174" s="105">
        <v>0</v>
      </c>
      <c r="C174" s="105"/>
    </row>
    <row r="175" spans="1:3" x14ac:dyDescent="0.25">
      <c r="A175" s="107">
        <v>40260</v>
      </c>
      <c r="B175" s="105">
        <v>3.9370000000000002E-2</v>
      </c>
      <c r="C175" s="105"/>
    </row>
    <row r="176" spans="1:3" x14ac:dyDescent="0.25">
      <c r="A176" s="107">
        <v>40261</v>
      </c>
      <c r="B176" s="105">
        <v>0</v>
      </c>
      <c r="C176" s="105"/>
    </row>
    <row r="177" spans="1:3" x14ac:dyDescent="0.25">
      <c r="A177" s="107">
        <v>40262</v>
      </c>
      <c r="B177" s="105">
        <v>0</v>
      </c>
      <c r="C177" s="105"/>
    </row>
    <row r="178" spans="1:3" x14ac:dyDescent="0.25">
      <c r="A178" s="107">
        <v>40263</v>
      </c>
      <c r="B178" s="105">
        <v>0</v>
      </c>
      <c r="C178" s="105"/>
    </row>
    <row r="179" spans="1:3" x14ac:dyDescent="0.25">
      <c r="A179" s="107">
        <v>40264</v>
      </c>
      <c r="B179" s="105">
        <v>0</v>
      </c>
      <c r="C179" s="105"/>
    </row>
    <row r="180" spans="1:3" x14ac:dyDescent="0.25">
      <c r="A180" s="107">
        <v>40265</v>
      </c>
      <c r="B180" s="105">
        <v>0</v>
      </c>
      <c r="C180" s="105"/>
    </row>
    <row r="181" spans="1:3" x14ac:dyDescent="0.25">
      <c r="A181" s="107">
        <v>40266</v>
      </c>
      <c r="B181" s="105">
        <v>0</v>
      </c>
      <c r="C181" s="105"/>
    </row>
    <row r="182" spans="1:3" x14ac:dyDescent="0.25">
      <c r="A182" s="107">
        <v>40267</v>
      </c>
      <c r="B182" s="105">
        <v>0</v>
      </c>
      <c r="C182" s="105"/>
    </row>
    <row r="183" spans="1:3" x14ac:dyDescent="0.25">
      <c r="A183" s="107">
        <v>40268</v>
      </c>
      <c r="B183" s="105">
        <v>0</v>
      </c>
      <c r="C183" s="105"/>
    </row>
    <row r="184" spans="1:3" x14ac:dyDescent="0.25">
      <c r="A184" s="107">
        <v>40269</v>
      </c>
      <c r="B184" s="105">
        <v>0</v>
      </c>
      <c r="C184" s="105"/>
    </row>
    <row r="185" spans="1:3" x14ac:dyDescent="0.25">
      <c r="A185" s="107">
        <v>40270</v>
      </c>
      <c r="B185" s="105">
        <v>0</v>
      </c>
      <c r="C185" s="105"/>
    </row>
    <row r="186" spans="1:3" x14ac:dyDescent="0.25">
      <c r="A186" s="107">
        <v>40271</v>
      </c>
      <c r="B186" s="105">
        <v>0</v>
      </c>
      <c r="C186" s="105"/>
    </row>
    <row r="187" spans="1:3" x14ac:dyDescent="0.25">
      <c r="A187" s="107">
        <v>40272</v>
      </c>
      <c r="B187" s="105">
        <v>0</v>
      </c>
      <c r="C187" s="105"/>
    </row>
    <row r="188" spans="1:3" x14ac:dyDescent="0.25">
      <c r="A188" s="107">
        <v>40273</v>
      </c>
      <c r="B188" s="105">
        <v>0</v>
      </c>
      <c r="C188" s="105"/>
    </row>
    <row r="189" spans="1:3" x14ac:dyDescent="0.25">
      <c r="A189" s="107">
        <v>40274</v>
      </c>
      <c r="B189" s="105">
        <v>0</v>
      </c>
      <c r="C189" s="105"/>
    </row>
    <row r="190" spans="1:3" x14ac:dyDescent="0.25">
      <c r="A190" s="107">
        <v>40275</v>
      </c>
      <c r="B190" s="105">
        <v>0</v>
      </c>
      <c r="C190" s="105"/>
    </row>
    <row r="191" spans="1:3" x14ac:dyDescent="0.25">
      <c r="A191" s="107">
        <v>40276</v>
      </c>
      <c r="B191" s="105">
        <v>0</v>
      </c>
      <c r="C191" s="105"/>
    </row>
    <row r="192" spans="1:3" x14ac:dyDescent="0.25">
      <c r="A192" s="107">
        <v>40277</v>
      </c>
      <c r="B192" s="105">
        <v>0</v>
      </c>
      <c r="C192" s="105"/>
    </row>
    <row r="193" spans="1:3" x14ac:dyDescent="0.25">
      <c r="A193" s="107">
        <v>40278</v>
      </c>
      <c r="B193" s="105">
        <v>0</v>
      </c>
      <c r="C193" s="105"/>
    </row>
    <row r="194" spans="1:3" x14ac:dyDescent="0.25">
      <c r="A194" s="107">
        <v>40279</v>
      </c>
      <c r="B194" s="105">
        <v>0</v>
      </c>
      <c r="C194" s="105"/>
    </row>
    <row r="195" spans="1:3" x14ac:dyDescent="0.25">
      <c r="A195" s="107">
        <v>40280</v>
      </c>
      <c r="B195" s="105">
        <v>0</v>
      </c>
      <c r="C195" s="105"/>
    </row>
    <row r="196" spans="1:3" x14ac:dyDescent="0.25">
      <c r="A196" s="107">
        <v>40281</v>
      </c>
      <c r="B196" s="105">
        <v>0</v>
      </c>
      <c r="C196" s="105"/>
    </row>
    <row r="197" spans="1:3" x14ac:dyDescent="0.25">
      <c r="A197" s="107">
        <v>40282</v>
      </c>
      <c r="B197" s="105">
        <v>0</v>
      </c>
      <c r="C197" s="105"/>
    </row>
    <row r="198" spans="1:3" x14ac:dyDescent="0.25">
      <c r="A198" s="107">
        <v>40283</v>
      </c>
      <c r="B198" s="105">
        <v>0</v>
      </c>
      <c r="C198" s="105"/>
    </row>
    <row r="199" spans="1:3" x14ac:dyDescent="0.25">
      <c r="A199" s="107">
        <v>40284</v>
      </c>
      <c r="B199" s="105">
        <v>0</v>
      </c>
      <c r="C199" s="105"/>
    </row>
    <row r="200" spans="1:3" x14ac:dyDescent="0.25">
      <c r="A200" s="107">
        <v>40285</v>
      </c>
      <c r="B200" s="105">
        <v>0</v>
      </c>
      <c r="C200" s="105"/>
    </row>
    <row r="201" spans="1:3" x14ac:dyDescent="0.25">
      <c r="A201" s="107">
        <v>40286</v>
      </c>
      <c r="B201" s="105">
        <v>0</v>
      </c>
      <c r="C201" s="105"/>
    </row>
    <row r="202" spans="1:3" x14ac:dyDescent="0.25">
      <c r="A202" s="107">
        <v>40287</v>
      </c>
      <c r="B202" s="105">
        <v>0</v>
      </c>
      <c r="C202" s="105"/>
    </row>
    <row r="203" spans="1:3" x14ac:dyDescent="0.25">
      <c r="A203" s="107">
        <v>40288</v>
      </c>
      <c r="B203" s="105">
        <v>0</v>
      </c>
      <c r="C203" s="105"/>
    </row>
    <row r="204" spans="1:3" x14ac:dyDescent="0.25">
      <c r="A204" s="107">
        <v>40289</v>
      </c>
      <c r="B204" s="105">
        <v>0</v>
      </c>
      <c r="C204" s="105"/>
    </row>
    <row r="205" spans="1:3" x14ac:dyDescent="0.25">
      <c r="A205" s="107">
        <v>40290</v>
      </c>
      <c r="B205" s="105">
        <v>0</v>
      </c>
      <c r="C205" s="105"/>
    </row>
    <row r="206" spans="1:3" x14ac:dyDescent="0.25">
      <c r="A206" s="107">
        <v>40291</v>
      </c>
      <c r="B206" s="105">
        <v>0</v>
      </c>
      <c r="C206" s="105"/>
    </row>
    <row r="207" spans="1:3" x14ac:dyDescent="0.25">
      <c r="A207" s="107">
        <v>40292</v>
      </c>
      <c r="B207" s="105">
        <v>0</v>
      </c>
      <c r="C207" s="105"/>
    </row>
    <row r="208" spans="1:3" x14ac:dyDescent="0.25">
      <c r="A208" s="107">
        <v>40293</v>
      </c>
      <c r="B208" s="105">
        <v>0</v>
      </c>
      <c r="C208" s="105"/>
    </row>
    <row r="209" spans="1:3" x14ac:dyDescent="0.25">
      <c r="A209" s="107">
        <v>40294</v>
      </c>
      <c r="B209" s="105">
        <v>0</v>
      </c>
      <c r="C209" s="105"/>
    </row>
    <row r="210" spans="1:3" x14ac:dyDescent="0.25">
      <c r="A210" s="107">
        <v>40295</v>
      </c>
      <c r="B210" s="105">
        <v>0</v>
      </c>
      <c r="C210" s="105"/>
    </row>
    <row r="211" spans="1:3" x14ac:dyDescent="0.25">
      <c r="A211" s="107">
        <v>40296</v>
      </c>
      <c r="B211" s="105">
        <v>0</v>
      </c>
      <c r="C211" s="105"/>
    </row>
    <row r="212" spans="1:3" x14ac:dyDescent="0.25">
      <c r="A212" s="107">
        <v>40297</v>
      </c>
      <c r="B212" s="105">
        <v>0</v>
      </c>
      <c r="C212" s="105"/>
    </row>
    <row r="213" spans="1:3" x14ac:dyDescent="0.25">
      <c r="A213" s="107">
        <v>40298</v>
      </c>
      <c r="B213" s="105">
        <v>0</v>
      </c>
      <c r="C213" s="105"/>
    </row>
    <row r="214" spans="1:3" x14ac:dyDescent="0.25">
      <c r="A214" s="107">
        <v>40299</v>
      </c>
      <c r="B214" s="105">
        <v>0</v>
      </c>
      <c r="C214" s="105"/>
    </row>
    <row r="215" spans="1:3" x14ac:dyDescent="0.25">
      <c r="A215" s="107">
        <v>40300</v>
      </c>
      <c r="B215" s="105">
        <v>0</v>
      </c>
      <c r="C215" s="105"/>
    </row>
    <row r="216" spans="1:3" x14ac:dyDescent="0.25">
      <c r="A216" s="107">
        <v>40301</v>
      </c>
      <c r="B216" s="105">
        <v>0</v>
      </c>
      <c r="C216" s="105"/>
    </row>
    <row r="217" spans="1:3" x14ac:dyDescent="0.25">
      <c r="A217" s="107">
        <v>40302</v>
      </c>
      <c r="B217" s="105">
        <v>0</v>
      </c>
      <c r="C217" s="105"/>
    </row>
    <row r="218" spans="1:3" x14ac:dyDescent="0.25">
      <c r="A218" s="107">
        <v>40303</v>
      </c>
      <c r="B218" s="105">
        <v>0</v>
      </c>
      <c r="C218" s="105"/>
    </row>
    <row r="219" spans="1:3" x14ac:dyDescent="0.25">
      <c r="A219" s="107">
        <v>40304</v>
      </c>
      <c r="B219" s="105">
        <v>0</v>
      </c>
      <c r="C219" s="105"/>
    </row>
    <row r="220" spans="1:3" x14ac:dyDescent="0.25">
      <c r="A220" s="107">
        <v>40305</v>
      </c>
      <c r="B220" s="105">
        <v>0</v>
      </c>
      <c r="C220" s="105"/>
    </row>
    <row r="221" spans="1:3" x14ac:dyDescent="0.25">
      <c r="A221" s="107">
        <v>40306</v>
      </c>
      <c r="B221" s="105">
        <v>0</v>
      </c>
      <c r="C221" s="105"/>
    </row>
    <row r="222" spans="1:3" x14ac:dyDescent="0.25">
      <c r="A222" s="107">
        <v>40307</v>
      </c>
      <c r="B222" s="105">
        <v>0</v>
      </c>
      <c r="C222" s="105"/>
    </row>
    <row r="223" spans="1:3" x14ac:dyDescent="0.25">
      <c r="A223" s="107">
        <v>40308</v>
      </c>
      <c r="B223" s="105">
        <v>0</v>
      </c>
      <c r="C223" s="105"/>
    </row>
    <row r="224" spans="1:3" x14ac:dyDescent="0.25">
      <c r="A224" s="107">
        <v>40309</v>
      </c>
      <c r="B224" s="105">
        <v>0</v>
      </c>
      <c r="C224" s="105"/>
    </row>
    <row r="225" spans="1:3" x14ac:dyDescent="0.25">
      <c r="A225" s="107">
        <v>40310</v>
      </c>
      <c r="B225" s="105">
        <v>0</v>
      </c>
      <c r="C225" s="105"/>
    </row>
    <row r="226" spans="1:3" x14ac:dyDescent="0.25">
      <c r="A226" s="107">
        <v>40311</v>
      </c>
      <c r="B226" s="105">
        <v>0</v>
      </c>
      <c r="C226" s="105"/>
    </row>
    <row r="227" spans="1:3" x14ac:dyDescent="0.25">
      <c r="A227" s="107">
        <v>40312</v>
      </c>
      <c r="B227" s="105">
        <v>0</v>
      </c>
      <c r="C227" s="105"/>
    </row>
    <row r="228" spans="1:3" x14ac:dyDescent="0.25">
      <c r="A228" s="107">
        <v>40313</v>
      </c>
      <c r="B228" s="105">
        <v>0</v>
      </c>
      <c r="C228" s="105"/>
    </row>
    <row r="229" spans="1:3" x14ac:dyDescent="0.25">
      <c r="A229" s="107">
        <v>40314</v>
      </c>
      <c r="B229" s="105">
        <v>0</v>
      </c>
      <c r="C229" s="105"/>
    </row>
    <row r="230" spans="1:3" x14ac:dyDescent="0.25">
      <c r="A230" s="107">
        <v>40315</v>
      </c>
      <c r="B230" s="105">
        <v>0</v>
      </c>
      <c r="C230" s="105"/>
    </row>
    <row r="231" spans="1:3" x14ac:dyDescent="0.25">
      <c r="A231" s="107">
        <v>40316</v>
      </c>
      <c r="B231" s="105">
        <v>0</v>
      </c>
      <c r="C231" s="105"/>
    </row>
    <row r="232" spans="1:3" x14ac:dyDescent="0.25">
      <c r="A232" s="107">
        <v>40317</v>
      </c>
      <c r="B232" s="105">
        <v>0</v>
      </c>
      <c r="C232" s="105"/>
    </row>
    <row r="233" spans="1:3" x14ac:dyDescent="0.25">
      <c r="A233" s="107">
        <v>40318</v>
      </c>
      <c r="B233" s="105">
        <v>0</v>
      </c>
      <c r="C233" s="105"/>
    </row>
    <row r="234" spans="1:3" x14ac:dyDescent="0.25">
      <c r="A234" s="107">
        <v>40319</v>
      </c>
      <c r="B234" s="105">
        <v>0</v>
      </c>
      <c r="C234" s="105"/>
    </row>
    <row r="235" spans="1:3" x14ac:dyDescent="0.25">
      <c r="A235" s="107">
        <v>40320</v>
      </c>
      <c r="B235" s="105">
        <v>0</v>
      </c>
      <c r="C235" s="105"/>
    </row>
    <row r="236" spans="1:3" x14ac:dyDescent="0.25">
      <c r="A236" s="107">
        <v>40321</v>
      </c>
      <c r="B236" s="105">
        <v>0</v>
      </c>
      <c r="C236" s="105"/>
    </row>
    <row r="237" spans="1:3" x14ac:dyDescent="0.25">
      <c r="A237" s="107">
        <v>40322</v>
      </c>
      <c r="B237" s="105">
        <v>0</v>
      </c>
      <c r="C237" s="105"/>
    </row>
    <row r="238" spans="1:3" x14ac:dyDescent="0.25">
      <c r="A238" s="107">
        <v>40323</v>
      </c>
      <c r="B238" s="105">
        <v>0</v>
      </c>
      <c r="C238" s="105"/>
    </row>
    <row r="239" spans="1:3" x14ac:dyDescent="0.25">
      <c r="A239" s="107">
        <v>40324</v>
      </c>
      <c r="B239" s="105">
        <v>0</v>
      </c>
      <c r="C239" s="105"/>
    </row>
    <row r="240" spans="1:3" x14ac:dyDescent="0.25">
      <c r="A240" s="107">
        <v>40325</v>
      </c>
      <c r="B240" s="105">
        <v>0</v>
      </c>
      <c r="C240" s="105"/>
    </row>
    <row r="241" spans="1:3" x14ac:dyDescent="0.25">
      <c r="A241" s="107">
        <v>40326</v>
      </c>
      <c r="B241" s="105">
        <v>0</v>
      </c>
      <c r="C241" s="105"/>
    </row>
    <row r="242" spans="1:3" x14ac:dyDescent="0.25">
      <c r="A242" s="107">
        <v>40327</v>
      </c>
      <c r="B242" s="105">
        <v>0</v>
      </c>
      <c r="C242" s="105"/>
    </row>
    <row r="243" spans="1:3" x14ac:dyDescent="0.25">
      <c r="A243" s="107">
        <v>40328</v>
      </c>
      <c r="B243" s="105">
        <v>0</v>
      </c>
      <c r="C243" s="105"/>
    </row>
    <row r="244" spans="1:3" x14ac:dyDescent="0.25">
      <c r="A244" s="107">
        <v>40329</v>
      </c>
      <c r="B244" s="105">
        <v>0</v>
      </c>
      <c r="C244" s="105"/>
    </row>
    <row r="245" spans="1:3" x14ac:dyDescent="0.25">
      <c r="A245" s="107">
        <v>40330</v>
      </c>
      <c r="B245" s="105">
        <v>0</v>
      </c>
      <c r="C245" s="105"/>
    </row>
    <row r="246" spans="1:3" x14ac:dyDescent="0.25">
      <c r="A246" s="107">
        <v>40331</v>
      </c>
      <c r="B246" s="105">
        <v>0</v>
      </c>
      <c r="C246" s="105"/>
    </row>
    <row r="247" spans="1:3" x14ac:dyDescent="0.25">
      <c r="A247" s="107">
        <v>40332</v>
      </c>
      <c r="B247" s="105">
        <v>0</v>
      </c>
      <c r="C247" s="105"/>
    </row>
    <row r="248" spans="1:3" x14ac:dyDescent="0.25">
      <c r="A248" s="107">
        <v>40333</v>
      </c>
      <c r="B248" s="105">
        <v>0</v>
      </c>
      <c r="C248" s="105"/>
    </row>
    <row r="249" spans="1:3" x14ac:dyDescent="0.25">
      <c r="A249" s="107">
        <v>40334</v>
      </c>
      <c r="B249" s="105">
        <v>0</v>
      </c>
      <c r="C249" s="105"/>
    </row>
    <row r="250" spans="1:3" x14ac:dyDescent="0.25">
      <c r="A250" s="107">
        <v>40335</v>
      </c>
      <c r="B250" s="105">
        <v>0</v>
      </c>
      <c r="C250" s="105"/>
    </row>
    <row r="251" spans="1:3" x14ac:dyDescent="0.25">
      <c r="A251" s="107">
        <v>40336</v>
      </c>
      <c r="B251" s="105">
        <v>0</v>
      </c>
      <c r="C251" s="105"/>
    </row>
    <row r="252" spans="1:3" x14ac:dyDescent="0.25">
      <c r="A252" s="107">
        <v>40337</v>
      </c>
      <c r="B252" s="105">
        <v>0</v>
      </c>
      <c r="C252" s="105"/>
    </row>
    <row r="253" spans="1:3" x14ac:dyDescent="0.25">
      <c r="A253" s="107">
        <v>40338</v>
      </c>
      <c r="B253" s="105">
        <v>0</v>
      </c>
      <c r="C253" s="105"/>
    </row>
    <row r="254" spans="1:3" x14ac:dyDescent="0.25">
      <c r="A254" s="107">
        <v>40339</v>
      </c>
      <c r="B254" s="105">
        <v>0</v>
      </c>
      <c r="C254" s="105"/>
    </row>
    <row r="255" spans="1:3" x14ac:dyDescent="0.25">
      <c r="A255" s="107">
        <v>40340</v>
      </c>
      <c r="B255" s="105">
        <v>0</v>
      </c>
      <c r="C255" s="105"/>
    </row>
    <row r="256" spans="1:3" x14ac:dyDescent="0.25">
      <c r="A256" s="107">
        <v>40341</v>
      </c>
      <c r="B256" s="105">
        <v>0</v>
      </c>
      <c r="C256" s="105"/>
    </row>
    <row r="257" spans="1:3" x14ac:dyDescent="0.25">
      <c r="A257" s="107">
        <v>40342</v>
      </c>
      <c r="B257" s="105">
        <v>0</v>
      </c>
      <c r="C257" s="105"/>
    </row>
    <row r="258" spans="1:3" x14ac:dyDescent="0.25">
      <c r="A258" s="107">
        <v>40343</v>
      </c>
      <c r="B258" s="105">
        <v>0</v>
      </c>
      <c r="C258" s="105"/>
    </row>
    <row r="259" spans="1:3" x14ac:dyDescent="0.25">
      <c r="A259" s="107">
        <v>40344</v>
      </c>
      <c r="B259" s="105">
        <v>0</v>
      </c>
      <c r="C259" s="105"/>
    </row>
    <row r="260" spans="1:3" x14ac:dyDescent="0.25">
      <c r="A260" s="107">
        <v>40345</v>
      </c>
      <c r="B260" s="105">
        <v>0</v>
      </c>
      <c r="C260" s="105"/>
    </row>
    <row r="261" spans="1:3" x14ac:dyDescent="0.25">
      <c r="A261" s="107">
        <v>40346</v>
      </c>
      <c r="B261" s="105">
        <v>0</v>
      </c>
      <c r="C261" s="105"/>
    </row>
    <row r="262" spans="1:3" x14ac:dyDescent="0.25">
      <c r="A262" s="107">
        <v>40347</v>
      </c>
      <c r="B262" s="105">
        <v>0</v>
      </c>
      <c r="C262" s="105"/>
    </row>
    <row r="263" spans="1:3" x14ac:dyDescent="0.25">
      <c r="A263" s="107">
        <v>40348</v>
      </c>
      <c r="B263" s="105">
        <v>0</v>
      </c>
      <c r="C263" s="105"/>
    </row>
    <row r="264" spans="1:3" x14ac:dyDescent="0.25">
      <c r="A264" s="107">
        <v>40349</v>
      </c>
      <c r="B264" s="105">
        <v>0</v>
      </c>
      <c r="C264" s="105"/>
    </row>
    <row r="265" spans="1:3" x14ac:dyDescent="0.25">
      <c r="A265" s="107">
        <v>40350</v>
      </c>
      <c r="B265" s="105">
        <v>0</v>
      </c>
      <c r="C265" s="105"/>
    </row>
    <row r="266" spans="1:3" x14ac:dyDescent="0.25">
      <c r="A266" s="107">
        <v>40351</v>
      </c>
      <c r="B266" s="105">
        <v>0</v>
      </c>
      <c r="C266" s="105"/>
    </row>
    <row r="267" spans="1:3" x14ac:dyDescent="0.25">
      <c r="A267" s="107">
        <v>40352</v>
      </c>
      <c r="B267" s="105">
        <v>0</v>
      </c>
      <c r="C267" s="105"/>
    </row>
    <row r="268" spans="1:3" x14ac:dyDescent="0.25">
      <c r="A268" s="107">
        <v>40353</v>
      </c>
      <c r="B268" s="105">
        <v>0</v>
      </c>
      <c r="C268" s="105"/>
    </row>
    <row r="269" spans="1:3" x14ac:dyDescent="0.25">
      <c r="A269" s="107">
        <v>40354</v>
      </c>
      <c r="B269" s="105">
        <v>0</v>
      </c>
      <c r="C269" s="105"/>
    </row>
    <row r="270" spans="1:3" x14ac:dyDescent="0.25">
      <c r="A270" s="107">
        <v>40355</v>
      </c>
      <c r="B270" s="105">
        <v>0</v>
      </c>
      <c r="C270" s="105"/>
    </row>
    <row r="271" spans="1:3" x14ac:dyDescent="0.25">
      <c r="A271" s="107">
        <v>40356</v>
      </c>
      <c r="B271" s="105">
        <v>0</v>
      </c>
      <c r="C271" s="105"/>
    </row>
    <row r="272" spans="1:3" x14ac:dyDescent="0.25">
      <c r="A272" s="107">
        <v>40357</v>
      </c>
      <c r="B272" s="105">
        <v>0</v>
      </c>
      <c r="C272" s="105"/>
    </row>
    <row r="273" spans="1:3" x14ac:dyDescent="0.25">
      <c r="A273" s="107">
        <v>40358</v>
      </c>
      <c r="B273" s="105">
        <v>0</v>
      </c>
      <c r="C273" s="105"/>
    </row>
    <row r="274" spans="1:3" x14ac:dyDescent="0.25">
      <c r="A274" s="107">
        <v>40359</v>
      </c>
      <c r="B274" s="105">
        <v>0</v>
      </c>
      <c r="C274" s="105"/>
    </row>
    <row r="275" spans="1:3" x14ac:dyDescent="0.25">
      <c r="A275" s="107">
        <v>40360</v>
      </c>
      <c r="B275" s="105">
        <v>0</v>
      </c>
      <c r="C275" s="105"/>
    </row>
    <row r="276" spans="1:3" x14ac:dyDescent="0.25">
      <c r="A276" s="107">
        <v>40361</v>
      </c>
      <c r="B276" s="105">
        <v>0</v>
      </c>
      <c r="C276" s="105"/>
    </row>
    <row r="277" spans="1:3" x14ac:dyDescent="0.25">
      <c r="A277" s="107">
        <v>40362</v>
      </c>
      <c r="B277" s="105">
        <v>0</v>
      </c>
      <c r="C277" s="105"/>
    </row>
    <row r="278" spans="1:3" x14ac:dyDescent="0.25">
      <c r="A278" s="107">
        <v>40363</v>
      </c>
      <c r="B278" s="105">
        <v>0</v>
      </c>
      <c r="C278" s="105"/>
    </row>
    <row r="279" spans="1:3" x14ac:dyDescent="0.25">
      <c r="A279" s="107">
        <v>40364</v>
      </c>
      <c r="B279" s="105">
        <v>0</v>
      </c>
      <c r="C279" s="105"/>
    </row>
    <row r="280" spans="1:3" x14ac:dyDescent="0.25">
      <c r="A280" s="107">
        <v>40365</v>
      </c>
      <c r="B280" s="105">
        <v>0</v>
      </c>
      <c r="C280" s="105"/>
    </row>
    <row r="281" spans="1:3" x14ac:dyDescent="0.25">
      <c r="A281" s="107">
        <v>40366</v>
      </c>
      <c r="B281" s="105">
        <v>0</v>
      </c>
      <c r="C281" s="105"/>
    </row>
    <row r="282" spans="1:3" x14ac:dyDescent="0.25">
      <c r="A282" s="107">
        <v>40367</v>
      </c>
      <c r="B282" s="105">
        <v>0</v>
      </c>
      <c r="C282" s="105"/>
    </row>
    <row r="283" spans="1:3" x14ac:dyDescent="0.25">
      <c r="A283" s="107">
        <v>40368</v>
      </c>
      <c r="B283" s="105">
        <v>0</v>
      </c>
      <c r="C283" s="105"/>
    </row>
    <row r="284" spans="1:3" x14ac:dyDescent="0.25">
      <c r="A284" s="107">
        <v>40369</v>
      </c>
      <c r="B284" s="105">
        <v>0</v>
      </c>
      <c r="C284" s="105"/>
    </row>
    <row r="285" spans="1:3" x14ac:dyDescent="0.25">
      <c r="A285" s="107">
        <v>40370</v>
      </c>
      <c r="B285" s="105">
        <v>0</v>
      </c>
      <c r="C285" s="105"/>
    </row>
    <row r="286" spans="1:3" x14ac:dyDescent="0.25">
      <c r="A286" s="107">
        <v>40371</v>
      </c>
      <c r="B286" s="105">
        <v>0</v>
      </c>
      <c r="C286" s="105"/>
    </row>
    <row r="287" spans="1:3" x14ac:dyDescent="0.25">
      <c r="A287" s="107">
        <v>40372</v>
      </c>
      <c r="B287" s="105">
        <v>0</v>
      </c>
      <c r="C287" s="105"/>
    </row>
    <row r="288" spans="1:3" x14ac:dyDescent="0.25">
      <c r="A288" s="107">
        <v>40373</v>
      </c>
      <c r="B288" s="105">
        <v>0</v>
      </c>
      <c r="C288" s="105"/>
    </row>
    <row r="289" spans="1:3" x14ac:dyDescent="0.25">
      <c r="A289" s="107">
        <v>40374</v>
      </c>
      <c r="B289" s="105">
        <v>0</v>
      </c>
      <c r="C289" s="105"/>
    </row>
    <row r="290" spans="1:3" x14ac:dyDescent="0.25">
      <c r="A290" s="107">
        <v>40375</v>
      </c>
      <c r="B290" s="105">
        <v>0</v>
      </c>
      <c r="C290" s="105"/>
    </row>
    <row r="291" spans="1:3" x14ac:dyDescent="0.25">
      <c r="A291" s="107">
        <v>40376</v>
      </c>
      <c r="B291" s="105">
        <v>0</v>
      </c>
      <c r="C291" s="105"/>
    </row>
    <row r="292" spans="1:3" x14ac:dyDescent="0.25">
      <c r="A292" s="107">
        <v>40377</v>
      </c>
      <c r="B292" s="105">
        <v>0</v>
      </c>
      <c r="C292" s="105"/>
    </row>
    <row r="293" spans="1:3" x14ac:dyDescent="0.25">
      <c r="A293" s="107">
        <v>40378</v>
      </c>
      <c r="B293" s="105">
        <v>0</v>
      </c>
      <c r="C293" s="105"/>
    </row>
    <row r="294" spans="1:3" x14ac:dyDescent="0.25">
      <c r="A294" s="107">
        <v>40379</v>
      </c>
      <c r="B294" s="105">
        <v>0</v>
      </c>
      <c r="C294" s="105"/>
    </row>
    <row r="295" spans="1:3" x14ac:dyDescent="0.25">
      <c r="A295" s="107">
        <v>40380</v>
      </c>
      <c r="B295" s="105">
        <v>0</v>
      </c>
      <c r="C295" s="105"/>
    </row>
    <row r="296" spans="1:3" x14ac:dyDescent="0.25">
      <c r="A296" s="107">
        <v>40381</v>
      </c>
      <c r="B296" s="105">
        <v>0</v>
      </c>
      <c r="C296" s="105"/>
    </row>
    <row r="297" spans="1:3" x14ac:dyDescent="0.25">
      <c r="A297" s="107">
        <v>40382</v>
      </c>
      <c r="B297" s="105">
        <v>0</v>
      </c>
      <c r="C297" s="105"/>
    </row>
    <row r="298" spans="1:3" x14ac:dyDescent="0.25">
      <c r="A298" s="107">
        <v>40383</v>
      </c>
      <c r="B298" s="105">
        <v>0</v>
      </c>
      <c r="C298" s="105"/>
    </row>
    <row r="299" spans="1:3" x14ac:dyDescent="0.25">
      <c r="A299" s="107">
        <v>40384</v>
      </c>
      <c r="B299" s="105">
        <v>0</v>
      </c>
      <c r="C299" s="105"/>
    </row>
    <row r="300" spans="1:3" x14ac:dyDescent="0.25">
      <c r="A300" s="107">
        <v>40385</v>
      </c>
      <c r="B300" s="105">
        <v>0</v>
      </c>
      <c r="C300" s="105"/>
    </row>
    <row r="301" spans="1:3" x14ac:dyDescent="0.25">
      <c r="A301" s="107">
        <v>40386</v>
      </c>
      <c r="B301" s="105">
        <v>0</v>
      </c>
      <c r="C301" s="105"/>
    </row>
    <row r="302" spans="1:3" x14ac:dyDescent="0.25">
      <c r="A302" s="107">
        <v>40387</v>
      </c>
      <c r="B302" s="105">
        <v>0</v>
      </c>
      <c r="C302" s="105"/>
    </row>
    <row r="303" spans="1:3" x14ac:dyDescent="0.25">
      <c r="A303" s="107">
        <v>40388</v>
      </c>
      <c r="B303" s="105">
        <v>0</v>
      </c>
      <c r="C303" s="105"/>
    </row>
    <row r="304" spans="1:3" x14ac:dyDescent="0.25">
      <c r="A304" s="107">
        <v>40389</v>
      </c>
      <c r="B304" s="105">
        <v>0</v>
      </c>
      <c r="C304" s="105"/>
    </row>
    <row r="305" spans="1:3" x14ac:dyDescent="0.25">
      <c r="A305" s="107">
        <v>40390</v>
      </c>
      <c r="B305" s="105">
        <v>0.55118</v>
      </c>
      <c r="C305" s="105"/>
    </row>
    <row r="306" spans="1:3" x14ac:dyDescent="0.25">
      <c r="A306" s="107">
        <v>40391</v>
      </c>
      <c r="B306" s="105">
        <v>0</v>
      </c>
      <c r="C306" s="105"/>
    </row>
    <row r="307" spans="1:3" x14ac:dyDescent="0.25">
      <c r="A307" s="107">
        <v>40392</v>
      </c>
      <c r="B307" s="105">
        <v>0</v>
      </c>
      <c r="C307" s="105"/>
    </row>
    <row r="308" spans="1:3" x14ac:dyDescent="0.25">
      <c r="A308" s="107">
        <v>40393</v>
      </c>
      <c r="B308" s="105">
        <v>0</v>
      </c>
      <c r="C308" s="105"/>
    </row>
    <row r="309" spans="1:3" x14ac:dyDescent="0.25">
      <c r="A309" s="107">
        <v>40394</v>
      </c>
      <c r="B309" s="105">
        <v>0</v>
      </c>
      <c r="C309" s="105"/>
    </row>
    <row r="310" spans="1:3" x14ac:dyDescent="0.25">
      <c r="A310" s="107">
        <v>40395</v>
      </c>
      <c r="B310" s="105">
        <v>0</v>
      </c>
      <c r="C310" s="105"/>
    </row>
    <row r="311" spans="1:3" x14ac:dyDescent="0.25">
      <c r="A311" s="107">
        <v>40396</v>
      </c>
      <c r="B311" s="105">
        <v>0</v>
      </c>
      <c r="C311" s="105"/>
    </row>
    <row r="312" spans="1:3" x14ac:dyDescent="0.25">
      <c r="A312" s="107">
        <v>40397</v>
      </c>
      <c r="B312" s="105">
        <v>0</v>
      </c>
      <c r="C312" s="105"/>
    </row>
    <row r="313" spans="1:3" x14ac:dyDescent="0.25">
      <c r="A313" s="107">
        <v>40398</v>
      </c>
      <c r="B313" s="105">
        <v>0</v>
      </c>
      <c r="C313" s="105"/>
    </row>
    <row r="314" spans="1:3" x14ac:dyDescent="0.25">
      <c r="A314" s="107">
        <v>40399</v>
      </c>
      <c r="B314" s="105">
        <v>0</v>
      </c>
      <c r="C314" s="105"/>
    </row>
    <row r="315" spans="1:3" x14ac:dyDescent="0.25">
      <c r="A315" s="107">
        <v>40400</v>
      </c>
      <c r="B315" s="105">
        <v>0</v>
      </c>
      <c r="C315" s="105"/>
    </row>
    <row r="316" spans="1:3" x14ac:dyDescent="0.25">
      <c r="A316" s="107">
        <v>40401</v>
      </c>
      <c r="B316" s="105">
        <v>0</v>
      </c>
      <c r="C316" s="105"/>
    </row>
    <row r="317" spans="1:3" x14ac:dyDescent="0.25">
      <c r="A317" s="107">
        <v>40402</v>
      </c>
      <c r="B317" s="105">
        <v>0</v>
      </c>
      <c r="C317" s="105"/>
    </row>
    <row r="318" spans="1:3" x14ac:dyDescent="0.25">
      <c r="A318" s="107">
        <v>40403</v>
      </c>
      <c r="B318" s="105">
        <v>0</v>
      </c>
      <c r="C318" s="105"/>
    </row>
    <row r="319" spans="1:3" x14ac:dyDescent="0.25">
      <c r="A319" s="107">
        <v>40404</v>
      </c>
      <c r="B319" s="105">
        <v>0</v>
      </c>
      <c r="C319" s="105"/>
    </row>
    <row r="320" spans="1:3" x14ac:dyDescent="0.25">
      <c r="A320" s="107">
        <v>40405</v>
      </c>
      <c r="B320" s="105">
        <v>0</v>
      </c>
      <c r="C320" s="105"/>
    </row>
    <row r="321" spans="1:3" x14ac:dyDescent="0.25">
      <c r="A321" s="107">
        <v>40406</v>
      </c>
      <c r="B321" s="105">
        <v>0</v>
      </c>
      <c r="C321" s="105"/>
    </row>
    <row r="322" spans="1:3" x14ac:dyDescent="0.25">
      <c r="A322" s="107">
        <v>40407</v>
      </c>
      <c r="B322" s="105">
        <v>7.8740000000000004E-2</v>
      </c>
      <c r="C322" s="105"/>
    </row>
    <row r="323" spans="1:3" x14ac:dyDescent="0.25">
      <c r="A323" s="107">
        <v>40408</v>
      </c>
      <c r="B323" s="105">
        <v>0</v>
      </c>
      <c r="C323" s="105"/>
    </row>
    <row r="324" spans="1:3" x14ac:dyDescent="0.25">
      <c r="A324" s="107">
        <v>40409</v>
      </c>
      <c r="B324" s="105">
        <v>0</v>
      </c>
      <c r="C324" s="105"/>
    </row>
    <row r="325" spans="1:3" x14ac:dyDescent="0.25">
      <c r="A325" s="107">
        <v>40410</v>
      </c>
      <c r="B325" s="105">
        <v>0</v>
      </c>
      <c r="C325" s="105"/>
    </row>
    <row r="326" spans="1:3" x14ac:dyDescent="0.25">
      <c r="A326" s="107">
        <v>40411</v>
      </c>
      <c r="B326" s="105">
        <v>3.9370000000000002E-2</v>
      </c>
      <c r="C326" s="105"/>
    </row>
    <row r="327" spans="1:3" x14ac:dyDescent="0.25">
      <c r="A327" s="107">
        <v>40412</v>
      </c>
      <c r="B327" s="105">
        <v>0.15748000000000001</v>
      </c>
      <c r="C327" s="105"/>
    </row>
    <row r="328" spans="1:3" x14ac:dyDescent="0.25">
      <c r="A328" s="107">
        <v>40413</v>
      </c>
      <c r="B328" s="105">
        <v>0</v>
      </c>
      <c r="C328" s="105"/>
    </row>
    <row r="329" spans="1:3" x14ac:dyDescent="0.25">
      <c r="A329" s="107">
        <v>40414</v>
      </c>
      <c r="B329" s="105">
        <v>7.8740000000000004E-2</v>
      </c>
      <c r="C329" s="105"/>
    </row>
    <row r="330" spans="1:3" x14ac:dyDescent="0.25">
      <c r="A330" s="107">
        <v>40415</v>
      </c>
      <c r="B330" s="105">
        <v>0</v>
      </c>
      <c r="C330" s="105"/>
    </row>
    <row r="331" spans="1:3" x14ac:dyDescent="0.25">
      <c r="A331" s="107">
        <v>40416</v>
      </c>
      <c r="B331" s="105">
        <v>0</v>
      </c>
      <c r="C331" s="105"/>
    </row>
    <row r="332" spans="1:3" x14ac:dyDescent="0.25">
      <c r="A332" s="107">
        <v>40417</v>
      </c>
      <c r="B332" s="105">
        <v>0</v>
      </c>
      <c r="C332" s="105"/>
    </row>
    <row r="333" spans="1:3" x14ac:dyDescent="0.25">
      <c r="A333" s="107">
        <v>40418</v>
      </c>
      <c r="B333" s="105">
        <v>0</v>
      </c>
      <c r="C333" s="105"/>
    </row>
    <row r="334" spans="1:3" x14ac:dyDescent="0.25">
      <c r="A334" s="107">
        <v>40419</v>
      </c>
      <c r="B334" s="105">
        <v>0</v>
      </c>
      <c r="C334" s="105"/>
    </row>
    <row r="335" spans="1:3" x14ac:dyDescent="0.25">
      <c r="A335" s="107">
        <v>40420</v>
      </c>
      <c r="B335" s="105">
        <v>0</v>
      </c>
      <c r="C335" s="105"/>
    </row>
    <row r="336" spans="1:3" x14ac:dyDescent="0.25">
      <c r="A336" s="107">
        <v>40421</v>
      </c>
      <c r="B336" s="105">
        <v>0</v>
      </c>
      <c r="C336" s="105"/>
    </row>
    <row r="337" spans="1:3" x14ac:dyDescent="0.25">
      <c r="A337" s="107">
        <v>40422</v>
      </c>
      <c r="B337" s="105">
        <v>0</v>
      </c>
      <c r="C337" s="105"/>
    </row>
    <row r="338" spans="1:3" x14ac:dyDescent="0.25">
      <c r="A338" s="107">
        <v>40423</v>
      </c>
      <c r="B338" s="105">
        <v>0</v>
      </c>
      <c r="C338" s="105"/>
    </row>
    <row r="339" spans="1:3" x14ac:dyDescent="0.25">
      <c r="A339" s="107">
        <v>40424</v>
      </c>
      <c r="B339" s="105">
        <v>0</v>
      </c>
      <c r="C339" s="105"/>
    </row>
    <row r="340" spans="1:3" x14ac:dyDescent="0.25">
      <c r="A340" s="107">
        <v>40425</v>
      </c>
      <c r="B340" s="105">
        <v>0</v>
      </c>
      <c r="C340" s="105"/>
    </row>
    <row r="341" spans="1:3" x14ac:dyDescent="0.25">
      <c r="A341" s="107">
        <v>40426</v>
      </c>
      <c r="B341" s="105">
        <v>0</v>
      </c>
      <c r="C341" s="105"/>
    </row>
    <row r="342" spans="1:3" x14ac:dyDescent="0.25">
      <c r="A342" s="107">
        <v>40427</v>
      </c>
      <c r="B342" s="105">
        <v>0</v>
      </c>
      <c r="C342" s="105"/>
    </row>
    <row r="343" spans="1:3" x14ac:dyDescent="0.25">
      <c r="A343" s="107">
        <v>40428</v>
      </c>
      <c r="B343" s="105">
        <v>0</v>
      </c>
      <c r="C343" s="105"/>
    </row>
    <row r="344" spans="1:3" x14ac:dyDescent="0.25">
      <c r="A344" s="107">
        <v>40429</v>
      </c>
      <c r="B344" s="105">
        <v>0</v>
      </c>
      <c r="C344" s="105"/>
    </row>
    <row r="345" spans="1:3" x14ac:dyDescent="0.25">
      <c r="A345" s="107">
        <v>40430</v>
      </c>
      <c r="B345" s="105">
        <v>0</v>
      </c>
      <c r="C345" s="105"/>
    </row>
    <row r="346" spans="1:3" x14ac:dyDescent="0.25">
      <c r="A346" s="107">
        <v>40431</v>
      </c>
      <c r="B346" s="105">
        <v>0</v>
      </c>
      <c r="C346" s="105"/>
    </row>
    <row r="347" spans="1:3" x14ac:dyDescent="0.25">
      <c r="A347" s="107">
        <v>40432</v>
      </c>
      <c r="B347" s="105">
        <v>0</v>
      </c>
      <c r="C347" s="105"/>
    </row>
    <row r="348" spans="1:3" x14ac:dyDescent="0.25">
      <c r="A348" s="107">
        <v>40433</v>
      </c>
      <c r="B348" s="105" t="s">
        <v>92</v>
      </c>
      <c r="C348" s="105"/>
    </row>
    <row r="349" spans="1:3" x14ac:dyDescent="0.25">
      <c r="A349" s="107">
        <v>40434</v>
      </c>
      <c r="B349" s="105" t="s">
        <v>92</v>
      </c>
      <c r="C349" s="105"/>
    </row>
    <row r="350" spans="1:3" x14ac:dyDescent="0.25">
      <c r="A350" s="107">
        <v>40435</v>
      </c>
      <c r="B350" s="105">
        <v>0</v>
      </c>
      <c r="C350" s="105"/>
    </row>
    <row r="351" spans="1:3" x14ac:dyDescent="0.25">
      <c r="A351" s="107">
        <v>40436</v>
      </c>
      <c r="B351" s="105">
        <v>0</v>
      </c>
      <c r="C351" s="105"/>
    </row>
    <row r="352" spans="1:3" x14ac:dyDescent="0.25">
      <c r="A352" s="107">
        <v>40437</v>
      </c>
      <c r="B352" s="105">
        <v>0</v>
      </c>
      <c r="C352" s="105"/>
    </row>
    <row r="353" spans="1:3" x14ac:dyDescent="0.25">
      <c r="A353" s="107">
        <v>40438</v>
      </c>
      <c r="B353" s="105">
        <v>0</v>
      </c>
      <c r="C353" s="105"/>
    </row>
    <row r="354" spans="1:3" x14ac:dyDescent="0.25">
      <c r="A354" s="107">
        <v>40439</v>
      </c>
      <c r="B354" s="105">
        <v>0</v>
      </c>
      <c r="C354" s="105"/>
    </row>
    <row r="355" spans="1:3" x14ac:dyDescent="0.25">
      <c r="A355" s="107">
        <v>40440</v>
      </c>
      <c r="B355" s="105">
        <v>0</v>
      </c>
      <c r="C355" s="105"/>
    </row>
    <row r="356" spans="1:3" x14ac:dyDescent="0.25">
      <c r="A356" s="107">
        <v>40441</v>
      </c>
      <c r="B356" s="105">
        <v>0</v>
      </c>
      <c r="C356" s="105"/>
    </row>
    <row r="357" spans="1:3" x14ac:dyDescent="0.25">
      <c r="A357" s="107">
        <v>40442</v>
      </c>
      <c r="B357" s="105">
        <v>3.9370000000000002E-2</v>
      </c>
      <c r="C357" s="105"/>
    </row>
    <row r="358" spans="1:3" x14ac:dyDescent="0.25">
      <c r="A358" s="107">
        <v>40443</v>
      </c>
      <c r="B358" s="105">
        <v>0</v>
      </c>
      <c r="C358" s="105"/>
    </row>
    <row r="359" spans="1:3" x14ac:dyDescent="0.25">
      <c r="A359" s="107">
        <v>40444</v>
      </c>
      <c r="B359" s="105">
        <v>0</v>
      </c>
      <c r="C359" s="105"/>
    </row>
    <row r="360" spans="1:3" x14ac:dyDescent="0.25">
      <c r="A360" s="107">
        <v>40445</v>
      </c>
      <c r="B360" s="105">
        <v>0</v>
      </c>
      <c r="C360" s="105"/>
    </row>
    <row r="361" spans="1:3" x14ac:dyDescent="0.25">
      <c r="A361" s="107">
        <v>40446</v>
      </c>
      <c r="B361" s="105">
        <v>0</v>
      </c>
      <c r="C361" s="105"/>
    </row>
    <row r="362" spans="1:3" x14ac:dyDescent="0.25">
      <c r="A362" s="107">
        <v>40447</v>
      </c>
      <c r="B362" s="105">
        <v>0</v>
      </c>
      <c r="C362" s="105"/>
    </row>
    <row r="363" spans="1:3" x14ac:dyDescent="0.25">
      <c r="A363" s="107">
        <v>40448</v>
      </c>
      <c r="B363" s="105">
        <v>0</v>
      </c>
      <c r="C363" s="105"/>
    </row>
    <row r="364" spans="1:3" x14ac:dyDescent="0.25">
      <c r="A364" s="107">
        <v>40449</v>
      </c>
      <c r="B364" s="105">
        <v>0</v>
      </c>
      <c r="C364" s="105"/>
    </row>
    <row r="365" spans="1:3" x14ac:dyDescent="0.25">
      <c r="A365" s="107">
        <v>40450</v>
      </c>
      <c r="B365" s="105">
        <v>0</v>
      </c>
      <c r="C365" s="105"/>
    </row>
    <row r="366" spans="1:3" x14ac:dyDescent="0.25">
      <c r="A366" s="107">
        <v>40451</v>
      </c>
      <c r="B366" s="105">
        <v>0</v>
      </c>
      <c r="C366" s="105"/>
    </row>
    <row r="367" spans="1:3" x14ac:dyDescent="0.25">
      <c r="A367" s="96"/>
      <c r="B367" s="100">
        <f>SUM(B1:B366)</f>
        <v>6.9684899999999974</v>
      </c>
      <c r="C367" s="100">
        <f>SUM(B259:B366)</f>
        <v>0.94488000000000005</v>
      </c>
    </row>
  </sheetData>
  <sortState xmlns:xlrd2="http://schemas.microsoft.com/office/spreadsheetml/2017/richdata2" ref="A1:B365">
    <sortCondition ref="A1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367"/>
  <sheetViews>
    <sheetView workbookViewId="0"/>
  </sheetViews>
  <sheetFormatPr defaultRowHeight="15" x14ac:dyDescent="0.25"/>
  <cols>
    <col min="1" max="1" width="12.7109375" customWidth="1"/>
  </cols>
  <sheetData>
    <row r="1" spans="1:3" x14ac:dyDescent="0.25">
      <c r="A1" s="107">
        <v>39722</v>
      </c>
      <c r="B1" s="105">
        <v>0</v>
      </c>
      <c r="C1" s="105"/>
    </row>
    <row r="2" spans="1:3" x14ac:dyDescent="0.25">
      <c r="A2" s="107">
        <v>39723</v>
      </c>
      <c r="B2" s="105">
        <v>0</v>
      </c>
      <c r="C2" s="105"/>
    </row>
    <row r="3" spans="1:3" x14ac:dyDescent="0.25">
      <c r="A3" s="107">
        <v>39724</v>
      </c>
      <c r="B3" s="105">
        <v>0</v>
      </c>
      <c r="C3" s="105"/>
    </row>
    <row r="4" spans="1:3" x14ac:dyDescent="0.25">
      <c r="A4" s="107">
        <v>39725</v>
      </c>
      <c r="B4" s="105">
        <v>0</v>
      </c>
      <c r="C4" s="105"/>
    </row>
    <row r="5" spans="1:3" x14ac:dyDescent="0.25">
      <c r="A5" s="107">
        <v>39726</v>
      </c>
      <c r="B5" s="105">
        <v>0</v>
      </c>
      <c r="C5" s="105"/>
    </row>
    <row r="6" spans="1:3" x14ac:dyDescent="0.25">
      <c r="A6" s="107">
        <v>39727</v>
      </c>
      <c r="B6" s="105">
        <v>0</v>
      </c>
      <c r="C6" s="105"/>
    </row>
    <row r="7" spans="1:3" x14ac:dyDescent="0.25">
      <c r="A7" s="107">
        <v>39728</v>
      </c>
      <c r="B7" s="105">
        <v>0</v>
      </c>
      <c r="C7" s="105"/>
    </row>
    <row r="8" spans="1:3" x14ac:dyDescent="0.25">
      <c r="A8" s="107">
        <v>39729</v>
      </c>
      <c r="B8" s="105">
        <v>0</v>
      </c>
      <c r="C8" s="105"/>
    </row>
    <row r="9" spans="1:3" x14ac:dyDescent="0.25">
      <c r="A9" s="107">
        <v>39730</v>
      </c>
      <c r="B9" s="105">
        <v>0</v>
      </c>
      <c r="C9" s="105"/>
    </row>
    <row r="10" spans="1:3" x14ac:dyDescent="0.25">
      <c r="A10" s="107">
        <v>39731</v>
      </c>
      <c r="B10" s="105">
        <v>0</v>
      </c>
      <c r="C10" s="105"/>
    </row>
    <row r="11" spans="1:3" x14ac:dyDescent="0.25">
      <c r="A11" s="107">
        <v>39732</v>
      </c>
      <c r="B11" s="105">
        <v>0</v>
      </c>
      <c r="C11" s="105"/>
    </row>
    <row r="12" spans="1:3" x14ac:dyDescent="0.25">
      <c r="A12" s="107">
        <v>39733</v>
      </c>
      <c r="B12" s="105">
        <v>0</v>
      </c>
      <c r="C12" s="105"/>
    </row>
    <row r="13" spans="1:3" x14ac:dyDescent="0.25">
      <c r="A13" s="107">
        <v>39734</v>
      </c>
      <c r="B13" s="105">
        <v>0</v>
      </c>
      <c r="C13" s="105"/>
    </row>
    <row r="14" spans="1:3" x14ac:dyDescent="0.25">
      <c r="A14" s="107">
        <v>39735</v>
      </c>
      <c r="B14" s="105">
        <v>0</v>
      </c>
      <c r="C14" s="105"/>
    </row>
    <row r="15" spans="1:3" x14ac:dyDescent="0.25">
      <c r="A15" s="107">
        <v>39736</v>
      </c>
      <c r="B15" s="105">
        <v>0</v>
      </c>
      <c r="C15" s="105"/>
    </row>
    <row r="16" spans="1:3" x14ac:dyDescent="0.25">
      <c r="A16" s="107">
        <v>39737</v>
      </c>
      <c r="B16" s="105">
        <v>0</v>
      </c>
      <c r="C16" s="105"/>
    </row>
    <row r="17" spans="1:3" x14ac:dyDescent="0.25">
      <c r="A17" s="107">
        <v>39738</v>
      </c>
      <c r="B17" s="105">
        <v>0</v>
      </c>
      <c r="C17" s="105"/>
    </row>
    <row r="18" spans="1:3" x14ac:dyDescent="0.25">
      <c r="A18" s="107">
        <v>39739</v>
      </c>
      <c r="B18" s="105">
        <v>0</v>
      </c>
      <c r="C18" s="105"/>
    </row>
    <row r="19" spans="1:3" x14ac:dyDescent="0.25">
      <c r="A19" s="107">
        <v>39740</v>
      </c>
      <c r="B19" s="105">
        <v>0</v>
      </c>
      <c r="C19" s="105"/>
    </row>
    <row r="20" spans="1:3" x14ac:dyDescent="0.25">
      <c r="A20" s="107">
        <v>39741</v>
      </c>
      <c r="B20" s="105">
        <v>0</v>
      </c>
      <c r="C20" s="105"/>
    </row>
    <row r="21" spans="1:3" x14ac:dyDescent="0.25">
      <c r="A21" s="107">
        <v>39742</v>
      </c>
      <c r="B21" s="105">
        <v>0</v>
      </c>
      <c r="C21" s="105"/>
    </row>
    <row r="22" spans="1:3" x14ac:dyDescent="0.25">
      <c r="A22" s="107">
        <v>39743</v>
      </c>
      <c r="B22" s="105">
        <v>0</v>
      </c>
      <c r="C22" s="105"/>
    </row>
    <row r="23" spans="1:3" x14ac:dyDescent="0.25">
      <c r="A23" s="107">
        <v>39744</v>
      </c>
      <c r="B23" s="105">
        <v>0</v>
      </c>
      <c r="C23" s="105"/>
    </row>
    <row r="24" spans="1:3" x14ac:dyDescent="0.25">
      <c r="A24" s="107">
        <v>39745</v>
      </c>
      <c r="B24" s="105">
        <v>0</v>
      </c>
      <c r="C24" s="105"/>
    </row>
    <row r="25" spans="1:3" x14ac:dyDescent="0.25">
      <c r="A25" s="107">
        <v>39746</v>
      </c>
      <c r="B25" s="105">
        <v>0</v>
      </c>
      <c r="C25" s="105"/>
    </row>
    <row r="26" spans="1:3" x14ac:dyDescent="0.25">
      <c r="A26" s="107">
        <v>39747</v>
      </c>
      <c r="B26" s="105">
        <v>0</v>
      </c>
      <c r="C26" s="105"/>
    </row>
    <row r="27" spans="1:3" x14ac:dyDescent="0.25">
      <c r="A27" s="107">
        <v>39748</v>
      </c>
      <c r="B27" s="105">
        <v>0</v>
      </c>
      <c r="C27" s="105"/>
    </row>
    <row r="28" spans="1:3" x14ac:dyDescent="0.25">
      <c r="A28" s="107">
        <v>39749</v>
      </c>
      <c r="B28" s="105">
        <v>0</v>
      </c>
      <c r="C28" s="105"/>
    </row>
    <row r="29" spans="1:3" x14ac:dyDescent="0.25">
      <c r="A29" s="107">
        <v>39750</v>
      </c>
      <c r="B29" s="105">
        <v>0</v>
      </c>
      <c r="C29" s="105"/>
    </row>
    <row r="30" spans="1:3" x14ac:dyDescent="0.25">
      <c r="A30" s="107">
        <v>39751</v>
      </c>
      <c r="B30" s="105">
        <v>0</v>
      </c>
      <c r="C30" s="105"/>
    </row>
    <row r="31" spans="1:3" x14ac:dyDescent="0.25">
      <c r="A31" s="107">
        <v>39752</v>
      </c>
      <c r="B31" s="105">
        <v>0</v>
      </c>
      <c r="C31" s="105"/>
    </row>
    <row r="32" spans="1:3" x14ac:dyDescent="0.25">
      <c r="A32" s="107">
        <v>39753</v>
      </c>
      <c r="B32" s="105">
        <v>0</v>
      </c>
      <c r="C32" s="105"/>
    </row>
    <row r="33" spans="1:3" x14ac:dyDescent="0.25">
      <c r="A33" s="107">
        <v>39754</v>
      </c>
      <c r="B33" s="105">
        <v>0</v>
      </c>
      <c r="C33" s="105"/>
    </row>
    <row r="34" spans="1:3" x14ac:dyDescent="0.25">
      <c r="A34" s="107">
        <v>39755</v>
      </c>
      <c r="B34" s="105">
        <v>0</v>
      </c>
      <c r="C34" s="105"/>
    </row>
    <row r="35" spans="1:3" x14ac:dyDescent="0.25">
      <c r="A35" s="107">
        <v>39756</v>
      </c>
      <c r="B35" s="105">
        <v>0</v>
      </c>
      <c r="C35" s="105"/>
    </row>
    <row r="36" spans="1:3" x14ac:dyDescent="0.25">
      <c r="A36" s="107">
        <v>39757</v>
      </c>
      <c r="B36" s="105">
        <v>0</v>
      </c>
      <c r="C36" s="105"/>
    </row>
    <row r="37" spans="1:3" x14ac:dyDescent="0.25">
      <c r="A37" s="107">
        <v>39758</v>
      </c>
      <c r="B37" s="105">
        <v>0</v>
      </c>
      <c r="C37" s="105"/>
    </row>
    <row r="38" spans="1:3" x14ac:dyDescent="0.25">
      <c r="A38" s="107">
        <v>39759</v>
      </c>
      <c r="B38" s="105">
        <v>0</v>
      </c>
      <c r="C38" s="105"/>
    </row>
    <row r="39" spans="1:3" x14ac:dyDescent="0.25">
      <c r="A39" s="107">
        <v>39760</v>
      </c>
      <c r="B39" s="105">
        <v>0</v>
      </c>
      <c r="C39" s="105"/>
    </row>
    <row r="40" spans="1:3" x14ac:dyDescent="0.25">
      <c r="A40" s="107">
        <v>39761</v>
      </c>
      <c r="B40" s="105">
        <v>0</v>
      </c>
      <c r="C40" s="105"/>
    </row>
    <row r="41" spans="1:3" x14ac:dyDescent="0.25">
      <c r="A41" s="107">
        <v>39762</v>
      </c>
      <c r="B41" s="105">
        <v>0</v>
      </c>
      <c r="C41" s="105"/>
    </row>
    <row r="42" spans="1:3" x14ac:dyDescent="0.25">
      <c r="A42" s="107">
        <v>39763</v>
      </c>
      <c r="B42" s="105">
        <v>0</v>
      </c>
      <c r="C42" s="105"/>
    </row>
    <row r="43" spans="1:3" x14ac:dyDescent="0.25">
      <c r="A43" s="107">
        <v>39764</v>
      </c>
      <c r="B43" s="105">
        <v>0</v>
      </c>
      <c r="C43" s="105"/>
    </row>
    <row r="44" spans="1:3" x14ac:dyDescent="0.25">
      <c r="A44" s="107">
        <v>39765</v>
      </c>
      <c r="B44" s="105">
        <v>0</v>
      </c>
      <c r="C44" s="105"/>
    </row>
    <row r="45" spans="1:3" x14ac:dyDescent="0.25">
      <c r="A45" s="107">
        <v>39766</v>
      </c>
      <c r="B45" s="105">
        <v>0</v>
      </c>
      <c r="C45" s="105"/>
    </row>
    <row r="46" spans="1:3" x14ac:dyDescent="0.25">
      <c r="A46" s="107">
        <v>39767</v>
      </c>
      <c r="B46" s="105">
        <v>0</v>
      </c>
      <c r="C46" s="105"/>
    </row>
    <row r="47" spans="1:3" x14ac:dyDescent="0.25">
      <c r="A47" s="107">
        <v>39768</v>
      </c>
      <c r="B47" s="105">
        <v>0</v>
      </c>
      <c r="C47" s="105"/>
    </row>
    <row r="48" spans="1:3" x14ac:dyDescent="0.25">
      <c r="A48" s="107">
        <v>39769</v>
      </c>
      <c r="B48" s="105">
        <v>0</v>
      </c>
      <c r="C48" s="105"/>
    </row>
    <row r="49" spans="1:3" x14ac:dyDescent="0.25">
      <c r="A49" s="107">
        <v>39770</v>
      </c>
      <c r="B49" s="105">
        <v>0</v>
      </c>
      <c r="C49" s="105"/>
    </row>
    <row r="50" spans="1:3" x14ac:dyDescent="0.25">
      <c r="A50" s="107">
        <v>39771</v>
      </c>
      <c r="B50" s="105">
        <v>0</v>
      </c>
      <c r="C50" s="105"/>
    </row>
    <row r="51" spans="1:3" x14ac:dyDescent="0.25">
      <c r="A51" s="107">
        <v>39772</v>
      </c>
      <c r="B51" s="105">
        <v>0</v>
      </c>
      <c r="C51" s="105"/>
    </row>
    <row r="52" spans="1:3" x14ac:dyDescent="0.25">
      <c r="A52" s="107">
        <v>39773</v>
      </c>
      <c r="B52" s="105">
        <v>0</v>
      </c>
      <c r="C52" s="105"/>
    </row>
    <row r="53" spans="1:3" x14ac:dyDescent="0.25">
      <c r="A53" s="107">
        <v>39774</v>
      </c>
      <c r="B53" s="105">
        <v>0</v>
      </c>
      <c r="C53" s="105"/>
    </row>
    <row r="54" spans="1:3" x14ac:dyDescent="0.25">
      <c r="A54" s="107">
        <v>39775</v>
      </c>
      <c r="B54" s="105">
        <v>0</v>
      </c>
      <c r="C54" s="105"/>
    </row>
    <row r="55" spans="1:3" x14ac:dyDescent="0.25">
      <c r="A55" s="107">
        <v>39776</v>
      </c>
      <c r="B55" s="105">
        <v>0</v>
      </c>
      <c r="C55" s="105"/>
    </row>
    <row r="56" spans="1:3" x14ac:dyDescent="0.25">
      <c r="A56" s="107">
        <v>39777</v>
      </c>
      <c r="B56" s="105">
        <v>0</v>
      </c>
      <c r="C56" s="105"/>
    </row>
    <row r="57" spans="1:3" x14ac:dyDescent="0.25">
      <c r="A57" s="107">
        <v>39778</v>
      </c>
      <c r="B57" s="105">
        <v>0.11811000000000001</v>
      </c>
      <c r="C57" s="105"/>
    </row>
    <row r="58" spans="1:3" x14ac:dyDescent="0.25">
      <c r="A58" s="107">
        <v>39779</v>
      </c>
      <c r="B58" s="105">
        <v>0.27559</v>
      </c>
      <c r="C58" s="105"/>
    </row>
    <row r="59" spans="1:3" x14ac:dyDescent="0.25">
      <c r="A59" s="107">
        <v>39780</v>
      </c>
      <c r="B59" s="105">
        <v>0</v>
      </c>
      <c r="C59" s="105"/>
    </row>
    <row r="60" spans="1:3" x14ac:dyDescent="0.25">
      <c r="A60" s="107">
        <v>39781</v>
      </c>
      <c r="B60" s="105">
        <v>0</v>
      </c>
      <c r="C60" s="105"/>
    </row>
    <row r="61" spans="1:3" x14ac:dyDescent="0.25">
      <c r="A61" s="107">
        <v>39782</v>
      </c>
      <c r="B61" s="105">
        <v>0</v>
      </c>
      <c r="C61" s="105"/>
    </row>
    <row r="62" spans="1:3" x14ac:dyDescent="0.25">
      <c r="A62" s="107">
        <v>39783</v>
      </c>
      <c r="B62" s="105">
        <v>0</v>
      </c>
      <c r="C62" s="105"/>
    </row>
    <row r="63" spans="1:3" x14ac:dyDescent="0.25">
      <c r="A63" s="107">
        <v>39784</v>
      </c>
      <c r="B63" s="105">
        <v>0</v>
      </c>
      <c r="C63" s="105"/>
    </row>
    <row r="64" spans="1:3" x14ac:dyDescent="0.25">
      <c r="A64" s="107">
        <v>39785</v>
      </c>
      <c r="B64" s="105">
        <v>0</v>
      </c>
      <c r="C64" s="105"/>
    </row>
    <row r="65" spans="1:3" x14ac:dyDescent="0.25">
      <c r="A65" s="107">
        <v>39786</v>
      </c>
      <c r="B65" s="105">
        <v>0</v>
      </c>
      <c r="C65" s="105"/>
    </row>
    <row r="66" spans="1:3" x14ac:dyDescent="0.25">
      <c r="A66" s="107">
        <v>39787</v>
      </c>
      <c r="B66" s="105">
        <v>0</v>
      </c>
      <c r="C66" s="105"/>
    </row>
    <row r="67" spans="1:3" x14ac:dyDescent="0.25">
      <c r="A67" s="107">
        <v>39788</v>
      </c>
      <c r="B67" s="105">
        <v>0</v>
      </c>
      <c r="C67" s="105"/>
    </row>
    <row r="68" spans="1:3" x14ac:dyDescent="0.25">
      <c r="A68" s="107">
        <v>39789</v>
      </c>
      <c r="B68" s="105">
        <v>0</v>
      </c>
      <c r="C68" s="105"/>
    </row>
    <row r="69" spans="1:3" x14ac:dyDescent="0.25">
      <c r="A69" s="107">
        <v>39790</v>
      </c>
      <c r="B69" s="105">
        <v>0</v>
      </c>
      <c r="C69" s="105"/>
    </row>
    <row r="70" spans="1:3" x14ac:dyDescent="0.25">
      <c r="A70" s="107">
        <v>39791</v>
      </c>
      <c r="B70" s="105">
        <v>0</v>
      </c>
      <c r="C70" s="105"/>
    </row>
    <row r="71" spans="1:3" x14ac:dyDescent="0.25">
      <c r="A71" s="107">
        <v>39792</v>
      </c>
      <c r="B71" s="105">
        <v>0</v>
      </c>
      <c r="C71" s="105"/>
    </row>
    <row r="72" spans="1:3" x14ac:dyDescent="0.25">
      <c r="A72" s="107">
        <v>39793</v>
      </c>
      <c r="B72" s="105">
        <v>0</v>
      </c>
      <c r="C72" s="105"/>
    </row>
    <row r="73" spans="1:3" x14ac:dyDescent="0.25">
      <c r="A73" s="107">
        <v>39794</v>
      </c>
      <c r="B73" s="105">
        <v>0</v>
      </c>
      <c r="C73" s="105"/>
    </row>
    <row r="74" spans="1:3" x14ac:dyDescent="0.25">
      <c r="A74" s="107">
        <v>39795</v>
      </c>
      <c r="B74" s="105">
        <v>0</v>
      </c>
      <c r="C74" s="105"/>
    </row>
    <row r="75" spans="1:3" x14ac:dyDescent="0.25">
      <c r="A75" s="107">
        <v>39796</v>
      </c>
      <c r="B75" s="105">
        <v>0</v>
      </c>
      <c r="C75" s="105"/>
    </row>
    <row r="76" spans="1:3" x14ac:dyDescent="0.25">
      <c r="A76" s="107">
        <v>39797</v>
      </c>
      <c r="B76" s="105">
        <v>3.9370000000000002E-2</v>
      </c>
      <c r="C76" s="105"/>
    </row>
    <row r="77" spans="1:3" x14ac:dyDescent="0.25">
      <c r="A77" s="107">
        <v>39798</v>
      </c>
      <c r="B77" s="105">
        <v>0.27559</v>
      </c>
      <c r="C77" s="105"/>
    </row>
    <row r="78" spans="1:3" x14ac:dyDescent="0.25">
      <c r="A78" s="107">
        <v>39799</v>
      </c>
      <c r="B78" s="105">
        <v>0</v>
      </c>
      <c r="C78" s="105"/>
    </row>
    <row r="79" spans="1:3" x14ac:dyDescent="0.25">
      <c r="A79" s="107">
        <v>39800</v>
      </c>
      <c r="B79" s="105">
        <v>0.11811000000000001</v>
      </c>
      <c r="C79" s="105"/>
    </row>
    <row r="80" spans="1:3" x14ac:dyDescent="0.25">
      <c r="A80" s="107">
        <v>39801</v>
      </c>
      <c r="B80" s="105">
        <v>0</v>
      </c>
      <c r="C80" s="105"/>
    </row>
    <row r="81" spans="1:3" x14ac:dyDescent="0.25">
      <c r="A81" s="107">
        <v>39802</v>
      </c>
      <c r="B81" s="105">
        <v>0</v>
      </c>
      <c r="C81" s="105"/>
    </row>
    <row r="82" spans="1:3" x14ac:dyDescent="0.25">
      <c r="A82" s="107">
        <v>39803</v>
      </c>
      <c r="B82" s="105">
        <v>0</v>
      </c>
      <c r="C82" s="105"/>
    </row>
    <row r="83" spans="1:3" x14ac:dyDescent="0.25">
      <c r="A83" s="107">
        <v>39804</v>
      </c>
      <c r="B83" s="105">
        <v>0.19685</v>
      </c>
      <c r="C83" s="105"/>
    </row>
    <row r="84" spans="1:3" x14ac:dyDescent="0.25">
      <c r="A84" s="107">
        <v>39805</v>
      </c>
      <c r="B84" s="105">
        <v>0.11811000000000001</v>
      </c>
      <c r="C84" s="105"/>
    </row>
    <row r="85" spans="1:3" x14ac:dyDescent="0.25">
      <c r="A85" s="107">
        <v>39806</v>
      </c>
      <c r="B85" s="105">
        <v>0</v>
      </c>
      <c r="C85" s="105"/>
    </row>
    <row r="86" spans="1:3" x14ac:dyDescent="0.25">
      <c r="A86" s="107">
        <v>39807</v>
      </c>
      <c r="B86" s="105">
        <v>0.35432999999999998</v>
      </c>
      <c r="C86" s="105"/>
    </row>
    <row r="87" spans="1:3" x14ac:dyDescent="0.25">
      <c r="A87" s="107">
        <v>39808</v>
      </c>
      <c r="B87" s="105">
        <v>0.35432999999999998</v>
      </c>
      <c r="C87" s="105"/>
    </row>
    <row r="88" spans="1:3" x14ac:dyDescent="0.25">
      <c r="A88" s="107">
        <v>39809</v>
      </c>
      <c r="B88" s="105">
        <v>0</v>
      </c>
      <c r="C88" s="105"/>
    </row>
    <row r="89" spans="1:3" x14ac:dyDescent="0.25">
      <c r="A89" s="107">
        <v>39810</v>
      </c>
      <c r="B89" s="105">
        <v>0</v>
      </c>
      <c r="C89" s="105"/>
    </row>
    <row r="90" spans="1:3" x14ac:dyDescent="0.25">
      <c r="A90" s="107">
        <v>39811</v>
      </c>
      <c r="B90" s="105">
        <v>0</v>
      </c>
      <c r="C90" s="105"/>
    </row>
    <row r="91" spans="1:3" x14ac:dyDescent="0.25">
      <c r="A91" s="107">
        <v>39812</v>
      </c>
      <c r="B91" s="105">
        <v>0</v>
      </c>
      <c r="C91" s="105"/>
    </row>
    <row r="92" spans="1:3" x14ac:dyDescent="0.25">
      <c r="A92" s="107">
        <v>39813</v>
      </c>
      <c r="B92" s="105">
        <v>0</v>
      </c>
      <c r="C92" s="105"/>
    </row>
    <row r="93" spans="1:3" x14ac:dyDescent="0.25">
      <c r="A93" s="107">
        <v>39814</v>
      </c>
      <c r="B93" s="105">
        <v>0</v>
      </c>
      <c r="C93" s="105"/>
    </row>
    <row r="94" spans="1:3" x14ac:dyDescent="0.25">
      <c r="A94" s="107">
        <v>39815</v>
      </c>
      <c r="B94" s="105">
        <v>0</v>
      </c>
      <c r="C94" s="105"/>
    </row>
    <row r="95" spans="1:3" x14ac:dyDescent="0.25">
      <c r="A95" s="107">
        <v>39816</v>
      </c>
      <c r="B95" s="105">
        <v>0</v>
      </c>
      <c r="C95" s="105"/>
    </row>
    <row r="96" spans="1:3" x14ac:dyDescent="0.25">
      <c r="A96" s="107">
        <v>39817</v>
      </c>
      <c r="B96" s="105">
        <v>0.23622000000000001</v>
      </c>
      <c r="C96" s="105"/>
    </row>
    <row r="97" spans="1:3" x14ac:dyDescent="0.25">
      <c r="A97" s="107">
        <v>39818</v>
      </c>
      <c r="B97" s="105">
        <v>3.9370000000000002E-2</v>
      </c>
      <c r="C97" s="105"/>
    </row>
    <row r="98" spans="1:3" x14ac:dyDescent="0.25">
      <c r="A98" s="107">
        <v>39819</v>
      </c>
      <c r="B98" s="105">
        <v>0</v>
      </c>
      <c r="C98" s="105"/>
    </row>
    <row r="99" spans="1:3" x14ac:dyDescent="0.25">
      <c r="A99" s="107">
        <v>39820</v>
      </c>
      <c r="B99" s="105">
        <v>0</v>
      </c>
      <c r="C99" s="105"/>
    </row>
    <row r="100" spans="1:3" x14ac:dyDescent="0.25">
      <c r="A100" s="107">
        <v>39821</v>
      </c>
      <c r="B100" s="105">
        <v>0</v>
      </c>
      <c r="C100" s="105"/>
    </row>
    <row r="101" spans="1:3" x14ac:dyDescent="0.25">
      <c r="A101" s="107">
        <v>39822</v>
      </c>
      <c r="B101" s="105">
        <v>0</v>
      </c>
      <c r="C101" s="105"/>
    </row>
    <row r="102" spans="1:3" x14ac:dyDescent="0.25">
      <c r="A102" s="107">
        <v>39823</v>
      </c>
      <c r="B102" s="105">
        <v>0</v>
      </c>
      <c r="C102" s="105"/>
    </row>
    <row r="103" spans="1:3" x14ac:dyDescent="0.25">
      <c r="A103" s="107">
        <v>39824</v>
      </c>
      <c r="B103" s="105">
        <v>0</v>
      </c>
      <c r="C103" s="105"/>
    </row>
    <row r="104" spans="1:3" x14ac:dyDescent="0.25">
      <c r="A104" s="107">
        <v>39825</v>
      </c>
      <c r="B104" s="105">
        <v>0</v>
      </c>
      <c r="C104" s="105"/>
    </row>
    <row r="105" spans="1:3" x14ac:dyDescent="0.25">
      <c r="A105" s="107">
        <v>39826</v>
      </c>
      <c r="B105" s="105">
        <v>0</v>
      </c>
      <c r="C105" s="105"/>
    </row>
    <row r="106" spans="1:3" x14ac:dyDescent="0.25">
      <c r="A106" s="107">
        <v>39827</v>
      </c>
      <c r="B106" s="105">
        <v>0</v>
      </c>
      <c r="C106" s="105"/>
    </row>
    <row r="107" spans="1:3" x14ac:dyDescent="0.25">
      <c r="A107" s="107">
        <v>39828</v>
      </c>
      <c r="B107" s="105">
        <v>0</v>
      </c>
      <c r="C107" s="105"/>
    </row>
    <row r="108" spans="1:3" x14ac:dyDescent="0.25">
      <c r="A108" s="107">
        <v>39829</v>
      </c>
      <c r="B108" s="105">
        <v>0</v>
      </c>
      <c r="C108" s="105"/>
    </row>
    <row r="109" spans="1:3" x14ac:dyDescent="0.25">
      <c r="A109" s="107">
        <v>39830</v>
      </c>
      <c r="B109" s="105">
        <v>0</v>
      </c>
      <c r="C109" s="105"/>
    </row>
    <row r="110" spans="1:3" x14ac:dyDescent="0.25">
      <c r="A110" s="107">
        <v>39831</v>
      </c>
      <c r="B110" s="105">
        <v>0</v>
      </c>
      <c r="C110" s="105"/>
    </row>
    <row r="111" spans="1:3" x14ac:dyDescent="0.25">
      <c r="A111" s="107">
        <v>39832</v>
      </c>
      <c r="B111" s="105">
        <v>0</v>
      </c>
      <c r="C111" s="105"/>
    </row>
    <row r="112" spans="1:3" x14ac:dyDescent="0.25">
      <c r="A112" s="107">
        <v>39833</v>
      </c>
      <c r="B112" s="105">
        <v>0</v>
      </c>
      <c r="C112" s="105"/>
    </row>
    <row r="113" spans="1:3" x14ac:dyDescent="0.25">
      <c r="A113" s="107">
        <v>39834</v>
      </c>
      <c r="B113" s="105">
        <v>0</v>
      </c>
      <c r="C113" s="105"/>
    </row>
    <row r="114" spans="1:3" x14ac:dyDescent="0.25">
      <c r="A114" s="107">
        <v>39835</v>
      </c>
      <c r="B114" s="105">
        <v>7.8740000000000004E-2</v>
      </c>
      <c r="C114" s="105"/>
    </row>
    <row r="115" spans="1:3" x14ac:dyDescent="0.25">
      <c r="A115" s="107">
        <v>39836</v>
      </c>
      <c r="B115" s="105">
        <v>0</v>
      </c>
      <c r="C115" s="105"/>
    </row>
    <row r="116" spans="1:3" x14ac:dyDescent="0.25">
      <c r="A116" s="107">
        <v>39837</v>
      </c>
      <c r="B116" s="105">
        <v>0</v>
      </c>
      <c r="C116" s="105"/>
    </row>
    <row r="117" spans="1:3" x14ac:dyDescent="0.25">
      <c r="A117" s="107">
        <v>39838</v>
      </c>
      <c r="B117" s="105">
        <v>0</v>
      </c>
      <c r="C117" s="105"/>
    </row>
    <row r="118" spans="1:3" x14ac:dyDescent="0.25">
      <c r="A118" s="107">
        <v>39839</v>
      </c>
      <c r="B118" s="105">
        <v>0</v>
      </c>
      <c r="C118" s="105"/>
    </row>
    <row r="119" spans="1:3" x14ac:dyDescent="0.25">
      <c r="A119" s="107">
        <v>39840</v>
      </c>
      <c r="B119" s="105">
        <v>0</v>
      </c>
      <c r="C119" s="105"/>
    </row>
    <row r="120" spans="1:3" x14ac:dyDescent="0.25">
      <c r="A120" s="107">
        <v>39841</v>
      </c>
      <c r="B120" s="105">
        <v>0</v>
      </c>
      <c r="C120" s="105"/>
    </row>
    <row r="121" spans="1:3" x14ac:dyDescent="0.25">
      <c r="A121" s="107">
        <v>39842</v>
      </c>
      <c r="B121" s="105">
        <v>0</v>
      </c>
      <c r="C121" s="105"/>
    </row>
    <row r="122" spans="1:3" x14ac:dyDescent="0.25">
      <c r="A122" s="107">
        <v>39843</v>
      </c>
      <c r="B122" s="105">
        <v>0</v>
      </c>
      <c r="C122" s="105"/>
    </row>
    <row r="123" spans="1:3" x14ac:dyDescent="0.25">
      <c r="A123" s="107">
        <v>39844</v>
      </c>
      <c r="B123" s="105">
        <v>0</v>
      </c>
      <c r="C123" s="105"/>
    </row>
    <row r="124" spans="1:3" x14ac:dyDescent="0.25">
      <c r="A124" s="107">
        <v>39845</v>
      </c>
      <c r="B124" s="105">
        <v>0</v>
      </c>
      <c r="C124" s="105"/>
    </row>
    <row r="125" spans="1:3" x14ac:dyDescent="0.25">
      <c r="A125" s="107">
        <v>39846</v>
      </c>
      <c r="B125" s="105">
        <v>0</v>
      </c>
      <c r="C125" s="105"/>
    </row>
    <row r="126" spans="1:3" x14ac:dyDescent="0.25">
      <c r="A126" s="107">
        <v>39847</v>
      </c>
      <c r="B126" s="105">
        <v>0</v>
      </c>
      <c r="C126" s="105"/>
    </row>
    <row r="127" spans="1:3" x14ac:dyDescent="0.25">
      <c r="A127" s="107">
        <v>39848</v>
      </c>
      <c r="B127" s="105">
        <v>0</v>
      </c>
      <c r="C127" s="105"/>
    </row>
    <row r="128" spans="1:3" x14ac:dyDescent="0.25">
      <c r="A128" s="107">
        <v>39849</v>
      </c>
      <c r="B128" s="105">
        <v>0</v>
      </c>
      <c r="C128" s="105"/>
    </row>
    <row r="129" spans="1:3" x14ac:dyDescent="0.25">
      <c r="A129" s="107">
        <v>39850</v>
      </c>
      <c r="B129" s="105">
        <v>0</v>
      </c>
      <c r="C129" s="105"/>
    </row>
    <row r="130" spans="1:3" x14ac:dyDescent="0.25">
      <c r="A130" s="107">
        <v>39851</v>
      </c>
      <c r="B130" s="105">
        <v>0</v>
      </c>
      <c r="C130" s="105"/>
    </row>
    <row r="131" spans="1:3" x14ac:dyDescent="0.25">
      <c r="A131" s="107">
        <v>39852</v>
      </c>
      <c r="B131" s="105">
        <v>0.82677</v>
      </c>
      <c r="C131" s="105"/>
    </row>
    <row r="132" spans="1:3" x14ac:dyDescent="0.25">
      <c r="A132" s="107">
        <v>39853</v>
      </c>
      <c r="B132" s="105">
        <v>0.59055000000000002</v>
      </c>
      <c r="C132" s="105"/>
    </row>
    <row r="133" spans="1:3" x14ac:dyDescent="0.25">
      <c r="A133" s="107">
        <v>39854</v>
      </c>
      <c r="B133" s="105">
        <v>0</v>
      </c>
      <c r="C133" s="105"/>
    </row>
    <row r="134" spans="1:3" x14ac:dyDescent="0.25">
      <c r="A134" s="107">
        <v>39855</v>
      </c>
      <c r="B134" s="105">
        <v>0</v>
      </c>
      <c r="C134" s="105"/>
    </row>
    <row r="135" spans="1:3" x14ac:dyDescent="0.25">
      <c r="A135" s="107">
        <v>39856</v>
      </c>
      <c r="B135" s="105">
        <v>0</v>
      </c>
      <c r="C135" s="105"/>
    </row>
    <row r="136" spans="1:3" x14ac:dyDescent="0.25">
      <c r="A136" s="107">
        <v>39857</v>
      </c>
      <c r="B136" s="105">
        <v>0</v>
      </c>
      <c r="C136" s="105"/>
    </row>
    <row r="137" spans="1:3" x14ac:dyDescent="0.25">
      <c r="A137" s="107">
        <v>39858</v>
      </c>
      <c r="B137" s="105">
        <v>0</v>
      </c>
      <c r="C137" s="105"/>
    </row>
    <row r="138" spans="1:3" x14ac:dyDescent="0.25">
      <c r="A138" s="107">
        <v>39859</v>
      </c>
      <c r="B138" s="105">
        <v>0</v>
      </c>
      <c r="C138" s="105"/>
    </row>
    <row r="139" spans="1:3" x14ac:dyDescent="0.25">
      <c r="A139" s="107">
        <v>39860</v>
      </c>
      <c r="B139" s="105">
        <v>0</v>
      </c>
      <c r="C139" s="105"/>
    </row>
    <row r="140" spans="1:3" x14ac:dyDescent="0.25">
      <c r="A140" s="107">
        <v>39861</v>
      </c>
      <c r="B140" s="105">
        <v>0.11811000000000001</v>
      </c>
      <c r="C140" s="105"/>
    </row>
    <row r="141" spans="1:3" x14ac:dyDescent="0.25">
      <c r="A141" s="107">
        <v>39862</v>
      </c>
      <c r="B141" s="105">
        <v>0</v>
      </c>
      <c r="C141" s="105"/>
    </row>
    <row r="142" spans="1:3" x14ac:dyDescent="0.25">
      <c r="A142" s="107">
        <v>39863</v>
      </c>
      <c r="B142" s="105">
        <v>0</v>
      </c>
      <c r="C142" s="105"/>
    </row>
    <row r="143" spans="1:3" x14ac:dyDescent="0.25">
      <c r="A143" s="107">
        <v>39864</v>
      </c>
      <c r="B143" s="105">
        <v>0</v>
      </c>
      <c r="C143" s="105"/>
    </row>
    <row r="144" spans="1:3" x14ac:dyDescent="0.25">
      <c r="A144" s="107">
        <v>39865</v>
      </c>
      <c r="B144" s="105">
        <v>0</v>
      </c>
      <c r="C144" s="105"/>
    </row>
    <row r="145" spans="1:3" x14ac:dyDescent="0.25">
      <c r="A145" s="107">
        <v>39866</v>
      </c>
      <c r="B145" s="105">
        <v>0</v>
      </c>
      <c r="C145" s="105"/>
    </row>
    <row r="146" spans="1:3" x14ac:dyDescent="0.25">
      <c r="A146" s="107">
        <v>39867</v>
      </c>
      <c r="B146" s="105">
        <v>0</v>
      </c>
      <c r="C146" s="105"/>
    </row>
    <row r="147" spans="1:3" x14ac:dyDescent="0.25">
      <c r="A147" s="107">
        <v>39868</v>
      </c>
      <c r="B147" s="105">
        <v>0</v>
      </c>
      <c r="C147" s="105"/>
    </row>
    <row r="148" spans="1:3" x14ac:dyDescent="0.25">
      <c r="A148" s="107">
        <v>39869</v>
      </c>
      <c r="B148" s="105">
        <v>0</v>
      </c>
      <c r="C148" s="105"/>
    </row>
    <row r="149" spans="1:3" x14ac:dyDescent="0.25">
      <c r="A149" s="107">
        <v>39870</v>
      </c>
      <c r="B149" s="105">
        <v>0</v>
      </c>
      <c r="C149" s="105"/>
    </row>
    <row r="150" spans="1:3" x14ac:dyDescent="0.25">
      <c r="A150" s="107">
        <v>39871</v>
      </c>
      <c r="B150" s="105">
        <v>0</v>
      </c>
      <c r="C150" s="105"/>
    </row>
    <row r="151" spans="1:3" x14ac:dyDescent="0.25">
      <c r="A151" s="107">
        <v>39872</v>
      </c>
      <c r="B151" s="105">
        <v>0</v>
      </c>
      <c r="C151" s="105"/>
    </row>
    <row r="152" spans="1:3" x14ac:dyDescent="0.25">
      <c r="A152" s="107"/>
      <c r="B152" s="105"/>
      <c r="C152" s="105"/>
    </row>
    <row r="153" spans="1:3" x14ac:dyDescent="0.25">
      <c r="A153" s="107">
        <v>39873</v>
      </c>
      <c r="B153" s="105">
        <v>0</v>
      </c>
      <c r="C153" s="105"/>
    </row>
    <row r="154" spans="1:3" x14ac:dyDescent="0.25">
      <c r="A154" s="107">
        <v>39874</v>
      </c>
      <c r="B154" s="105">
        <v>0</v>
      </c>
      <c r="C154" s="105"/>
    </row>
    <row r="155" spans="1:3" x14ac:dyDescent="0.25">
      <c r="A155" s="107">
        <v>39875</v>
      </c>
      <c r="B155" s="105">
        <v>0</v>
      </c>
      <c r="C155" s="105"/>
    </row>
    <row r="156" spans="1:3" x14ac:dyDescent="0.25">
      <c r="A156" s="107">
        <v>39876</v>
      </c>
      <c r="B156" s="105">
        <v>0</v>
      </c>
      <c r="C156" s="105"/>
    </row>
    <row r="157" spans="1:3" x14ac:dyDescent="0.25">
      <c r="A157" s="107">
        <v>39877</v>
      </c>
      <c r="B157" s="105">
        <v>0</v>
      </c>
      <c r="C157" s="105"/>
    </row>
    <row r="158" spans="1:3" x14ac:dyDescent="0.25">
      <c r="A158" s="107">
        <v>39878</v>
      </c>
      <c r="B158" s="105">
        <v>0</v>
      </c>
      <c r="C158" s="105"/>
    </row>
    <row r="159" spans="1:3" x14ac:dyDescent="0.25">
      <c r="A159" s="107">
        <v>39879</v>
      </c>
      <c r="B159" s="105">
        <v>0</v>
      </c>
      <c r="C159" s="105"/>
    </row>
    <row r="160" spans="1:3" x14ac:dyDescent="0.25">
      <c r="A160" s="107">
        <v>39880</v>
      </c>
      <c r="B160" s="105">
        <v>0</v>
      </c>
      <c r="C160" s="105"/>
    </row>
    <row r="161" spans="1:3" x14ac:dyDescent="0.25">
      <c r="A161" s="107">
        <v>39881</v>
      </c>
      <c r="B161" s="105">
        <v>0</v>
      </c>
      <c r="C161" s="105"/>
    </row>
    <row r="162" spans="1:3" x14ac:dyDescent="0.25">
      <c r="A162" s="107">
        <v>39882</v>
      </c>
      <c r="B162" s="105">
        <v>0</v>
      </c>
      <c r="C162" s="105"/>
    </row>
    <row r="163" spans="1:3" x14ac:dyDescent="0.25">
      <c r="A163" s="107">
        <v>39883</v>
      </c>
      <c r="B163" s="105">
        <v>0</v>
      </c>
      <c r="C163" s="105"/>
    </row>
    <row r="164" spans="1:3" x14ac:dyDescent="0.25">
      <c r="A164" s="107">
        <v>39884</v>
      </c>
      <c r="B164" s="105">
        <v>0</v>
      </c>
      <c r="C164" s="105"/>
    </row>
    <row r="165" spans="1:3" x14ac:dyDescent="0.25">
      <c r="A165" s="107">
        <v>39885</v>
      </c>
      <c r="B165" s="105">
        <v>0</v>
      </c>
      <c r="C165" s="105"/>
    </row>
    <row r="166" spans="1:3" x14ac:dyDescent="0.25">
      <c r="A166" s="107">
        <v>39886</v>
      </c>
      <c r="B166" s="105">
        <v>0</v>
      </c>
      <c r="C166" s="105"/>
    </row>
    <row r="167" spans="1:3" x14ac:dyDescent="0.25">
      <c r="A167" s="107">
        <v>39887</v>
      </c>
      <c r="B167" s="105">
        <v>0</v>
      </c>
      <c r="C167" s="105"/>
    </row>
    <row r="168" spans="1:3" x14ac:dyDescent="0.25">
      <c r="A168" s="107">
        <v>39888</v>
      </c>
      <c r="B168" s="105">
        <v>0</v>
      </c>
      <c r="C168" s="105"/>
    </row>
    <row r="169" spans="1:3" x14ac:dyDescent="0.25">
      <c r="A169" s="107">
        <v>39889</v>
      </c>
      <c r="B169" s="105">
        <v>0</v>
      </c>
      <c r="C169" s="105"/>
    </row>
    <row r="170" spans="1:3" x14ac:dyDescent="0.25">
      <c r="A170" s="107">
        <v>39890</v>
      </c>
      <c r="B170" s="105">
        <v>0</v>
      </c>
      <c r="C170" s="105"/>
    </row>
    <row r="171" spans="1:3" x14ac:dyDescent="0.25">
      <c r="A171" s="107">
        <v>39891</v>
      </c>
      <c r="B171" s="105">
        <v>0</v>
      </c>
      <c r="C171" s="105"/>
    </row>
    <row r="172" spans="1:3" x14ac:dyDescent="0.25">
      <c r="A172" s="107">
        <v>39892</v>
      </c>
      <c r="B172" s="105">
        <v>0</v>
      </c>
      <c r="C172" s="105"/>
    </row>
    <row r="173" spans="1:3" x14ac:dyDescent="0.25">
      <c r="A173" s="107">
        <v>39893</v>
      </c>
      <c r="B173" s="105">
        <v>0</v>
      </c>
      <c r="C173" s="105"/>
    </row>
    <row r="174" spans="1:3" x14ac:dyDescent="0.25">
      <c r="A174" s="107">
        <v>39894</v>
      </c>
      <c r="B174" s="105">
        <v>0</v>
      </c>
      <c r="C174" s="105"/>
    </row>
    <row r="175" spans="1:3" x14ac:dyDescent="0.25">
      <c r="A175" s="107">
        <v>39895</v>
      </c>
      <c r="B175" s="105">
        <v>0</v>
      </c>
      <c r="C175" s="105"/>
    </row>
    <row r="176" spans="1:3" x14ac:dyDescent="0.25">
      <c r="A176" s="107">
        <v>39896</v>
      </c>
      <c r="B176" s="105">
        <v>0</v>
      </c>
      <c r="C176" s="105"/>
    </row>
    <row r="177" spans="1:3" x14ac:dyDescent="0.25">
      <c r="A177" s="107">
        <v>39897</v>
      </c>
      <c r="B177" s="105">
        <v>0</v>
      </c>
      <c r="C177" s="105"/>
    </row>
    <row r="178" spans="1:3" x14ac:dyDescent="0.25">
      <c r="A178" s="107">
        <v>39898</v>
      </c>
      <c r="B178" s="105">
        <v>0</v>
      </c>
      <c r="C178" s="105"/>
    </row>
    <row r="179" spans="1:3" x14ac:dyDescent="0.25">
      <c r="A179" s="107">
        <v>39899</v>
      </c>
      <c r="B179" s="105">
        <v>0</v>
      </c>
      <c r="C179" s="105"/>
    </row>
    <row r="180" spans="1:3" x14ac:dyDescent="0.25">
      <c r="A180" s="107">
        <v>39900</v>
      </c>
      <c r="B180" s="105">
        <v>0</v>
      </c>
      <c r="C180" s="105"/>
    </row>
    <row r="181" spans="1:3" x14ac:dyDescent="0.25">
      <c r="A181" s="107">
        <v>39901</v>
      </c>
      <c r="B181" s="105">
        <v>0</v>
      </c>
      <c r="C181" s="105"/>
    </row>
    <row r="182" spans="1:3" x14ac:dyDescent="0.25">
      <c r="A182" s="107">
        <v>39902</v>
      </c>
      <c r="B182" s="105">
        <v>0</v>
      </c>
      <c r="C182" s="105"/>
    </row>
    <row r="183" spans="1:3" x14ac:dyDescent="0.25">
      <c r="A183" s="107">
        <v>39903</v>
      </c>
      <c r="B183" s="105">
        <v>0</v>
      </c>
      <c r="C183" s="105"/>
    </row>
    <row r="184" spans="1:3" x14ac:dyDescent="0.25">
      <c r="A184" s="107">
        <v>39904</v>
      </c>
      <c r="B184" s="105">
        <v>0</v>
      </c>
      <c r="C184" s="105"/>
    </row>
    <row r="185" spans="1:3" x14ac:dyDescent="0.25">
      <c r="A185" s="107">
        <v>39905</v>
      </c>
      <c r="B185" s="105">
        <v>0</v>
      </c>
      <c r="C185" s="105"/>
    </row>
    <row r="186" spans="1:3" x14ac:dyDescent="0.25">
      <c r="A186" s="107">
        <v>39906</v>
      </c>
      <c r="B186" s="105">
        <v>0</v>
      </c>
      <c r="C186" s="105"/>
    </row>
    <row r="187" spans="1:3" x14ac:dyDescent="0.25">
      <c r="A187" s="107">
        <v>39907</v>
      </c>
      <c r="B187" s="105">
        <v>0</v>
      </c>
      <c r="C187" s="105"/>
    </row>
    <row r="188" spans="1:3" x14ac:dyDescent="0.25">
      <c r="A188" s="107">
        <v>39908</v>
      </c>
      <c r="B188" s="105">
        <v>0</v>
      </c>
      <c r="C188" s="105"/>
    </row>
    <row r="189" spans="1:3" x14ac:dyDescent="0.25">
      <c r="A189" s="107">
        <v>39909</v>
      </c>
      <c r="B189" s="105">
        <v>0</v>
      </c>
      <c r="C189" s="105"/>
    </row>
    <row r="190" spans="1:3" x14ac:dyDescent="0.25">
      <c r="A190" s="107">
        <v>39910</v>
      </c>
      <c r="B190" s="105">
        <v>0</v>
      </c>
      <c r="C190" s="105"/>
    </row>
    <row r="191" spans="1:3" x14ac:dyDescent="0.25">
      <c r="A191" s="107">
        <v>39911</v>
      </c>
      <c r="B191" s="105">
        <v>0</v>
      </c>
      <c r="C191" s="105"/>
    </row>
    <row r="192" spans="1:3" x14ac:dyDescent="0.25">
      <c r="A192" s="107">
        <v>39912</v>
      </c>
      <c r="B192" s="105">
        <v>0</v>
      </c>
      <c r="C192" s="105"/>
    </row>
    <row r="193" spans="1:3" x14ac:dyDescent="0.25">
      <c r="A193" s="107">
        <v>39913</v>
      </c>
      <c r="B193" s="105">
        <v>0</v>
      </c>
      <c r="C193" s="105"/>
    </row>
    <row r="194" spans="1:3" x14ac:dyDescent="0.25">
      <c r="A194" s="107">
        <v>39914</v>
      </c>
      <c r="B194" s="105">
        <v>0.51180999999999999</v>
      </c>
      <c r="C194" s="105"/>
    </row>
    <row r="195" spans="1:3" x14ac:dyDescent="0.25">
      <c r="A195" s="107">
        <v>39915</v>
      </c>
      <c r="B195" s="105">
        <v>0</v>
      </c>
      <c r="C195" s="105"/>
    </row>
    <row r="196" spans="1:3" x14ac:dyDescent="0.25">
      <c r="A196" s="107">
        <v>39916</v>
      </c>
      <c r="B196" s="105">
        <v>0</v>
      </c>
      <c r="C196" s="105"/>
    </row>
    <row r="197" spans="1:3" x14ac:dyDescent="0.25">
      <c r="A197" s="107">
        <v>39917</v>
      </c>
      <c r="B197" s="105">
        <v>0</v>
      </c>
      <c r="C197" s="105"/>
    </row>
    <row r="198" spans="1:3" x14ac:dyDescent="0.25">
      <c r="A198" s="107">
        <v>39918</v>
      </c>
      <c r="B198" s="105">
        <v>0</v>
      </c>
      <c r="C198" s="105"/>
    </row>
    <row r="199" spans="1:3" x14ac:dyDescent="0.25">
      <c r="A199" s="107">
        <v>39919</v>
      </c>
      <c r="B199" s="105">
        <v>0</v>
      </c>
      <c r="C199" s="105"/>
    </row>
    <row r="200" spans="1:3" x14ac:dyDescent="0.25">
      <c r="A200" s="107">
        <v>39920</v>
      </c>
      <c r="B200" s="105">
        <v>0</v>
      </c>
      <c r="C200" s="105"/>
    </row>
    <row r="201" spans="1:3" x14ac:dyDescent="0.25">
      <c r="A201" s="107">
        <v>39921</v>
      </c>
      <c r="B201" s="105">
        <v>0</v>
      </c>
      <c r="C201" s="105"/>
    </row>
    <row r="202" spans="1:3" x14ac:dyDescent="0.25">
      <c r="A202" s="107">
        <v>39922</v>
      </c>
      <c r="B202" s="105">
        <v>0</v>
      </c>
      <c r="C202" s="105"/>
    </row>
    <row r="203" spans="1:3" x14ac:dyDescent="0.25">
      <c r="A203" s="107">
        <v>39923</v>
      </c>
      <c r="B203" s="105">
        <v>0</v>
      </c>
      <c r="C203" s="105"/>
    </row>
    <row r="204" spans="1:3" x14ac:dyDescent="0.25">
      <c r="A204" s="107">
        <v>39924</v>
      </c>
      <c r="B204" s="105">
        <v>0</v>
      </c>
      <c r="C204" s="105"/>
    </row>
    <row r="205" spans="1:3" x14ac:dyDescent="0.25">
      <c r="A205" s="107">
        <v>39925</v>
      </c>
      <c r="B205" s="105">
        <v>0</v>
      </c>
      <c r="C205" s="105"/>
    </row>
    <row r="206" spans="1:3" x14ac:dyDescent="0.25">
      <c r="A206" s="107">
        <v>39926</v>
      </c>
      <c r="B206" s="105">
        <v>0</v>
      </c>
      <c r="C206" s="105"/>
    </row>
    <row r="207" spans="1:3" x14ac:dyDescent="0.25">
      <c r="A207" s="107">
        <v>39927</v>
      </c>
      <c r="B207" s="105">
        <v>0</v>
      </c>
      <c r="C207" s="105"/>
    </row>
    <row r="208" spans="1:3" x14ac:dyDescent="0.25">
      <c r="A208" s="107">
        <v>39928</v>
      </c>
      <c r="B208" s="105">
        <v>0</v>
      </c>
      <c r="C208" s="105"/>
    </row>
    <row r="209" spans="1:3" x14ac:dyDescent="0.25">
      <c r="A209" s="107">
        <v>39929</v>
      </c>
      <c r="B209" s="105">
        <v>0</v>
      </c>
      <c r="C209" s="105"/>
    </row>
    <row r="210" spans="1:3" x14ac:dyDescent="0.25">
      <c r="A210" s="107">
        <v>39930</v>
      </c>
      <c r="B210" s="105">
        <v>0</v>
      </c>
      <c r="C210" s="105"/>
    </row>
    <row r="211" spans="1:3" x14ac:dyDescent="0.25">
      <c r="A211" s="107">
        <v>39931</v>
      </c>
      <c r="B211" s="105">
        <v>0</v>
      </c>
      <c r="C211" s="105"/>
    </row>
    <row r="212" spans="1:3" x14ac:dyDescent="0.25">
      <c r="A212" s="107">
        <v>39932</v>
      </c>
      <c r="B212" s="105">
        <v>0</v>
      </c>
      <c r="C212" s="105"/>
    </row>
    <row r="213" spans="1:3" x14ac:dyDescent="0.25">
      <c r="A213" s="107">
        <v>39933</v>
      </c>
      <c r="B213" s="105">
        <v>0</v>
      </c>
      <c r="C213" s="105"/>
    </row>
    <row r="214" spans="1:3" x14ac:dyDescent="0.25">
      <c r="A214" s="107">
        <v>39934</v>
      </c>
      <c r="B214" s="105">
        <v>0</v>
      </c>
      <c r="C214" s="105"/>
    </row>
    <row r="215" spans="1:3" x14ac:dyDescent="0.25">
      <c r="A215" s="107">
        <v>39935</v>
      </c>
      <c r="B215" s="105">
        <v>0</v>
      </c>
      <c r="C215" s="105"/>
    </row>
    <row r="216" spans="1:3" x14ac:dyDescent="0.25">
      <c r="A216" s="107">
        <v>39936</v>
      </c>
      <c r="B216" s="105">
        <v>0</v>
      </c>
      <c r="C216" s="105"/>
    </row>
    <row r="217" spans="1:3" x14ac:dyDescent="0.25">
      <c r="A217" s="107">
        <v>39937</v>
      </c>
      <c r="B217" s="105">
        <v>0</v>
      </c>
      <c r="C217" s="105"/>
    </row>
    <row r="218" spans="1:3" x14ac:dyDescent="0.25">
      <c r="A218" s="107">
        <v>39938</v>
      </c>
      <c r="B218" s="105">
        <v>0</v>
      </c>
      <c r="C218" s="105"/>
    </row>
    <row r="219" spans="1:3" x14ac:dyDescent="0.25">
      <c r="A219" s="107">
        <v>39939</v>
      </c>
      <c r="B219" s="105">
        <v>0</v>
      </c>
      <c r="C219" s="105"/>
    </row>
    <row r="220" spans="1:3" x14ac:dyDescent="0.25">
      <c r="A220" s="107">
        <v>39940</v>
      </c>
      <c r="B220" s="105">
        <v>0</v>
      </c>
      <c r="C220" s="105"/>
    </row>
    <row r="221" spans="1:3" x14ac:dyDescent="0.25">
      <c r="A221" s="107">
        <v>39941</v>
      </c>
      <c r="B221" s="105">
        <v>0</v>
      </c>
      <c r="C221" s="105"/>
    </row>
    <row r="222" spans="1:3" x14ac:dyDescent="0.25">
      <c r="A222" s="107">
        <v>39942</v>
      </c>
      <c r="B222" s="105">
        <v>0</v>
      </c>
      <c r="C222" s="105"/>
    </row>
    <row r="223" spans="1:3" x14ac:dyDescent="0.25">
      <c r="A223" s="107">
        <v>39943</v>
      </c>
      <c r="B223" s="105">
        <v>0</v>
      </c>
      <c r="C223" s="105"/>
    </row>
    <row r="224" spans="1:3" x14ac:dyDescent="0.25">
      <c r="A224" s="107">
        <v>39944</v>
      </c>
      <c r="B224" s="105">
        <v>0</v>
      </c>
      <c r="C224" s="105"/>
    </row>
    <row r="225" spans="1:3" x14ac:dyDescent="0.25">
      <c r="A225" s="107">
        <v>39945</v>
      </c>
      <c r="B225" s="105">
        <v>0</v>
      </c>
      <c r="C225" s="105"/>
    </row>
    <row r="226" spans="1:3" x14ac:dyDescent="0.25">
      <c r="A226" s="107">
        <v>39946</v>
      </c>
      <c r="B226" s="105">
        <v>0</v>
      </c>
      <c r="C226" s="105"/>
    </row>
    <row r="227" spans="1:3" x14ac:dyDescent="0.25">
      <c r="A227" s="107">
        <v>39947</v>
      </c>
      <c r="B227" s="105">
        <v>0</v>
      </c>
      <c r="C227" s="105"/>
    </row>
    <row r="228" spans="1:3" x14ac:dyDescent="0.25">
      <c r="A228" s="107">
        <v>39948</v>
      </c>
      <c r="B228" s="105">
        <v>0</v>
      </c>
      <c r="C228" s="105"/>
    </row>
    <row r="229" spans="1:3" x14ac:dyDescent="0.25">
      <c r="A229" s="107">
        <v>39949</v>
      </c>
      <c r="B229" s="105">
        <v>0</v>
      </c>
      <c r="C229" s="105"/>
    </row>
    <row r="230" spans="1:3" x14ac:dyDescent="0.25">
      <c r="A230" s="107">
        <v>39950</v>
      </c>
      <c r="B230" s="105">
        <v>0</v>
      </c>
      <c r="C230" s="105"/>
    </row>
    <row r="231" spans="1:3" x14ac:dyDescent="0.25">
      <c r="A231" s="107">
        <v>39951</v>
      </c>
      <c r="B231" s="105">
        <v>0</v>
      </c>
      <c r="C231" s="105"/>
    </row>
    <row r="232" spans="1:3" x14ac:dyDescent="0.25">
      <c r="A232" s="107">
        <v>39952</v>
      </c>
      <c r="B232" s="105">
        <v>0</v>
      </c>
      <c r="C232" s="105"/>
    </row>
    <row r="233" spans="1:3" x14ac:dyDescent="0.25">
      <c r="A233" s="107">
        <v>39953</v>
      </c>
      <c r="B233" s="105">
        <v>0</v>
      </c>
      <c r="C233" s="105"/>
    </row>
    <row r="234" spans="1:3" x14ac:dyDescent="0.25">
      <c r="A234" s="107">
        <v>39954</v>
      </c>
      <c r="B234" s="105">
        <v>0.15748000000000001</v>
      </c>
      <c r="C234" s="105"/>
    </row>
    <row r="235" spans="1:3" x14ac:dyDescent="0.25">
      <c r="A235" s="107">
        <v>39955</v>
      </c>
      <c r="B235" s="105">
        <v>0.43307000000000001</v>
      </c>
      <c r="C235" s="105"/>
    </row>
    <row r="236" spans="1:3" x14ac:dyDescent="0.25">
      <c r="A236" s="107">
        <v>39956</v>
      </c>
      <c r="B236" s="105">
        <v>0</v>
      </c>
      <c r="C236" s="105"/>
    </row>
    <row r="237" spans="1:3" x14ac:dyDescent="0.25">
      <c r="A237" s="107">
        <v>39957</v>
      </c>
      <c r="B237" s="105">
        <v>0</v>
      </c>
      <c r="C237" s="105"/>
    </row>
    <row r="238" spans="1:3" x14ac:dyDescent="0.25">
      <c r="A238" s="107">
        <v>39958</v>
      </c>
      <c r="B238" s="105">
        <v>0</v>
      </c>
      <c r="C238" s="105"/>
    </row>
    <row r="239" spans="1:3" x14ac:dyDescent="0.25">
      <c r="A239" s="107">
        <v>39959</v>
      </c>
      <c r="B239" s="105">
        <v>0</v>
      </c>
      <c r="C239" s="105"/>
    </row>
    <row r="240" spans="1:3" x14ac:dyDescent="0.25">
      <c r="A240" s="107">
        <v>39960</v>
      </c>
      <c r="B240" s="105">
        <v>0</v>
      </c>
      <c r="C240" s="105"/>
    </row>
    <row r="241" spans="1:3" x14ac:dyDescent="0.25">
      <c r="A241" s="107">
        <v>39961</v>
      </c>
      <c r="B241" s="105">
        <v>0</v>
      </c>
      <c r="C241" s="105"/>
    </row>
    <row r="242" spans="1:3" x14ac:dyDescent="0.25">
      <c r="A242" s="107">
        <v>39962</v>
      </c>
      <c r="B242" s="105">
        <v>0</v>
      </c>
      <c r="C242" s="105"/>
    </row>
    <row r="243" spans="1:3" x14ac:dyDescent="0.25">
      <c r="A243" s="107">
        <v>39963</v>
      </c>
      <c r="B243" s="105">
        <v>0</v>
      </c>
      <c r="C243" s="105"/>
    </row>
    <row r="244" spans="1:3" x14ac:dyDescent="0.25">
      <c r="A244" s="107">
        <v>39964</v>
      </c>
      <c r="B244" s="105">
        <v>0</v>
      </c>
      <c r="C244" s="105"/>
    </row>
    <row r="245" spans="1:3" x14ac:dyDescent="0.25">
      <c r="A245" s="107">
        <v>39965</v>
      </c>
      <c r="B245" s="105">
        <v>0</v>
      </c>
      <c r="C245" s="105"/>
    </row>
    <row r="246" spans="1:3" x14ac:dyDescent="0.25">
      <c r="A246" s="107">
        <v>39966</v>
      </c>
      <c r="B246" s="105">
        <v>0</v>
      </c>
      <c r="C246" s="105"/>
    </row>
    <row r="247" spans="1:3" x14ac:dyDescent="0.25">
      <c r="A247" s="107">
        <v>39967</v>
      </c>
      <c r="B247" s="105">
        <v>0</v>
      </c>
      <c r="C247" s="105"/>
    </row>
    <row r="248" spans="1:3" x14ac:dyDescent="0.25">
      <c r="A248" s="107">
        <v>39968</v>
      </c>
      <c r="B248" s="105">
        <v>0</v>
      </c>
      <c r="C248" s="105"/>
    </row>
    <row r="249" spans="1:3" x14ac:dyDescent="0.25">
      <c r="A249" s="107">
        <v>39969</v>
      </c>
      <c r="B249" s="105">
        <v>0</v>
      </c>
      <c r="C249" s="105"/>
    </row>
    <row r="250" spans="1:3" x14ac:dyDescent="0.25">
      <c r="A250" s="107">
        <v>39970</v>
      </c>
      <c r="B250" s="105">
        <v>0</v>
      </c>
      <c r="C250" s="105"/>
    </row>
    <row r="251" spans="1:3" x14ac:dyDescent="0.25">
      <c r="A251" s="107">
        <v>39971</v>
      </c>
      <c r="B251" s="105">
        <v>0</v>
      </c>
      <c r="C251" s="105"/>
    </row>
    <row r="252" spans="1:3" x14ac:dyDescent="0.25">
      <c r="A252" s="107">
        <v>39972</v>
      </c>
      <c r="B252" s="105">
        <v>0</v>
      </c>
      <c r="C252" s="105"/>
    </row>
    <row r="253" spans="1:3" x14ac:dyDescent="0.25">
      <c r="A253" s="107">
        <v>39973</v>
      </c>
      <c r="B253" s="105">
        <v>0</v>
      </c>
      <c r="C253" s="105"/>
    </row>
    <row r="254" spans="1:3" x14ac:dyDescent="0.25">
      <c r="A254" s="107">
        <v>39974</v>
      </c>
      <c r="B254" s="105">
        <v>0</v>
      </c>
      <c r="C254" s="105"/>
    </row>
    <row r="255" spans="1:3" x14ac:dyDescent="0.25">
      <c r="A255" s="107">
        <v>39975</v>
      </c>
      <c r="B255" s="105">
        <v>0</v>
      </c>
      <c r="C255" s="105"/>
    </row>
    <row r="256" spans="1:3" x14ac:dyDescent="0.25">
      <c r="A256" s="107">
        <v>39976</v>
      </c>
      <c r="B256" s="105">
        <v>0</v>
      </c>
      <c r="C256" s="105"/>
    </row>
    <row r="257" spans="1:3" x14ac:dyDescent="0.25">
      <c r="A257" s="107">
        <v>39977</v>
      </c>
      <c r="B257" s="105">
        <v>0</v>
      </c>
      <c r="C257" s="105"/>
    </row>
    <row r="258" spans="1:3" x14ac:dyDescent="0.25">
      <c r="A258" s="107">
        <v>39978</v>
      </c>
      <c r="B258" s="105">
        <v>0</v>
      </c>
      <c r="C258" s="105"/>
    </row>
    <row r="259" spans="1:3" x14ac:dyDescent="0.25">
      <c r="A259" s="107">
        <v>39979</v>
      </c>
      <c r="B259" s="105">
        <v>0</v>
      </c>
      <c r="C259" s="105"/>
    </row>
    <row r="260" spans="1:3" x14ac:dyDescent="0.25">
      <c r="A260" s="107">
        <v>39980</v>
      </c>
      <c r="B260" s="105">
        <v>0</v>
      </c>
      <c r="C260" s="105"/>
    </row>
    <row r="261" spans="1:3" x14ac:dyDescent="0.25">
      <c r="A261" s="107">
        <v>39981</v>
      </c>
      <c r="B261" s="105">
        <v>0</v>
      </c>
      <c r="C261" s="105"/>
    </row>
    <row r="262" spans="1:3" x14ac:dyDescent="0.25">
      <c r="A262" s="107">
        <v>39982</v>
      </c>
      <c r="B262" s="105">
        <v>0</v>
      </c>
      <c r="C262" s="105"/>
    </row>
    <row r="263" spans="1:3" x14ac:dyDescent="0.25">
      <c r="A263" s="107">
        <v>39983</v>
      </c>
      <c r="B263" s="105">
        <v>0</v>
      </c>
      <c r="C263" s="105"/>
    </row>
    <row r="264" spans="1:3" x14ac:dyDescent="0.25">
      <c r="A264" s="107">
        <v>39984</v>
      </c>
      <c r="B264" s="105">
        <v>0</v>
      </c>
      <c r="C264" s="105"/>
    </row>
    <row r="265" spans="1:3" x14ac:dyDescent="0.25">
      <c r="A265" s="107">
        <v>39985</v>
      </c>
      <c r="B265" s="105">
        <v>0</v>
      </c>
      <c r="C265" s="105"/>
    </row>
    <row r="266" spans="1:3" x14ac:dyDescent="0.25">
      <c r="A266" s="107">
        <v>39986</v>
      </c>
      <c r="B266" s="105">
        <v>0</v>
      </c>
      <c r="C266" s="105"/>
    </row>
    <row r="267" spans="1:3" x14ac:dyDescent="0.25">
      <c r="A267" s="107">
        <v>39987</v>
      </c>
      <c r="B267" s="105">
        <v>0</v>
      </c>
      <c r="C267" s="105"/>
    </row>
    <row r="268" spans="1:3" x14ac:dyDescent="0.25">
      <c r="A268" s="107">
        <v>39988</v>
      </c>
      <c r="B268" s="105">
        <v>0</v>
      </c>
      <c r="C268" s="105"/>
    </row>
    <row r="269" spans="1:3" x14ac:dyDescent="0.25">
      <c r="A269" s="107">
        <v>39989</v>
      </c>
      <c r="B269" s="105">
        <v>0</v>
      </c>
      <c r="C269" s="105"/>
    </row>
    <row r="270" spans="1:3" x14ac:dyDescent="0.25">
      <c r="A270" s="107">
        <v>39990</v>
      </c>
      <c r="B270" s="105">
        <v>0</v>
      </c>
      <c r="C270" s="105"/>
    </row>
    <row r="271" spans="1:3" x14ac:dyDescent="0.25">
      <c r="A271" s="107">
        <v>39991</v>
      </c>
      <c r="B271" s="105">
        <v>0</v>
      </c>
      <c r="C271" s="105"/>
    </row>
    <row r="272" spans="1:3" x14ac:dyDescent="0.25">
      <c r="A272" s="107">
        <v>39992</v>
      </c>
      <c r="B272" s="105">
        <v>0</v>
      </c>
      <c r="C272" s="105"/>
    </row>
    <row r="273" spans="1:3" x14ac:dyDescent="0.25">
      <c r="A273" s="107">
        <v>39993</v>
      </c>
      <c r="B273" s="105">
        <v>0</v>
      </c>
      <c r="C273" s="105"/>
    </row>
    <row r="274" spans="1:3" x14ac:dyDescent="0.25">
      <c r="A274" s="107">
        <v>39994</v>
      </c>
      <c r="B274" s="105">
        <v>0</v>
      </c>
      <c r="C274" s="105"/>
    </row>
    <row r="275" spans="1:3" x14ac:dyDescent="0.25">
      <c r="A275" s="107">
        <v>39995</v>
      </c>
      <c r="B275" s="105">
        <v>0</v>
      </c>
      <c r="C275" s="105"/>
    </row>
    <row r="276" spans="1:3" x14ac:dyDescent="0.25">
      <c r="A276" s="107">
        <v>39996</v>
      </c>
      <c r="B276" s="105">
        <v>3.9370000000000002E-2</v>
      </c>
      <c r="C276" s="105"/>
    </row>
    <row r="277" spans="1:3" x14ac:dyDescent="0.25">
      <c r="A277" s="107">
        <v>39997</v>
      </c>
      <c r="B277" s="105">
        <v>0</v>
      </c>
      <c r="C277" s="105"/>
    </row>
    <row r="278" spans="1:3" x14ac:dyDescent="0.25">
      <c r="A278" s="107">
        <v>39998</v>
      </c>
      <c r="B278" s="105">
        <v>0</v>
      </c>
      <c r="C278" s="105"/>
    </row>
    <row r="279" spans="1:3" x14ac:dyDescent="0.25">
      <c r="A279" s="107">
        <v>39999</v>
      </c>
      <c r="B279" s="105">
        <v>0</v>
      </c>
      <c r="C279" s="105"/>
    </row>
    <row r="280" spans="1:3" x14ac:dyDescent="0.25">
      <c r="A280" s="107">
        <v>40000</v>
      </c>
      <c r="B280" s="105">
        <v>0</v>
      </c>
      <c r="C280" s="105"/>
    </row>
    <row r="281" spans="1:3" x14ac:dyDescent="0.25">
      <c r="A281" s="107">
        <v>40001</v>
      </c>
      <c r="B281" s="105">
        <v>0</v>
      </c>
      <c r="C281" s="105"/>
    </row>
    <row r="282" spans="1:3" x14ac:dyDescent="0.25">
      <c r="A282" s="107">
        <v>40002</v>
      </c>
      <c r="B282" s="105">
        <v>0</v>
      </c>
      <c r="C282" s="105"/>
    </row>
    <row r="283" spans="1:3" x14ac:dyDescent="0.25">
      <c r="A283" s="107">
        <v>40003</v>
      </c>
      <c r="B283" s="105">
        <v>0</v>
      </c>
      <c r="C283" s="105"/>
    </row>
    <row r="284" spans="1:3" x14ac:dyDescent="0.25">
      <c r="A284" s="107">
        <v>40004</v>
      </c>
      <c r="B284" s="105">
        <v>0</v>
      </c>
      <c r="C284" s="105"/>
    </row>
    <row r="285" spans="1:3" x14ac:dyDescent="0.25">
      <c r="A285" s="107">
        <v>40005</v>
      </c>
      <c r="B285" s="105">
        <v>0</v>
      </c>
      <c r="C285" s="105"/>
    </row>
    <row r="286" spans="1:3" x14ac:dyDescent="0.25">
      <c r="A286" s="107">
        <v>40006</v>
      </c>
      <c r="B286" s="105">
        <v>0</v>
      </c>
      <c r="C286" s="105"/>
    </row>
    <row r="287" spans="1:3" x14ac:dyDescent="0.25">
      <c r="A287" s="107">
        <v>40007</v>
      </c>
      <c r="B287" s="105">
        <v>0</v>
      </c>
      <c r="C287" s="105"/>
    </row>
    <row r="288" spans="1:3" x14ac:dyDescent="0.25">
      <c r="A288" s="107">
        <v>40008</v>
      </c>
      <c r="B288" s="105">
        <v>0</v>
      </c>
      <c r="C288" s="105"/>
    </row>
    <row r="289" spans="1:3" x14ac:dyDescent="0.25">
      <c r="A289" s="107">
        <v>40009</v>
      </c>
      <c r="B289" s="105">
        <v>0</v>
      </c>
      <c r="C289" s="105"/>
    </row>
    <row r="290" spans="1:3" x14ac:dyDescent="0.25">
      <c r="A290" s="107">
        <v>40010</v>
      </c>
      <c r="B290" s="105">
        <v>0</v>
      </c>
      <c r="C290" s="105"/>
    </row>
    <row r="291" spans="1:3" x14ac:dyDescent="0.25">
      <c r="A291" s="107">
        <v>40011</v>
      </c>
      <c r="B291" s="105">
        <v>0</v>
      </c>
      <c r="C291" s="105"/>
    </row>
    <row r="292" spans="1:3" x14ac:dyDescent="0.25">
      <c r="A292" s="107">
        <v>40012</v>
      </c>
      <c r="B292" s="105">
        <v>0</v>
      </c>
      <c r="C292" s="105"/>
    </row>
    <row r="293" spans="1:3" x14ac:dyDescent="0.25">
      <c r="A293" s="107">
        <v>40013</v>
      </c>
      <c r="B293" s="105">
        <v>3.9370000000000002E-2</v>
      </c>
      <c r="C293" s="105"/>
    </row>
    <row r="294" spans="1:3" x14ac:dyDescent="0.25">
      <c r="A294" s="107">
        <v>40014</v>
      </c>
      <c r="B294" s="105">
        <v>0</v>
      </c>
      <c r="C294" s="105"/>
    </row>
    <row r="295" spans="1:3" x14ac:dyDescent="0.25">
      <c r="A295" s="107">
        <v>40015</v>
      </c>
      <c r="B295" s="105">
        <v>0</v>
      </c>
      <c r="C295" s="105"/>
    </row>
    <row r="296" spans="1:3" x14ac:dyDescent="0.25">
      <c r="A296" s="107">
        <v>40016</v>
      </c>
      <c r="B296" s="105">
        <v>3.9370000000000002E-2</v>
      </c>
      <c r="C296" s="105"/>
    </row>
    <row r="297" spans="1:3" x14ac:dyDescent="0.25">
      <c r="A297" s="107">
        <v>40017</v>
      </c>
      <c r="B297" s="105">
        <v>0</v>
      </c>
      <c r="C297" s="105"/>
    </row>
    <row r="298" spans="1:3" x14ac:dyDescent="0.25">
      <c r="A298" s="107">
        <v>40018</v>
      </c>
      <c r="B298" s="105">
        <v>0.11811000000000001</v>
      </c>
      <c r="C298" s="105"/>
    </row>
    <row r="299" spans="1:3" x14ac:dyDescent="0.25">
      <c r="A299" s="107">
        <v>40019</v>
      </c>
      <c r="B299" s="105">
        <v>0</v>
      </c>
      <c r="C299" s="105"/>
    </row>
    <row r="300" spans="1:3" x14ac:dyDescent="0.25">
      <c r="A300" s="107">
        <v>40020</v>
      </c>
      <c r="B300" s="105">
        <v>0</v>
      </c>
      <c r="C300" s="105"/>
    </row>
    <row r="301" spans="1:3" x14ac:dyDescent="0.25">
      <c r="A301" s="107">
        <v>40021</v>
      </c>
      <c r="B301" s="105">
        <v>0</v>
      </c>
      <c r="C301" s="105"/>
    </row>
    <row r="302" spans="1:3" x14ac:dyDescent="0.25">
      <c r="A302" s="107">
        <v>40022</v>
      </c>
      <c r="B302" s="105">
        <v>0</v>
      </c>
      <c r="C302" s="105"/>
    </row>
    <row r="303" spans="1:3" x14ac:dyDescent="0.25">
      <c r="A303" s="107">
        <v>40023</v>
      </c>
      <c r="B303" s="105">
        <v>0</v>
      </c>
      <c r="C303" s="105"/>
    </row>
    <row r="304" spans="1:3" x14ac:dyDescent="0.25">
      <c r="A304" s="107">
        <v>40024</v>
      </c>
      <c r="B304" s="105">
        <v>0</v>
      </c>
      <c r="C304" s="105"/>
    </row>
    <row r="305" spans="1:3" x14ac:dyDescent="0.25">
      <c r="A305" s="107">
        <v>40025</v>
      </c>
      <c r="B305" s="105">
        <v>0</v>
      </c>
      <c r="C305" s="105"/>
    </row>
    <row r="306" spans="1:3" x14ac:dyDescent="0.25">
      <c r="A306" s="107">
        <v>40026</v>
      </c>
      <c r="B306" s="105">
        <v>0</v>
      </c>
      <c r="C306" s="105"/>
    </row>
    <row r="307" spans="1:3" x14ac:dyDescent="0.25">
      <c r="A307" s="107">
        <v>40027</v>
      </c>
      <c r="B307" s="105">
        <v>0</v>
      </c>
      <c r="C307" s="105"/>
    </row>
    <row r="308" spans="1:3" x14ac:dyDescent="0.25">
      <c r="A308" s="107">
        <v>40028</v>
      </c>
      <c r="B308" s="105">
        <v>0</v>
      </c>
      <c r="C308" s="105"/>
    </row>
    <row r="309" spans="1:3" x14ac:dyDescent="0.25">
      <c r="A309" s="107">
        <v>40029</v>
      </c>
      <c r="B309" s="105">
        <v>0</v>
      </c>
      <c r="C309" s="105"/>
    </row>
    <row r="310" spans="1:3" x14ac:dyDescent="0.25">
      <c r="A310" s="107">
        <v>40030</v>
      </c>
      <c r="B310" s="105">
        <v>0</v>
      </c>
      <c r="C310" s="105"/>
    </row>
    <row r="311" spans="1:3" x14ac:dyDescent="0.25">
      <c r="A311" s="107">
        <v>40031</v>
      </c>
      <c r="B311" s="105">
        <v>0</v>
      </c>
      <c r="C311" s="105"/>
    </row>
    <row r="312" spans="1:3" x14ac:dyDescent="0.25">
      <c r="A312" s="107">
        <v>40032</v>
      </c>
      <c r="B312" s="105">
        <v>0</v>
      </c>
      <c r="C312" s="105"/>
    </row>
    <row r="313" spans="1:3" x14ac:dyDescent="0.25">
      <c r="A313" s="107">
        <v>40033</v>
      </c>
      <c r="B313" s="105">
        <v>0</v>
      </c>
      <c r="C313" s="105"/>
    </row>
    <row r="314" spans="1:3" x14ac:dyDescent="0.25">
      <c r="A314" s="107">
        <v>40034</v>
      </c>
      <c r="B314" s="105">
        <v>0</v>
      </c>
      <c r="C314" s="105"/>
    </row>
    <row r="315" spans="1:3" x14ac:dyDescent="0.25">
      <c r="A315" s="107">
        <v>40035</v>
      </c>
      <c r="B315" s="105">
        <v>0</v>
      </c>
      <c r="C315" s="105"/>
    </row>
    <row r="316" spans="1:3" x14ac:dyDescent="0.25">
      <c r="A316" s="107">
        <v>40036</v>
      </c>
      <c r="B316" s="105">
        <v>0</v>
      </c>
      <c r="C316" s="105"/>
    </row>
    <row r="317" spans="1:3" x14ac:dyDescent="0.25">
      <c r="A317" s="107">
        <v>40037</v>
      </c>
      <c r="B317" s="105">
        <v>0</v>
      </c>
      <c r="C317" s="105"/>
    </row>
    <row r="318" spans="1:3" x14ac:dyDescent="0.25">
      <c r="A318" s="107">
        <v>40038</v>
      </c>
      <c r="B318" s="105">
        <v>7.8740000000000004E-2</v>
      </c>
      <c r="C318" s="105"/>
    </row>
    <row r="319" spans="1:3" x14ac:dyDescent="0.25">
      <c r="A319" s="107">
        <v>40039</v>
      </c>
      <c r="B319" s="105">
        <v>0</v>
      </c>
      <c r="C319" s="105"/>
    </row>
    <row r="320" spans="1:3" x14ac:dyDescent="0.25">
      <c r="A320" s="107">
        <v>40040</v>
      </c>
      <c r="B320" s="105">
        <v>0</v>
      </c>
      <c r="C320" s="105"/>
    </row>
    <row r="321" spans="1:3" x14ac:dyDescent="0.25">
      <c r="A321" s="107">
        <v>40041</v>
      </c>
      <c r="B321" s="105">
        <v>0</v>
      </c>
      <c r="C321" s="105"/>
    </row>
    <row r="322" spans="1:3" x14ac:dyDescent="0.25">
      <c r="A322" s="107">
        <v>40042</v>
      </c>
      <c r="B322" s="105">
        <v>0</v>
      </c>
      <c r="C322" s="105"/>
    </row>
    <row r="323" spans="1:3" x14ac:dyDescent="0.25">
      <c r="A323" s="107">
        <v>40043</v>
      </c>
      <c r="B323" s="105">
        <v>0</v>
      </c>
      <c r="C323" s="105"/>
    </row>
    <row r="324" spans="1:3" x14ac:dyDescent="0.25">
      <c r="A324" s="107">
        <v>40044</v>
      </c>
      <c r="B324" s="105">
        <v>0</v>
      </c>
      <c r="C324" s="105"/>
    </row>
    <row r="325" spans="1:3" x14ac:dyDescent="0.25">
      <c r="A325" s="107">
        <v>40045</v>
      </c>
      <c r="B325" s="105">
        <v>0</v>
      </c>
      <c r="C325" s="105"/>
    </row>
    <row r="326" spans="1:3" x14ac:dyDescent="0.25">
      <c r="A326" s="107">
        <v>40046</v>
      </c>
      <c r="B326" s="105">
        <v>0.15748000000000001</v>
      </c>
      <c r="C326" s="105"/>
    </row>
    <row r="327" spans="1:3" x14ac:dyDescent="0.25">
      <c r="A327" s="107">
        <v>40047</v>
      </c>
      <c r="B327" s="105">
        <v>0</v>
      </c>
      <c r="C327" s="105"/>
    </row>
    <row r="328" spans="1:3" x14ac:dyDescent="0.25">
      <c r="A328" s="107">
        <v>40048</v>
      </c>
      <c r="B328" s="105">
        <v>0</v>
      </c>
      <c r="C328" s="105"/>
    </row>
    <row r="329" spans="1:3" x14ac:dyDescent="0.25">
      <c r="A329" s="107">
        <v>40049</v>
      </c>
      <c r="B329" s="105">
        <v>0</v>
      </c>
      <c r="C329" s="105"/>
    </row>
    <row r="330" spans="1:3" x14ac:dyDescent="0.25">
      <c r="A330" s="107">
        <v>40050</v>
      </c>
      <c r="B330" s="105">
        <v>3.9370000000000002E-2</v>
      </c>
      <c r="C330" s="105"/>
    </row>
    <row r="331" spans="1:3" x14ac:dyDescent="0.25">
      <c r="A331" s="107">
        <v>40051</v>
      </c>
      <c r="B331" s="105">
        <v>0</v>
      </c>
      <c r="C331" s="105"/>
    </row>
    <row r="332" spans="1:3" x14ac:dyDescent="0.25">
      <c r="A332" s="107">
        <v>40052</v>
      </c>
      <c r="B332" s="105">
        <v>0</v>
      </c>
      <c r="C332" s="105"/>
    </row>
    <row r="333" spans="1:3" x14ac:dyDescent="0.25">
      <c r="A333" s="107">
        <v>40053</v>
      </c>
      <c r="B333" s="105">
        <v>0</v>
      </c>
      <c r="C333" s="105"/>
    </row>
    <row r="334" spans="1:3" x14ac:dyDescent="0.25">
      <c r="A334" s="107">
        <v>40054</v>
      </c>
      <c r="B334" s="105">
        <v>0</v>
      </c>
      <c r="C334" s="105"/>
    </row>
    <row r="335" spans="1:3" x14ac:dyDescent="0.25">
      <c r="A335" s="107">
        <v>40055</v>
      </c>
      <c r="B335" s="105">
        <v>0</v>
      </c>
      <c r="C335" s="105"/>
    </row>
    <row r="336" spans="1:3" x14ac:dyDescent="0.25">
      <c r="A336" s="107">
        <v>40056</v>
      </c>
      <c r="B336" s="105">
        <v>3.9370000000000002E-2</v>
      </c>
      <c r="C336" s="105"/>
    </row>
    <row r="337" spans="1:3" x14ac:dyDescent="0.25">
      <c r="A337" s="107">
        <v>40057</v>
      </c>
      <c r="B337" s="105">
        <v>0</v>
      </c>
      <c r="C337" s="105"/>
    </row>
    <row r="338" spans="1:3" x14ac:dyDescent="0.25">
      <c r="A338" s="107">
        <v>40058</v>
      </c>
      <c r="B338" s="105">
        <v>0</v>
      </c>
      <c r="C338" s="105"/>
    </row>
    <row r="339" spans="1:3" x14ac:dyDescent="0.25">
      <c r="A339" s="107">
        <v>40059</v>
      </c>
      <c r="B339" s="105">
        <v>0.23622000000000001</v>
      </c>
      <c r="C339" s="105"/>
    </row>
    <row r="340" spans="1:3" x14ac:dyDescent="0.25">
      <c r="A340" s="107">
        <v>40060</v>
      </c>
      <c r="B340" s="105">
        <v>0</v>
      </c>
      <c r="C340" s="105"/>
    </row>
    <row r="341" spans="1:3" x14ac:dyDescent="0.25">
      <c r="A341" s="107">
        <v>40061</v>
      </c>
      <c r="B341" s="105">
        <v>0.15748000000000001</v>
      </c>
      <c r="C341" s="105"/>
    </row>
    <row r="342" spans="1:3" x14ac:dyDescent="0.25">
      <c r="A342" s="107">
        <v>40062</v>
      </c>
      <c r="B342" s="105">
        <v>0</v>
      </c>
      <c r="C342" s="105"/>
    </row>
    <row r="343" spans="1:3" x14ac:dyDescent="0.25">
      <c r="A343" s="107">
        <v>40063</v>
      </c>
      <c r="B343" s="105">
        <v>0</v>
      </c>
      <c r="C343" s="105"/>
    </row>
    <row r="344" spans="1:3" x14ac:dyDescent="0.25">
      <c r="A344" s="107">
        <v>40064</v>
      </c>
      <c r="B344" s="105">
        <v>0</v>
      </c>
      <c r="C344" s="105"/>
    </row>
    <row r="345" spans="1:3" x14ac:dyDescent="0.25">
      <c r="A345" s="107">
        <v>40065</v>
      </c>
      <c r="B345" s="105">
        <v>0</v>
      </c>
      <c r="C345" s="105"/>
    </row>
    <row r="346" spans="1:3" x14ac:dyDescent="0.25">
      <c r="A346" s="107">
        <v>40066</v>
      </c>
      <c r="B346" s="105">
        <v>0</v>
      </c>
      <c r="C346" s="105"/>
    </row>
    <row r="347" spans="1:3" x14ac:dyDescent="0.25">
      <c r="A347" s="107">
        <v>40067</v>
      </c>
      <c r="B347" s="105">
        <v>3.9370000000000002E-2</v>
      </c>
      <c r="C347" s="105"/>
    </row>
    <row r="348" spans="1:3" x14ac:dyDescent="0.25">
      <c r="A348" s="107">
        <v>40068</v>
      </c>
      <c r="B348" s="105">
        <v>0</v>
      </c>
      <c r="C348" s="105"/>
    </row>
    <row r="349" spans="1:3" x14ac:dyDescent="0.25">
      <c r="A349" s="107">
        <v>40069</v>
      </c>
      <c r="B349" s="105">
        <v>0</v>
      </c>
      <c r="C349" s="105"/>
    </row>
    <row r="350" spans="1:3" x14ac:dyDescent="0.25">
      <c r="A350" s="107">
        <v>40070</v>
      </c>
      <c r="B350" s="105">
        <v>0</v>
      </c>
      <c r="C350" s="105"/>
    </row>
    <row r="351" spans="1:3" x14ac:dyDescent="0.25">
      <c r="A351" s="107">
        <v>40071</v>
      </c>
      <c r="B351" s="105">
        <v>0</v>
      </c>
      <c r="C351" s="105"/>
    </row>
    <row r="352" spans="1:3" x14ac:dyDescent="0.25">
      <c r="A352" s="107">
        <v>40072</v>
      </c>
      <c r="B352" s="105">
        <v>0</v>
      </c>
      <c r="C352" s="105"/>
    </row>
    <row r="353" spans="1:3" x14ac:dyDescent="0.25">
      <c r="A353" s="107">
        <v>40073</v>
      </c>
      <c r="B353" s="105">
        <v>0</v>
      </c>
      <c r="C353" s="105"/>
    </row>
    <row r="354" spans="1:3" x14ac:dyDescent="0.25">
      <c r="A354" s="107">
        <v>40074</v>
      </c>
      <c r="B354" s="105">
        <v>0</v>
      </c>
      <c r="C354" s="105"/>
    </row>
    <row r="355" spans="1:3" x14ac:dyDescent="0.25">
      <c r="A355" s="107">
        <v>40075</v>
      </c>
      <c r="B355" s="105">
        <v>0</v>
      </c>
      <c r="C355" s="105"/>
    </row>
    <row r="356" spans="1:3" x14ac:dyDescent="0.25">
      <c r="A356" s="107">
        <v>40076</v>
      </c>
      <c r="B356" s="105">
        <v>0</v>
      </c>
      <c r="C356" s="105"/>
    </row>
    <row r="357" spans="1:3" x14ac:dyDescent="0.25">
      <c r="A357" s="107">
        <v>40077</v>
      </c>
      <c r="B357" s="105">
        <v>0</v>
      </c>
      <c r="C357" s="105"/>
    </row>
    <row r="358" spans="1:3" x14ac:dyDescent="0.25">
      <c r="A358" s="107">
        <v>40078</v>
      </c>
      <c r="B358" s="105">
        <v>0</v>
      </c>
      <c r="C358" s="105"/>
    </row>
    <row r="359" spans="1:3" x14ac:dyDescent="0.25">
      <c r="A359" s="107">
        <v>40079</v>
      </c>
      <c r="B359" s="105">
        <v>0</v>
      </c>
      <c r="C359" s="105"/>
    </row>
    <row r="360" spans="1:3" x14ac:dyDescent="0.25">
      <c r="A360" s="107">
        <v>40080</v>
      </c>
      <c r="B360" s="105">
        <v>0</v>
      </c>
      <c r="C360" s="105"/>
    </row>
    <row r="361" spans="1:3" x14ac:dyDescent="0.25">
      <c r="A361" s="107">
        <v>40081</v>
      </c>
      <c r="B361" s="105">
        <v>0</v>
      </c>
      <c r="C361" s="105"/>
    </row>
    <row r="362" spans="1:3" x14ac:dyDescent="0.25">
      <c r="A362" s="107">
        <v>40082</v>
      </c>
      <c r="B362" s="105">
        <v>0</v>
      </c>
      <c r="C362" s="105"/>
    </row>
    <row r="363" spans="1:3" x14ac:dyDescent="0.25">
      <c r="A363" s="107">
        <v>40083</v>
      </c>
      <c r="B363" s="105">
        <v>0</v>
      </c>
      <c r="C363" s="105"/>
    </row>
    <row r="364" spans="1:3" x14ac:dyDescent="0.25">
      <c r="A364" s="107">
        <v>40084</v>
      </c>
      <c r="B364" s="105">
        <v>0</v>
      </c>
      <c r="C364" s="105"/>
    </row>
    <row r="365" spans="1:3" x14ac:dyDescent="0.25">
      <c r="A365" s="107">
        <v>40085</v>
      </c>
      <c r="B365" s="105">
        <v>0</v>
      </c>
      <c r="C365" s="105"/>
    </row>
    <row r="366" spans="1:3" x14ac:dyDescent="0.25">
      <c r="A366" s="107">
        <v>40086</v>
      </c>
      <c r="B366" s="105">
        <v>0</v>
      </c>
      <c r="C366" s="105"/>
    </row>
    <row r="367" spans="1:3" x14ac:dyDescent="0.25">
      <c r="A367" s="102"/>
      <c r="B367" s="100">
        <f>SUM(B1:B366)</f>
        <v>5.8267599999999975</v>
      </c>
      <c r="C367" s="100">
        <f>SUM(B259:B366)</f>
        <v>0.98424999999999996</v>
      </c>
    </row>
  </sheetData>
  <sortState xmlns:xlrd2="http://schemas.microsoft.com/office/spreadsheetml/2017/richdata2" ref="A1:B365">
    <sortCondition ref="A1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8"/>
  </sheetPr>
  <dimension ref="A1:C367"/>
  <sheetViews>
    <sheetView workbookViewId="0"/>
  </sheetViews>
  <sheetFormatPr defaultRowHeight="15" x14ac:dyDescent="0.25"/>
  <cols>
    <col min="1" max="1" width="12.7109375" customWidth="1"/>
  </cols>
  <sheetData>
    <row r="1" spans="1:3" x14ac:dyDescent="0.25">
      <c r="A1" s="107">
        <v>39356</v>
      </c>
      <c r="B1" s="105">
        <v>0</v>
      </c>
      <c r="C1" s="105"/>
    </row>
    <row r="2" spans="1:3" x14ac:dyDescent="0.25">
      <c r="A2" s="107">
        <v>39357</v>
      </c>
      <c r="B2" s="105">
        <v>0</v>
      </c>
      <c r="C2" s="105"/>
    </row>
    <row r="3" spans="1:3" x14ac:dyDescent="0.25">
      <c r="A3" s="107">
        <v>39358</v>
      </c>
      <c r="B3" s="105">
        <v>0</v>
      </c>
      <c r="C3" s="105"/>
    </row>
    <row r="4" spans="1:3" x14ac:dyDescent="0.25">
      <c r="A4" s="107">
        <v>39359</v>
      </c>
      <c r="B4" s="105">
        <v>0</v>
      </c>
      <c r="C4" s="105"/>
    </row>
    <row r="5" spans="1:3" x14ac:dyDescent="0.25">
      <c r="A5" s="107">
        <v>39360</v>
      </c>
      <c r="B5" s="105">
        <v>0</v>
      </c>
      <c r="C5" s="105"/>
    </row>
    <row r="6" spans="1:3" x14ac:dyDescent="0.25">
      <c r="A6" s="107">
        <v>39361</v>
      </c>
      <c r="B6" s="105">
        <v>0</v>
      </c>
      <c r="C6" s="105"/>
    </row>
    <row r="7" spans="1:3" x14ac:dyDescent="0.25">
      <c r="A7" s="107">
        <v>39362</v>
      </c>
      <c r="B7" s="105">
        <v>0</v>
      </c>
      <c r="C7" s="105"/>
    </row>
    <row r="8" spans="1:3" x14ac:dyDescent="0.25">
      <c r="A8" s="107">
        <v>39363</v>
      </c>
      <c r="B8" s="105">
        <v>0</v>
      </c>
      <c r="C8" s="105"/>
    </row>
    <row r="9" spans="1:3" x14ac:dyDescent="0.25">
      <c r="A9" s="107">
        <v>39364</v>
      </c>
      <c r="B9" s="105">
        <v>0</v>
      </c>
      <c r="C9" s="105"/>
    </row>
    <row r="10" spans="1:3" x14ac:dyDescent="0.25">
      <c r="A10" s="107">
        <v>39365</v>
      </c>
      <c r="B10" s="105">
        <v>0</v>
      </c>
      <c r="C10" s="105"/>
    </row>
    <row r="11" spans="1:3" x14ac:dyDescent="0.25">
      <c r="A11" s="107">
        <v>39366</v>
      </c>
      <c r="B11" s="105">
        <v>0</v>
      </c>
      <c r="C11" s="105"/>
    </row>
    <row r="12" spans="1:3" x14ac:dyDescent="0.25">
      <c r="A12" s="107">
        <v>39367</v>
      </c>
      <c r="B12" s="105">
        <v>0</v>
      </c>
      <c r="C12" s="105"/>
    </row>
    <row r="13" spans="1:3" x14ac:dyDescent="0.25">
      <c r="A13" s="107">
        <v>39368</v>
      </c>
      <c r="B13" s="105">
        <v>0</v>
      </c>
      <c r="C13" s="105"/>
    </row>
    <row r="14" spans="1:3" x14ac:dyDescent="0.25">
      <c r="A14" s="107">
        <v>39369</v>
      </c>
      <c r="B14" s="105">
        <v>0</v>
      </c>
      <c r="C14" s="105"/>
    </row>
    <row r="15" spans="1:3" x14ac:dyDescent="0.25">
      <c r="A15" s="107">
        <v>39370</v>
      </c>
      <c r="B15" s="105">
        <v>0</v>
      </c>
      <c r="C15" s="105"/>
    </row>
    <row r="16" spans="1:3" x14ac:dyDescent="0.25">
      <c r="A16" s="107">
        <v>39371</v>
      </c>
      <c r="B16" s="105">
        <v>0</v>
      </c>
      <c r="C16" s="105"/>
    </row>
    <row r="17" spans="1:3" x14ac:dyDescent="0.25">
      <c r="A17" s="107">
        <v>39372</v>
      </c>
      <c r="B17" s="105">
        <v>0</v>
      </c>
      <c r="C17" s="105"/>
    </row>
    <row r="18" spans="1:3" x14ac:dyDescent="0.25">
      <c r="A18" s="107">
        <v>39373</v>
      </c>
      <c r="B18" s="105">
        <v>0</v>
      </c>
      <c r="C18" s="105"/>
    </row>
    <row r="19" spans="1:3" x14ac:dyDescent="0.25">
      <c r="A19" s="107">
        <v>39374</v>
      </c>
      <c r="B19" s="105">
        <v>0</v>
      </c>
      <c r="C19" s="105"/>
    </row>
    <row r="20" spans="1:3" x14ac:dyDescent="0.25">
      <c r="A20" s="107">
        <v>39375</v>
      </c>
      <c r="B20" s="105">
        <v>0</v>
      </c>
      <c r="C20" s="105"/>
    </row>
    <row r="21" spans="1:3" x14ac:dyDescent="0.25">
      <c r="A21" s="107">
        <v>39376</v>
      </c>
      <c r="B21" s="105">
        <v>0</v>
      </c>
      <c r="C21" s="105"/>
    </row>
    <row r="22" spans="1:3" x14ac:dyDescent="0.25">
      <c r="A22" s="107">
        <v>39377</v>
      </c>
      <c r="B22" s="105">
        <v>0</v>
      </c>
      <c r="C22" s="105"/>
    </row>
    <row r="23" spans="1:3" x14ac:dyDescent="0.25">
      <c r="A23" s="107">
        <v>39378</v>
      </c>
      <c r="B23" s="105">
        <v>0</v>
      </c>
      <c r="C23" s="105"/>
    </row>
    <row r="24" spans="1:3" x14ac:dyDescent="0.25">
      <c r="A24" s="107">
        <v>39379</v>
      </c>
      <c r="B24" s="105">
        <v>0</v>
      </c>
      <c r="C24" s="105"/>
    </row>
    <row r="25" spans="1:3" x14ac:dyDescent="0.25">
      <c r="A25" s="107">
        <v>39380</v>
      </c>
      <c r="B25" s="105">
        <v>0</v>
      </c>
      <c r="C25" s="105"/>
    </row>
    <row r="26" spans="1:3" x14ac:dyDescent="0.25">
      <c r="A26" s="107">
        <v>39381</v>
      </c>
      <c r="B26" s="105">
        <v>0</v>
      </c>
      <c r="C26" s="105"/>
    </row>
    <row r="27" spans="1:3" x14ac:dyDescent="0.25">
      <c r="A27" s="107">
        <v>39382</v>
      </c>
      <c r="B27" s="105">
        <v>0</v>
      </c>
      <c r="C27" s="105"/>
    </row>
    <row r="28" spans="1:3" x14ac:dyDescent="0.25">
      <c r="A28" s="107">
        <v>39383</v>
      </c>
      <c r="B28" s="105">
        <v>0</v>
      </c>
      <c r="C28" s="105"/>
    </row>
    <row r="29" spans="1:3" x14ac:dyDescent="0.25">
      <c r="A29" s="107">
        <v>39384</v>
      </c>
      <c r="B29" s="105">
        <v>0</v>
      </c>
      <c r="C29" s="105"/>
    </row>
    <row r="30" spans="1:3" x14ac:dyDescent="0.25">
      <c r="A30" s="107">
        <v>39385</v>
      </c>
      <c r="B30" s="105">
        <v>0</v>
      </c>
      <c r="C30" s="105"/>
    </row>
    <row r="31" spans="1:3" x14ac:dyDescent="0.25">
      <c r="A31" s="107">
        <v>39386</v>
      </c>
      <c r="B31" s="105">
        <v>0</v>
      </c>
      <c r="C31" s="105"/>
    </row>
    <row r="32" spans="1:3" x14ac:dyDescent="0.25">
      <c r="A32" s="107">
        <v>39387</v>
      </c>
      <c r="B32" s="105">
        <v>0</v>
      </c>
      <c r="C32" s="105"/>
    </row>
    <row r="33" spans="1:3" x14ac:dyDescent="0.25">
      <c r="A33" s="107">
        <v>39388</v>
      </c>
      <c r="B33" s="105">
        <v>0</v>
      </c>
      <c r="C33" s="105"/>
    </row>
    <row r="34" spans="1:3" x14ac:dyDescent="0.25">
      <c r="A34" s="107">
        <v>39389</v>
      </c>
      <c r="B34" s="105">
        <v>0</v>
      </c>
      <c r="C34" s="105"/>
    </row>
    <row r="35" spans="1:3" x14ac:dyDescent="0.25">
      <c r="A35" s="107">
        <v>39390</v>
      </c>
      <c r="B35" s="105">
        <v>0</v>
      </c>
      <c r="C35" s="105"/>
    </row>
    <row r="36" spans="1:3" x14ac:dyDescent="0.25">
      <c r="A36" s="107">
        <v>39391</v>
      </c>
      <c r="B36" s="105">
        <v>0</v>
      </c>
      <c r="C36" s="105"/>
    </row>
    <row r="37" spans="1:3" x14ac:dyDescent="0.25">
      <c r="A37" s="107">
        <v>39392</v>
      </c>
      <c r="B37" s="105">
        <v>0</v>
      </c>
      <c r="C37" s="105"/>
    </row>
    <row r="38" spans="1:3" x14ac:dyDescent="0.25">
      <c r="A38" s="107">
        <v>39393</v>
      </c>
      <c r="B38" s="105">
        <v>0</v>
      </c>
      <c r="C38" s="105"/>
    </row>
    <row r="39" spans="1:3" x14ac:dyDescent="0.25">
      <c r="A39" s="107">
        <v>39394</v>
      </c>
      <c r="B39" s="105">
        <v>0</v>
      </c>
      <c r="C39" s="105"/>
    </row>
    <row r="40" spans="1:3" x14ac:dyDescent="0.25">
      <c r="A40" s="107">
        <v>39395</v>
      </c>
      <c r="B40" s="105">
        <v>0</v>
      </c>
      <c r="C40" s="105"/>
    </row>
    <row r="41" spans="1:3" x14ac:dyDescent="0.25">
      <c r="A41" s="107">
        <v>39396</v>
      </c>
      <c r="B41" s="105">
        <v>0</v>
      </c>
      <c r="C41" s="105"/>
    </row>
    <row r="42" spans="1:3" x14ac:dyDescent="0.25">
      <c r="A42" s="107">
        <v>39397</v>
      </c>
      <c r="B42" s="105">
        <v>0</v>
      </c>
      <c r="C42" s="105"/>
    </row>
    <row r="43" spans="1:3" x14ac:dyDescent="0.25">
      <c r="A43" s="107">
        <v>39398</v>
      </c>
      <c r="B43" s="105">
        <v>0</v>
      </c>
      <c r="C43" s="105"/>
    </row>
    <row r="44" spans="1:3" x14ac:dyDescent="0.25">
      <c r="A44" s="107">
        <v>39399</v>
      </c>
      <c r="B44" s="105">
        <v>0</v>
      </c>
      <c r="C44" s="105"/>
    </row>
    <row r="45" spans="1:3" x14ac:dyDescent="0.25">
      <c r="A45" s="107">
        <v>39400</v>
      </c>
      <c r="B45" s="105">
        <v>0</v>
      </c>
      <c r="C45" s="105"/>
    </row>
    <row r="46" spans="1:3" x14ac:dyDescent="0.25">
      <c r="A46" s="107">
        <v>39401</v>
      </c>
      <c r="B46" s="105">
        <v>0</v>
      </c>
      <c r="C46" s="105"/>
    </row>
    <row r="47" spans="1:3" x14ac:dyDescent="0.25">
      <c r="A47" s="107">
        <v>39402</v>
      </c>
      <c r="B47" s="105">
        <v>0</v>
      </c>
      <c r="C47" s="105"/>
    </row>
    <row r="48" spans="1:3" x14ac:dyDescent="0.25">
      <c r="A48" s="107">
        <v>39403</v>
      </c>
      <c r="B48" s="105">
        <v>0</v>
      </c>
      <c r="C48" s="105"/>
    </row>
    <row r="49" spans="1:3" x14ac:dyDescent="0.25">
      <c r="A49" s="107">
        <v>39404</v>
      </c>
      <c r="B49" s="105">
        <v>0</v>
      </c>
      <c r="C49" s="105"/>
    </row>
    <row r="50" spans="1:3" x14ac:dyDescent="0.25">
      <c r="A50" s="107">
        <v>39405</v>
      </c>
      <c r="B50" s="105">
        <v>0</v>
      </c>
      <c r="C50" s="105"/>
    </row>
    <row r="51" spans="1:3" x14ac:dyDescent="0.25">
      <c r="A51" s="107">
        <v>39406</v>
      </c>
      <c r="B51" s="105">
        <v>0</v>
      </c>
      <c r="C51" s="105"/>
    </row>
    <row r="52" spans="1:3" x14ac:dyDescent="0.25">
      <c r="A52" s="107">
        <v>39407</v>
      </c>
      <c r="B52" s="105">
        <v>0</v>
      </c>
      <c r="C52" s="105"/>
    </row>
    <row r="53" spans="1:3" x14ac:dyDescent="0.25">
      <c r="A53" s="107">
        <v>39408</v>
      </c>
      <c r="B53" s="105">
        <v>0</v>
      </c>
      <c r="C53" s="105"/>
    </row>
    <row r="54" spans="1:3" x14ac:dyDescent="0.25">
      <c r="A54" s="107">
        <v>39409</v>
      </c>
      <c r="B54" s="105">
        <v>0</v>
      </c>
      <c r="C54" s="105"/>
    </row>
    <row r="55" spans="1:3" x14ac:dyDescent="0.25">
      <c r="A55" s="107">
        <v>39410</v>
      </c>
      <c r="B55" s="105">
        <v>0</v>
      </c>
      <c r="C55" s="105"/>
    </row>
    <row r="56" spans="1:3" x14ac:dyDescent="0.25">
      <c r="A56" s="107">
        <v>39411</v>
      </c>
      <c r="B56" s="105">
        <v>0</v>
      </c>
      <c r="C56" s="105"/>
    </row>
    <row r="57" spans="1:3" x14ac:dyDescent="0.25">
      <c r="A57" s="107">
        <v>39412</v>
      </c>
      <c r="B57" s="105">
        <v>0</v>
      </c>
      <c r="C57" s="105"/>
    </row>
    <row r="58" spans="1:3" x14ac:dyDescent="0.25">
      <c r="A58" s="107">
        <v>39413</v>
      </c>
      <c r="B58" s="105">
        <v>0</v>
      </c>
      <c r="C58" s="105"/>
    </row>
    <row r="59" spans="1:3" x14ac:dyDescent="0.25">
      <c r="A59" s="107">
        <v>39414</v>
      </c>
      <c r="B59" s="105">
        <v>0</v>
      </c>
      <c r="C59" s="105"/>
    </row>
    <row r="60" spans="1:3" x14ac:dyDescent="0.25">
      <c r="A60" s="107">
        <v>39415</v>
      </c>
      <c r="B60" s="105">
        <v>0</v>
      </c>
      <c r="C60" s="105"/>
    </row>
    <row r="61" spans="1:3" x14ac:dyDescent="0.25">
      <c r="A61" s="107">
        <v>39416</v>
      </c>
      <c r="B61" s="105">
        <v>1.85039</v>
      </c>
      <c r="C61" s="105"/>
    </row>
    <row r="62" spans="1:3" x14ac:dyDescent="0.25">
      <c r="A62" s="107">
        <v>39417</v>
      </c>
      <c r="B62" s="105">
        <v>0.35432999999999998</v>
      </c>
      <c r="C62" s="105"/>
    </row>
    <row r="63" spans="1:3" x14ac:dyDescent="0.25">
      <c r="A63" s="107">
        <v>39418</v>
      </c>
      <c r="B63" s="105">
        <v>0</v>
      </c>
      <c r="C63" s="105"/>
    </row>
    <row r="64" spans="1:3" x14ac:dyDescent="0.25">
      <c r="A64" s="107">
        <v>39419</v>
      </c>
      <c r="B64" s="105">
        <v>0</v>
      </c>
      <c r="C64" s="105"/>
    </row>
    <row r="65" spans="1:3" x14ac:dyDescent="0.25">
      <c r="A65" s="107">
        <v>39420</v>
      </c>
      <c r="B65" s="105">
        <v>0</v>
      </c>
      <c r="C65" s="105"/>
    </row>
    <row r="66" spans="1:3" x14ac:dyDescent="0.25">
      <c r="A66" s="107">
        <v>39421</v>
      </c>
      <c r="B66" s="105">
        <v>0</v>
      </c>
      <c r="C66" s="105"/>
    </row>
    <row r="67" spans="1:3" x14ac:dyDescent="0.25">
      <c r="A67" s="107">
        <v>39422</v>
      </c>
      <c r="B67" s="105">
        <v>0</v>
      </c>
      <c r="C67" s="105"/>
    </row>
    <row r="68" spans="1:3" x14ac:dyDescent="0.25">
      <c r="A68" s="107">
        <v>39423</v>
      </c>
      <c r="B68" s="105">
        <v>0.39369999999999999</v>
      </c>
      <c r="C68" s="105"/>
    </row>
    <row r="69" spans="1:3" x14ac:dyDescent="0.25">
      <c r="A69" s="107">
        <v>39424</v>
      </c>
      <c r="B69" s="105">
        <v>0.39369999999999999</v>
      </c>
      <c r="C69" s="105"/>
    </row>
    <row r="70" spans="1:3" x14ac:dyDescent="0.25">
      <c r="A70" s="107">
        <v>39425</v>
      </c>
      <c r="B70" s="105">
        <v>0</v>
      </c>
      <c r="C70" s="105"/>
    </row>
    <row r="71" spans="1:3" x14ac:dyDescent="0.25">
      <c r="A71" s="107">
        <v>39426</v>
      </c>
      <c r="B71" s="105">
        <v>0.15748000000000001</v>
      </c>
      <c r="C71" s="105"/>
    </row>
    <row r="72" spans="1:3" x14ac:dyDescent="0.25">
      <c r="A72" s="107">
        <v>39427</v>
      </c>
      <c r="B72" s="105">
        <v>0.39369999999999999</v>
      </c>
      <c r="C72" s="105"/>
    </row>
    <row r="73" spans="1:3" x14ac:dyDescent="0.25">
      <c r="A73" s="107">
        <v>39428</v>
      </c>
      <c r="B73" s="105">
        <v>3.9370000000000002E-2</v>
      </c>
      <c r="C73" s="105"/>
    </row>
    <row r="74" spans="1:3" x14ac:dyDescent="0.25">
      <c r="A74" s="107">
        <v>39429</v>
      </c>
      <c r="B74" s="105">
        <v>0</v>
      </c>
      <c r="C74" s="105"/>
    </row>
    <row r="75" spans="1:3" x14ac:dyDescent="0.25">
      <c r="A75" s="107">
        <v>39430</v>
      </c>
      <c r="B75" s="105">
        <v>0</v>
      </c>
      <c r="C75" s="105"/>
    </row>
    <row r="76" spans="1:3" x14ac:dyDescent="0.25">
      <c r="A76" s="107">
        <v>39431</v>
      </c>
      <c r="B76" s="105">
        <v>0</v>
      </c>
      <c r="C76" s="105"/>
    </row>
    <row r="77" spans="1:3" x14ac:dyDescent="0.25">
      <c r="A77" s="107">
        <v>39432</v>
      </c>
      <c r="B77" s="105">
        <v>0</v>
      </c>
      <c r="C77" s="105"/>
    </row>
    <row r="78" spans="1:3" x14ac:dyDescent="0.25">
      <c r="A78" s="107">
        <v>39433</v>
      </c>
      <c r="B78" s="105">
        <v>0</v>
      </c>
      <c r="C78" s="105"/>
    </row>
    <row r="79" spans="1:3" x14ac:dyDescent="0.25">
      <c r="A79" s="107">
        <v>39434</v>
      </c>
      <c r="B79" s="105">
        <v>0</v>
      </c>
      <c r="C79" s="105"/>
    </row>
    <row r="80" spans="1:3" x14ac:dyDescent="0.25">
      <c r="A80" s="107">
        <v>39435</v>
      </c>
      <c r="B80" s="105">
        <v>0</v>
      </c>
      <c r="C80" s="105"/>
    </row>
    <row r="81" spans="1:3" x14ac:dyDescent="0.25">
      <c r="A81" s="107">
        <v>39436</v>
      </c>
      <c r="B81" s="105">
        <v>0</v>
      </c>
      <c r="C81" s="105"/>
    </row>
    <row r="82" spans="1:3" x14ac:dyDescent="0.25">
      <c r="A82" s="107">
        <v>39437</v>
      </c>
      <c r="B82" s="105">
        <v>0</v>
      </c>
      <c r="C82" s="105"/>
    </row>
    <row r="83" spans="1:3" x14ac:dyDescent="0.25">
      <c r="A83" s="107">
        <v>39438</v>
      </c>
      <c r="B83" s="105">
        <v>0</v>
      </c>
      <c r="C83" s="105"/>
    </row>
    <row r="84" spans="1:3" x14ac:dyDescent="0.25">
      <c r="A84" s="107">
        <v>39439</v>
      </c>
      <c r="B84" s="105">
        <v>0</v>
      </c>
      <c r="C84" s="105"/>
    </row>
    <row r="85" spans="1:3" x14ac:dyDescent="0.25">
      <c r="A85" s="107">
        <v>39440</v>
      </c>
      <c r="B85" s="105">
        <v>0</v>
      </c>
      <c r="C85" s="105"/>
    </row>
    <row r="86" spans="1:3" x14ac:dyDescent="0.25">
      <c r="A86" s="107">
        <v>39441</v>
      </c>
      <c r="B86" s="105">
        <v>0</v>
      </c>
      <c r="C86" s="105"/>
    </row>
    <row r="87" spans="1:3" x14ac:dyDescent="0.25">
      <c r="A87" s="107">
        <v>39442</v>
      </c>
      <c r="B87" s="105">
        <v>0</v>
      </c>
      <c r="C87" s="105"/>
    </row>
    <row r="88" spans="1:3" x14ac:dyDescent="0.25">
      <c r="A88" s="107">
        <v>39443</v>
      </c>
      <c r="B88" s="105">
        <v>0</v>
      </c>
      <c r="C88" s="105"/>
    </row>
    <row r="89" spans="1:3" x14ac:dyDescent="0.25">
      <c r="A89" s="107">
        <v>39444</v>
      </c>
      <c r="B89" s="105">
        <v>0</v>
      </c>
      <c r="C89" s="105"/>
    </row>
    <row r="90" spans="1:3" x14ac:dyDescent="0.25">
      <c r="A90" s="107">
        <v>39445</v>
      </c>
      <c r="B90" s="105">
        <v>0</v>
      </c>
      <c r="C90" s="105"/>
    </row>
    <row r="91" spans="1:3" x14ac:dyDescent="0.25">
      <c r="A91" s="107">
        <v>39446</v>
      </c>
      <c r="B91" s="105">
        <v>0</v>
      </c>
      <c r="C91" s="105"/>
    </row>
    <row r="92" spans="1:3" x14ac:dyDescent="0.25">
      <c r="A92" s="107">
        <v>39447</v>
      </c>
      <c r="B92" s="105">
        <v>0</v>
      </c>
      <c r="C92" s="105"/>
    </row>
    <row r="93" spans="1:3" x14ac:dyDescent="0.25">
      <c r="A93" s="107">
        <v>39448</v>
      </c>
      <c r="B93" s="105">
        <v>0</v>
      </c>
      <c r="C93" s="105"/>
    </row>
    <row r="94" spans="1:3" x14ac:dyDescent="0.25">
      <c r="A94" s="107">
        <v>39449</v>
      </c>
      <c r="B94" s="105">
        <v>0</v>
      </c>
      <c r="C94" s="105"/>
    </row>
    <row r="95" spans="1:3" x14ac:dyDescent="0.25">
      <c r="A95" s="107">
        <v>39450</v>
      </c>
      <c r="B95" s="105">
        <v>0</v>
      </c>
      <c r="C95" s="105"/>
    </row>
    <row r="96" spans="1:3" x14ac:dyDescent="0.25">
      <c r="A96" s="107">
        <v>39451</v>
      </c>
      <c r="B96" s="105">
        <v>0</v>
      </c>
      <c r="C96" s="105"/>
    </row>
    <row r="97" spans="1:3" x14ac:dyDescent="0.25">
      <c r="A97" s="107">
        <v>39452</v>
      </c>
      <c r="B97" s="105">
        <v>7.8740000000000004E-2</v>
      </c>
      <c r="C97" s="105"/>
    </row>
    <row r="98" spans="1:3" x14ac:dyDescent="0.25">
      <c r="A98" s="107">
        <v>39453</v>
      </c>
      <c r="B98" s="105">
        <v>0.15748000000000001</v>
      </c>
      <c r="C98" s="105"/>
    </row>
    <row r="99" spans="1:3" x14ac:dyDescent="0.25">
      <c r="A99" s="107">
        <v>39454</v>
      </c>
      <c r="B99" s="105">
        <v>0.55118</v>
      </c>
      <c r="C99" s="105"/>
    </row>
    <row r="100" spans="1:3" x14ac:dyDescent="0.25">
      <c r="A100" s="107">
        <v>39455</v>
      </c>
      <c r="B100" s="105">
        <v>0</v>
      </c>
      <c r="C100" s="105"/>
    </row>
    <row r="101" spans="1:3" x14ac:dyDescent="0.25">
      <c r="A101" s="107">
        <v>39456</v>
      </c>
      <c r="B101" s="105">
        <v>0</v>
      </c>
      <c r="C101" s="105"/>
    </row>
    <row r="102" spans="1:3" x14ac:dyDescent="0.25">
      <c r="A102" s="107">
        <v>39457</v>
      </c>
      <c r="B102" s="105">
        <v>0</v>
      </c>
      <c r="C102" s="105"/>
    </row>
    <row r="103" spans="1:3" x14ac:dyDescent="0.25">
      <c r="A103" s="107">
        <v>39458</v>
      </c>
      <c r="B103" s="105">
        <v>0</v>
      </c>
      <c r="C103" s="105"/>
    </row>
    <row r="104" spans="1:3" x14ac:dyDescent="0.25">
      <c r="A104" s="107">
        <v>39459</v>
      </c>
      <c r="B104" s="105">
        <v>0</v>
      </c>
      <c r="C104" s="105"/>
    </row>
    <row r="105" spans="1:3" x14ac:dyDescent="0.25">
      <c r="A105" s="107">
        <v>39460</v>
      </c>
      <c r="B105" s="105">
        <v>0</v>
      </c>
      <c r="C105" s="105"/>
    </row>
    <row r="106" spans="1:3" x14ac:dyDescent="0.25">
      <c r="A106" s="107">
        <v>39461</v>
      </c>
      <c r="B106" s="105">
        <v>0</v>
      </c>
      <c r="C106" s="105"/>
    </row>
    <row r="107" spans="1:3" x14ac:dyDescent="0.25">
      <c r="A107" s="107">
        <v>39462</v>
      </c>
      <c r="B107" s="105">
        <v>0</v>
      </c>
      <c r="C107" s="105"/>
    </row>
    <row r="108" spans="1:3" x14ac:dyDescent="0.25">
      <c r="A108" s="107">
        <v>39463</v>
      </c>
      <c r="B108" s="105">
        <v>0</v>
      </c>
      <c r="C108" s="105"/>
    </row>
    <row r="109" spans="1:3" x14ac:dyDescent="0.25">
      <c r="A109" s="107">
        <v>39464</v>
      </c>
      <c r="B109" s="105">
        <v>0</v>
      </c>
      <c r="C109" s="105"/>
    </row>
    <row r="110" spans="1:3" x14ac:dyDescent="0.25">
      <c r="A110" s="107">
        <v>39465</v>
      </c>
      <c r="B110" s="105">
        <v>0</v>
      </c>
      <c r="C110" s="105"/>
    </row>
    <row r="111" spans="1:3" x14ac:dyDescent="0.25">
      <c r="A111" s="107">
        <v>39466</v>
      </c>
      <c r="B111" s="105">
        <v>0</v>
      </c>
      <c r="C111" s="105"/>
    </row>
    <row r="112" spans="1:3" x14ac:dyDescent="0.25">
      <c r="A112" s="107">
        <v>39467</v>
      </c>
      <c r="B112" s="105">
        <v>0</v>
      </c>
      <c r="C112" s="105"/>
    </row>
    <row r="113" spans="1:3" x14ac:dyDescent="0.25">
      <c r="A113" s="107">
        <v>39468</v>
      </c>
      <c r="B113" s="105">
        <v>0</v>
      </c>
      <c r="C113" s="105"/>
    </row>
    <row r="114" spans="1:3" x14ac:dyDescent="0.25">
      <c r="A114" s="107">
        <v>39469</v>
      </c>
      <c r="B114" s="105">
        <v>0</v>
      </c>
      <c r="C114" s="105"/>
    </row>
    <row r="115" spans="1:3" x14ac:dyDescent="0.25">
      <c r="A115" s="107">
        <v>39470</v>
      </c>
      <c r="B115" s="105">
        <v>0</v>
      </c>
      <c r="C115" s="105"/>
    </row>
    <row r="116" spans="1:3" x14ac:dyDescent="0.25">
      <c r="A116" s="107">
        <v>39471</v>
      </c>
      <c r="B116" s="105">
        <v>0.15748000000000001</v>
      </c>
      <c r="C116" s="105"/>
    </row>
    <row r="117" spans="1:3" x14ac:dyDescent="0.25">
      <c r="A117" s="107">
        <v>39472</v>
      </c>
      <c r="B117" s="105">
        <v>0</v>
      </c>
      <c r="C117" s="105"/>
    </row>
    <row r="118" spans="1:3" x14ac:dyDescent="0.25">
      <c r="A118" s="107">
        <v>39473</v>
      </c>
      <c r="B118" s="105">
        <v>0</v>
      </c>
      <c r="C118" s="105"/>
    </row>
    <row r="119" spans="1:3" x14ac:dyDescent="0.25">
      <c r="A119" s="107">
        <v>39474</v>
      </c>
      <c r="B119" s="105">
        <v>1.6141700000000001</v>
      </c>
      <c r="C119" s="105"/>
    </row>
    <row r="120" spans="1:3" x14ac:dyDescent="0.25">
      <c r="A120" s="107">
        <v>39475</v>
      </c>
      <c r="B120" s="105">
        <v>0.66929000000000005</v>
      </c>
      <c r="C120" s="105"/>
    </row>
    <row r="121" spans="1:3" x14ac:dyDescent="0.25">
      <c r="A121" s="107">
        <v>39476</v>
      </c>
      <c r="B121" s="105">
        <v>0</v>
      </c>
      <c r="C121" s="105"/>
    </row>
    <row r="122" spans="1:3" x14ac:dyDescent="0.25">
      <c r="A122" s="107">
        <v>39477</v>
      </c>
      <c r="B122" s="105">
        <v>0</v>
      </c>
      <c r="C122" s="105"/>
    </row>
    <row r="123" spans="1:3" x14ac:dyDescent="0.25">
      <c r="A123" s="107">
        <v>39478</v>
      </c>
      <c r="B123" s="105">
        <v>0</v>
      </c>
      <c r="C123" s="105"/>
    </row>
    <row r="124" spans="1:3" x14ac:dyDescent="0.25">
      <c r="A124" s="107">
        <v>39479</v>
      </c>
      <c r="B124" s="105">
        <v>0</v>
      </c>
      <c r="C124" s="105"/>
    </row>
    <row r="125" spans="1:3" x14ac:dyDescent="0.25">
      <c r="A125" s="107">
        <v>39480</v>
      </c>
      <c r="B125" s="105">
        <v>0</v>
      </c>
      <c r="C125" s="105"/>
    </row>
    <row r="126" spans="1:3" x14ac:dyDescent="0.25">
      <c r="A126" s="107">
        <v>39481</v>
      </c>
      <c r="B126" s="105">
        <v>0</v>
      </c>
      <c r="C126" s="105"/>
    </row>
    <row r="127" spans="1:3" x14ac:dyDescent="0.25">
      <c r="A127" s="107">
        <v>39482</v>
      </c>
      <c r="B127" s="105">
        <v>0.23622000000000001</v>
      </c>
      <c r="C127" s="105"/>
    </row>
    <row r="128" spans="1:3" x14ac:dyDescent="0.25">
      <c r="A128" s="107">
        <v>39483</v>
      </c>
      <c r="B128" s="105">
        <v>0</v>
      </c>
      <c r="C128" s="105"/>
    </row>
    <row r="129" spans="1:3" x14ac:dyDescent="0.25">
      <c r="A129" s="107">
        <v>39484</v>
      </c>
      <c r="B129" s="105">
        <v>0</v>
      </c>
      <c r="C129" s="105"/>
    </row>
    <row r="130" spans="1:3" x14ac:dyDescent="0.25">
      <c r="A130" s="107">
        <v>39485</v>
      </c>
      <c r="B130" s="105">
        <v>0</v>
      </c>
      <c r="C130" s="105"/>
    </row>
    <row r="131" spans="1:3" x14ac:dyDescent="0.25">
      <c r="A131" s="107">
        <v>39486</v>
      </c>
      <c r="B131" s="105">
        <v>0</v>
      </c>
      <c r="C131" s="105"/>
    </row>
    <row r="132" spans="1:3" x14ac:dyDescent="0.25">
      <c r="A132" s="107">
        <v>39487</v>
      </c>
      <c r="B132" s="105">
        <v>0</v>
      </c>
      <c r="C132" s="105"/>
    </row>
    <row r="133" spans="1:3" x14ac:dyDescent="0.25">
      <c r="A133" s="107">
        <v>39488</v>
      </c>
      <c r="B133" s="105">
        <v>0</v>
      </c>
      <c r="C133" s="105"/>
    </row>
    <row r="134" spans="1:3" x14ac:dyDescent="0.25">
      <c r="A134" s="107">
        <v>39489</v>
      </c>
      <c r="B134" s="105">
        <v>0</v>
      </c>
      <c r="C134" s="105"/>
    </row>
    <row r="135" spans="1:3" x14ac:dyDescent="0.25">
      <c r="A135" s="107">
        <v>39490</v>
      </c>
      <c r="B135" s="105">
        <v>0</v>
      </c>
      <c r="C135" s="105"/>
    </row>
    <row r="136" spans="1:3" x14ac:dyDescent="0.25">
      <c r="A136" s="107">
        <v>39491</v>
      </c>
      <c r="B136" s="105">
        <v>0</v>
      </c>
      <c r="C136" s="105"/>
    </row>
    <row r="137" spans="1:3" x14ac:dyDescent="0.25">
      <c r="A137" s="107">
        <v>39492</v>
      </c>
      <c r="B137" s="105">
        <v>0</v>
      </c>
      <c r="C137" s="105"/>
    </row>
    <row r="138" spans="1:3" x14ac:dyDescent="0.25">
      <c r="A138" s="107">
        <v>39493</v>
      </c>
      <c r="B138" s="105">
        <v>0.11811000000000001</v>
      </c>
      <c r="C138" s="105"/>
    </row>
    <row r="139" spans="1:3" x14ac:dyDescent="0.25">
      <c r="A139" s="107">
        <v>39494</v>
      </c>
      <c r="B139" s="105">
        <v>0</v>
      </c>
      <c r="C139" s="105"/>
    </row>
    <row r="140" spans="1:3" x14ac:dyDescent="0.25">
      <c r="A140" s="107">
        <v>39495</v>
      </c>
      <c r="B140" s="105">
        <v>0</v>
      </c>
      <c r="C140" s="105"/>
    </row>
    <row r="141" spans="1:3" x14ac:dyDescent="0.25">
      <c r="A141" s="107">
        <v>39496</v>
      </c>
      <c r="B141" s="105">
        <v>0</v>
      </c>
      <c r="C141" s="105"/>
    </row>
    <row r="142" spans="1:3" x14ac:dyDescent="0.25">
      <c r="A142" s="107">
        <v>39497</v>
      </c>
      <c r="B142" s="105">
        <v>0</v>
      </c>
      <c r="C142" s="105"/>
    </row>
    <row r="143" spans="1:3" x14ac:dyDescent="0.25">
      <c r="A143" s="107">
        <v>39498</v>
      </c>
      <c r="B143" s="105">
        <v>0.23622000000000001</v>
      </c>
      <c r="C143" s="105"/>
    </row>
    <row r="144" spans="1:3" x14ac:dyDescent="0.25">
      <c r="A144" s="107">
        <v>39499</v>
      </c>
      <c r="B144" s="105">
        <v>0</v>
      </c>
      <c r="C144" s="105"/>
    </row>
    <row r="145" spans="1:3" x14ac:dyDescent="0.25">
      <c r="A145" s="107">
        <v>39500</v>
      </c>
      <c r="B145" s="105">
        <v>3.9370000000000002E-2</v>
      </c>
      <c r="C145" s="105"/>
    </row>
    <row r="146" spans="1:3" x14ac:dyDescent="0.25">
      <c r="A146" s="107">
        <v>39501</v>
      </c>
      <c r="B146" s="105">
        <v>3.9370000000000002E-2</v>
      </c>
      <c r="C146" s="105"/>
    </row>
    <row r="147" spans="1:3" x14ac:dyDescent="0.25">
      <c r="A147" s="107">
        <v>39502</v>
      </c>
      <c r="B147" s="105">
        <v>0</v>
      </c>
      <c r="C147" s="105"/>
    </row>
    <row r="148" spans="1:3" x14ac:dyDescent="0.25">
      <c r="A148" s="107">
        <v>39503</v>
      </c>
      <c r="B148" s="105">
        <v>0</v>
      </c>
      <c r="C148" s="105"/>
    </row>
    <row r="149" spans="1:3" x14ac:dyDescent="0.25">
      <c r="A149" s="107">
        <v>39504</v>
      </c>
      <c r="B149" s="105">
        <v>0</v>
      </c>
      <c r="C149" s="105"/>
    </row>
    <row r="150" spans="1:3" x14ac:dyDescent="0.25">
      <c r="A150" s="107">
        <v>39505</v>
      </c>
      <c r="B150" s="105">
        <v>0</v>
      </c>
      <c r="C150" s="105"/>
    </row>
    <row r="151" spans="1:3" x14ac:dyDescent="0.25">
      <c r="A151" s="107">
        <v>39506</v>
      </c>
      <c r="B151" s="105">
        <v>0</v>
      </c>
      <c r="C151" s="105"/>
    </row>
    <row r="152" spans="1:3" x14ac:dyDescent="0.25">
      <c r="A152" s="107">
        <v>39507</v>
      </c>
      <c r="B152" s="105">
        <v>0</v>
      </c>
      <c r="C152" s="105"/>
    </row>
    <row r="153" spans="1:3" x14ac:dyDescent="0.25">
      <c r="A153" s="107">
        <v>39508</v>
      </c>
      <c r="B153" s="105">
        <v>0</v>
      </c>
      <c r="C153" s="105"/>
    </row>
    <row r="154" spans="1:3" x14ac:dyDescent="0.25">
      <c r="A154" s="107">
        <v>39509</v>
      </c>
      <c r="B154" s="105">
        <v>0</v>
      </c>
      <c r="C154" s="105"/>
    </row>
    <row r="155" spans="1:3" x14ac:dyDescent="0.25">
      <c r="A155" s="107">
        <v>39510</v>
      </c>
      <c r="B155" s="105">
        <v>0</v>
      </c>
      <c r="C155" s="105"/>
    </row>
    <row r="156" spans="1:3" x14ac:dyDescent="0.25">
      <c r="A156" s="107">
        <v>39511</v>
      </c>
      <c r="B156" s="105">
        <v>0</v>
      </c>
      <c r="C156" s="105"/>
    </row>
    <row r="157" spans="1:3" x14ac:dyDescent="0.25">
      <c r="A157" s="107">
        <v>39512</v>
      </c>
      <c r="B157" s="105">
        <v>0</v>
      </c>
      <c r="C157" s="105"/>
    </row>
    <row r="158" spans="1:3" x14ac:dyDescent="0.25">
      <c r="A158" s="107">
        <v>39513</v>
      </c>
      <c r="B158" s="105">
        <v>0</v>
      </c>
      <c r="C158" s="105"/>
    </row>
    <row r="159" spans="1:3" x14ac:dyDescent="0.25">
      <c r="A159" s="107">
        <v>39514</v>
      </c>
      <c r="B159" s="105">
        <v>0</v>
      </c>
      <c r="C159" s="105"/>
    </row>
    <row r="160" spans="1:3" x14ac:dyDescent="0.25">
      <c r="A160" s="107">
        <v>39515</v>
      </c>
      <c r="B160" s="105">
        <v>0</v>
      </c>
      <c r="C160" s="105"/>
    </row>
    <row r="161" spans="1:3" x14ac:dyDescent="0.25">
      <c r="A161" s="107">
        <v>39516</v>
      </c>
      <c r="B161" s="105">
        <v>0</v>
      </c>
      <c r="C161" s="105"/>
    </row>
    <row r="162" spans="1:3" x14ac:dyDescent="0.25">
      <c r="A162" s="107">
        <v>39517</v>
      </c>
      <c r="B162" s="105">
        <v>0</v>
      </c>
      <c r="C162" s="105"/>
    </row>
    <row r="163" spans="1:3" x14ac:dyDescent="0.25">
      <c r="A163" s="107">
        <v>39518</v>
      </c>
      <c r="B163" s="105">
        <v>0</v>
      </c>
      <c r="C163" s="105"/>
    </row>
    <row r="164" spans="1:3" x14ac:dyDescent="0.25">
      <c r="A164" s="107">
        <v>39519</v>
      </c>
      <c r="B164" s="105">
        <v>0</v>
      </c>
      <c r="C164" s="105"/>
    </row>
    <row r="165" spans="1:3" x14ac:dyDescent="0.25">
      <c r="A165" s="107">
        <v>39520</v>
      </c>
      <c r="B165" s="105">
        <v>0</v>
      </c>
      <c r="C165" s="105"/>
    </row>
    <row r="166" spans="1:3" x14ac:dyDescent="0.25">
      <c r="A166" s="107">
        <v>39521</v>
      </c>
      <c r="B166" s="105">
        <v>0</v>
      </c>
      <c r="C166" s="105"/>
    </row>
    <row r="167" spans="1:3" x14ac:dyDescent="0.25">
      <c r="A167" s="107">
        <v>39522</v>
      </c>
      <c r="B167" s="105">
        <v>0</v>
      </c>
      <c r="C167" s="105"/>
    </row>
    <row r="168" spans="1:3" x14ac:dyDescent="0.25">
      <c r="A168" s="107">
        <v>39523</v>
      </c>
      <c r="B168" s="105">
        <v>0</v>
      </c>
      <c r="C168" s="105"/>
    </row>
    <row r="169" spans="1:3" x14ac:dyDescent="0.25">
      <c r="A169" s="107">
        <v>39524</v>
      </c>
      <c r="B169" s="105">
        <v>0</v>
      </c>
      <c r="C169" s="105"/>
    </row>
    <row r="170" spans="1:3" x14ac:dyDescent="0.25">
      <c r="A170" s="107">
        <v>39525</v>
      </c>
      <c r="B170" s="105">
        <v>0</v>
      </c>
      <c r="C170" s="105"/>
    </row>
    <row r="171" spans="1:3" x14ac:dyDescent="0.25">
      <c r="A171" s="107">
        <v>39526</v>
      </c>
      <c r="B171" s="105">
        <v>0</v>
      </c>
      <c r="C171" s="105"/>
    </row>
    <row r="172" spans="1:3" x14ac:dyDescent="0.25">
      <c r="A172" s="107">
        <v>39527</v>
      </c>
      <c r="B172" s="105">
        <v>0</v>
      </c>
      <c r="C172" s="105"/>
    </row>
    <row r="173" spans="1:3" x14ac:dyDescent="0.25">
      <c r="A173" s="107">
        <v>39528</v>
      </c>
      <c r="B173" s="105">
        <v>0</v>
      </c>
      <c r="C173" s="105"/>
    </row>
    <row r="174" spans="1:3" x14ac:dyDescent="0.25">
      <c r="A174" s="107">
        <v>39529</v>
      </c>
      <c r="B174" s="105">
        <v>0</v>
      </c>
      <c r="C174" s="105"/>
    </row>
    <row r="175" spans="1:3" x14ac:dyDescent="0.25">
      <c r="A175" s="107">
        <v>39530</v>
      </c>
      <c r="B175" s="105">
        <v>0</v>
      </c>
      <c r="C175" s="105"/>
    </row>
    <row r="176" spans="1:3" x14ac:dyDescent="0.25">
      <c r="A176" s="107">
        <v>39531</v>
      </c>
      <c r="B176" s="105">
        <v>0</v>
      </c>
      <c r="C176" s="105"/>
    </row>
    <row r="177" spans="1:3" x14ac:dyDescent="0.25">
      <c r="A177" s="107">
        <v>39532</v>
      </c>
      <c r="B177" s="105">
        <v>0</v>
      </c>
      <c r="C177" s="105"/>
    </row>
    <row r="178" spans="1:3" x14ac:dyDescent="0.25">
      <c r="A178" s="107">
        <v>39533</v>
      </c>
      <c r="B178" s="105">
        <v>0</v>
      </c>
      <c r="C178" s="105"/>
    </row>
    <row r="179" spans="1:3" x14ac:dyDescent="0.25">
      <c r="A179" s="107">
        <v>39534</v>
      </c>
      <c r="B179" s="105">
        <v>0</v>
      </c>
      <c r="C179" s="105"/>
    </row>
    <row r="180" spans="1:3" x14ac:dyDescent="0.25">
      <c r="A180" s="107">
        <v>39535</v>
      </c>
      <c r="B180" s="105">
        <v>0</v>
      </c>
      <c r="C180" s="105"/>
    </row>
    <row r="181" spans="1:3" x14ac:dyDescent="0.25">
      <c r="A181" s="107">
        <v>39536</v>
      </c>
      <c r="B181" s="105">
        <v>0</v>
      </c>
      <c r="C181" s="105"/>
    </row>
    <row r="182" spans="1:3" x14ac:dyDescent="0.25">
      <c r="A182" s="107">
        <v>39537</v>
      </c>
      <c r="B182" s="105">
        <v>0</v>
      </c>
      <c r="C182" s="105"/>
    </row>
    <row r="183" spans="1:3" x14ac:dyDescent="0.25">
      <c r="A183" s="107">
        <v>39538</v>
      </c>
      <c r="B183" s="105">
        <v>0</v>
      </c>
      <c r="C183" s="105"/>
    </row>
    <row r="184" spans="1:3" x14ac:dyDescent="0.25">
      <c r="A184" s="107">
        <v>39539</v>
      </c>
      <c r="B184" s="105">
        <v>0</v>
      </c>
      <c r="C184" s="105"/>
    </row>
    <row r="185" spans="1:3" x14ac:dyDescent="0.25">
      <c r="A185" s="107">
        <v>39540</v>
      </c>
      <c r="B185" s="105">
        <v>0</v>
      </c>
      <c r="C185" s="105"/>
    </row>
    <row r="186" spans="1:3" x14ac:dyDescent="0.25">
      <c r="A186" s="107">
        <v>39541</v>
      </c>
      <c r="B186" s="105">
        <v>0</v>
      </c>
      <c r="C186" s="105"/>
    </row>
    <row r="187" spans="1:3" x14ac:dyDescent="0.25">
      <c r="A187" s="107">
        <v>39542</v>
      </c>
      <c r="B187" s="105">
        <v>0</v>
      </c>
      <c r="C187" s="105"/>
    </row>
    <row r="188" spans="1:3" x14ac:dyDescent="0.25">
      <c r="A188" s="107">
        <v>39543</v>
      </c>
      <c r="B188" s="105">
        <v>0</v>
      </c>
      <c r="C188" s="105"/>
    </row>
    <row r="189" spans="1:3" x14ac:dyDescent="0.25">
      <c r="A189" s="107">
        <v>39544</v>
      </c>
      <c r="B189" s="105">
        <v>0</v>
      </c>
      <c r="C189" s="105"/>
    </row>
    <row r="190" spans="1:3" x14ac:dyDescent="0.25">
      <c r="A190" s="107">
        <v>39545</v>
      </c>
      <c r="B190" s="105">
        <v>0</v>
      </c>
      <c r="C190" s="105"/>
    </row>
    <row r="191" spans="1:3" x14ac:dyDescent="0.25">
      <c r="A191" s="107">
        <v>39546</v>
      </c>
      <c r="B191" s="105">
        <v>0</v>
      </c>
      <c r="C191" s="105"/>
    </row>
    <row r="192" spans="1:3" x14ac:dyDescent="0.25">
      <c r="A192" s="107">
        <v>39547</v>
      </c>
      <c r="B192" s="105">
        <v>0</v>
      </c>
      <c r="C192" s="105"/>
    </row>
    <row r="193" spans="1:3" x14ac:dyDescent="0.25">
      <c r="A193" s="107">
        <v>39548</v>
      </c>
      <c r="B193" s="105">
        <v>0</v>
      </c>
      <c r="C193" s="105"/>
    </row>
    <row r="194" spans="1:3" x14ac:dyDescent="0.25">
      <c r="A194" s="107">
        <v>39549</v>
      </c>
      <c r="B194" s="105">
        <v>0</v>
      </c>
      <c r="C194" s="105"/>
    </row>
    <row r="195" spans="1:3" x14ac:dyDescent="0.25">
      <c r="A195" s="107">
        <v>39550</v>
      </c>
      <c r="B195" s="105">
        <v>0</v>
      </c>
      <c r="C195" s="105"/>
    </row>
    <row r="196" spans="1:3" x14ac:dyDescent="0.25">
      <c r="A196" s="107">
        <v>39551</v>
      </c>
      <c r="B196" s="105">
        <v>0</v>
      </c>
      <c r="C196" s="105"/>
    </row>
    <row r="197" spans="1:3" x14ac:dyDescent="0.25">
      <c r="A197" s="107">
        <v>39552</v>
      </c>
      <c r="B197" s="105">
        <v>0</v>
      </c>
      <c r="C197" s="105"/>
    </row>
    <row r="198" spans="1:3" x14ac:dyDescent="0.25">
      <c r="A198" s="107">
        <v>39553</v>
      </c>
      <c r="B198" s="105">
        <v>0</v>
      </c>
      <c r="C198" s="105"/>
    </row>
    <row r="199" spans="1:3" x14ac:dyDescent="0.25">
      <c r="A199" s="107">
        <v>39554</v>
      </c>
      <c r="B199" s="105">
        <v>0</v>
      </c>
      <c r="C199" s="105"/>
    </row>
    <row r="200" spans="1:3" x14ac:dyDescent="0.25">
      <c r="A200" s="107">
        <v>39555</v>
      </c>
      <c r="B200" s="105">
        <v>0</v>
      </c>
      <c r="C200" s="105"/>
    </row>
    <row r="201" spans="1:3" x14ac:dyDescent="0.25">
      <c r="A201" s="107">
        <v>39556</v>
      </c>
      <c r="B201" s="105">
        <v>0</v>
      </c>
      <c r="C201" s="105"/>
    </row>
    <row r="202" spans="1:3" x14ac:dyDescent="0.25">
      <c r="A202" s="107">
        <v>39557</v>
      </c>
      <c r="B202" s="105">
        <v>0</v>
      </c>
      <c r="C202" s="105"/>
    </row>
    <row r="203" spans="1:3" x14ac:dyDescent="0.25">
      <c r="A203" s="107">
        <v>39558</v>
      </c>
      <c r="B203" s="105">
        <v>0</v>
      </c>
      <c r="C203" s="105"/>
    </row>
    <row r="204" spans="1:3" x14ac:dyDescent="0.25">
      <c r="A204" s="107">
        <v>39559</v>
      </c>
      <c r="B204" s="105">
        <v>0</v>
      </c>
      <c r="C204" s="105"/>
    </row>
    <row r="205" spans="1:3" x14ac:dyDescent="0.25">
      <c r="A205" s="107">
        <v>39560</v>
      </c>
      <c r="B205" s="105">
        <v>0</v>
      </c>
      <c r="C205" s="105"/>
    </row>
    <row r="206" spans="1:3" x14ac:dyDescent="0.25">
      <c r="A206" s="107">
        <v>39561</v>
      </c>
      <c r="B206" s="105">
        <v>0</v>
      </c>
      <c r="C206" s="105"/>
    </row>
    <row r="207" spans="1:3" x14ac:dyDescent="0.25">
      <c r="A207" s="107">
        <v>39562</v>
      </c>
      <c r="B207" s="105">
        <v>0</v>
      </c>
      <c r="C207" s="105"/>
    </row>
    <row r="208" spans="1:3" x14ac:dyDescent="0.25">
      <c r="A208" s="107">
        <v>39563</v>
      </c>
      <c r="B208" s="105">
        <v>0</v>
      </c>
      <c r="C208" s="105"/>
    </row>
    <row r="209" spans="1:3" x14ac:dyDescent="0.25">
      <c r="A209" s="107">
        <v>39564</v>
      </c>
      <c r="B209" s="105">
        <v>0</v>
      </c>
      <c r="C209" s="105"/>
    </row>
    <row r="210" spans="1:3" x14ac:dyDescent="0.25">
      <c r="A210" s="107">
        <v>39565</v>
      </c>
      <c r="B210" s="105">
        <v>0</v>
      </c>
      <c r="C210" s="105"/>
    </row>
    <row r="211" spans="1:3" x14ac:dyDescent="0.25">
      <c r="A211" s="107">
        <v>39566</v>
      </c>
      <c r="B211" s="105">
        <v>0</v>
      </c>
      <c r="C211" s="105"/>
    </row>
    <row r="212" spans="1:3" x14ac:dyDescent="0.25">
      <c r="A212" s="107">
        <v>39567</v>
      </c>
      <c r="B212" s="105">
        <v>0</v>
      </c>
      <c r="C212" s="105"/>
    </row>
    <row r="213" spans="1:3" x14ac:dyDescent="0.25">
      <c r="A213" s="107">
        <v>39568</v>
      </c>
      <c r="B213" s="105">
        <v>0</v>
      </c>
      <c r="C213" s="105"/>
    </row>
    <row r="214" spans="1:3" x14ac:dyDescent="0.25">
      <c r="A214" s="107">
        <v>39569</v>
      </c>
      <c r="B214" s="105">
        <v>0</v>
      </c>
      <c r="C214" s="105"/>
    </row>
    <row r="215" spans="1:3" x14ac:dyDescent="0.25">
      <c r="A215" s="107">
        <v>39570</v>
      </c>
      <c r="B215" s="105">
        <v>0</v>
      </c>
      <c r="C215" s="105"/>
    </row>
    <row r="216" spans="1:3" x14ac:dyDescent="0.25">
      <c r="A216" s="107">
        <v>39571</v>
      </c>
      <c r="B216" s="105">
        <v>0</v>
      </c>
      <c r="C216" s="105"/>
    </row>
    <row r="217" spans="1:3" x14ac:dyDescent="0.25">
      <c r="A217" s="107">
        <v>39572</v>
      </c>
      <c r="B217" s="105">
        <v>0</v>
      </c>
      <c r="C217" s="105"/>
    </row>
    <row r="218" spans="1:3" x14ac:dyDescent="0.25">
      <c r="A218" s="107">
        <v>39573</v>
      </c>
      <c r="B218" s="105">
        <v>0</v>
      </c>
      <c r="C218" s="105"/>
    </row>
    <row r="219" spans="1:3" x14ac:dyDescent="0.25">
      <c r="A219" s="107">
        <v>39574</v>
      </c>
      <c r="B219" s="105">
        <v>0</v>
      </c>
      <c r="C219" s="105"/>
    </row>
    <row r="220" spans="1:3" x14ac:dyDescent="0.25">
      <c r="A220" s="107">
        <v>39575</v>
      </c>
      <c r="B220" s="105">
        <v>0</v>
      </c>
      <c r="C220" s="105"/>
    </row>
    <row r="221" spans="1:3" x14ac:dyDescent="0.25">
      <c r="A221" s="107">
        <v>39576</v>
      </c>
      <c r="B221" s="105">
        <v>0</v>
      </c>
      <c r="C221" s="105"/>
    </row>
    <row r="222" spans="1:3" x14ac:dyDescent="0.25">
      <c r="A222" s="107">
        <v>39577</v>
      </c>
      <c r="B222" s="105">
        <v>0</v>
      </c>
      <c r="C222" s="105"/>
    </row>
    <row r="223" spans="1:3" x14ac:dyDescent="0.25">
      <c r="A223" s="107">
        <v>39578</v>
      </c>
      <c r="B223" s="105">
        <v>0</v>
      </c>
      <c r="C223" s="105"/>
    </row>
    <row r="224" spans="1:3" x14ac:dyDescent="0.25">
      <c r="A224" s="107">
        <v>39579</v>
      </c>
      <c r="B224" s="105">
        <v>0</v>
      </c>
      <c r="C224" s="105"/>
    </row>
    <row r="225" spans="1:3" x14ac:dyDescent="0.25">
      <c r="A225" s="107">
        <v>39580</v>
      </c>
      <c r="B225" s="105">
        <v>0</v>
      </c>
      <c r="C225" s="105"/>
    </row>
    <row r="226" spans="1:3" x14ac:dyDescent="0.25">
      <c r="A226" s="107">
        <v>39581</v>
      </c>
      <c r="B226" s="105">
        <v>0</v>
      </c>
      <c r="C226" s="105"/>
    </row>
    <row r="227" spans="1:3" x14ac:dyDescent="0.25">
      <c r="A227" s="107">
        <v>39582</v>
      </c>
      <c r="B227" s="105">
        <v>0</v>
      </c>
      <c r="C227" s="105"/>
    </row>
    <row r="228" spans="1:3" x14ac:dyDescent="0.25">
      <c r="A228" s="107">
        <v>39583</v>
      </c>
      <c r="B228" s="105">
        <v>0</v>
      </c>
      <c r="C228" s="105"/>
    </row>
    <row r="229" spans="1:3" x14ac:dyDescent="0.25">
      <c r="A229" s="107">
        <v>39584</v>
      </c>
      <c r="B229" s="105">
        <v>0</v>
      </c>
      <c r="C229" s="105"/>
    </row>
    <row r="230" spans="1:3" x14ac:dyDescent="0.25">
      <c r="A230" s="107">
        <v>39585</v>
      </c>
      <c r="B230" s="105">
        <v>0</v>
      </c>
      <c r="C230" s="105"/>
    </row>
    <row r="231" spans="1:3" x14ac:dyDescent="0.25">
      <c r="A231" s="107">
        <v>39586</v>
      </c>
      <c r="B231" s="105">
        <v>0</v>
      </c>
      <c r="C231" s="105"/>
    </row>
    <row r="232" spans="1:3" x14ac:dyDescent="0.25">
      <c r="A232" s="107">
        <v>39587</v>
      </c>
      <c r="B232" s="105">
        <v>0</v>
      </c>
      <c r="C232" s="105"/>
    </row>
    <row r="233" spans="1:3" x14ac:dyDescent="0.25">
      <c r="A233" s="107">
        <v>39588</v>
      </c>
      <c r="B233" s="105">
        <v>0</v>
      </c>
      <c r="C233" s="105"/>
    </row>
    <row r="234" spans="1:3" x14ac:dyDescent="0.25">
      <c r="A234" s="107">
        <v>39589</v>
      </c>
      <c r="B234" s="105">
        <v>0</v>
      </c>
      <c r="C234" s="105"/>
    </row>
    <row r="235" spans="1:3" x14ac:dyDescent="0.25">
      <c r="A235" s="107">
        <v>39590</v>
      </c>
      <c r="B235" s="105">
        <v>0.11811000000000001</v>
      </c>
      <c r="C235" s="105"/>
    </row>
    <row r="236" spans="1:3" x14ac:dyDescent="0.25">
      <c r="A236" s="107">
        <v>39591</v>
      </c>
      <c r="B236" s="105">
        <v>0.11811000000000001</v>
      </c>
      <c r="C236" s="105"/>
    </row>
    <row r="237" spans="1:3" x14ac:dyDescent="0.25">
      <c r="A237" s="107">
        <v>39592</v>
      </c>
      <c r="B237" s="105">
        <v>0</v>
      </c>
      <c r="C237" s="105"/>
    </row>
    <row r="238" spans="1:3" x14ac:dyDescent="0.25">
      <c r="A238" s="107">
        <v>39593</v>
      </c>
      <c r="B238" s="105">
        <v>0</v>
      </c>
      <c r="C238" s="105"/>
    </row>
    <row r="239" spans="1:3" x14ac:dyDescent="0.25">
      <c r="A239" s="107">
        <v>39594</v>
      </c>
      <c r="B239" s="105">
        <v>0</v>
      </c>
      <c r="C239" s="105"/>
    </row>
    <row r="240" spans="1:3" x14ac:dyDescent="0.25">
      <c r="A240" s="107">
        <v>39595</v>
      </c>
      <c r="B240" s="105">
        <v>0</v>
      </c>
      <c r="C240" s="105"/>
    </row>
    <row r="241" spans="1:3" x14ac:dyDescent="0.25">
      <c r="A241" s="107">
        <v>39596</v>
      </c>
      <c r="B241" s="105">
        <v>0</v>
      </c>
      <c r="C241" s="105"/>
    </row>
    <row r="242" spans="1:3" x14ac:dyDescent="0.25">
      <c r="A242" s="107">
        <v>39597</v>
      </c>
      <c r="B242" s="105">
        <v>0</v>
      </c>
      <c r="C242" s="105"/>
    </row>
    <row r="243" spans="1:3" x14ac:dyDescent="0.25">
      <c r="A243" s="107">
        <v>39598</v>
      </c>
      <c r="B243" s="105">
        <v>0</v>
      </c>
      <c r="C243" s="105"/>
    </row>
    <row r="244" spans="1:3" x14ac:dyDescent="0.25">
      <c r="A244" s="107">
        <v>39599</v>
      </c>
      <c r="B244" s="105">
        <v>0</v>
      </c>
      <c r="C244" s="105"/>
    </row>
    <row r="245" spans="1:3" x14ac:dyDescent="0.25">
      <c r="A245" s="107">
        <v>39600</v>
      </c>
      <c r="B245" s="105">
        <v>0</v>
      </c>
      <c r="C245" s="105"/>
    </row>
    <row r="246" spans="1:3" x14ac:dyDescent="0.25">
      <c r="A246" s="107">
        <v>39601</v>
      </c>
      <c r="B246" s="105">
        <v>0</v>
      </c>
      <c r="C246" s="105"/>
    </row>
    <row r="247" spans="1:3" x14ac:dyDescent="0.25">
      <c r="A247" s="107">
        <v>39602</v>
      </c>
      <c r="B247" s="105">
        <v>0</v>
      </c>
      <c r="C247" s="105"/>
    </row>
    <row r="248" spans="1:3" x14ac:dyDescent="0.25">
      <c r="A248" s="107">
        <v>39603</v>
      </c>
      <c r="B248" s="105">
        <v>0</v>
      </c>
      <c r="C248" s="105"/>
    </row>
    <row r="249" spans="1:3" x14ac:dyDescent="0.25">
      <c r="A249" s="107">
        <v>39604</v>
      </c>
      <c r="B249" s="105">
        <v>0</v>
      </c>
      <c r="C249" s="105"/>
    </row>
    <row r="250" spans="1:3" x14ac:dyDescent="0.25">
      <c r="A250" s="107">
        <v>39605</v>
      </c>
      <c r="B250" s="105">
        <v>0</v>
      </c>
      <c r="C250" s="105"/>
    </row>
    <row r="251" spans="1:3" x14ac:dyDescent="0.25">
      <c r="A251" s="107">
        <v>39606</v>
      </c>
      <c r="B251" s="105">
        <v>0</v>
      </c>
      <c r="C251" s="105"/>
    </row>
    <row r="252" spans="1:3" x14ac:dyDescent="0.25">
      <c r="A252" s="107">
        <v>39607</v>
      </c>
      <c r="B252" s="105">
        <v>0</v>
      </c>
      <c r="C252" s="105"/>
    </row>
    <row r="253" spans="1:3" x14ac:dyDescent="0.25">
      <c r="A253" s="107">
        <v>39608</v>
      </c>
      <c r="B253" s="105">
        <v>0</v>
      </c>
      <c r="C253" s="105"/>
    </row>
    <row r="254" spans="1:3" x14ac:dyDescent="0.25">
      <c r="A254" s="107">
        <v>39609</v>
      </c>
      <c r="B254" s="105">
        <v>0</v>
      </c>
      <c r="C254" s="105"/>
    </row>
    <row r="255" spans="1:3" x14ac:dyDescent="0.25">
      <c r="A255" s="107">
        <v>39610</v>
      </c>
      <c r="B255" s="105">
        <v>0</v>
      </c>
      <c r="C255" s="105"/>
    </row>
    <row r="256" spans="1:3" x14ac:dyDescent="0.25">
      <c r="A256" s="107">
        <v>39611</v>
      </c>
      <c r="B256" s="105">
        <v>0</v>
      </c>
      <c r="C256" s="105"/>
    </row>
    <row r="257" spans="1:3" x14ac:dyDescent="0.25">
      <c r="A257" s="107">
        <v>39612</v>
      </c>
      <c r="B257" s="105">
        <v>0</v>
      </c>
      <c r="C257" s="105"/>
    </row>
    <row r="258" spans="1:3" x14ac:dyDescent="0.25">
      <c r="A258" s="107">
        <v>39613</v>
      </c>
      <c r="B258" s="105">
        <v>0</v>
      </c>
      <c r="C258" s="105"/>
    </row>
    <row r="259" spans="1:3" x14ac:dyDescent="0.25">
      <c r="A259" s="107">
        <v>39614</v>
      </c>
      <c r="B259" s="105">
        <v>0</v>
      </c>
      <c r="C259" s="105"/>
    </row>
    <row r="260" spans="1:3" x14ac:dyDescent="0.25">
      <c r="A260" s="107">
        <v>39615</v>
      </c>
      <c r="B260" s="105">
        <v>0</v>
      </c>
      <c r="C260" s="105"/>
    </row>
    <row r="261" spans="1:3" x14ac:dyDescent="0.25">
      <c r="A261" s="107">
        <v>39616</v>
      </c>
      <c r="B261" s="105">
        <v>0</v>
      </c>
      <c r="C261" s="105"/>
    </row>
    <row r="262" spans="1:3" x14ac:dyDescent="0.25">
      <c r="A262" s="107">
        <v>39617</v>
      </c>
      <c r="B262" s="105">
        <v>0</v>
      </c>
      <c r="C262" s="105"/>
    </row>
    <row r="263" spans="1:3" x14ac:dyDescent="0.25">
      <c r="A263" s="107">
        <v>39618</v>
      </c>
      <c r="B263" s="105">
        <v>0</v>
      </c>
      <c r="C263" s="105"/>
    </row>
    <row r="264" spans="1:3" x14ac:dyDescent="0.25">
      <c r="A264" s="107">
        <v>39619</v>
      </c>
      <c r="B264" s="105">
        <v>0</v>
      </c>
      <c r="C264" s="105"/>
    </row>
    <row r="265" spans="1:3" x14ac:dyDescent="0.25">
      <c r="A265" s="107">
        <v>39620</v>
      </c>
      <c r="B265" s="105">
        <v>0</v>
      </c>
      <c r="C265" s="105"/>
    </row>
    <row r="266" spans="1:3" x14ac:dyDescent="0.25">
      <c r="A266" s="107">
        <v>39621</v>
      </c>
      <c r="B266" s="105">
        <v>0</v>
      </c>
      <c r="C266" s="105"/>
    </row>
    <row r="267" spans="1:3" x14ac:dyDescent="0.25">
      <c r="A267" s="107">
        <v>39622</v>
      </c>
      <c r="B267" s="105">
        <v>0</v>
      </c>
      <c r="C267" s="105"/>
    </row>
    <row r="268" spans="1:3" x14ac:dyDescent="0.25">
      <c r="A268" s="107">
        <v>39623</v>
      </c>
      <c r="B268" s="105">
        <v>0</v>
      </c>
      <c r="C268" s="105"/>
    </row>
    <row r="269" spans="1:3" x14ac:dyDescent="0.25">
      <c r="A269" s="107">
        <v>39624</v>
      </c>
      <c r="B269" s="105">
        <v>0</v>
      </c>
      <c r="C269" s="105"/>
    </row>
    <row r="270" spans="1:3" x14ac:dyDescent="0.25">
      <c r="A270" s="107">
        <v>39625</v>
      </c>
      <c r="B270" s="105">
        <v>0</v>
      </c>
      <c r="C270" s="105"/>
    </row>
    <row r="271" spans="1:3" x14ac:dyDescent="0.25">
      <c r="A271" s="107">
        <v>39626</v>
      </c>
      <c r="B271" s="105">
        <v>0</v>
      </c>
      <c r="C271" s="105"/>
    </row>
    <row r="272" spans="1:3" x14ac:dyDescent="0.25">
      <c r="A272" s="107">
        <v>39627</v>
      </c>
      <c r="B272" s="105">
        <v>0</v>
      </c>
      <c r="C272" s="105"/>
    </row>
    <row r="273" spans="1:3" x14ac:dyDescent="0.25">
      <c r="A273" s="107">
        <v>39628</v>
      </c>
      <c r="B273" s="105">
        <v>0</v>
      </c>
      <c r="C273" s="105"/>
    </row>
    <row r="274" spans="1:3" x14ac:dyDescent="0.25">
      <c r="A274" s="107">
        <v>39629</v>
      </c>
      <c r="B274" s="105">
        <v>0</v>
      </c>
      <c r="C274" s="105"/>
    </row>
    <row r="275" spans="1:3" x14ac:dyDescent="0.25">
      <c r="A275" s="107">
        <v>39630</v>
      </c>
      <c r="B275" s="105">
        <v>0</v>
      </c>
      <c r="C275" s="105"/>
    </row>
    <row r="276" spans="1:3" x14ac:dyDescent="0.25">
      <c r="A276" s="107">
        <v>39631</v>
      </c>
      <c r="B276" s="105">
        <v>0</v>
      </c>
      <c r="C276" s="105"/>
    </row>
    <row r="277" spans="1:3" x14ac:dyDescent="0.25">
      <c r="A277" s="107">
        <v>39632</v>
      </c>
      <c r="B277" s="105">
        <v>0</v>
      </c>
      <c r="C277" s="105"/>
    </row>
    <row r="278" spans="1:3" x14ac:dyDescent="0.25">
      <c r="A278" s="107">
        <v>39633</v>
      </c>
      <c r="B278" s="105">
        <v>0.19685</v>
      </c>
      <c r="C278" s="105"/>
    </row>
    <row r="279" spans="1:3" x14ac:dyDescent="0.25">
      <c r="A279" s="107">
        <v>39634</v>
      </c>
      <c r="B279" s="105">
        <v>0</v>
      </c>
      <c r="C279" s="105"/>
    </row>
    <row r="280" spans="1:3" x14ac:dyDescent="0.25">
      <c r="A280" s="107">
        <v>39635</v>
      </c>
      <c r="B280" s="105">
        <v>0</v>
      </c>
      <c r="C280" s="105"/>
    </row>
    <row r="281" spans="1:3" x14ac:dyDescent="0.25">
      <c r="A281" s="107">
        <v>39636</v>
      </c>
      <c r="B281" s="105">
        <v>0</v>
      </c>
      <c r="C281" s="105"/>
    </row>
    <row r="282" spans="1:3" x14ac:dyDescent="0.25">
      <c r="A282" s="107">
        <v>39637</v>
      </c>
      <c r="B282" s="105">
        <v>0</v>
      </c>
      <c r="C282" s="105"/>
    </row>
    <row r="283" spans="1:3" x14ac:dyDescent="0.25">
      <c r="A283" s="107">
        <v>39638</v>
      </c>
      <c r="B283" s="105">
        <v>0</v>
      </c>
      <c r="C283" s="105"/>
    </row>
    <row r="284" spans="1:3" x14ac:dyDescent="0.25">
      <c r="A284" s="107">
        <v>39639</v>
      </c>
      <c r="B284" s="105">
        <v>0.31496000000000002</v>
      </c>
      <c r="C284" s="105"/>
    </row>
    <row r="285" spans="1:3" x14ac:dyDescent="0.25">
      <c r="A285" s="107">
        <v>39640</v>
      </c>
      <c r="B285" s="105">
        <v>0.31496000000000002</v>
      </c>
      <c r="C285" s="105"/>
    </row>
    <row r="286" spans="1:3" x14ac:dyDescent="0.25">
      <c r="A286" s="107">
        <v>39641</v>
      </c>
      <c r="B286" s="105">
        <v>0</v>
      </c>
      <c r="C286" s="105"/>
    </row>
    <row r="287" spans="1:3" x14ac:dyDescent="0.25">
      <c r="A287" s="107">
        <v>39642</v>
      </c>
      <c r="B287" s="105">
        <v>3.9370000000000002E-2</v>
      </c>
      <c r="C287" s="105"/>
    </row>
    <row r="288" spans="1:3" x14ac:dyDescent="0.25">
      <c r="A288" s="107">
        <v>39643</v>
      </c>
      <c r="B288" s="105">
        <v>3.9370000000000002E-2</v>
      </c>
      <c r="C288" s="105"/>
    </row>
    <row r="289" spans="1:3" x14ac:dyDescent="0.25">
      <c r="A289" s="107">
        <v>39644</v>
      </c>
      <c r="B289" s="105">
        <v>0</v>
      </c>
      <c r="C289" s="105"/>
    </row>
    <row r="290" spans="1:3" x14ac:dyDescent="0.25">
      <c r="A290" s="107">
        <v>39645</v>
      </c>
      <c r="B290" s="105">
        <v>0</v>
      </c>
      <c r="C290" s="105"/>
    </row>
    <row r="291" spans="1:3" x14ac:dyDescent="0.25">
      <c r="A291" s="107">
        <v>39646</v>
      </c>
      <c r="B291" s="105">
        <v>0</v>
      </c>
      <c r="C291" s="105"/>
    </row>
    <row r="292" spans="1:3" x14ac:dyDescent="0.25">
      <c r="A292" s="107">
        <v>39647</v>
      </c>
      <c r="B292" s="105">
        <v>0</v>
      </c>
      <c r="C292" s="105"/>
    </row>
    <row r="293" spans="1:3" x14ac:dyDescent="0.25">
      <c r="A293" s="107">
        <v>39648</v>
      </c>
      <c r="B293" s="105">
        <v>0</v>
      </c>
      <c r="C293" s="105"/>
    </row>
    <row r="294" spans="1:3" x14ac:dyDescent="0.25">
      <c r="A294" s="107">
        <v>39649</v>
      </c>
      <c r="B294" s="105">
        <v>0.11811000000000001</v>
      </c>
      <c r="C294" s="105"/>
    </row>
    <row r="295" spans="1:3" x14ac:dyDescent="0.25">
      <c r="A295" s="107">
        <v>39650</v>
      </c>
      <c r="B295" s="105">
        <v>0</v>
      </c>
      <c r="C295" s="105"/>
    </row>
    <row r="296" spans="1:3" x14ac:dyDescent="0.25">
      <c r="A296" s="107">
        <v>39651</v>
      </c>
      <c r="B296" s="105">
        <v>0</v>
      </c>
      <c r="C296" s="105"/>
    </row>
    <row r="297" spans="1:3" x14ac:dyDescent="0.25">
      <c r="A297" s="107">
        <v>39652</v>
      </c>
      <c r="B297" s="105">
        <v>0</v>
      </c>
      <c r="C297" s="105"/>
    </row>
    <row r="298" spans="1:3" x14ac:dyDescent="0.25">
      <c r="A298" s="107">
        <v>39653</v>
      </c>
      <c r="B298" s="105">
        <v>0</v>
      </c>
      <c r="C298" s="105"/>
    </row>
    <row r="299" spans="1:3" x14ac:dyDescent="0.25">
      <c r="A299" s="107">
        <v>39654</v>
      </c>
      <c r="B299" s="105">
        <v>0</v>
      </c>
      <c r="C299" s="105"/>
    </row>
    <row r="300" spans="1:3" x14ac:dyDescent="0.25">
      <c r="A300" s="107">
        <v>39655</v>
      </c>
      <c r="B300" s="105">
        <v>0</v>
      </c>
      <c r="C300" s="105"/>
    </row>
    <row r="301" spans="1:3" x14ac:dyDescent="0.25">
      <c r="A301" s="107">
        <v>39656</v>
      </c>
      <c r="B301" s="105">
        <v>0</v>
      </c>
      <c r="C301" s="105"/>
    </row>
    <row r="302" spans="1:3" x14ac:dyDescent="0.25">
      <c r="A302" s="107">
        <v>39657</v>
      </c>
      <c r="B302" s="105">
        <v>0</v>
      </c>
      <c r="C302" s="105"/>
    </row>
    <row r="303" spans="1:3" x14ac:dyDescent="0.25">
      <c r="A303" s="107">
        <v>39658</v>
      </c>
      <c r="B303" s="105">
        <v>0</v>
      </c>
      <c r="C303" s="105"/>
    </row>
    <row r="304" spans="1:3" x14ac:dyDescent="0.25">
      <c r="A304" s="107">
        <v>39659</v>
      </c>
      <c r="B304" s="105">
        <v>0</v>
      </c>
      <c r="C304" s="105"/>
    </row>
    <row r="305" spans="1:3" x14ac:dyDescent="0.25">
      <c r="A305" s="107">
        <v>39660</v>
      </c>
      <c r="B305" s="105">
        <v>0</v>
      </c>
      <c r="C305" s="105"/>
    </row>
    <row r="306" spans="1:3" x14ac:dyDescent="0.25">
      <c r="A306" s="107">
        <v>39661</v>
      </c>
      <c r="B306" s="105">
        <v>0</v>
      </c>
      <c r="C306" s="105"/>
    </row>
    <row r="307" spans="1:3" x14ac:dyDescent="0.25">
      <c r="A307" s="107">
        <v>39662</v>
      </c>
      <c r="B307" s="105">
        <v>0</v>
      </c>
      <c r="C307" s="105"/>
    </row>
    <row r="308" spans="1:3" x14ac:dyDescent="0.25">
      <c r="A308" s="107">
        <v>39663</v>
      </c>
      <c r="B308" s="105">
        <v>0</v>
      </c>
      <c r="C308" s="105"/>
    </row>
    <row r="309" spans="1:3" x14ac:dyDescent="0.25">
      <c r="A309" s="107">
        <v>39664</v>
      </c>
      <c r="B309" s="105">
        <v>0</v>
      </c>
      <c r="C309" s="105"/>
    </row>
    <row r="310" spans="1:3" x14ac:dyDescent="0.25">
      <c r="A310" s="107">
        <v>39665</v>
      </c>
      <c r="B310" s="105">
        <v>0</v>
      </c>
      <c r="C310" s="105"/>
    </row>
    <row r="311" spans="1:3" x14ac:dyDescent="0.25">
      <c r="A311" s="107">
        <v>39666</v>
      </c>
      <c r="B311" s="105">
        <v>0</v>
      </c>
      <c r="C311" s="105"/>
    </row>
    <row r="312" spans="1:3" x14ac:dyDescent="0.25">
      <c r="A312" s="107">
        <v>39667</v>
      </c>
      <c r="B312" s="105">
        <v>0.35432999999999998</v>
      </c>
      <c r="C312" s="105"/>
    </row>
    <row r="313" spans="1:3" x14ac:dyDescent="0.25">
      <c r="A313" s="107">
        <v>39668</v>
      </c>
      <c r="B313" s="105">
        <v>0</v>
      </c>
      <c r="C313" s="105"/>
    </row>
    <row r="314" spans="1:3" x14ac:dyDescent="0.25">
      <c r="A314" s="107">
        <v>39669</v>
      </c>
      <c r="B314" s="105">
        <v>0</v>
      </c>
      <c r="C314" s="105"/>
    </row>
    <row r="315" spans="1:3" x14ac:dyDescent="0.25">
      <c r="A315" s="107">
        <v>39670</v>
      </c>
      <c r="B315" s="105">
        <v>0</v>
      </c>
      <c r="C315" s="105"/>
    </row>
    <row r="316" spans="1:3" x14ac:dyDescent="0.25">
      <c r="A316" s="107">
        <v>39671</v>
      </c>
      <c r="B316" s="105">
        <v>0</v>
      </c>
      <c r="C316" s="105"/>
    </row>
    <row r="317" spans="1:3" x14ac:dyDescent="0.25">
      <c r="A317" s="107">
        <v>39672</v>
      </c>
      <c r="B317" s="105">
        <v>0</v>
      </c>
      <c r="C317" s="105"/>
    </row>
    <row r="318" spans="1:3" x14ac:dyDescent="0.25">
      <c r="A318" s="107">
        <v>39673</v>
      </c>
      <c r="B318" s="105">
        <v>0</v>
      </c>
      <c r="C318" s="105"/>
    </row>
    <row r="319" spans="1:3" x14ac:dyDescent="0.25">
      <c r="A319" s="107">
        <v>39674</v>
      </c>
      <c r="B319" s="105">
        <v>0</v>
      </c>
      <c r="C319" s="105"/>
    </row>
    <row r="320" spans="1:3" x14ac:dyDescent="0.25">
      <c r="A320" s="107">
        <v>39675</v>
      </c>
      <c r="B320" s="105">
        <v>0</v>
      </c>
      <c r="C320" s="105"/>
    </row>
    <row r="321" spans="1:3" x14ac:dyDescent="0.25">
      <c r="A321" s="107">
        <v>39676</v>
      </c>
      <c r="B321" s="105">
        <v>0</v>
      </c>
      <c r="C321" s="105"/>
    </row>
    <row r="322" spans="1:3" x14ac:dyDescent="0.25">
      <c r="A322" s="107">
        <v>39677</v>
      </c>
      <c r="B322" s="105">
        <v>0</v>
      </c>
      <c r="C322" s="105"/>
    </row>
    <row r="323" spans="1:3" x14ac:dyDescent="0.25">
      <c r="A323" s="107">
        <v>39678</v>
      </c>
      <c r="B323" s="105">
        <v>0</v>
      </c>
      <c r="C323" s="105"/>
    </row>
    <row r="324" spans="1:3" x14ac:dyDescent="0.25">
      <c r="A324" s="107">
        <v>39679</v>
      </c>
      <c r="B324" s="105">
        <v>0</v>
      </c>
      <c r="C324" s="105"/>
    </row>
    <row r="325" spans="1:3" x14ac:dyDescent="0.25">
      <c r="A325" s="107">
        <v>39680</v>
      </c>
      <c r="B325" s="105">
        <v>0</v>
      </c>
      <c r="C325" s="105"/>
    </row>
    <row r="326" spans="1:3" x14ac:dyDescent="0.25">
      <c r="A326" s="107">
        <v>39681</v>
      </c>
      <c r="B326" s="105">
        <v>0</v>
      </c>
      <c r="C326" s="105"/>
    </row>
    <row r="327" spans="1:3" x14ac:dyDescent="0.25">
      <c r="A327" s="107">
        <v>39682</v>
      </c>
      <c r="B327" s="105">
        <v>0</v>
      </c>
      <c r="C327" s="105"/>
    </row>
    <row r="328" spans="1:3" x14ac:dyDescent="0.25">
      <c r="A328" s="107">
        <v>39683</v>
      </c>
      <c r="B328" s="105">
        <v>0</v>
      </c>
      <c r="C328" s="105"/>
    </row>
    <row r="329" spans="1:3" x14ac:dyDescent="0.25">
      <c r="A329" s="107">
        <v>39684</v>
      </c>
      <c r="B329" s="105">
        <v>0</v>
      </c>
      <c r="C329" s="105"/>
    </row>
    <row r="330" spans="1:3" x14ac:dyDescent="0.25">
      <c r="A330" s="107">
        <v>39685</v>
      </c>
      <c r="B330" s="105">
        <v>1.0629900000000001</v>
      </c>
      <c r="C330" s="105"/>
    </row>
    <row r="331" spans="1:3" x14ac:dyDescent="0.25">
      <c r="A331" s="107">
        <v>39686</v>
      </c>
      <c r="B331" s="105">
        <v>0.39369999999999999</v>
      </c>
      <c r="C331" s="105"/>
    </row>
    <row r="332" spans="1:3" x14ac:dyDescent="0.25">
      <c r="A332" s="107">
        <v>39687</v>
      </c>
      <c r="B332" s="105">
        <v>0</v>
      </c>
      <c r="C332" s="105"/>
    </row>
    <row r="333" spans="1:3" x14ac:dyDescent="0.25">
      <c r="A333" s="107">
        <v>39688</v>
      </c>
      <c r="B333" s="105">
        <v>0.90551000000000004</v>
      </c>
      <c r="C333" s="105"/>
    </row>
    <row r="334" spans="1:3" x14ac:dyDescent="0.25">
      <c r="A334" s="107">
        <v>39689</v>
      </c>
      <c r="B334" s="105">
        <v>0</v>
      </c>
      <c r="C334" s="105"/>
    </row>
    <row r="335" spans="1:3" x14ac:dyDescent="0.25">
      <c r="A335" s="107">
        <v>39690</v>
      </c>
      <c r="B335" s="105">
        <v>0</v>
      </c>
      <c r="C335" s="105"/>
    </row>
    <row r="336" spans="1:3" x14ac:dyDescent="0.25">
      <c r="A336" s="107">
        <v>39691</v>
      </c>
      <c r="B336" s="105">
        <v>0</v>
      </c>
      <c r="C336" s="105"/>
    </row>
    <row r="337" spans="1:3" x14ac:dyDescent="0.25">
      <c r="A337" s="107">
        <v>39692</v>
      </c>
      <c r="B337" s="105">
        <v>7.8740000000000004E-2</v>
      </c>
      <c r="C337" s="105"/>
    </row>
    <row r="338" spans="1:3" x14ac:dyDescent="0.25">
      <c r="A338" s="107">
        <v>39693</v>
      </c>
      <c r="B338" s="105">
        <v>0</v>
      </c>
      <c r="C338" s="105"/>
    </row>
    <row r="339" spans="1:3" x14ac:dyDescent="0.25">
      <c r="A339" s="107">
        <v>39694</v>
      </c>
      <c r="B339" s="105">
        <v>0</v>
      </c>
      <c r="C339" s="105"/>
    </row>
    <row r="340" spans="1:3" x14ac:dyDescent="0.25">
      <c r="A340" s="107">
        <v>39695</v>
      </c>
      <c r="B340" s="105">
        <v>0</v>
      </c>
      <c r="C340" s="105"/>
    </row>
    <row r="341" spans="1:3" x14ac:dyDescent="0.25">
      <c r="A341" s="107">
        <v>39696</v>
      </c>
      <c r="B341" s="105">
        <v>0</v>
      </c>
      <c r="C341" s="105"/>
    </row>
    <row r="342" spans="1:3" x14ac:dyDescent="0.25">
      <c r="A342" s="107">
        <v>39697</v>
      </c>
      <c r="B342" s="105">
        <v>0</v>
      </c>
      <c r="C342" s="105"/>
    </row>
    <row r="343" spans="1:3" x14ac:dyDescent="0.25">
      <c r="A343" s="107">
        <v>39698</v>
      </c>
      <c r="B343" s="105">
        <v>0</v>
      </c>
      <c r="C343" s="105"/>
    </row>
    <row r="344" spans="1:3" x14ac:dyDescent="0.25">
      <c r="A344" s="107">
        <v>39699</v>
      </c>
      <c r="B344" s="105">
        <v>0</v>
      </c>
      <c r="C344" s="105"/>
    </row>
    <row r="345" spans="1:3" x14ac:dyDescent="0.25">
      <c r="A345" s="107">
        <v>39700</v>
      </c>
      <c r="B345" s="105">
        <v>0</v>
      </c>
      <c r="C345" s="105"/>
    </row>
    <row r="346" spans="1:3" x14ac:dyDescent="0.25">
      <c r="A346" s="107">
        <v>39701</v>
      </c>
      <c r="B346" s="105">
        <v>0</v>
      </c>
      <c r="C346" s="105"/>
    </row>
    <row r="347" spans="1:3" x14ac:dyDescent="0.25">
      <c r="A347" s="107">
        <v>39702</v>
      </c>
      <c r="B347" s="105">
        <v>0</v>
      </c>
      <c r="C347" s="105"/>
    </row>
    <row r="348" spans="1:3" x14ac:dyDescent="0.25">
      <c r="A348" s="107">
        <v>39703</v>
      </c>
      <c r="B348" s="105">
        <v>0</v>
      </c>
      <c r="C348" s="105"/>
    </row>
    <row r="349" spans="1:3" x14ac:dyDescent="0.25">
      <c r="A349" s="107">
        <v>39704</v>
      </c>
      <c r="B349" s="105">
        <v>0</v>
      </c>
      <c r="C349" s="105"/>
    </row>
    <row r="350" spans="1:3" x14ac:dyDescent="0.25">
      <c r="A350" s="107">
        <v>39705</v>
      </c>
      <c r="B350" s="105">
        <v>0</v>
      </c>
      <c r="C350" s="105"/>
    </row>
    <row r="351" spans="1:3" x14ac:dyDescent="0.25">
      <c r="A351" s="107">
        <v>39706</v>
      </c>
      <c r="B351" s="105">
        <v>0</v>
      </c>
      <c r="C351" s="105"/>
    </row>
    <row r="352" spans="1:3" x14ac:dyDescent="0.25">
      <c r="A352" s="107">
        <v>39707</v>
      </c>
      <c r="B352" s="105">
        <v>0</v>
      </c>
      <c r="C352" s="105"/>
    </row>
    <row r="353" spans="1:3" x14ac:dyDescent="0.25">
      <c r="A353" s="107">
        <v>39708</v>
      </c>
      <c r="B353" s="105">
        <v>0</v>
      </c>
      <c r="C353" s="105"/>
    </row>
    <row r="354" spans="1:3" x14ac:dyDescent="0.25">
      <c r="A354" s="107">
        <v>39709</v>
      </c>
      <c r="B354" s="105">
        <v>0</v>
      </c>
      <c r="C354" s="105"/>
    </row>
    <row r="355" spans="1:3" x14ac:dyDescent="0.25">
      <c r="A355" s="107">
        <v>39710</v>
      </c>
      <c r="B355" s="105">
        <v>0</v>
      </c>
      <c r="C355" s="105"/>
    </row>
    <row r="356" spans="1:3" x14ac:dyDescent="0.25">
      <c r="A356" s="107">
        <v>39711</v>
      </c>
      <c r="B356" s="105">
        <v>0</v>
      </c>
      <c r="C356" s="105"/>
    </row>
    <row r="357" spans="1:3" x14ac:dyDescent="0.25">
      <c r="A357" s="107">
        <v>39712</v>
      </c>
      <c r="B357" s="105">
        <v>0</v>
      </c>
      <c r="C357" s="105"/>
    </row>
    <row r="358" spans="1:3" x14ac:dyDescent="0.25">
      <c r="A358" s="107">
        <v>39713</v>
      </c>
      <c r="B358" s="105">
        <v>0</v>
      </c>
      <c r="C358" s="105"/>
    </row>
    <row r="359" spans="1:3" x14ac:dyDescent="0.25">
      <c r="A359" s="107">
        <v>39714</v>
      </c>
      <c r="B359" s="105">
        <v>0</v>
      </c>
      <c r="C359" s="105"/>
    </row>
    <row r="360" spans="1:3" x14ac:dyDescent="0.25">
      <c r="A360" s="107">
        <v>39715</v>
      </c>
      <c r="B360" s="105">
        <v>0</v>
      </c>
      <c r="C360" s="105"/>
    </row>
    <row r="361" spans="1:3" x14ac:dyDescent="0.25">
      <c r="A361" s="107">
        <v>39716</v>
      </c>
      <c r="B361" s="105">
        <v>0</v>
      </c>
      <c r="C361" s="105"/>
    </row>
    <row r="362" spans="1:3" x14ac:dyDescent="0.25">
      <c r="A362" s="107">
        <v>39717</v>
      </c>
      <c r="B362" s="105">
        <v>0</v>
      </c>
      <c r="C362" s="105"/>
    </row>
    <row r="363" spans="1:3" x14ac:dyDescent="0.25">
      <c r="A363" s="107">
        <v>39718</v>
      </c>
      <c r="B363" s="105">
        <v>0</v>
      </c>
      <c r="C363" s="105"/>
    </row>
    <row r="364" spans="1:3" x14ac:dyDescent="0.25">
      <c r="A364" s="107">
        <v>39719</v>
      </c>
      <c r="B364" s="105">
        <v>0</v>
      </c>
      <c r="C364" s="105"/>
    </row>
    <row r="365" spans="1:3" x14ac:dyDescent="0.25">
      <c r="A365" s="107">
        <v>39720</v>
      </c>
      <c r="B365" s="105">
        <v>0</v>
      </c>
      <c r="C365" s="105"/>
    </row>
    <row r="366" spans="1:3" x14ac:dyDescent="0.25">
      <c r="A366" s="108">
        <v>39721</v>
      </c>
      <c r="B366" s="106">
        <v>0</v>
      </c>
      <c r="C366" s="106"/>
    </row>
    <row r="367" spans="1:3" x14ac:dyDescent="0.25">
      <c r="A367" s="100"/>
      <c r="B367" s="100">
        <f>SUM(B1:B366)</f>
        <v>11.535409999999997</v>
      </c>
      <c r="C367" s="100">
        <f>SUM(B259:B366)</f>
        <v>3.8188900000000001</v>
      </c>
    </row>
  </sheetData>
  <sortState xmlns:xlrd2="http://schemas.microsoft.com/office/spreadsheetml/2017/richdata2" ref="A1:B366">
    <sortCondition ref="A1"/>
  </sortState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367"/>
  <sheetViews>
    <sheetView workbookViewId="0"/>
  </sheetViews>
  <sheetFormatPr defaultRowHeight="15" x14ac:dyDescent="0.25"/>
  <cols>
    <col min="1" max="1" width="12.7109375" customWidth="1"/>
  </cols>
  <sheetData>
    <row r="1" spans="1:2" x14ac:dyDescent="0.25">
      <c r="A1" s="1">
        <v>38991</v>
      </c>
      <c r="B1">
        <v>0</v>
      </c>
    </row>
    <row r="2" spans="1:2" x14ac:dyDescent="0.25">
      <c r="A2" s="1">
        <v>38992</v>
      </c>
      <c r="B2">
        <v>0</v>
      </c>
    </row>
    <row r="3" spans="1:2" x14ac:dyDescent="0.25">
      <c r="A3" s="1">
        <v>38993</v>
      </c>
      <c r="B3">
        <v>0</v>
      </c>
    </row>
    <row r="4" spans="1:2" x14ac:dyDescent="0.25">
      <c r="A4" s="1">
        <v>38994</v>
      </c>
      <c r="B4">
        <v>0</v>
      </c>
    </row>
    <row r="5" spans="1:2" x14ac:dyDescent="0.25">
      <c r="A5" s="1">
        <v>38995</v>
      </c>
      <c r="B5">
        <v>7.8740000000000004E-2</v>
      </c>
    </row>
    <row r="6" spans="1:2" x14ac:dyDescent="0.25">
      <c r="A6" s="1">
        <v>38996</v>
      </c>
      <c r="B6">
        <v>3.9370000000000002E-2</v>
      </c>
    </row>
    <row r="7" spans="1:2" x14ac:dyDescent="0.25">
      <c r="A7" s="1">
        <v>38997</v>
      </c>
      <c r="B7">
        <v>0</v>
      </c>
    </row>
    <row r="8" spans="1:2" x14ac:dyDescent="0.25">
      <c r="A8" s="1">
        <v>38998</v>
      </c>
      <c r="B8">
        <v>7.8740000000000004E-2</v>
      </c>
    </row>
    <row r="9" spans="1:2" x14ac:dyDescent="0.25">
      <c r="A9" s="1">
        <v>38999</v>
      </c>
      <c r="B9">
        <v>0</v>
      </c>
    </row>
    <row r="10" spans="1:2" x14ac:dyDescent="0.25">
      <c r="A10" s="1">
        <v>39000</v>
      </c>
      <c r="B10">
        <v>0</v>
      </c>
    </row>
    <row r="11" spans="1:2" x14ac:dyDescent="0.25">
      <c r="A11" s="1">
        <v>39001</v>
      </c>
      <c r="B11">
        <v>0</v>
      </c>
    </row>
    <row r="12" spans="1:2" x14ac:dyDescent="0.25">
      <c r="A12" s="1">
        <v>39002</v>
      </c>
      <c r="B12">
        <v>0</v>
      </c>
    </row>
    <row r="13" spans="1:2" x14ac:dyDescent="0.25">
      <c r="A13" s="1">
        <v>39003</v>
      </c>
      <c r="B13">
        <v>3.9370000000000002E-2</v>
      </c>
    </row>
    <row r="14" spans="1:2" x14ac:dyDescent="0.25">
      <c r="A14" s="1">
        <v>39004</v>
      </c>
      <c r="B14">
        <v>0.11811000000000001</v>
      </c>
    </row>
    <row r="15" spans="1:2" x14ac:dyDescent="0.25">
      <c r="A15" s="1">
        <v>39005</v>
      </c>
      <c r="B15">
        <v>0</v>
      </c>
    </row>
    <row r="16" spans="1:2" x14ac:dyDescent="0.25">
      <c r="A16" s="1">
        <v>39006</v>
      </c>
      <c r="B16">
        <v>0</v>
      </c>
    </row>
    <row r="17" spans="1:2" x14ac:dyDescent="0.25">
      <c r="A17" s="1">
        <v>39007</v>
      </c>
      <c r="B17">
        <v>0</v>
      </c>
    </row>
    <row r="18" spans="1:2" x14ac:dyDescent="0.25">
      <c r="A18" s="1">
        <v>39008</v>
      </c>
      <c r="B18">
        <v>0</v>
      </c>
    </row>
    <row r="19" spans="1:2" x14ac:dyDescent="0.25">
      <c r="A19" s="1">
        <v>39009</v>
      </c>
      <c r="B19">
        <v>0</v>
      </c>
    </row>
    <row r="20" spans="1:2" x14ac:dyDescent="0.25">
      <c r="A20" s="1">
        <v>39010</v>
      </c>
      <c r="B20">
        <v>0</v>
      </c>
    </row>
    <row r="21" spans="1:2" x14ac:dyDescent="0.25">
      <c r="A21" s="1">
        <v>39011</v>
      </c>
      <c r="B21">
        <v>0</v>
      </c>
    </row>
    <row r="22" spans="1:2" x14ac:dyDescent="0.25">
      <c r="A22" s="1">
        <v>39012</v>
      </c>
      <c r="B22">
        <v>0</v>
      </c>
    </row>
    <row r="23" spans="1:2" x14ac:dyDescent="0.25">
      <c r="A23" s="1">
        <v>39013</v>
      </c>
      <c r="B23">
        <v>0</v>
      </c>
    </row>
    <row r="24" spans="1:2" x14ac:dyDescent="0.25">
      <c r="A24" s="1">
        <v>39014</v>
      </c>
      <c r="B24">
        <v>0</v>
      </c>
    </row>
    <row r="25" spans="1:2" x14ac:dyDescent="0.25">
      <c r="A25" s="1">
        <v>39015</v>
      </c>
      <c r="B25">
        <v>0</v>
      </c>
    </row>
    <row r="26" spans="1:2" x14ac:dyDescent="0.25">
      <c r="A26" s="1">
        <v>39016</v>
      </c>
      <c r="B26">
        <v>0</v>
      </c>
    </row>
    <row r="27" spans="1:2" x14ac:dyDescent="0.25">
      <c r="A27" s="1">
        <v>39017</v>
      </c>
      <c r="B27">
        <v>0</v>
      </c>
    </row>
    <row r="28" spans="1:2" x14ac:dyDescent="0.25">
      <c r="A28" s="1">
        <v>39018</v>
      </c>
      <c r="B28">
        <v>0</v>
      </c>
    </row>
    <row r="29" spans="1:2" x14ac:dyDescent="0.25">
      <c r="A29" s="1">
        <v>39019</v>
      </c>
      <c r="B29">
        <v>0</v>
      </c>
    </row>
    <row r="30" spans="1:2" x14ac:dyDescent="0.25">
      <c r="A30" s="1">
        <v>39020</v>
      </c>
      <c r="B30">
        <v>0</v>
      </c>
    </row>
    <row r="31" spans="1:2" x14ac:dyDescent="0.25">
      <c r="A31" s="1">
        <v>39021</v>
      </c>
      <c r="B31">
        <v>0</v>
      </c>
    </row>
    <row r="32" spans="1:2" x14ac:dyDescent="0.25">
      <c r="A32" s="1">
        <v>39022</v>
      </c>
      <c r="B32">
        <v>0</v>
      </c>
    </row>
    <row r="33" spans="1:2" x14ac:dyDescent="0.25">
      <c r="A33" s="1">
        <v>39023</v>
      </c>
      <c r="B33">
        <v>0</v>
      </c>
    </row>
    <row r="34" spans="1:2" x14ac:dyDescent="0.25">
      <c r="A34" s="1">
        <v>39024</v>
      </c>
      <c r="B34">
        <v>0</v>
      </c>
    </row>
    <row r="35" spans="1:2" x14ac:dyDescent="0.25">
      <c r="A35" s="1">
        <v>39025</v>
      </c>
      <c r="B35">
        <v>0</v>
      </c>
    </row>
    <row r="36" spans="1:2" x14ac:dyDescent="0.25">
      <c r="A36" s="1">
        <v>39026</v>
      </c>
      <c r="B36">
        <v>0</v>
      </c>
    </row>
    <row r="37" spans="1:2" x14ac:dyDescent="0.25">
      <c r="A37" s="1">
        <v>39027</v>
      </c>
      <c r="B37">
        <v>0</v>
      </c>
    </row>
    <row r="38" spans="1:2" x14ac:dyDescent="0.25">
      <c r="A38" s="1">
        <v>39028</v>
      </c>
      <c r="B38">
        <v>0</v>
      </c>
    </row>
    <row r="39" spans="1:2" x14ac:dyDescent="0.25">
      <c r="A39" s="1">
        <v>39029</v>
      </c>
      <c r="B39">
        <v>0</v>
      </c>
    </row>
    <row r="40" spans="1:2" x14ac:dyDescent="0.25">
      <c r="A40" s="1">
        <v>39030</v>
      </c>
      <c r="B40">
        <v>0</v>
      </c>
    </row>
    <row r="41" spans="1:2" x14ac:dyDescent="0.25">
      <c r="A41" s="1">
        <v>39031</v>
      </c>
      <c r="B41">
        <v>0</v>
      </c>
    </row>
    <row r="42" spans="1:2" x14ac:dyDescent="0.25">
      <c r="A42" s="1">
        <v>39032</v>
      </c>
      <c r="B42">
        <v>0</v>
      </c>
    </row>
    <row r="43" spans="1:2" x14ac:dyDescent="0.25">
      <c r="A43" s="1">
        <v>39033</v>
      </c>
      <c r="B43">
        <v>0</v>
      </c>
    </row>
    <row r="44" spans="1:2" x14ac:dyDescent="0.25">
      <c r="A44" s="1">
        <v>39034</v>
      </c>
      <c r="B44">
        <v>0</v>
      </c>
    </row>
    <row r="45" spans="1:2" x14ac:dyDescent="0.25">
      <c r="A45" s="1">
        <v>39035</v>
      </c>
      <c r="B45">
        <v>0</v>
      </c>
    </row>
    <row r="46" spans="1:2" x14ac:dyDescent="0.25">
      <c r="A46" s="1">
        <v>39036</v>
      </c>
      <c r="B46">
        <v>0</v>
      </c>
    </row>
    <row r="47" spans="1:2" x14ac:dyDescent="0.25">
      <c r="A47" s="1">
        <v>39037</v>
      </c>
      <c r="B47">
        <v>0</v>
      </c>
    </row>
    <row r="48" spans="1:2" x14ac:dyDescent="0.25">
      <c r="A48" s="1">
        <v>39038</v>
      </c>
      <c r="B48">
        <v>0</v>
      </c>
    </row>
    <row r="49" spans="1:2" x14ac:dyDescent="0.25">
      <c r="A49" s="1">
        <v>39039</v>
      </c>
      <c r="B49">
        <v>0</v>
      </c>
    </row>
    <row r="50" spans="1:2" x14ac:dyDescent="0.25">
      <c r="A50" s="1">
        <v>39040</v>
      </c>
      <c r="B50">
        <v>0</v>
      </c>
    </row>
    <row r="51" spans="1:2" x14ac:dyDescent="0.25">
      <c r="A51" s="1">
        <v>39041</v>
      </c>
      <c r="B51">
        <v>0</v>
      </c>
    </row>
    <row r="52" spans="1:2" x14ac:dyDescent="0.25">
      <c r="A52" s="1">
        <v>39042</v>
      </c>
      <c r="B52">
        <v>0</v>
      </c>
    </row>
    <row r="53" spans="1:2" x14ac:dyDescent="0.25">
      <c r="A53" s="1">
        <v>39043</v>
      </c>
      <c r="B53">
        <v>0</v>
      </c>
    </row>
    <row r="54" spans="1:2" x14ac:dyDescent="0.25">
      <c r="A54" s="1">
        <v>39044</v>
      </c>
      <c r="B54">
        <v>0</v>
      </c>
    </row>
    <row r="55" spans="1:2" x14ac:dyDescent="0.25">
      <c r="A55" s="1">
        <v>39045</v>
      </c>
      <c r="B55">
        <v>0</v>
      </c>
    </row>
    <row r="56" spans="1:2" x14ac:dyDescent="0.25">
      <c r="A56" s="1">
        <v>39046</v>
      </c>
      <c r="B56">
        <v>0</v>
      </c>
    </row>
    <row r="57" spans="1:2" x14ac:dyDescent="0.25">
      <c r="A57" s="1">
        <v>39047</v>
      </c>
      <c r="B57">
        <v>0</v>
      </c>
    </row>
    <row r="58" spans="1:2" x14ac:dyDescent="0.25">
      <c r="A58" s="1">
        <v>39048</v>
      </c>
      <c r="B58">
        <v>0</v>
      </c>
    </row>
    <row r="59" spans="1:2" x14ac:dyDescent="0.25">
      <c r="A59" s="1">
        <v>39049</v>
      </c>
      <c r="B59">
        <v>0</v>
      </c>
    </row>
    <row r="60" spans="1:2" x14ac:dyDescent="0.25">
      <c r="A60" s="1">
        <v>39050</v>
      </c>
      <c r="B60">
        <v>0</v>
      </c>
    </row>
    <row r="61" spans="1:2" x14ac:dyDescent="0.25">
      <c r="A61" s="1">
        <v>39051</v>
      </c>
      <c r="B61">
        <v>0</v>
      </c>
    </row>
    <row r="62" spans="1:2" x14ac:dyDescent="0.25">
      <c r="A62" s="1">
        <v>39052</v>
      </c>
      <c r="B62">
        <v>0</v>
      </c>
    </row>
    <row r="63" spans="1:2" x14ac:dyDescent="0.25">
      <c r="A63" s="1">
        <v>39053</v>
      </c>
      <c r="B63">
        <v>0</v>
      </c>
    </row>
    <row r="64" spans="1:2" x14ac:dyDescent="0.25">
      <c r="A64" s="1">
        <v>39054</v>
      </c>
      <c r="B64">
        <v>0</v>
      </c>
    </row>
    <row r="65" spans="1:2" x14ac:dyDescent="0.25">
      <c r="A65" s="1">
        <v>39055</v>
      </c>
      <c r="B65">
        <v>0</v>
      </c>
    </row>
    <row r="66" spans="1:2" x14ac:dyDescent="0.25">
      <c r="A66" s="1">
        <v>39056</v>
      </c>
      <c r="B66">
        <v>0</v>
      </c>
    </row>
    <row r="67" spans="1:2" x14ac:dyDescent="0.25">
      <c r="A67" s="1">
        <v>39057</v>
      </c>
      <c r="B67">
        <v>0</v>
      </c>
    </row>
    <row r="68" spans="1:2" x14ac:dyDescent="0.25">
      <c r="A68" s="1">
        <v>39058</v>
      </c>
      <c r="B68">
        <v>0</v>
      </c>
    </row>
    <row r="69" spans="1:2" x14ac:dyDescent="0.25">
      <c r="A69" s="1">
        <v>39059</v>
      </c>
      <c r="B69">
        <v>0</v>
      </c>
    </row>
    <row r="70" spans="1:2" x14ac:dyDescent="0.25">
      <c r="A70" s="1">
        <v>39060</v>
      </c>
      <c r="B70">
        <v>0</v>
      </c>
    </row>
    <row r="71" spans="1:2" x14ac:dyDescent="0.25">
      <c r="A71" s="1">
        <v>39061</v>
      </c>
      <c r="B71">
        <v>0</v>
      </c>
    </row>
    <row r="72" spans="1:2" x14ac:dyDescent="0.25">
      <c r="A72" s="1">
        <v>39062</v>
      </c>
      <c r="B72">
        <v>0</v>
      </c>
    </row>
    <row r="73" spans="1:2" x14ac:dyDescent="0.25">
      <c r="A73" s="1">
        <v>39063</v>
      </c>
      <c r="B73">
        <v>0</v>
      </c>
    </row>
    <row r="74" spans="1:2" x14ac:dyDescent="0.25">
      <c r="A74" s="1">
        <v>39064</v>
      </c>
      <c r="B74">
        <v>0</v>
      </c>
    </row>
    <row r="75" spans="1:2" x14ac:dyDescent="0.25">
      <c r="A75" s="1">
        <v>39065</v>
      </c>
      <c r="B75">
        <v>0</v>
      </c>
    </row>
    <row r="76" spans="1:2" x14ac:dyDescent="0.25">
      <c r="A76" s="1">
        <v>39066</v>
      </c>
      <c r="B76">
        <v>0</v>
      </c>
    </row>
    <row r="77" spans="1:2" x14ac:dyDescent="0.25">
      <c r="A77" s="1">
        <v>39067</v>
      </c>
      <c r="B77">
        <v>0</v>
      </c>
    </row>
    <row r="78" spans="1:2" x14ac:dyDescent="0.25">
      <c r="A78" s="1">
        <v>39068</v>
      </c>
      <c r="B78">
        <v>0</v>
      </c>
    </row>
    <row r="79" spans="1:2" x14ac:dyDescent="0.25">
      <c r="A79" s="1">
        <v>39069</v>
      </c>
      <c r="B79">
        <v>0</v>
      </c>
    </row>
    <row r="80" spans="1:2" x14ac:dyDescent="0.25">
      <c r="A80" s="1">
        <v>39070</v>
      </c>
      <c r="B80">
        <v>0</v>
      </c>
    </row>
    <row r="81" spans="1:2" x14ac:dyDescent="0.25">
      <c r="A81" s="1">
        <v>39071</v>
      </c>
      <c r="B81">
        <v>0</v>
      </c>
    </row>
    <row r="82" spans="1:2" x14ac:dyDescent="0.25">
      <c r="A82" s="1">
        <v>39072</v>
      </c>
      <c r="B82">
        <v>0</v>
      </c>
    </row>
    <row r="83" spans="1:2" x14ac:dyDescent="0.25">
      <c r="A83" s="1">
        <v>39073</v>
      </c>
      <c r="B83">
        <v>0.15748000000000001</v>
      </c>
    </row>
    <row r="84" spans="1:2" x14ac:dyDescent="0.25">
      <c r="A84" s="1">
        <v>39074</v>
      </c>
      <c r="B84">
        <v>0</v>
      </c>
    </row>
    <row r="85" spans="1:2" x14ac:dyDescent="0.25">
      <c r="A85" s="1">
        <v>39075</v>
      </c>
      <c r="B85">
        <v>0</v>
      </c>
    </row>
    <row r="86" spans="1:2" x14ac:dyDescent="0.25">
      <c r="A86" s="1">
        <v>39076</v>
      </c>
      <c r="B86">
        <v>0</v>
      </c>
    </row>
    <row r="87" spans="1:2" x14ac:dyDescent="0.25">
      <c r="A87" s="1">
        <v>39077</v>
      </c>
      <c r="B87">
        <v>0</v>
      </c>
    </row>
    <row r="88" spans="1:2" x14ac:dyDescent="0.25">
      <c r="A88" s="1">
        <v>39078</v>
      </c>
      <c r="B88">
        <v>0</v>
      </c>
    </row>
    <row r="89" spans="1:2" x14ac:dyDescent="0.25">
      <c r="A89" s="1">
        <v>39079</v>
      </c>
      <c r="B89">
        <v>7.8740000000000004E-2</v>
      </c>
    </row>
    <row r="90" spans="1:2" x14ac:dyDescent="0.25">
      <c r="A90" s="1">
        <v>39080</v>
      </c>
      <c r="B90">
        <v>0</v>
      </c>
    </row>
    <row r="91" spans="1:2" x14ac:dyDescent="0.25">
      <c r="A91" s="1">
        <v>39081</v>
      </c>
      <c r="B91">
        <v>0</v>
      </c>
    </row>
    <row r="92" spans="1:2" x14ac:dyDescent="0.25">
      <c r="A92" s="1">
        <v>39082</v>
      </c>
      <c r="B92">
        <v>0</v>
      </c>
    </row>
    <row r="93" spans="1:2" x14ac:dyDescent="0.25">
      <c r="A93" s="1">
        <v>39083</v>
      </c>
      <c r="B93">
        <v>0</v>
      </c>
    </row>
    <row r="94" spans="1:2" x14ac:dyDescent="0.25">
      <c r="A94" s="1">
        <v>39084</v>
      </c>
      <c r="B94">
        <v>0</v>
      </c>
    </row>
    <row r="95" spans="1:2" x14ac:dyDescent="0.25">
      <c r="A95" s="1">
        <v>39085</v>
      </c>
      <c r="B95">
        <v>0</v>
      </c>
    </row>
    <row r="96" spans="1:2" x14ac:dyDescent="0.25">
      <c r="A96" s="1">
        <v>39086</v>
      </c>
      <c r="B96">
        <v>0</v>
      </c>
    </row>
    <row r="97" spans="1:2" x14ac:dyDescent="0.25">
      <c r="A97" s="1">
        <v>39087</v>
      </c>
      <c r="B97">
        <v>3.9370000000000002E-2</v>
      </c>
    </row>
    <row r="98" spans="1:2" x14ac:dyDescent="0.25">
      <c r="A98" s="1">
        <v>39088</v>
      </c>
      <c r="B98">
        <v>0</v>
      </c>
    </row>
    <row r="99" spans="1:2" x14ac:dyDescent="0.25">
      <c r="A99" s="1">
        <v>39089</v>
      </c>
      <c r="B99" t="s">
        <v>92</v>
      </c>
    </row>
    <row r="100" spans="1:2" x14ac:dyDescent="0.25">
      <c r="A100" s="1">
        <v>39090</v>
      </c>
      <c r="B100" t="s">
        <v>92</v>
      </c>
    </row>
    <row r="101" spans="1:2" x14ac:dyDescent="0.25">
      <c r="A101" s="1">
        <v>39091</v>
      </c>
      <c r="B101">
        <v>0</v>
      </c>
    </row>
    <row r="102" spans="1:2" x14ac:dyDescent="0.25">
      <c r="A102" s="1">
        <v>39092</v>
      </c>
      <c r="B102">
        <v>0</v>
      </c>
    </row>
    <row r="103" spans="1:2" x14ac:dyDescent="0.25">
      <c r="A103" s="1">
        <v>39093</v>
      </c>
      <c r="B103">
        <v>0</v>
      </c>
    </row>
    <row r="104" spans="1:2" x14ac:dyDescent="0.25">
      <c r="A104" s="1">
        <v>39094</v>
      </c>
      <c r="B104">
        <v>0</v>
      </c>
    </row>
    <row r="105" spans="1:2" x14ac:dyDescent="0.25">
      <c r="A105" s="1">
        <v>39095</v>
      </c>
      <c r="B105">
        <v>0</v>
      </c>
    </row>
    <row r="106" spans="1:2" x14ac:dyDescent="0.25">
      <c r="A106" s="1">
        <v>39096</v>
      </c>
      <c r="B106">
        <v>0</v>
      </c>
    </row>
    <row r="107" spans="1:2" x14ac:dyDescent="0.25">
      <c r="A107" s="1">
        <v>39097</v>
      </c>
      <c r="B107">
        <v>0</v>
      </c>
    </row>
    <row r="108" spans="1:2" x14ac:dyDescent="0.25">
      <c r="A108" s="1">
        <v>39098</v>
      </c>
      <c r="B108">
        <v>0</v>
      </c>
    </row>
    <row r="109" spans="1:2" x14ac:dyDescent="0.25">
      <c r="A109" s="1">
        <v>39099</v>
      </c>
      <c r="B109">
        <v>0</v>
      </c>
    </row>
    <row r="110" spans="1:2" x14ac:dyDescent="0.25">
      <c r="A110" s="1">
        <v>39100</v>
      </c>
      <c r="B110">
        <v>0</v>
      </c>
    </row>
    <row r="111" spans="1:2" x14ac:dyDescent="0.25">
      <c r="A111" s="1">
        <v>39101</v>
      </c>
      <c r="B111">
        <v>0.27559</v>
      </c>
    </row>
    <row r="112" spans="1:2" x14ac:dyDescent="0.25">
      <c r="A112" s="1">
        <v>39102</v>
      </c>
      <c r="B112">
        <v>3.9370000000000002E-2</v>
      </c>
    </row>
    <row r="113" spans="1:2" x14ac:dyDescent="0.25">
      <c r="A113" s="1">
        <v>39103</v>
      </c>
      <c r="B113">
        <v>0.39369999999999999</v>
      </c>
    </row>
    <row r="114" spans="1:2" x14ac:dyDescent="0.25">
      <c r="A114" s="1">
        <v>39104</v>
      </c>
      <c r="B114">
        <v>0</v>
      </c>
    </row>
    <row r="115" spans="1:2" x14ac:dyDescent="0.25">
      <c r="A115" s="1">
        <v>39105</v>
      </c>
      <c r="B115">
        <v>0</v>
      </c>
    </row>
    <row r="116" spans="1:2" x14ac:dyDescent="0.25">
      <c r="A116" s="1">
        <v>39106</v>
      </c>
      <c r="B116">
        <v>0</v>
      </c>
    </row>
    <row r="117" spans="1:2" x14ac:dyDescent="0.25">
      <c r="A117" s="1">
        <v>39107</v>
      </c>
      <c r="B117">
        <v>0</v>
      </c>
    </row>
    <row r="118" spans="1:2" x14ac:dyDescent="0.25">
      <c r="A118" s="1">
        <v>39108</v>
      </c>
      <c r="B118">
        <v>0</v>
      </c>
    </row>
    <row r="119" spans="1:2" x14ac:dyDescent="0.25">
      <c r="A119" s="1">
        <v>39109</v>
      </c>
      <c r="B119">
        <v>0</v>
      </c>
    </row>
    <row r="120" spans="1:2" x14ac:dyDescent="0.25">
      <c r="A120" s="1">
        <v>39110</v>
      </c>
      <c r="B120">
        <v>0</v>
      </c>
    </row>
    <row r="121" spans="1:2" x14ac:dyDescent="0.25">
      <c r="A121" s="1">
        <v>39111</v>
      </c>
      <c r="B121">
        <v>0</v>
      </c>
    </row>
    <row r="122" spans="1:2" x14ac:dyDescent="0.25">
      <c r="A122" s="1">
        <v>39112</v>
      </c>
      <c r="B122">
        <v>3.9370000000000002E-2</v>
      </c>
    </row>
    <row r="123" spans="1:2" x14ac:dyDescent="0.25">
      <c r="A123" s="1">
        <v>39113</v>
      </c>
      <c r="B123">
        <v>7.8740000000000004E-2</v>
      </c>
    </row>
    <row r="124" spans="1:2" x14ac:dyDescent="0.25">
      <c r="A124" s="1">
        <v>39114</v>
      </c>
      <c r="B124">
        <v>0</v>
      </c>
    </row>
    <row r="125" spans="1:2" x14ac:dyDescent="0.25">
      <c r="A125" s="1">
        <v>39115</v>
      </c>
      <c r="B125">
        <v>0</v>
      </c>
    </row>
    <row r="126" spans="1:2" x14ac:dyDescent="0.25">
      <c r="A126" s="1">
        <v>39116</v>
      </c>
      <c r="B126">
        <v>0</v>
      </c>
    </row>
    <row r="127" spans="1:2" x14ac:dyDescent="0.25">
      <c r="A127" s="1">
        <v>39117</v>
      </c>
      <c r="B127">
        <v>0</v>
      </c>
    </row>
    <row r="128" spans="1:2" x14ac:dyDescent="0.25">
      <c r="A128" s="1">
        <v>39118</v>
      </c>
      <c r="B128">
        <v>0</v>
      </c>
    </row>
    <row r="129" spans="1:2" x14ac:dyDescent="0.25">
      <c r="A129" s="1">
        <v>39119</v>
      </c>
      <c r="B129">
        <v>0</v>
      </c>
    </row>
    <row r="130" spans="1:2" x14ac:dyDescent="0.25">
      <c r="A130" s="1">
        <v>39120</v>
      </c>
      <c r="B130">
        <v>0</v>
      </c>
    </row>
    <row r="131" spans="1:2" x14ac:dyDescent="0.25">
      <c r="A131" s="1">
        <v>39121</v>
      </c>
      <c r="B131">
        <v>0</v>
      </c>
    </row>
    <row r="132" spans="1:2" x14ac:dyDescent="0.25">
      <c r="A132" s="1">
        <v>39122</v>
      </c>
      <c r="B132">
        <v>0</v>
      </c>
    </row>
    <row r="133" spans="1:2" x14ac:dyDescent="0.25">
      <c r="A133" s="1">
        <v>39123</v>
      </c>
      <c r="B133">
        <v>0</v>
      </c>
    </row>
    <row r="134" spans="1:2" x14ac:dyDescent="0.25">
      <c r="A134" s="1">
        <v>39124</v>
      </c>
      <c r="B134">
        <v>0</v>
      </c>
    </row>
    <row r="135" spans="1:2" x14ac:dyDescent="0.25">
      <c r="A135" s="1">
        <v>39125</v>
      </c>
      <c r="B135">
        <v>0</v>
      </c>
    </row>
    <row r="136" spans="1:2" x14ac:dyDescent="0.25">
      <c r="A136" s="1">
        <v>39126</v>
      </c>
      <c r="B136">
        <v>3.9370000000000002E-2</v>
      </c>
    </row>
    <row r="137" spans="1:2" x14ac:dyDescent="0.25">
      <c r="A137" s="1">
        <v>39127</v>
      </c>
      <c r="B137">
        <v>0</v>
      </c>
    </row>
    <row r="138" spans="1:2" x14ac:dyDescent="0.25">
      <c r="A138" s="1">
        <v>39128</v>
      </c>
      <c r="B138">
        <v>0</v>
      </c>
    </row>
    <row r="139" spans="1:2" x14ac:dyDescent="0.25">
      <c r="A139" s="1">
        <v>39129</v>
      </c>
      <c r="B139">
        <v>0</v>
      </c>
    </row>
    <row r="140" spans="1:2" x14ac:dyDescent="0.25">
      <c r="A140" s="1">
        <v>39130</v>
      </c>
      <c r="B140">
        <v>0</v>
      </c>
    </row>
    <row r="141" spans="1:2" x14ac:dyDescent="0.25">
      <c r="A141" s="1">
        <v>39131</v>
      </c>
      <c r="B141">
        <v>0</v>
      </c>
    </row>
    <row r="142" spans="1:2" x14ac:dyDescent="0.25">
      <c r="A142" s="1">
        <v>39132</v>
      </c>
      <c r="B142">
        <v>0.27559</v>
      </c>
    </row>
    <row r="143" spans="1:2" x14ac:dyDescent="0.25">
      <c r="A143" s="1">
        <v>39133</v>
      </c>
      <c r="B143">
        <v>0</v>
      </c>
    </row>
    <row r="144" spans="1:2" x14ac:dyDescent="0.25">
      <c r="A144" s="1">
        <v>39134</v>
      </c>
      <c r="B144">
        <v>0</v>
      </c>
    </row>
    <row r="145" spans="1:2" x14ac:dyDescent="0.25">
      <c r="A145" s="1">
        <v>39135</v>
      </c>
      <c r="B145">
        <v>0</v>
      </c>
    </row>
    <row r="146" spans="1:2" x14ac:dyDescent="0.25">
      <c r="A146" s="1">
        <v>39136</v>
      </c>
      <c r="B146">
        <v>0</v>
      </c>
    </row>
    <row r="147" spans="1:2" x14ac:dyDescent="0.25">
      <c r="A147" s="1">
        <v>39137</v>
      </c>
      <c r="B147">
        <v>0</v>
      </c>
    </row>
    <row r="148" spans="1:2" x14ac:dyDescent="0.25">
      <c r="A148" s="1">
        <v>39138</v>
      </c>
      <c r="B148">
        <v>0</v>
      </c>
    </row>
    <row r="149" spans="1:2" x14ac:dyDescent="0.25">
      <c r="A149" s="1">
        <v>39139</v>
      </c>
      <c r="B149">
        <v>0</v>
      </c>
    </row>
    <row r="150" spans="1:2" x14ac:dyDescent="0.25">
      <c r="A150" s="1">
        <v>39140</v>
      </c>
      <c r="B150">
        <v>0</v>
      </c>
    </row>
    <row r="151" spans="1:2" x14ac:dyDescent="0.25">
      <c r="A151" s="1">
        <v>39141</v>
      </c>
      <c r="B151">
        <v>0</v>
      </c>
    </row>
    <row r="152" spans="1:2" x14ac:dyDescent="0.25">
      <c r="A152" s="1"/>
    </row>
    <row r="153" spans="1:2" x14ac:dyDescent="0.25">
      <c r="A153" s="1">
        <v>39142</v>
      </c>
      <c r="B153">
        <v>0</v>
      </c>
    </row>
    <row r="154" spans="1:2" x14ac:dyDescent="0.25">
      <c r="A154" s="1">
        <v>39143</v>
      </c>
      <c r="B154">
        <v>0</v>
      </c>
    </row>
    <row r="155" spans="1:2" x14ac:dyDescent="0.25">
      <c r="A155" s="1">
        <v>39144</v>
      </c>
      <c r="B155">
        <v>0</v>
      </c>
    </row>
    <row r="156" spans="1:2" x14ac:dyDescent="0.25">
      <c r="A156" s="1">
        <v>39145</v>
      </c>
      <c r="B156">
        <v>0</v>
      </c>
    </row>
    <row r="157" spans="1:2" x14ac:dyDescent="0.25">
      <c r="A157" s="1">
        <v>39146</v>
      </c>
      <c r="B157">
        <v>0</v>
      </c>
    </row>
    <row r="158" spans="1:2" x14ac:dyDescent="0.25">
      <c r="A158" s="1">
        <v>39147</v>
      </c>
      <c r="B158">
        <v>0</v>
      </c>
    </row>
    <row r="159" spans="1:2" x14ac:dyDescent="0.25">
      <c r="A159" s="1">
        <v>39148</v>
      </c>
      <c r="B159">
        <v>0</v>
      </c>
    </row>
    <row r="160" spans="1:2" x14ac:dyDescent="0.25">
      <c r="A160" s="1">
        <v>39149</v>
      </c>
      <c r="B160">
        <v>0</v>
      </c>
    </row>
    <row r="161" spans="1:2" x14ac:dyDescent="0.25">
      <c r="A161" s="1">
        <v>39150</v>
      </c>
      <c r="B161">
        <v>0</v>
      </c>
    </row>
    <row r="162" spans="1:2" x14ac:dyDescent="0.25">
      <c r="A162" s="1">
        <v>39151</v>
      </c>
      <c r="B162">
        <v>0</v>
      </c>
    </row>
    <row r="163" spans="1:2" x14ac:dyDescent="0.25">
      <c r="A163" s="1">
        <v>39152</v>
      </c>
      <c r="B163">
        <v>0</v>
      </c>
    </row>
    <row r="164" spans="1:2" x14ac:dyDescent="0.25">
      <c r="A164" s="1">
        <v>39153</v>
      </c>
      <c r="B164">
        <v>0</v>
      </c>
    </row>
    <row r="165" spans="1:2" x14ac:dyDescent="0.25">
      <c r="A165" s="1">
        <v>39154</v>
      </c>
      <c r="B165">
        <v>0</v>
      </c>
    </row>
    <row r="166" spans="1:2" x14ac:dyDescent="0.25">
      <c r="A166" s="1">
        <v>39155</v>
      </c>
      <c r="B166">
        <v>0</v>
      </c>
    </row>
    <row r="167" spans="1:2" x14ac:dyDescent="0.25">
      <c r="A167" s="1">
        <v>39156</v>
      </c>
      <c r="B167">
        <v>0</v>
      </c>
    </row>
    <row r="168" spans="1:2" x14ac:dyDescent="0.25">
      <c r="A168" s="1">
        <v>39157</v>
      </c>
      <c r="B168">
        <v>0</v>
      </c>
    </row>
    <row r="169" spans="1:2" x14ac:dyDescent="0.25">
      <c r="A169" s="1">
        <v>39158</v>
      </c>
      <c r="B169">
        <v>0</v>
      </c>
    </row>
    <row r="170" spans="1:2" x14ac:dyDescent="0.25">
      <c r="A170" s="1">
        <v>39159</v>
      </c>
      <c r="B170">
        <v>0</v>
      </c>
    </row>
    <row r="171" spans="1:2" x14ac:dyDescent="0.25">
      <c r="A171" s="1">
        <v>39160</v>
      </c>
      <c r="B171">
        <v>0</v>
      </c>
    </row>
    <row r="172" spans="1:2" x14ac:dyDescent="0.25">
      <c r="A172" s="1">
        <v>39161</v>
      </c>
      <c r="B172">
        <v>0</v>
      </c>
    </row>
    <row r="173" spans="1:2" x14ac:dyDescent="0.25">
      <c r="A173" s="1">
        <v>39162</v>
      </c>
      <c r="B173">
        <v>0</v>
      </c>
    </row>
    <row r="174" spans="1:2" x14ac:dyDescent="0.25">
      <c r="A174" s="1">
        <v>39163</v>
      </c>
      <c r="B174">
        <v>0.74802999999999997</v>
      </c>
    </row>
    <row r="175" spans="1:2" x14ac:dyDescent="0.25">
      <c r="A175" s="1">
        <v>39164</v>
      </c>
      <c r="B175">
        <v>0</v>
      </c>
    </row>
    <row r="176" spans="1:2" x14ac:dyDescent="0.25">
      <c r="A176" s="1">
        <v>39165</v>
      </c>
      <c r="B176">
        <v>0</v>
      </c>
    </row>
    <row r="177" spans="1:2" x14ac:dyDescent="0.25">
      <c r="A177" s="1">
        <v>39166</v>
      </c>
      <c r="B177">
        <v>0</v>
      </c>
    </row>
    <row r="178" spans="1:2" x14ac:dyDescent="0.25">
      <c r="A178" s="1">
        <v>39167</v>
      </c>
      <c r="B178">
        <v>0</v>
      </c>
    </row>
    <row r="179" spans="1:2" x14ac:dyDescent="0.25">
      <c r="A179" s="1">
        <v>39168</v>
      </c>
      <c r="B179">
        <v>0</v>
      </c>
    </row>
    <row r="180" spans="1:2" x14ac:dyDescent="0.25">
      <c r="A180" s="1">
        <v>39169</v>
      </c>
      <c r="B180">
        <v>0</v>
      </c>
    </row>
    <row r="181" spans="1:2" x14ac:dyDescent="0.25">
      <c r="A181" s="1">
        <v>39170</v>
      </c>
      <c r="B181">
        <v>0</v>
      </c>
    </row>
    <row r="182" spans="1:2" x14ac:dyDescent="0.25">
      <c r="A182" s="1">
        <v>39171</v>
      </c>
      <c r="B182">
        <v>0</v>
      </c>
    </row>
    <row r="183" spans="1:2" x14ac:dyDescent="0.25">
      <c r="A183" s="1">
        <v>39172</v>
      </c>
      <c r="B183">
        <v>0</v>
      </c>
    </row>
    <row r="184" spans="1:2" x14ac:dyDescent="0.25">
      <c r="A184" s="1">
        <v>39173</v>
      </c>
      <c r="B184">
        <v>0</v>
      </c>
    </row>
    <row r="185" spans="1:2" x14ac:dyDescent="0.25">
      <c r="A185" s="1">
        <v>39174</v>
      </c>
      <c r="B185">
        <v>0</v>
      </c>
    </row>
    <row r="186" spans="1:2" x14ac:dyDescent="0.25">
      <c r="A186" s="1">
        <v>39175</v>
      </c>
      <c r="B186">
        <v>0</v>
      </c>
    </row>
    <row r="187" spans="1:2" x14ac:dyDescent="0.25">
      <c r="A187" s="1">
        <v>39176</v>
      </c>
      <c r="B187">
        <v>0</v>
      </c>
    </row>
    <row r="188" spans="1:2" x14ac:dyDescent="0.25">
      <c r="A188" s="1">
        <v>39177</v>
      </c>
      <c r="B188">
        <v>0</v>
      </c>
    </row>
    <row r="189" spans="1:2" x14ac:dyDescent="0.25">
      <c r="A189" s="1">
        <v>39178</v>
      </c>
      <c r="B189">
        <v>0</v>
      </c>
    </row>
    <row r="190" spans="1:2" x14ac:dyDescent="0.25">
      <c r="A190" s="1">
        <v>39179</v>
      </c>
      <c r="B190">
        <v>0</v>
      </c>
    </row>
    <row r="191" spans="1:2" x14ac:dyDescent="0.25">
      <c r="A191" s="1">
        <v>39180</v>
      </c>
      <c r="B191">
        <v>0</v>
      </c>
    </row>
    <row r="192" spans="1:2" x14ac:dyDescent="0.25">
      <c r="A192" s="1">
        <v>39181</v>
      </c>
      <c r="B192">
        <v>0</v>
      </c>
    </row>
    <row r="193" spans="1:2" x14ac:dyDescent="0.25">
      <c r="A193" s="1">
        <v>39182</v>
      </c>
      <c r="B193">
        <v>0</v>
      </c>
    </row>
    <row r="194" spans="1:2" x14ac:dyDescent="0.25">
      <c r="A194" s="1">
        <v>39183</v>
      </c>
      <c r="B194">
        <v>0</v>
      </c>
    </row>
    <row r="195" spans="1:2" x14ac:dyDescent="0.25">
      <c r="A195" s="1">
        <v>39184</v>
      </c>
      <c r="B195">
        <v>3.9370000000000002E-2</v>
      </c>
    </row>
    <row r="196" spans="1:2" x14ac:dyDescent="0.25">
      <c r="A196" s="1">
        <v>39185</v>
      </c>
      <c r="B196">
        <v>0.11811000000000001</v>
      </c>
    </row>
    <row r="197" spans="1:2" x14ac:dyDescent="0.25">
      <c r="A197" s="1">
        <v>39186</v>
      </c>
      <c r="B197">
        <v>0</v>
      </c>
    </row>
    <row r="198" spans="1:2" x14ac:dyDescent="0.25">
      <c r="A198" s="1">
        <v>39187</v>
      </c>
      <c r="B198">
        <v>0</v>
      </c>
    </row>
    <row r="199" spans="1:2" x14ac:dyDescent="0.25">
      <c r="A199" s="1">
        <v>39188</v>
      </c>
      <c r="B199">
        <v>0</v>
      </c>
    </row>
    <row r="200" spans="1:2" x14ac:dyDescent="0.25">
      <c r="A200" s="1">
        <v>39189</v>
      </c>
      <c r="B200">
        <v>0</v>
      </c>
    </row>
    <row r="201" spans="1:2" x14ac:dyDescent="0.25">
      <c r="A201" s="1">
        <v>39190</v>
      </c>
      <c r="B201">
        <v>0</v>
      </c>
    </row>
    <row r="202" spans="1:2" x14ac:dyDescent="0.25">
      <c r="A202" s="1">
        <v>39191</v>
      </c>
      <c r="B202">
        <v>0</v>
      </c>
    </row>
    <row r="203" spans="1:2" x14ac:dyDescent="0.25">
      <c r="A203" s="1">
        <v>39192</v>
      </c>
      <c r="B203">
        <v>0</v>
      </c>
    </row>
    <row r="204" spans="1:2" x14ac:dyDescent="0.25">
      <c r="A204" s="1">
        <v>39193</v>
      </c>
      <c r="B204">
        <v>7.8740000000000004E-2</v>
      </c>
    </row>
    <row r="205" spans="1:2" x14ac:dyDescent="0.25">
      <c r="A205" s="1">
        <v>39194</v>
      </c>
      <c r="B205">
        <v>0</v>
      </c>
    </row>
    <row r="206" spans="1:2" x14ac:dyDescent="0.25">
      <c r="A206" s="1">
        <v>39195</v>
      </c>
      <c r="B206">
        <v>0</v>
      </c>
    </row>
    <row r="207" spans="1:2" x14ac:dyDescent="0.25">
      <c r="A207" s="1">
        <v>39196</v>
      </c>
      <c r="B207">
        <v>0</v>
      </c>
    </row>
    <row r="208" spans="1:2" x14ac:dyDescent="0.25">
      <c r="A208" s="1">
        <v>39197</v>
      </c>
      <c r="B208">
        <v>0</v>
      </c>
    </row>
    <row r="209" spans="1:2" x14ac:dyDescent="0.25">
      <c r="A209" s="1">
        <v>39198</v>
      </c>
      <c r="B209">
        <v>0</v>
      </c>
    </row>
    <row r="210" spans="1:2" x14ac:dyDescent="0.25">
      <c r="A210" s="1">
        <v>39199</v>
      </c>
      <c r="B210">
        <v>0</v>
      </c>
    </row>
    <row r="211" spans="1:2" x14ac:dyDescent="0.25">
      <c r="A211" s="1">
        <v>39200</v>
      </c>
      <c r="B211">
        <v>0</v>
      </c>
    </row>
    <row r="212" spans="1:2" x14ac:dyDescent="0.25">
      <c r="A212" s="1">
        <v>39201</v>
      </c>
      <c r="B212">
        <v>0</v>
      </c>
    </row>
    <row r="213" spans="1:2" x14ac:dyDescent="0.25">
      <c r="A213" s="1">
        <v>39202</v>
      </c>
      <c r="B213">
        <v>0</v>
      </c>
    </row>
    <row r="214" spans="1:2" x14ac:dyDescent="0.25">
      <c r="A214" s="1">
        <v>39203</v>
      </c>
      <c r="B214">
        <v>0</v>
      </c>
    </row>
    <row r="215" spans="1:2" x14ac:dyDescent="0.25">
      <c r="A215" s="1">
        <v>39204</v>
      </c>
      <c r="B215">
        <v>0</v>
      </c>
    </row>
    <row r="216" spans="1:2" x14ac:dyDescent="0.25">
      <c r="A216" s="1">
        <v>39205</v>
      </c>
      <c r="B216">
        <v>0</v>
      </c>
    </row>
    <row r="217" spans="1:2" x14ac:dyDescent="0.25">
      <c r="A217" s="1">
        <v>39206</v>
      </c>
      <c r="B217">
        <v>0</v>
      </c>
    </row>
    <row r="218" spans="1:2" x14ac:dyDescent="0.25">
      <c r="A218" s="1">
        <v>39207</v>
      </c>
      <c r="B218">
        <v>0</v>
      </c>
    </row>
    <row r="219" spans="1:2" x14ac:dyDescent="0.25">
      <c r="A219" s="1">
        <v>39208</v>
      </c>
      <c r="B219">
        <v>0</v>
      </c>
    </row>
    <row r="220" spans="1:2" x14ac:dyDescent="0.25">
      <c r="A220" s="1">
        <v>39209</v>
      </c>
      <c r="B220">
        <v>0</v>
      </c>
    </row>
    <row r="221" spans="1:2" x14ac:dyDescent="0.25">
      <c r="A221" s="1">
        <v>39210</v>
      </c>
      <c r="B221">
        <v>0</v>
      </c>
    </row>
    <row r="222" spans="1:2" x14ac:dyDescent="0.25">
      <c r="A222" s="1">
        <v>39211</v>
      </c>
      <c r="B222">
        <v>0</v>
      </c>
    </row>
    <row r="223" spans="1:2" x14ac:dyDescent="0.25">
      <c r="A223" s="1">
        <v>39212</v>
      </c>
      <c r="B223">
        <v>0</v>
      </c>
    </row>
    <row r="224" spans="1:2" x14ac:dyDescent="0.25">
      <c r="A224" s="1">
        <v>39213</v>
      </c>
      <c r="B224">
        <v>0</v>
      </c>
    </row>
    <row r="225" spans="1:2" x14ac:dyDescent="0.25">
      <c r="A225" s="1">
        <v>39214</v>
      </c>
      <c r="B225">
        <v>0</v>
      </c>
    </row>
    <row r="226" spans="1:2" x14ac:dyDescent="0.25">
      <c r="A226" s="1">
        <v>39215</v>
      </c>
      <c r="B226">
        <v>0</v>
      </c>
    </row>
    <row r="227" spans="1:2" x14ac:dyDescent="0.25">
      <c r="A227" s="1">
        <v>39216</v>
      </c>
      <c r="B227">
        <v>0</v>
      </c>
    </row>
    <row r="228" spans="1:2" x14ac:dyDescent="0.25">
      <c r="A228" s="1">
        <v>39217</v>
      </c>
      <c r="B228">
        <v>0</v>
      </c>
    </row>
    <row r="229" spans="1:2" x14ac:dyDescent="0.25">
      <c r="A229" s="1">
        <v>39218</v>
      </c>
      <c r="B229">
        <v>0</v>
      </c>
    </row>
    <row r="230" spans="1:2" x14ac:dyDescent="0.25">
      <c r="A230" s="1">
        <v>39219</v>
      </c>
      <c r="B230">
        <v>0</v>
      </c>
    </row>
    <row r="231" spans="1:2" x14ac:dyDescent="0.25">
      <c r="A231" s="1">
        <v>39220</v>
      </c>
      <c r="B231">
        <v>0</v>
      </c>
    </row>
    <row r="232" spans="1:2" x14ac:dyDescent="0.25">
      <c r="A232" s="1">
        <v>39221</v>
      </c>
      <c r="B232">
        <v>0</v>
      </c>
    </row>
    <row r="233" spans="1:2" x14ac:dyDescent="0.25">
      <c r="A233" s="1">
        <v>39222</v>
      </c>
      <c r="B233">
        <v>0</v>
      </c>
    </row>
    <row r="234" spans="1:2" x14ac:dyDescent="0.25">
      <c r="A234" s="1">
        <v>39223</v>
      </c>
      <c r="B234">
        <v>0</v>
      </c>
    </row>
    <row r="235" spans="1:2" x14ac:dyDescent="0.25">
      <c r="A235" s="1">
        <v>39224</v>
      </c>
      <c r="B235">
        <v>0</v>
      </c>
    </row>
    <row r="236" spans="1:2" x14ac:dyDescent="0.25">
      <c r="A236" s="1">
        <v>39225</v>
      </c>
      <c r="B236">
        <v>0</v>
      </c>
    </row>
    <row r="237" spans="1:2" x14ac:dyDescent="0.25">
      <c r="A237" s="1">
        <v>39226</v>
      </c>
      <c r="B237">
        <v>0</v>
      </c>
    </row>
    <row r="238" spans="1:2" x14ac:dyDescent="0.25">
      <c r="A238" s="1">
        <v>39227</v>
      </c>
      <c r="B238">
        <v>0</v>
      </c>
    </row>
    <row r="239" spans="1:2" x14ac:dyDescent="0.25">
      <c r="A239" s="1">
        <v>39228</v>
      </c>
      <c r="B239">
        <v>0</v>
      </c>
    </row>
    <row r="240" spans="1:2" x14ac:dyDescent="0.25">
      <c r="A240" s="1">
        <v>39229</v>
      </c>
      <c r="B240">
        <v>0</v>
      </c>
    </row>
    <row r="241" spans="1:2" x14ac:dyDescent="0.25">
      <c r="A241" s="1">
        <v>39230</v>
      </c>
      <c r="B241">
        <v>0</v>
      </c>
    </row>
    <row r="242" spans="1:2" x14ac:dyDescent="0.25">
      <c r="A242" s="1">
        <v>39231</v>
      </c>
      <c r="B242">
        <v>0</v>
      </c>
    </row>
    <row r="243" spans="1:2" x14ac:dyDescent="0.25">
      <c r="A243" s="1">
        <v>39232</v>
      </c>
      <c r="B243">
        <v>0</v>
      </c>
    </row>
    <row r="244" spans="1:2" x14ac:dyDescent="0.25">
      <c r="A244" s="1">
        <v>39233</v>
      </c>
      <c r="B244">
        <v>0</v>
      </c>
    </row>
    <row r="245" spans="1:2" x14ac:dyDescent="0.25">
      <c r="A245" s="1">
        <v>39234</v>
      </c>
      <c r="B245">
        <v>0</v>
      </c>
    </row>
    <row r="246" spans="1:2" x14ac:dyDescent="0.25">
      <c r="A246" s="1">
        <v>39235</v>
      </c>
      <c r="B246">
        <v>0</v>
      </c>
    </row>
    <row r="247" spans="1:2" x14ac:dyDescent="0.25">
      <c r="A247" s="1">
        <v>39236</v>
      </c>
      <c r="B247">
        <v>0</v>
      </c>
    </row>
    <row r="248" spans="1:2" x14ac:dyDescent="0.25">
      <c r="A248" s="1">
        <v>39237</v>
      </c>
      <c r="B248">
        <v>0</v>
      </c>
    </row>
    <row r="249" spans="1:2" x14ac:dyDescent="0.25">
      <c r="A249" s="1">
        <v>39238</v>
      </c>
      <c r="B249">
        <v>0</v>
      </c>
    </row>
    <row r="250" spans="1:2" x14ac:dyDescent="0.25">
      <c r="A250" s="1">
        <v>39239</v>
      </c>
      <c r="B250">
        <v>0</v>
      </c>
    </row>
    <row r="251" spans="1:2" x14ac:dyDescent="0.25">
      <c r="A251" s="1">
        <v>39240</v>
      </c>
      <c r="B251">
        <v>0</v>
      </c>
    </row>
    <row r="252" spans="1:2" x14ac:dyDescent="0.25">
      <c r="A252" s="1">
        <v>39241</v>
      </c>
      <c r="B252">
        <v>0</v>
      </c>
    </row>
    <row r="253" spans="1:2" x14ac:dyDescent="0.25">
      <c r="A253" s="1">
        <v>39242</v>
      </c>
      <c r="B253">
        <v>0</v>
      </c>
    </row>
    <row r="254" spans="1:2" x14ac:dyDescent="0.25">
      <c r="A254" s="1">
        <v>39243</v>
      </c>
      <c r="B254">
        <v>0</v>
      </c>
    </row>
    <row r="255" spans="1:2" x14ac:dyDescent="0.25">
      <c r="A255" s="1">
        <v>39244</v>
      </c>
      <c r="B255">
        <v>0</v>
      </c>
    </row>
    <row r="256" spans="1:2" x14ac:dyDescent="0.25">
      <c r="A256" s="1">
        <v>39245</v>
      </c>
      <c r="B256">
        <v>0</v>
      </c>
    </row>
    <row r="257" spans="1:2" x14ac:dyDescent="0.25">
      <c r="A257" s="1">
        <v>39246</v>
      </c>
      <c r="B257">
        <v>0</v>
      </c>
    </row>
    <row r="258" spans="1:2" x14ac:dyDescent="0.25">
      <c r="A258" s="1">
        <v>39247</v>
      </c>
      <c r="B258">
        <v>0</v>
      </c>
    </row>
    <row r="259" spans="1:2" x14ac:dyDescent="0.25">
      <c r="A259" s="1">
        <v>39248</v>
      </c>
      <c r="B259">
        <v>0</v>
      </c>
    </row>
    <row r="260" spans="1:2" x14ac:dyDescent="0.25">
      <c r="A260" s="1">
        <v>39249</v>
      </c>
      <c r="B260">
        <v>0</v>
      </c>
    </row>
    <row r="261" spans="1:2" x14ac:dyDescent="0.25">
      <c r="A261" s="1">
        <v>39250</v>
      </c>
      <c r="B261">
        <v>0</v>
      </c>
    </row>
    <row r="262" spans="1:2" x14ac:dyDescent="0.25">
      <c r="A262" s="1">
        <v>39251</v>
      </c>
      <c r="B262">
        <v>0</v>
      </c>
    </row>
    <row r="263" spans="1:2" x14ac:dyDescent="0.25">
      <c r="A263" s="1">
        <v>39252</v>
      </c>
      <c r="B263">
        <v>0</v>
      </c>
    </row>
    <row r="264" spans="1:2" x14ac:dyDescent="0.25">
      <c r="A264" s="1">
        <v>39253</v>
      </c>
      <c r="B264">
        <v>0</v>
      </c>
    </row>
    <row r="265" spans="1:2" x14ac:dyDescent="0.25">
      <c r="A265" s="1">
        <v>39254</v>
      </c>
      <c r="B265">
        <v>0</v>
      </c>
    </row>
    <row r="266" spans="1:2" x14ac:dyDescent="0.25">
      <c r="A266" s="1">
        <v>39255</v>
      </c>
      <c r="B266">
        <v>0</v>
      </c>
    </row>
    <row r="267" spans="1:2" x14ac:dyDescent="0.25">
      <c r="A267" s="1">
        <v>39256</v>
      </c>
      <c r="B267">
        <v>0</v>
      </c>
    </row>
    <row r="268" spans="1:2" x14ac:dyDescent="0.25">
      <c r="A268" s="1">
        <v>39257</v>
      </c>
      <c r="B268">
        <v>0</v>
      </c>
    </row>
    <row r="269" spans="1:2" x14ac:dyDescent="0.25">
      <c r="A269" s="1">
        <v>39258</v>
      </c>
      <c r="B269">
        <v>0</v>
      </c>
    </row>
    <row r="270" spans="1:2" x14ac:dyDescent="0.25">
      <c r="A270" s="1">
        <v>39259</v>
      </c>
      <c r="B270">
        <v>0</v>
      </c>
    </row>
    <row r="271" spans="1:2" x14ac:dyDescent="0.25">
      <c r="A271" s="1">
        <v>39260</v>
      </c>
      <c r="B271">
        <v>0</v>
      </c>
    </row>
    <row r="272" spans="1:2" x14ac:dyDescent="0.25">
      <c r="A272" s="1">
        <v>39261</v>
      </c>
      <c r="B272">
        <v>0</v>
      </c>
    </row>
    <row r="273" spans="1:2" x14ac:dyDescent="0.25">
      <c r="A273" s="1">
        <v>39262</v>
      </c>
      <c r="B273">
        <v>0</v>
      </c>
    </row>
    <row r="274" spans="1:2" x14ac:dyDescent="0.25">
      <c r="A274" s="1">
        <v>39263</v>
      </c>
      <c r="B274">
        <v>0</v>
      </c>
    </row>
    <row r="275" spans="1:2" x14ac:dyDescent="0.25">
      <c r="A275" s="1">
        <v>39264</v>
      </c>
      <c r="B275">
        <v>0</v>
      </c>
    </row>
    <row r="276" spans="1:2" x14ac:dyDescent="0.25">
      <c r="A276" s="1">
        <v>39265</v>
      </c>
      <c r="B276">
        <v>0</v>
      </c>
    </row>
    <row r="277" spans="1:2" x14ac:dyDescent="0.25">
      <c r="A277" s="1">
        <v>39266</v>
      </c>
      <c r="B277">
        <v>0</v>
      </c>
    </row>
    <row r="278" spans="1:2" x14ac:dyDescent="0.25">
      <c r="A278" s="1">
        <v>39267</v>
      </c>
      <c r="B278">
        <v>0</v>
      </c>
    </row>
    <row r="279" spans="1:2" x14ac:dyDescent="0.25">
      <c r="A279" s="1">
        <v>39268</v>
      </c>
      <c r="B279">
        <v>0</v>
      </c>
    </row>
    <row r="280" spans="1:2" x14ac:dyDescent="0.25">
      <c r="A280" s="1">
        <v>39269</v>
      </c>
      <c r="B280">
        <v>0</v>
      </c>
    </row>
    <row r="281" spans="1:2" x14ac:dyDescent="0.25">
      <c r="A281" s="1">
        <v>39270</v>
      </c>
      <c r="B281">
        <v>0</v>
      </c>
    </row>
    <row r="282" spans="1:2" x14ac:dyDescent="0.25">
      <c r="A282" s="1">
        <v>39271</v>
      </c>
      <c r="B282">
        <v>0</v>
      </c>
    </row>
    <row r="283" spans="1:2" x14ac:dyDescent="0.25">
      <c r="A283" s="1">
        <v>39272</v>
      </c>
      <c r="B283">
        <v>0</v>
      </c>
    </row>
    <row r="284" spans="1:2" x14ac:dyDescent="0.25">
      <c r="A284" s="1">
        <v>39273</v>
      </c>
      <c r="B284">
        <v>0</v>
      </c>
    </row>
    <row r="285" spans="1:2" x14ac:dyDescent="0.25">
      <c r="A285" s="1">
        <v>39274</v>
      </c>
      <c r="B285">
        <v>0</v>
      </c>
    </row>
    <row r="286" spans="1:2" x14ac:dyDescent="0.25">
      <c r="A286" s="1">
        <v>39275</v>
      </c>
      <c r="B286">
        <v>0</v>
      </c>
    </row>
    <row r="287" spans="1:2" x14ac:dyDescent="0.25">
      <c r="A287" s="1">
        <v>39276</v>
      </c>
      <c r="B287">
        <v>0</v>
      </c>
    </row>
    <row r="288" spans="1:2" x14ac:dyDescent="0.25">
      <c r="A288" s="1">
        <v>39277</v>
      </c>
      <c r="B288">
        <v>0</v>
      </c>
    </row>
    <row r="289" spans="1:2" x14ac:dyDescent="0.25">
      <c r="A289" s="1">
        <v>39278</v>
      </c>
      <c r="B289">
        <v>0</v>
      </c>
    </row>
    <row r="290" spans="1:2" x14ac:dyDescent="0.25">
      <c r="A290" s="1">
        <v>39279</v>
      </c>
      <c r="B290">
        <v>3.9370000000000002E-2</v>
      </c>
    </row>
    <row r="291" spans="1:2" x14ac:dyDescent="0.25">
      <c r="A291" s="1">
        <v>39280</v>
      </c>
      <c r="B291">
        <v>0</v>
      </c>
    </row>
    <row r="292" spans="1:2" x14ac:dyDescent="0.25">
      <c r="A292" s="1">
        <v>39281</v>
      </c>
      <c r="B292">
        <v>0</v>
      </c>
    </row>
    <row r="293" spans="1:2" x14ac:dyDescent="0.25">
      <c r="A293" s="1">
        <v>39282</v>
      </c>
      <c r="B293">
        <v>3.9370000000000002E-2</v>
      </c>
    </row>
    <row r="294" spans="1:2" x14ac:dyDescent="0.25">
      <c r="A294" s="1">
        <v>39283</v>
      </c>
      <c r="B294">
        <v>0</v>
      </c>
    </row>
    <row r="295" spans="1:2" x14ac:dyDescent="0.25">
      <c r="A295" s="1">
        <v>39284</v>
      </c>
      <c r="B295">
        <v>0</v>
      </c>
    </row>
    <row r="296" spans="1:2" x14ac:dyDescent="0.25">
      <c r="A296" s="1">
        <v>39285</v>
      </c>
      <c r="B296">
        <v>0</v>
      </c>
    </row>
    <row r="297" spans="1:2" x14ac:dyDescent="0.25">
      <c r="A297" s="1">
        <v>39286</v>
      </c>
      <c r="B297">
        <v>0</v>
      </c>
    </row>
    <row r="298" spans="1:2" x14ac:dyDescent="0.25">
      <c r="A298" s="1">
        <v>39287</v>
      </c>
      <c r="B298">
        <v>0.11811000000000001</v>
      </c>
    </row>
    <row r="299" spans="1:2" x14ac:dyDescent="0.25">
      <c r="A299" s="1">
        <v>39288</v>
      </c>
      <c r="B299">
        <v>0</v>
      </c>
    </row>
    <row r="300" spans="1:2" x14ac:dyDescent="0.25">
      <c r="A300" s="1">
        <v>39289</v>
      </c>
      <c r="B300">
        <v>0</v>
      </c>
    </row>
    <row r="301" spans="1:2" x14ac:dyDescent="0.25">
      <c r="A301" s="1">
        <v>39290</v>
      </c>
      <c r="B301">
        <v>0</v>
      </c>
    </row>
    <row r="302" spans="1:2" x14ac:dyDescent="0.25">
      <c r="A302" s="1">
        <v>39291</v>
      </c>
      <c r="B302">
        <v>0.11811000000000001</v>
      </c>
    </row>
    <row r="303" spans="1:2" x14ac:dyDescent="0.25">
      <c r="A303" s="1">
        <v>39292</v>
      </c>
      <c r="B303">
        <v>0</v>
      </c>
    </row>
    <row r="304" spans="1:2" x14ac:dyDescent="0.25">
      <c r="A304" s="1">
        <v>39293</v>
      </c>
      <c r="B304">
        <v>7.8740000000000004E-2</v>
      </c>
    </row>
    <row r="305" spans="1:2" x14ac:dyDescent="0.25">
      <c r="A305" s="1">
        <v>39294</v>
      </c>
      <c r="B305">
        <v>0</v>
      </c>
    </row>
    <row r="306" spans="1:2" x14ac:dyDescent="0.25">
      <c r="A306" s="1">
        <v>39295</v>
      </c>
      <c r="B306">
        <v>0</v>
      </c>
    </row>
    <row r="307" spans="1:2" x14ac:dyDescent="0.25">
      <c r="A307" s="1">
        <v>39296</v>
      </c>
      <c r="B307">
        <v>0</v>
      </c>
    </row>
    <row r="308" spans="1:2" x14ac:dyDescent="0.25">
      <c r="A308" s="1">
        <v>39297</v>
      </c>
      <c r="B308">
        <v>0</v>
      </c>
    </row>
    <row r="309" spans="1:2" x14ac:dyDescent="0.25">
      <c r="A309" s="1">
        <v>39298</v>
      </c>
      <c r="B309">
        <v>3.9370000000000002E-2</v>
      </c>
    </row>
    <row r="310" spans="1:2" x14ac:dyDescent="0.25">
      <c r="A310" s="1">
        <v>39299</v>
      </c>
      <c r="B310">
        <v>0</v>
      </c>
    </row>
    <row r="311" spans="1:2" x14ac:dyDescent="0.25">
      <c r="A311" s="1">
        <v>39300</v>
      </c>
      <c r="B311">
        <v>0</v>
      </c>
    </row>
    <row r="312" spans="1:2" x14ac:dyDescent="0.25">
      <c r="A312" s="1">
        <v>39301</v>
      </c>
      <c r="B312">
        <v>0</v>
      </c>
    </row>
    <row r="313" spans="1:2" x14ac:dyDescent="0.25">
      <c r="A313" s="1">
        <v>39302</v>
      </c>
      <c r="B313">
        <v>0</v>
      </c>
    </row>
    <row r="314" spans="1:2" x14ac:dyDescent="0.25">
      <c r="A314" s="1">
        <v>39303</v>
      </c>
      <c r="B314">
        <v>0</v>
      </c>
    </row>
    <row r="315" spans="1:2" x14ac:dyDescent="0.25">
      <c r="A315" s="1">
        <v>39304</v>
      </c>
      <c r="B315">
        <v>0</v>
      </c>
    </row>
    <row r="316" spans="1:2" x14ac:dyDescent="0.25">
      <c r="A316" s="1">
        <v>39305</v>
      </c>
      <c r="B316">
        <v>0</v>
      </c>
    </row>
    <row r="317" spans="1:2" x14ac:dyDescent="0.25">
      <c r="A317" s="1">
        <v>39306</v>
      </c>
      <c r="B317">
        <v>0</v>
      </c>
    </row>
    <row r="318" spans="1:2" x14ac:dyDescent="0.25">
      <c r="A318" s="1">
        <v>39307</v>
      </c>
      <c r="B318">
        <v>0</v>
      </c>
    </row>
    <row r="319" spans="1:2" x14ac:dyDescent="0.25">
      <c r="A319" s="1">
        <v>39308</v>
      </c>
      <c r="B319">
        <v>0</v>
      </c>
    </row>
    <row r="320" spans="1:2" x14ac:dyDescent="0.25">
      <c r="A320" s="1">
        <v>39309</v>
      </c>
      <c r="B320">
        <v>0</v>
      </c>
    </row>
    <row r="321" spans="1:2" x14ac:dyDescent="0.25">
      <c r="A321" s="1">
        <v>39310</v>
      </c>
      <c r="B321">
        <v>0</v>
      </c>
    </row>
    <row r="322" spans="1:2" x14ac:dyDescent="0.25">
      <c r="A322" s="1">
        <v>39311</v>
      </c>
      <c r="B322">
        <v>0</v>
      </c>
    </row>
    <row r="323" spans="1:2" x14ac:dyDescent="0.25">
      <c r="A323" s="1">
        <v>39312</v>
      </c>
      <c r="B323">
        <v>0</v>
      </c>
    </row>
    <row r="324" spans="1:2" x14ac:dyDescent="0.25">
      <c r="A324" s="1">
        <v>39313</v>
      </c>
      <c r="B324">
        <v>0</v>
      </c>
    </row>
    <row r="325" spans="1:2" x14ac:dyDescent="0.25">
      <c r="A325" s="1">
        <v>39314</v>
      </c>
      <c r="B325">
        <v>0</v>
      </c>
    </row>
    <row r="326" spans="1:2" x14ac:dyDescent="0.25">
      <c r="A326" s="1">
        <v>39315</v>
      </c>
      <c r="B326">
        <v>0</v>
      </c>
    </row>
    <row r="327" spans="1:2" x14ac:dyDescent="0.25">
      <c r="A327" s="1">
        <v>39316</v>
      </c>
      <c r="B327">
        <v>0</v>
      </c>
    </row>
    <row r="328" spans="1:2" x14ac:dyDescent="0.25">
      <c r="A328" s="1">
        <v>39317</v>
      </c>
      <c r="B328">
        <v>0</v>
      </c>
    </row>
    <row r="329" spans="1:2" x14ac:dyDescent="0.25">
      <c r="A329" s="1">
        <v>39318</v>
      </c>
      <c r="B329">
        <v>0</v>
      </c>
    </row>
    <row r="330" spans="1:2" x14ac:dyDescent="0.25">
      <c r="A330" s="1">
        <v>39319</v>
      </c>
      <c r="B330">
        <v>0</v>
      </c>
    </row>
    <row r="331" spans="1:2" x14ac:dyDescent="0.25">
      <c r="A331" s="1">
        <v>39320</v>
      </c>
      <c r="B331">
        <v>0</v>
      </c>
    </row>
    <row r="332" spans="1:2" x14ac:dyDescent="0.25">
      <c r="A332" s="1">
        <v>39321</v>
      </c>
      <c r="B332">
        <v>0</v>
      </c>
    </row>
    <row r="333" spans="1:2" x14ac:dyDescent="0.25">
      <c r="A333" s="1">
        <v>39322</v>
      </c>
      <c r="B333">
        <v>0</v>
      </c>
    </row>
    <row r="334" spans="1:2" x14ac:dyDescent="0.25">
      <c r="A334" s="1">
        <v>39323</v>
      </c>
      <c r="B334">
        <v>0</v>
      </c>
    </row>
    <row r="335" spans="1:2" x14ac:dyDescent="0.25">
      <c r="A335" s="1">
        <v>39324</v>
      </c>
      <c r="B335">
        <v>0</v>
      </c>
    </row>
    <row r="336" spans="1:2" x14ac:dyDescent="0.25">
      <c r="A336" s="1">
        <v>39325</v>
      </c>
      <c r="B336">
        <v>0</v>
      </c>
    </row>
    <row r="337" spans="1:2" x14ac:dyDescent="0.25">
      <c r="A337" s="1">
        <v>39326</v>
      </c>
      <c r="B337">
        <v>0</v>
      </c>
    </row>
    <row r="338" spans="1:2" x14ac:dyDescent="0.25">
      <c r="A338" s="1">
        <v>39327</v>
      </c>
      <c r="B338">
        <v>0</v>
      </c>
    </row>
    <row r="339" spans="1:2" x14ac:dyDescent="0.25">
      <c r="A339" s="1">
        <v>39328</v>
      </c>
      <c r="B339">
        <v>0</v>
      </c>
    </row>
    <row r="340" spans="1:2" x14ac:dyDescent="0.25">
      <c r="A340" s="1">
        <v>39329</v>
      </c>
      <c r="B340">
        <v>0</v>
      </c>
    </row>
    <row r="341" spans="1:2" x14ac:dyDescent="0.25">
      <c r="A341" s="1">
        <v>39330</v>
      </c>
      <c r="B341">
        <v>0</v>
      </c>
    </row>
    <row r="342" spans="1:2" x14ac:dyDescent="0.25">
      <c r="A342" s="1">
        <v>39331</v>
      </c>
      <c r="B342">
        <v>0</v>
      </c>
    </row>
    <row r="343" spans="1:2" x14ac:dyDescent="0.25">
      <c r="A343" s="1">
        <v>39332</v>
      </c>
      <c r="B343">
        <v>0</v>
      </c>
    </row>
    <row r="344" spans="1:2" x14ac:dyDescent="0.25">
      <c r="A344" s="1">
        <v>39333</v>
      </c>
      <c r="B344">
        <v>0</v>
      </c>
    </row>
    <row r="345" spans="1:2" x14ac:dyDescent="0.25">
      <c r="A345" s="1">
        <v>39334</v>
      </c>
      <c r="B345">
        <v>0</v>
      </c>
    </row>
    <row r="346" spans="1:2" x14ac:dyDescent="0.25">
      <c r="A346" s="1">
        <v>39335</v>
      </c>
      <c r="B346">
        <v>0</v>
      </c>
    </row>
    <row r="347" spans="1:2" x14ac:dyDescent="0.25">
      <c r="A347" s="1">
        <v>39336</v>
      </c>
      <c r="B347">
        <v>0</v>
      </c>
    </row>
    <row r="348" spans="1:2" x14ac:dyDescent="0.25">
      <c r="A348" s="1">
        <v>39337</v>
      </c>
      <c r="B348">
        <v>0</v>
      </c>
    </row>
    <row r="349" spans="1:2" x14ac:dyDescent="0.25">
      <c r="A349" s="1">
        <v>39338</v>
      </c>
      <c r="B349">
        <v>0</v>
      </c>
    </row>
    <row r="350" spans="1:2" x14ac:dyDescent="0.25">
      <c r="A350" s="1">
        <v>39339</v>
      </c>
      <c r="B350">
        <v>0</v>
      </c>
    </row>
    <row r="351" spans="1:2" x14ac:dyDescent="0.25">
      <c r="A351" s="1">
        <v>39340</v>
      </c>
      <c r="B351">
        <v>0</v>
      </c>
    </row>
    <row r="352" spans="1:2" x14ac:dyDescent="0.25">
      <c r="A352" s="1">
        <v>39341</v>
      </c>
      <c r="B352">
        <v>0</v>
      </c>
    </row>
    <row r="353" spans="1:3" x14ac:dyDescent="0.25">
      <c r="A353" s="1">
        <v>39342</v>
      </c>
      <c r="B353">
        <v>0</v>
      </c>
    </row>
    <row r="354" spans="1:3" x14ac:dyDescent="0.25">
      <c r="A354" s="1">
        <v>39343</v>
      </c>
      <c r="B354">
        <v>0</v>
      </c>
    </row>
    <row r="355" spans="1:3" x14ac:dyDescent="0.25">
      <c r="A355" s="1">
        <v>39344</v>
      </c>
      <c r="B355">
        <v>0</v>
      </c>
    </row>
    <row r="356" spans="1:3" x14ac:dyDescent="0.25">
      <c r="A356" s="1">
        <v>39345</v>
      </c>
      <c r="B356">
        <v>0</v>
      </c>
    </row>
    <row r="357" spans="1:3" x14ac:dyDescent="0.25">
      <c r="A357" s="1">
        <v>39346</v>
      </c>
      <c r="B357">
        <v>0</v>
      </c>
    </row>
    <row r="358" spans="1:3" x14ac:dyDescent="0.25">
      <c r="A358" s="1">
        <v>39347</v>
      </c>
      <c r="B358">
        <v>7.8740000000000004E-2</v>
      </c>
    </row>
    <row r="359" spans="1:3" x14ac:dyDescent="0.25">
      <c r="A359" s="1">
        <v>39348</v>
      </c>
      <c r="B359">
        <v>0</v>
      </c>
    </row>
    <row r="360" spans="1:3" x14ac:dyDescent="0.25">
      <c r="A360" s="1">
        <v>39349</v>
      </c>
      <c r="B360">
        <v>0</v>
      </c>
    </row>
    <row r="361" spans="1:3" x14ac:dyDescent="0.25">
      <c r="A361" s="1">
        <v>39350</v>
      </c>
      <c r="B361">
        <v>0</v>
      </c>
    </row>
    <row r="362" spans="1:3" x14ac:dyDescent="0.25">
      <c r="A362" s="1">
        <v>39351</v>
      </c>
      <c r="B362">
        <v>0</v>
      </c>
    </row>
    <row r="363" spans="1:3" x14ac:dyDescent="0.25">
      <c r="A363" s="1">
        <v>39352</v>
      </c>
      <c r="B363">
        <v>0</v>
      </c>
    </row>
    <row r="364" spans="1:3" x14ac:dyDescent="0.25">
      <c r="A364" s="1">
        <v>39353</v>
      </c>
      <c r="B364">
        <v>0</v>
      </c>
    </row>
    <row r="365" spans="1:3" x14ac:dyDescent="0.25">
      <c r="A365" s="1">
        <v>39354</v>
      </c>
      <c r="B365">
        <v>0</v>
      </c>
    </row>
    <row r="366" spans="1:3" x14ac:dyDescent="0.25">
      <c r="A366" s="1">
        <v>39355</v>
      </c>
      <c r="B366">
        <v>0</v>
      </c>
    </row>
    <row r="367" spans="1:3" x14ac:dyDescent="0.25">
      <c r="A367" s="102"/>
      <c r="B367" s="100">
        <f>SUM(B1:B366)</f>
        <v>3.2677099999999997</v>
      </c>
      <c r="C367" s="100">
        <f>SUM(B259:B366)</f>
        <v>0.5118100000000001</v>
      </c>
    </row>
  </sheetData>
  <sortState xmlns:xlrd2="http://schemas.microsoft.com/office/spreadsheetml/2017/richdata2" ref="A1:B365">
    <sortCondition ref="A1"/>
  </sortState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367"/>
  <sheetViews>
    <sheetView workbookViewId="0"/>
  </sheetViews>
  <sheetFormatPr defaultRowHeight="15" x14ac:dyDescent="0.25"/>
  <cols>
    <col min="1" max="1" width="12.7109375" customWidth="1"/>
  </cols>
  <sheetData>
    <row r="1" spans="1:2" x14ac:dyDescent="0.25">
      <c r="A1" s="1">
        <v>38626</v>
      </c>
      <c r="B1">
        <v>0</v>
      </c>
    </row>
    <row r="2" spans="1:2" x14ac:dyDescent="0.25">
      <c r="A2" s="1">
        <v>38627</v>
      </c>
      <c r="B2">
        <v>0</v>
      </c>
    </row>
    <row r="3" spans="1:2" x14ac:dyDescent="0.25">
      <c r="A3" s="1">
        <v>38628</v>
      </c>
      <c r="B3">
        <v>0</v>
      </c>
    </row>
    <row r="4" spans="1:2" x14ac:dyDescent="0.25">
      <c r="A4" s="1">
        <v>38629</v>
      </c>
      <c r="B4">
        <v>0</v>
      </c>
    </row>
    <row r="5" spans="1:2" x14ac:dyDescent="0.25">
      <c r="A5" s="1">
        <v>38630</v>
      </c>
      <c r="B5">
        <v>0</v>
      </c>
    </row>
    <row r="6" spans="1:2" x14ac:dyDescent="0.25">
      <c r="A6" s="1">
        <v>38631</v>
      </c>
      <c r="B6">
        <v>0</v>
      </c>
    </row>
    <row r="7" spans="1:2" x14ac:dyDescent="0.25">
      <c r="A7" s="1">
        <v>38632</v>
      </c>
      <c r="B7">
        <v>0</v>
      </c>
    </row>
    <row r="8" spans="1:2" x14ac:dyDescent="0.25">
      <c r="A8" s="1">
        <v>38633</v>
      </c>
      <c r="B8">
        <v>0</v>
      </c>
    </row>
    <row r="9" spans="1:2" x14ac:dyDescent="0.25">
      <c r="A9" s="1">
        <v>38634</v>
      </c>
      <c r="B9">
        <v>0</v>
      </c>
    </row>
    <row r="10" spans="1:2" x14ac:dyDescent="0.25">
      <c r="A10" s="1">
        <v>38635</v>
      </c>
      <c r="B10">
        <v>0</v>
      </c>
    </row>
    <row r="11" spans="1:2" x14ac:dyDescent="0.25">
      <c r="A11" s="1">
        <v>38636</v>
      </c>
      <c r="B11">
        <v>0</v>
      </c>
    </row>
    <row r="12" spans="1:2" x14ac:dyDescent="0.25">
      <c r="A12" s="1">
        <v>38637</v>
      </c>
      <c r="B12">
        <v>0</v>
      </c>
    </row>
    <row r="13" spans="1:2" x14ac:dyDescent="0.25">
      <c r="A13" s="1">
        <v>38638</v>
      </c>
      <c r="B13">
        <v>0</v>
      </c>
    </row>
    <row r="14" spans="1:2" x14ac:dyDescent="0.25">
      <c r="A14" s="1">
        <v>38639</v>
      </c>
      <c r="B14">
        <v>0</v>
      </c>
    </row>
    <row r="15" spans="1:2" x14ac:dyDescent="0.25">
      <c r="A15" s="1">
        <v>38640</v>
      </c>
      <c r="B15">
        <v>0</v>
      </c>
    </row>
    <row r="16" spans="1:2" x14ac:dyDescent="0.25">
      <c r="A16" s="1">
        <v>38641</v>
      </c>
      <c r="B16">
        <v>0</v>
      </c>
    </row>
    <row r="17" spans="1:2" x14ac:dyDescent="0.25">
      <c r="A17" s="1">
        <v>38642</v>
      </c>
      <c r="B17">
        <v>0.15748000000000001</v>
      </c>
    </row>
    <row r="18" spans="1:2" x14ac:dyDescent="0.25">
      <c r="A18" s="1">
        <v>38643</v>
      </c>
      <c r="B18">
        <v>0.27559</v>
      </c>
    </row>
    <row r="19" spans="1:2" x14ac:dyDescent="0.25">
      <c r="A19" s="1">
        <v>38644</v>
      </c>
      <c r="B19">
        <v>0</v>
      </c>
    </row>
    <row r="20" spans="1:2" x14ac:dyDescent="0.25">
      <c r="A20" s="1">
        <v>38645</v>
      </c>
      <c r="B20">
        <v>0</v>
      </c>
    </row>
    <row r="21" spans="1:2" x14ac:dyDescent="0.25">
      <c r="A21" s="1">
        <v>38646</v>
      </c>
      <c r="B21">
        <v>0</v>
      </c>
    </row>
    <row r="22" spans="1:2" x14ac:dyDescent="0.25">
      <c r="A22" s="1">
        <v>38647</v>
      </c>
      <c r="B22">
        <v>0</v>
      </c>
    </row>
    <row r="23" spans="1:2" x14ac:dyDescent="0.25">
      <c r="A23" s="1">
        <v>38648</v>
      </c>
      <c r="B23">
        <v>0</v>
      </c>
    </row>
    <row r="24" spans="1:2" x14ac:dyDescent="0.25">
      <c r="A24" s="1">
        <v>38649</v>
      </c>
      <c r="B24">
        <v>0</v>
      </c>
    </row>
    <row r="25" spans="1:2" x14ac:dyDescent="0.25">
      <c r="A25" s="1">
        <v>38650</v>
      </c>
      <c r="B25">
        <v>0</v>
      </c>
    </row>
    <row r="26" spans="1:2" x14ac:dyDescent="0.25">
      <c r="A26" s="1">
        <v>38651</v>
      </c>
      <c r="B26">
        <v>0</v>
      </c>
    </row>
    <row r="27" spans="1:2" x14ac:dyDescent="0.25">
      <c r="A27" s="1">
        <v>38652</v>
      </c>
      <c r="B27">
        <v>0</v>
      </c>
    </row>
    <row r="28" spans="1:2" x14ac:dyDescent="0.25">
      <c r="A28" s="1">
        <v>38653</v>
      </c>
      <c r="B28">
        <v>0</v>
      </c>
    </row>
    <row r="29" spans="1:2" x14ac:dyDescent="0.25">
      <c r="A29" s="1">
        <v>38654</v>
      </c>
      <c r="B29">
        <v>0</v>
      </c>
    </row>
    <row r="30" spans="1:2" x14ac:dyDescent="0.25">
      <c r="A30" s="1">
        <v>38655</v>
      </c>
      <c r="B30">
        <v>0</v>
      </c>
    </row>
    <row r="31" spans="1:2" x14ac:dyDescent="0.25">
      <c r="A31" s="1">
        <v>38656</v>
      </c>
      <c r="B31">
        <v>0</v>
      </c>
    </row>
    <row r="32" spans="1:2" x14ac:dyDescent="0.25">
      <c r="A32" s="1">
        <v>38657</v>
      </c>
      <c r="B32">
        <v>0</v>
      </c>
    </row>
    <row r="33" spans="1:2" x14ac:dyDescent="0.25">
      <c r="A33" s="1">
        <v>38658</v>
      </c>
      <c r="B33">
        <v>0</v>
      </c>
    </row>
    <row r="34" spans="1:2" x14ac:dyDescent="0.25">
      <c r="A34" s="1">
        <v>38659</v>
      </c>
      <c r="B34">
        <v>0</v>
      </c>
    </row>
    <row r="35" spans="1:2" x14ac:dyDescent="0.25">
      <c r="A35" s="1">
        <v>38660</v>
      </c>
      <c r="B35">
        <v>0</v>
      </c>
    </row>
    <row r="36" spans="1:2" x14ac:dyDescent="0.25">
      <c r="A36" s="1">
        <v>38661</v>
      </c>
      <c r="B36">
        <v>0</v>
      </c>
    </row>
    <row r="37" spans="1:2" x14ac:dyDescent="0.25">
      <c r="A37" s="1">
        <v>38662</v>
      </c>
      <c r="B37">
        <v>0</v>
      </c>
    </row>
    <row r="38" spans="1:2" x14ac:dyDescent="0.25">
      <c r="A38" s="1">
        <v>38663</v>
      </c>
      <c r="B38">
        <v>0</v>
      </c>
    </row>
    <row r="39" spans="1:2" x14ac:dyDescent="0.25">
      <c r="A39" s="1">
        <v>38664</v>
      </c>
      <c r="B39">
        <v>0</v>
      </c>
    </row>
    <row r="40" spans="1:2" x14ac:dyDescent="0.25">
      <c r="A40" s="1">
        <v>38665</v>
      </c>
      <c r="B40">
        <v>0</v>
      </c>
    </row>
    <row r="41" spans="1:2" x14ac:dyDescent="0.25">
      <c r="A41" s="1">
        <v>38666</v>
      </c>
      <c r="B41">
        <v>0</v>
      </c>
    </row>
    <row r="42" spans="1:2" x14ac:dyDescent="0.25">
      <c r="A42" s="1">
        <v>38667</v>
      </c>
      <c r="B42">
        <v>0</v>
      </c>
    </row>
    <row r="43" spans="1:2" x14ac:dyDescent="0.25">
      <c r="A43" s="1">
        <v>38668</v>
      </c>
      <c r="B43">
        <v>0</v>
      </c>
    </row>
    <row r="44" spans="1:2" x14ac:dyDescent="0.25">
      <c r="A44" s="1">
        <v>38669</v>
      </c>
      <c r="B44">
        <v>0</v>
      </c>
    </row>
    <row r="45" spans="1:2" x14ac:dyDescent="0.25">
      <c r="A45" s="1">
        <v>38670</v>
      </c>
      <c r="B45">
        <v>0</v>
      </c>
    </row>
    <row r="46" spans="1:2" x14ac:dyDescent="0.25">
      <c r="A46" s="1">
        <v>38671</v>
      </c>
      <c r="B46">
        <v>0</v>
      </c>
    </row>
    <row r="47" spans="1:2" x14ac:dyDescent="0.25">
      <c r="A47" s="1">
        <v>38672</v>
      </c>
      <c r="B47">
        <v>0</v>
      </c>
    </row>
    <row r="48" spans="1:2" x14ac:dyDescent="0.25">
      <c r="A48" s="1">
        <v>38673</v>
      </c>
      <c r="B48">
        <v>0</v>
      </c>
    </row>
    <row r="49" spans="1:2" x14ac:dyDescent="0.25">
      <c r="A49" s="1">
        <v>38674</v>
      </c>
      <c r="B49">
        <v>0</v>
      </c>
    </row>
    <row r="50" spans="1:2" x14ac:dyDescent="0.25">
      <c r="A50" s="1">
        <v>38675</v>
      </c>
      <c r="B50">
        <v>0</v>
      </c>
    </row>
    <row r="51" spans="1:2" x14ac:dyDescent="0.25">
      <c r="A51" s="1">
        <v>38676</v>
      </c>
      <c r="B51">
        <v>0</v>
      </c>
    </row>
    <row r="52" spans="1:2" x14ac:dyDescent="0.25">
      <c r="A52" s="1">
        <v>38677</v>
      </c>
      <c r="B52">
        <v>0</v>
      </c>
    </row>
    <row r="53" spans="1:2" x14ac:dyDescent="0.25">
      <c r="A53" s="1">
        <v>38678</v>
      </c>
      <c r="B53">
        <v>0</v>
      </c>
    </row>
    <row r="54" spans="1:2" x14ac:dyDescent="0.25">
      <c r="A54" s="1">
        <v>38679</v>
      </c>
      <c r="B54">
        <v>0</v>
      </c>
    </row>
    <row r="55" spans="1:2" x14ac:dyDescent="0.25">
      <c r="A55" s="1">
        <v>38680</v>
      </c>
      <c r="B55">
        <v>0</v>
      </c>
    </row>
    <row r="56" spans="1:2" x14ac:dyDescent="0.25">
      <c r="A56" s="1">
        <v>38681</v>
      </c>
      <c r="B56">
        <v>0</v>
      </c>
    </row>
    <row r="57" spans="1:2" x14ac:dyDescent="0.25">
      <c r="A57" s="1">
        <v>38682</v>
      </c>
      <c r="B57">
        <v>0</v>
      </c>
    </row>
    <row r="58" spans="1:2" x14ac:dyDescent="0.25">
      <c r="A58" s="1">
        <v>38683</v>
      </c>
      <c r="B58">
        <v>0</v>
      </c>
    </row>
    <row r="59" spans="1:2" x14ac:dyDescent="0.25">
      <c r="A59" s="1">
        <v>38684</v>
      </c>
      <c r="B59">
        <v>0</v>
      </c>
    </row>
    <row r="60" spans="1:2" x14ac:dyDescent="0.25">
      <c r="A60" s="1">
        <v>38685</v>
      </c>
      <c r="B60">
        <v>0</v>
      </c>
    </row>
    <row r="61" spans="1:2" x14ac:dyDescent="0.25">
      <c r="A61" s="1">
        <v>38686</v>
      </c>
      <c r="B61">
        <v>0</v>
      </c>
    </row>
    <row r="62" spans="1:2" x14ac:dyDescent="0.25">
      <c r="A62" s="1">
        <v>38687</v>
      </c>
      <c r="B62">
        <v>0</v>
      </c>
    </row>
    <row r="63" spans="1:2" x14ac:dyDescent="0.25">
      <c r="A63" s="1">
        <v>38688</v>
      </c>
      <c r="B63">
        <v>0</v>
      </c>
    </row>
    <row r="64" spans="1:2" x14ac:dyDescent="0.25">
      <c r="A64" s="1">
        <v>38689</v>
      </c>
      <c r="B64">
        <v>0</v>
      </c>
    </row>
    <row r="65" spans="1:2" x14ac:dyDescent="0.25">
      <c r="A65" s="1">
        <v>38690</v>
      </c>
      <c r="B65">
        <v>0</v>
      </c>
    </row>
    <row r="66" spans="1:2" x14ac:dyDescent="0.25">
      <c r="A66" s="1">
        <v>38691</v>
      </c>
      <c r="B66">
        <v>0</v>
      </c>
    </row>
    <row r="67" spans="1:2" x14ac:dyDescent="0.25">
      <c r="A67" s="1">
        <v>38692</v>
      </c>
      <c r="B67">
        <v>0</v>
      </c>
    </row>
    <row r="68" spans="1:2" x14ac:dyDescent="0.25">
      <c r="A68" s="1">
        <v>38693</v>
      </c>
      <c r="B68">
        <v>0</v>
      </c>
    </row>
    <row r="69" spans="1:2" x14ac:dyDescent="0.25">
      <c r="A69" s="1">
        <v>38694</v>
      </c>
      <c r="B69">
        <v>0</v>
      </c>
    </row>
    <row r="70" spans="1:2" x14ac:dyDescent="0.25">
      <c r="A70" s="1">
        <v>38695</v>
      </c>
      <c r="B70">
        <v>0</v>
      </c>
    </row>
    <row r="71" spans="1:2" x14ac:dyDescent="0.25">
      <c r="A71" s="1">
        <v>38696</v>
      </c>
      <c r="B71">
        <v>0</v>
      </c>
    </row>
    <row r="72" spans="1:2" x14ac:dyDescent="0.25">
      <c r="A72" s="1">
        <v>38697</v>
      </c>
      <c r="B72">
        <v>0</v>
      </c>
    </row>
    <row r="73" spans="1:2" x14ac:dyDescent="0.25">
      <c r="A73" s="1">
        <v>38698</v>
      </c>
      <c r="B73">
        <v>0</v>
      </c>
    </row>
    <row r="74" spans="1:2" x14ac:dyDescent="0.25">
      <c r="A74" s="1">
        <v>38699</v>
      </c>
      <c r="B74">
        <v>0</v>
      </c>
    </row>
    <row r="75" spans="1:2" x14ac:dyDescent="0.25">
      <c r="A75" s="1">
        <v>38700</v>
      </c>
      <c r="B75">
        <v>0</v>
      </c>
    </row>
    <row r="76" spans="1:2" x14ac:dyDescent="0.25">
      <c r="A76" s="1">
        <v>38701</v>
      </c>
      <c r="B76">
        <v>0</v>
      </c>
    </row>
    <row r="77" spans="1:2" x14ac:dyDescent="0.25">
      <c r="A77" s="1">
        <v>38702</v>
      </c>
      <c r="B77">
        <v>0</v>
      </c>
    </row>
    <row r="78" spans="1:2" x14ac:dyDescent="0.25">
      <c r="A78" s="1">
        <v>38703</v>
      </c>
      <c r="B78">
        <v>0</v>
      </c>
    </row>
    <row r="79" spans="1:2" x14ac:dyDescent="0.25">
      <c r="A79" s="1">
        <v>38704</v>
      </c>
      <c r="B79">
        <v>0</v>
      </c>
    </row>
    <row r="80" spans="1:2" x14ac:dyDescent="0.25">
      <c r="A80" s="1">
        <v>38705</v>
      </c>
      <c r="B80">
        <v>0</v>
      </c>
    </row>
    <row r="81" spans="1:2" x14ac:dyDescent="0.25">
      <c r="A81" s="1">
        <v>38706</v>
      </c>
      <c r="B81">
        <v>0</v>
      </c>
    </row>
    <row r="82" spans="1:2" x14ac:dyDescent="0.25">
      <c r="A82" s="1">
        <v>38707</v>
      </c>
      <c r="B82">
        <v>0</v>
      </c>
    </row>
    <row r="83" spans="1:2" x14ac:dyDescent="0.25">
      <c r="A83" s="1">
        <v>38708</v>
      </c>
      <c r="B83">
        <v>0</v>
      </c>
    </row>
    <row r="84" spans="1:2" x14ac:dyDescent="0.25">
      <c r="A84" s="1">
        <v>38709</v>
      </c>
      <c r="B84">
        <v>0</v>
      </c>
    </row>
    <row r="85" spans="1:2" x14ac:dyDescent="0.25">
      <c r="A85" s="1">
        <v>38710</v>
      </c>
      <c r="B85">
        <v>0</v>
      </c>
    </row>
    <row r="86" spans="1:2" x14ac:dyDescent="0.25">
      <c r="A86" s="1">
        <v>38711</v>
      </c>
      <c r="B86">
        <v>0</v>
      </c>
    </row>
    <row r="87" spans="1:2" x14ac:dyDescent="0.25">
      <c r="A87" s="1">
        <v>38712</v>
      </c>
      <c r="B87">
        <v>0</v>
      </c>
    </row>
    <row r="88" spans="1:2" x14ac:dyDescent="0.25">
      <c r="A88" s="1">
        <v>38713</v>
      </c>
      <c r="B88">
        <v>0</v>
      </c>
    </row>
    <row r="89" spans="1:2" x14ac:dyDescent="0.25">
      <c r="A89" s="1">
        <v>38714</v>
      </c>
      <c r="B89">
        <v>0</v>
      </c>
    </row>
    <row r="90" spans="1:2" x14ac:dyDescent="0.25">
      <c r="A90" s="1">
        <v>38715</v>
      </c>
      <c r="B90">
        <v>0</v>
      </c>
    </row>
    <row r="91" spans="1:2" x14ac:dyDescent="0.25">
      <c r="A91" s="1">
        <v>38716</v>
      </c>
      <c r="B91">
        <v>0</v>
      </c>
    </row>
    <row r="92" spans="1:2" x14ac:dyDescent="0.25">
      <c r="A92" s="1">
        <v>38717</v>
      </c>
      <c r="B92">
        <v>0</v>
      </c>
    </row>
    <row r="93" spans="1:2" x14ac:dyDescent="0.25">
      <c r="A93" s="1">
        <v>38718</v>
      </c>
      <c r="B93">
        <v>0</v>
      </c>
    </row>
    <row r="94" spans="1:2" x14ac:dyDescent="0.25">
      <c r="A94" s="1">
        <v>38719</v>
      </c>
      <c r="B94">
        <v>0</v>
      </c>
    </row>
    <row r="95" spans="1:2" x14ac:dyDescent="0.25">
      <c r="A95" s="1">
        <v>38720</v>
      </c>
      <c r="B95">
        <v>0</v>
      </c>
    </row>
    <row r="96" spans="1:2" x14ac:dyDescent="0.25">
      <c r="A96" s="1">
        <v>38721</v>
      </c>
      <c r="B96">
        <v>0</v>
      </c>
    </row>
    <row r="97" spans="1:2" x14ac:dyDescent="0.25">
      <c r="A97" s="1">
        <v>38722</v>
      </c>
      <c r="B97">
        <v>0</v>
      </c>
    </row>
    <row r="98" spans="1:2" x14ac:dyDescent="0.25">
      <c r="A98" s="1">
        <v>38723</v>
      </c>
      <c r="B98">
        <v>0</v>
      </c>
    </row>
    <row r="99" spans="1:2" x14ac:dyDescent="0.25">
      <c r="A99" s="1">
        <v>38724</v>
      </c>
      <c r="B99">
        <v>0</v>
      </c>
    </row>
    <row r="100" spans="1:2" x14ac:dyDescent="0.25">
      <c r="A100" s="1">
        <v>38725</v>
      </c>
      <c r="B100">
        <v>0</v>
      </c>
    </row>
    <row r="101" spans="1:2" x14ac:dyDescent="0.25">
      <c r="A101" s="1">
        <v>38726</v>
      </c>
      <c r="B101">
        <v>0</v>
      </c>
    </row>
    <row r="102" spans="1:2" x14ac:dyDescent="0.25">
      <c r="A102" s="1">
        <v>38727</v>
      </c>
      <c r="B102">
        <v>0</v>
      </c>
    </row>
    <row r="103" spans="1:2" x14ac:dyDescent="0.25">
      <c r="A103" s="1">
        <v>38728</v>
      </c>
      <c r="B103">
        <v>0</v>
      </c>
    </row>
    <row r="104" spans="1:2" x14ac:dyDescent="0.25">
      <c r="A104" s="1">
        <v>38729</v>
      </c>
      <c r="B104">
        <v>0</v>
      </c>
    </row>
    <row r="105" spans="1:2" x14ac:dyDescent="0.25">
      <c r="A105" s="1">
        <v>38730</v>
      </c>
      <c r="B105">
        <v>0</v>
      </c>
    </row>
    <row r="106" spans="1:2" x14ac:dyDescent="0.25">
      <c r="A106" s="1">
        <v>38731</v>
      </c>
      <c r="B106">
        <v>0</v>
      </c>
    </row>
    <row r="107" spans="1:2" x14ac:dyDescent="0.25">
      <c r="A107" s="1">
        <v>38732</v>
      </c>
      <c r="B107">
        <v>0</v>
      </c>
    </row>
    <row r="108" spans="1:2" x14ac:dyDescent="0.25">
      <c r="A108" s="1">
        <v>38733</v>
      </c>
      <c r="B108">
        <v>0</v>
      </c>
    </row>
    <row r="109" spans="1:2" x14ac:dyDescent="0.25">
      <c r="A109" s="1">
        <v>38734</v>
      </c>
      <c r="B109">
        <v>0</v>
      </c>
    </row>
    <row r="110" spans="1:2" x14ac:dyDescent="0.25">
      <c r="A110" s="1">
        <v>38735</v>
      </c>
      <c r="B110">
        <v>0</v>
      </c>
    </row>
    <row r="111" spans="1:2" x14ac:dyDescent="0.25">
      <c r="A111" s="1">
        <v>38736</v>
      </c>
      <c r="B111">
        <v>0</v>
      </c>
    </row>
    <row r="112" spans="1:2" x14ac:dyDescent="0.25">
      <c r="A112" s="1">
        <v>38737</v>
      </c>
      <c r="B112">
        <v>0</v>
      </c>
    </row>
    <row r="113" spans="1:2" x14ac:dyDescent="0.25">
      <c r="A113" s="1">
        <v>38738</v>
      </c>
      <c r="B113">
        <v>0</v>
      </c>
    </row>
    <row r="114" spans="1:2" x14ac:dyDescent="0.25">
      <c r="A114" s="1">
        <v>38739</v>
      </c>
      <c r="B114">
        <v>0</v>
      </c>
    </row>
    <row r="115" spans="1:2" x14ac:dyDescent="0.25">
      <c r="A115" s="1">
        <v>38740</v>
      </c>
      <c r="B115">
        <v>0</v>
      </c>
    </row>
    <row r="116" spans="1:2" x14ac:dyDescent="0.25">
      <c r="A116" s="1">
        <v>38741</v>
      </c>
      <c r="B116">
        <v>0</v>
      </c>
    </row>
    <row r="117" spans="1:2" x14ac:dyDescent="0.25">
      <c r="A117" s="1">
        <v>38742</v>
      </c>
      <c r="B117">
        <v>0</v>
      </c>
    </row>
    <row r="118" spans="1:2" x14ac:dyDescent="0.25">
      <c r="A118" s="1">
        <v>38743</v>
      </c>
      <c r="B118">
        <v>0</v>
      </c>
    </row>
    <row r="119" spans="1:2" x14ac:dyDescent="0.25">
      <c r="A119" s="1">
        <v>38744</v>
      </c>
      <c r="B119">
        <v>0</v>
      </c>
    </row>
    <row r="120" spans="1:2" x14ac:dyDescent="0.25">
      <c r="A120" s="1">
        <v>38745</v>
      </c>
      <c r="B120">
        <v>0</v>
      </c>
    </row>
    <row r="121" spans="1:2" x14ac:dyDescent="0.25">
      <c r="A121" s="1">
        <v>38746</v>
      </c>
      <c r="B121">
        <v>0</v>
      </c>
    </row>
    <row r="122" spans="1:2" x14ac:dyDescent="0.25">
      <c r="A122" s="1">
        <v>38747</v>
      </c>
      <c r="B122">
        <v>0</v>
      </c>
    </row>
    <row r="123" spans="1:2" x14ac:dyDescent="0.25">
      <c r="A123" s="1">
        <v>38748</v>
      </c>
      <c r="B123">
        <v>0</v>
      </c>
    </row>
    <row r="124" spans="1:2" x14ac:dyDescent="0.25">
      <c r="A124" s="1">
        <v>38749</v>
      </c>
      <c r="B124">
        <v>0</v>
      </c>
    </row>
    <row r="125" spans="1:2" x14ac:dyDescent="0.25">
      <c r="A125" s="1">
        <v>38750</v>
      </c>
      <c r="B125">
        <v>0</v>
      </c>
    </row>
    <row r="126" spans="1:2" x14ac:dyDescent="0.25">
      <c r="A126" s="1">
        <v>38751</v>
      </c>
      <c r="B126">
        <v>0</v>
      </c>
    </row>
    <row r="127" spans="1:2" x14ac:dyDescent="0.25">
      <c r="A127" s="1">
        <v>38752</v>
      </c>
      <c r="B127">
        <v>0</v>
      </c>
    </row>
    <row r="128" spans="1:2" x14ac:dyDescent="0.25">
      <c r="A128" s="1">
        <v>38753</v>
      </c>
      <c r="B128">
        <v>0</v>
      </c>
    </row>
    <row r="129" spans="1:2" x14ac:dyDescent="0.25">
      <c r="A129" s="1">
        <v>38754</v>
      </c>
      <c r="B129">
        <v>0</v>
      </c>
    </row>
    <row r="130" spans="1:2" x14ac:dyDescent="0.25">
      <c r="A130" s="1">
        <v>38755</v>
      </c>
      <c r="B130">
        <v>0</v>
      </c>
    </row>
    <row r="131" spans="1:2" x14ac:dyDescent="0.25">
      <c r="A131" s="1">
        <v>38756</v>
      </c>
      <c r="B131">
        <v>0</v>
      </c>
    </row>
    <row r="132" spans="1:2" x14ac:dyDescent="0.25">
      <c r="A132" s="1">
        <v>38757</v>
      </c>
      <c r="B132">
        <v>0</v>
      </c>
    </row>
    <row r="133" spans="1:2" x14ac:dyDescent="0.25">
      <c r="A133" s="1">
        <v>38758</v>
      </c>
      <c r="B133">
        <v>0</v>
      </c>
    </row>
    <row r="134" spans="1:2" x14ac:dyDescent="0.25">
      <c r="A134" s="1">
        <v>38759</v>
      </c>
      <c r="B134">
        <v>0</v>
      </c>
    </row>
    <row r="135" spans="1:2" x14ac:dyDescent="0.25">
      <c r="A135" s="1">
        <v>38760</v>
      </c>
      <c r="B135">
        <v>0</v>
      </c>
    </row>
    <row r="136" spans="1:2" x14ac:dyDescent="0.25">
      <c r="A136" s="1">
        <v>38761</v>
      </c>
      <c r="B136">
        <v>0</v>
      </c>
    </row>
    <row r="137" spans="1:2" x14ac:dyDescent="0.25">
      <c r="A137" s="1">
        <v>38762</v>
      </c>
      <c r="B137">
        <v>0</v>
      </c>
    </row>
    <row r="138" spans="1:2" x14ac:dyDescent="0.25">
      <c r="A138" s="1">
        <v>38763</v>
      </c>
      <c r="B138">
        <v>0</v>
      </c>
    </row>
    <row r="139" spans="1:2" x14ac:dyDescent="0.25">
      <c r="A139" s="1">
        <v>38764</v>
      </c>
      <c r="B139">
        <v>0</v>
      </c>
    </row>
    <row r="140" spans="1:2" x14ac:dyDescent="0.25">
      <c r="A140" s="1">
        <v>38765</v>
      </c>
      <c r="B140">
        <v>0</v>
      </c>
    </row>
    <row r="141" spans="1:2" x14ac:dyDescent="0.25">
      <c r="A141" s="1">
        <v>38766</v>
      </c>
      <c r="B141">
        <v>0</v>
      </c>
    </row>
    <row r="142" spans="1:2" x14ac:dyDescent="0.25">
      <c r="A142" s="1">
        <v>38767</v>
      </c>
      <c r="B142">
        <v>0</v>
      </c>
    </row>
    <row r="143" spans="1:2" x14ac:dyDescent="0.25">
      <c r="A143" s="1">
        <v>38768</v>
      </c>
      <c r="B143">
        <v>0</v>
      </c>
    </row>
    <row r="144" spans="1:2" x14ac:dyDescent="0.25">
      <c r="A144" s="1">
        <v>38769</v>
      </c>
      <c r="B144">
        <v>0</v>
      </c>
    </row>
    <row r="145" spans="1:2" x14ac:dyDescent="0.25">
      <c r="A145" s="1">
        <v>38770</v>
      </c>
      <c r="B145">
        <v>0</v>
      </c>
    </row>
    <row r="146" spans="1:2" x14ac:dyDescent="0.25">
      <c r="A146" s="1">
        <v>38771</v>
      </c>
      <c r="B146">
        <v>0</v>
      </c>
    </row>
    <row r="147" spans="1:2" x14ac:dyDescent="0.25">
      <c r="A147" s="1">
        <v>38772</v>
      </c>
      <c r="B147">
        <v>0</v>
      </c>
    </row>
    <row r="148" spans="1:2" x14ac:dyDescent="0.25">
      <c r="A148" s="1">
        <v>38773</v>
      </c>
      <c r="B148">
        <v>0</v>
      </c>
    </row>
    <row r="149" spans="1:2" x14ac:dyDescent="0.25">
      <c r="A149" s="1">
        <v>38774</v>
      </c>
      <c r="B149">
        <v>0</v>
      </c>
    </row>
    <row r="150" spans="1:2" x14ac:dyDescent="0.25">
      <c r="A150" s="1">
        <v>38775</v>
      </c>
      <c r="B150">
        <v>0</v>
      </c>
    </row>
    <row r="151" spans="1:2" x14ac:dyDescent="0.25">
      <c r="A151" s="1">
        <v>38776</v>
      </c>
      <c r="B151">
        <v>0</v>
      </c>
    </row>
    <row r="152" spans="1:2" x14ac:dyDescent="0.25">
      <c r="A152" s="1"/>
    </row>
    <row r="153" spans="1:2" x14ac:dyDescent="0.25">
      <c r="A153" s="1">
        <v>38777</v>
      </c>
      <c r="B153">
        <v>0</v>
      </c>
    </row>
    <row r="154" spans="1:2" x14ac:dyDescent="0.25">
      <c r="A154" s="1">
        <v>38778</v>
      </c>
      <c r="B154">
        <v>0</v>
      </c>
    </row>
    <row r="155" spans="1:2" x14ac:dyDescent="0.25">
      <c r="A155" s="1">
        <v>38779</v>
      </c>
      <c r="B155">
        <v>0</v>
      </c>
    </row>
    <row r="156" spans="1:2" x14ac:dyDescent="0.25">
      <c r="A156" s="1">
        <v>38780</v>
      </c>
      <c r="B156">
        <v>0</v>
      </c>
    </row>
    <row r="157" spans="1:2" x14ac:dyDescent="0.25">
      <c r="A157" s="1">
        <v>38781</v>
      </c>
      <c r="B157">
        <v>0</v>
      </c>
    </row>
    <row r="158" spans="1:2" x14ac:dyDescent="0.25">
      <c r="A158" s="1">
        <v>38782</v>
      </c>
      <c r="B158">
        <v>0</v>
      </c>
    </row>
    <row r="159" spans="1:2" x14ac:dyDescent="0.25">
      <c r="A159" s="1">
        <v>38783</v>
      </c>
      <c r="B159">
        <v>0</v>
      </c>
    </row>
    <row r="160" spans="1:2" x14ac:dyDescent="0.25">
      <c r="A160" s="1">
        <v>38784</v>
      </c>
      <c r="B160">
        <v>0</v>
      </c>
    </row>
    <row r="161" spans="1:2" x14ac:dyDescent="0.25">
      <c r="A161" s="1">
        <v>38785</v>
      </c>
      <c r="B161">
        <v>0</v>
      </c>
    </row>
    <row r="162" spans="1:2" x14ac:dyDescent="0.25">
      <c r="A162" s="1">
        <v>38786</v>
      </c>
      <c r="B162">
        <v>0</v>
      </c>
    </row>
    <row r="163" spans="1:2" x14ac:dyDescent="0.25">
      <c r="A163" s="1">
        <v>38787</v>
      </c>
      <c r="B163">
        <v>1.1417299999999999</v>
      </c>
    </row>
    <row r="164" spans="1:2" x14ac:dyDescent="0.25">
      <c r="A164" s="1">
        <v>38788</v>
      </c>
      <c r="B164">
        <v>3.9370000000000002E-2</v>
      </c>
    </row>
    <row r="165" spans="1:2" x14ac:dyDescent="0.25">
      <c r="A165" s="1">
        <v>38789</v>
      </c>
      <c r="B165">
        <v>0</v>
      </c>
    </row>
    <row r="166" spans="1:2" x14ac:dyDescent="0.25">
      <c r="A166" s="1">
        <v>38790</v>
      </c>
      <c r="B166">
        <v>0</v>
      </c>
    </row>
    <row r="167" spans="1:2" x14ac:dyDescent="0.25">
      <c r="A167" s="1">
        <v>38791</v>
      </c>
      <c r="B167">
        <v>0</v>
      </c>
    </row>
    <row r="168" spans="1:2" x14ac:dyDescent="0.25">
      <c r="A168" s="1">
        <v>38792</v>
      </c>
      <c r="B168">
        <v>0</v>
      </c>
    </row>
    <row r="169" spans="1:2" x14ac:dyDescent="0.25">
      <c r="A169" s="1">
        <v>38793</v>
      </c>
      <c r="B169">
        <v>0</v>
      </c>
    </row>
    <row r="170" spans="1:2" x14ac:dyDescent="0.25">
      <c r="A170" s="1">
        <v>38794</v>
      </c>
      <c r="B170">
        <v>0</v>
      </c>
    </row>
    <row r="171" spans="1:2" x14ac:dyDescent="0.25">
      <c r="A171" s="1">
        <v>38795</v>
      </c>
      <c r="B171">
        <v>0.11811000000000001</v>
      </c>
    </row>
    <row r="172" spans="1:2" x14ac:dyDescent="0.25">
      <c r="A172" s="1">
        <v>38796</v>
      </c>
      <c r="B172">
        <v>0</v>
      </c>
    </row>
    <row r="173" spans="1:2" x14ac:dyDescent="0.25">
      <c r="A173" s="1">
        <v>38797</v>
      </c>
      <c r="B173">
        <v>7.8740000000000004E-2</v>
      </c>
    </row>
    <row r="174" spans="1:2" x14ac:dyDescent="0.25">
      <c r="A174" s="1">
        <v>38798</v>
      </c>
      <c r="B174">
        <v>0</v>
      </c>
    </row>
    <row r="175" spans="1:2" x14ac:dyDescent="0.25">
      <c r="A175" s="1">
        <v>38799</v>
      </c>
      <c r="B175">
        <v>0</v>
      </c>
    </row>
    <row r="176" spans="1:2" x14ac:dyDescent="0.25">
      <c r="A176" s="1">
        <v>38800</v>
      </c>
      <c r="B176">
        <v>0</v>
      </c>
    </row>
    <row r="177" spans="1:2" x14ac:dyDescent="0.25">
      <c r="A177" s="1">
        <v>38801</v>
      </c>
      <c r="B177">
        <v>0</v>
      </c>
    </row>
    <row r="178" spans="1:2" x14ac:dyDescent="0.25">
      <c r="A178" s="1">
        <v>38802</v>
      </c>
      <c r="B178">
        <v>0</v>
      </c>
    </row>
    <row r="179" spans="1:2" x14ac:dyDescent="0.25">
      <c r="A179" s="1">
        <v>38803</v>
      </c>
      <c r="B179">
        <v>0</v>
      </c>
    </row>
    <row r="180" spans="1:2" x14ac:dyDescent="0.25">
      <c r="A180" s="1">
        <v>38804</v>
      </c>
      <c r="B180">
        <v>0</v>
      </c>
    </row>
    <row r="181" spans="1:2" x14ac:dyDescent="0.25">
      <c r="A181" s="1">
        <v>38805</v>
      </c>
      <c r="B181">
        <v>0</v>
      </c>
    </row>
    <row r="182" spans="1:2" x14ac:dyDescent="0.25">
      <c r="A182" s="1">
        <v>38806</v>
      </c>
      <c r="B182">
        <v>0</v>
      </c>
    </row>
    <row r="183" spans="1:2" x14ac:dyDescent="0.25">
      <c r="A183" s="1">
        <v>38807</v>
      </c>
      <c r="B183">
        <v>0</v>
      </c>
    </row>
    <row r="184" spans="1:2" x14ac:dyDescent="0.25">
      <c r="A184" s="1">
        <v>38808</v>
      </c>
      <c r="B184">
        <v>0</v>
      </c>
    </row>
    <row r="185" spans="1:2" x14ac:dyDescent="0.25">
      <c r="A185" s="1">
        <v>38809</v>
      </c>
      <c r="B185">
        <v>0</v>
      </c>
    </row>
    <row r="186" spans="1:2" x14ac:dyDescent="0.25">
      <c r="A186" s="1">
        <v>38810</v>
      </c>
      <c r="B186">
        <v>0</v>
      </c>
    </row>
    <row r="187" spans="1:2" x14ac:dyDescent="0.25">
      <c r="A187" s="1">
        <v>38811</v>
      </c>
      <c r="B187">
        <v>0</v>
      </c>
    </row>
    <row r="188" spans="1:2" x14ac:dyDescent="0.25">
      <c r="A188" s="1">
        <v>38812</v>
      </c>
      <c r="B188">
        <v>0</v>
      </c>
    </row>
    <row r="189" spans="1:2" x14ac:dyDescent="0.25">
      <c r="A189" s="1">
        <v>38813</v>
      </c>
      <c r="B189">
        <v>0</v>
      </c>
    </row>
    <row r="190" spans="1:2" x14ac:dyDescent="0.25">
      <c r="A190" s="1">
        <v>38814</v>
      </c>
      <c r="B190">
        <v>0</v>
      </c>
    </row>
    <row r="191" spans="1:2" x14ac:dyDescent="0.25">
      <c r="A191" s="1">
        <v>38815</v>
      </c>
      <c r="B191">
        <v>0</v>
      </c>
    </row>
    <row r="192" spans="1:2" x14ac:dyDescent="0.25">
      <c r="A192" s="1">
        <v>38816</v>
      </c>
      <c r="B192">
        <v>0</v>
      </c>
    </row>
    <row r="193" spans="1:2" x14ac:dyDescent="0.25">
      <c r="A193" s="1">
        <v>38817</v>
      </c>
      <c r="B193">
        <v>0</v>
      </c>
    </row>
    <row r="194" spans="1:2" x14ac:dyDescent="0.25">
      <c r="A194" s="1">
        <v>38818</v>
      </c>
      <c r="B194">
        <v>0</v>
      </c>
    </row>
    <row r="195" spans="1:2" x14ac:dyDescent="0.25">
      <c r="A195" s="1">
        <v>38819</v>
      </c>
      <c r="B195">
        <v>0</v>
      </c>
    </row>
    <row r="196" spans="1:2" x14ac:dyDescent="0.25">
      <c r="A196" s="1">
        <v>38820</v>
      </c>
      <c r="B196">
        <v>0</v>
      </c>
    </row>
    <row r="197" spans="1:2" x14ac:dyDescent="0.25">
      <c r="A197" s="1">
        <v>38821</v>
      </c>
      <c r="B197">
        <v>0</v>
      </c>
    </row>
    <row r="198" spans="1:2" x14ac:dyDescent="0.25">
      <c r="A198" s="1">
        <v>38822</v>
      </c>
      <c r="B198">
        <v>0</v>
      </c>
    </row>
    <row r="199" spans="1:2" x14ac:dyDescent="0.25">
      <c r="A199" s="1">
        <v>38823</v>
      </c>
      <c r="B199">
        <v>0</v>
      </c>
    </row>
    <row r="200" spans="1:2" x14ac:dyDescent="0.25">
      <c r="A200" s="1">
        <v>38824</v>
      </c>
      <c r="B200">
        <v>0</v>
      </c>
    </row>
    <row r="201" spans="1:2" x14ac:dyDescent="0.25">
      <c r="A201" s="1">
        <v>38825</v>
      </c>
      <c r="B201">
        <v>0</v>
      </c>
    </row>
    <row r="202" spans="1:2" x14ac:dyDescent="0.25">
      <c r="A202" s="1">
        <v>38826</v>
      </c>
      <c r="B202">
        <v>0</v>
      </c>
    </row>
    <row r="203" spans="1:2" x14ac:dyDescent="0.25">
      <c r="A203" s="1">
        <v>38827</v>
      </c>
      <c r="B203">
        <v>0</v>
      </c>
    </row>
    <row r="204" spans="1:2" x14ac:dyDescent="0.25">
      <c r="A204" s="1">
        <v>38828</v>
      </c>
      <c r="B204">
        <v>0</v>
      </c>
    </row>
    <row r="205" spans="1:2" x14ac:dyDescent="0.25">
      <c r="A205" s="1">
        <v>38829</v>
      </c>
      <c r="B205">
        <v>0</v>
      </c>
    </row>
    <row r="206" spans="1:2" x14ac:dyDescent="0.25">
      <c r="A206" s="1">
        <v>38830</v>
      </c>
      <c r="B206">
        <v>0</v>
      </c>
    </row>
    <row r="207" spans="1:2" x14ac:dyDescent="0.25">
      <c r="A207" s="1">
        <v>38831</v>
      </c>
      <c r="B207">
        <v>0</v>
      </c>
    </row>
    <row r="208" spans="1:2" x14ac:dyDescent="0.25">
      <c r="A208" s="1">
        <v>38832</v>
      </c>
      <c r="B208">
        <v>0</v>
      </c>
    </row>
    <row r="209" spans="1:2" x14ac:dyDescent="0.25">
      <c r="A209" s="1">
        <v>38833</v>
      </c>
      <c r="B209">
        <v>0</v>
      </c>
    </row>
    <row r="210" spans="1:2" x14ac:dyDescent="0.25">
      <c r="A210" s="1">
        <v>38834</v>
      </c>
      <c r="B210">
        <v>0</v>
      </c>
    </row>
    <row r="211" spans="1:2" x14ac:dyDescent="0.25">
      <c r="A211" s="1">
        <v>38835</v>
      </c>
      <c r="B211">
        <v>0</v>
      </c>
    </row>
    <row r="212" spans="1:2" x14ac:dyDescent="0.25">
      <c r="A212" s="1">
        <v>38836</v>
      </c>
      <c r="B212">
        <v>0</v>
      </c>
    </row>
    <row r="213" spans="1:2" x14ac:dyDescent="0.25">
      <c r="A213" s="1">
        <v>38837</v>
      </c>
      <c r="B213">
        <v>0</v>
      </c>
    </row>
    <row r="214" spans="1:2" x14ac:dyDescent="0.25">
      <c r="A214" s="1">
        <v>38838</v>
      </c>
      <c r="B214">
        <v>0</v>
      </c>
    </row>
    <row r="215" spans="1:2" x14ac:dyDescent="0.25">
      <c r="A215" s="1">
        <v>38839</v>
      </c>
      <c r="B215">
        <v>0</v>
      </c>
    </row>
    <row r="216" spans="1:2" x14ac:dyDescent="0.25">
      <c r="A216" s="1">
        <v>38840</v>
      </c>
      <c r="B216">
        <v>0</v>
      </c>
    </row>
    <row r="217" spans="1:2" x14ac:dyDescent="0.25">
      <c r="A217" s="1">
        <v>38841</v>
      </c>
      <c r="B217">
        <v>0</v>
      </c>
    </row>
    <row r="218" spans="1:2" x14ac:dyDescent="0.25">
      <c r="A218" s="1">
        <v>38842</v>
      </c>
      <c r="B218">
        <v>0</v>
      </c>
    </row>
    <row r="219" spans="1:2" x14ac:dyDescent="0.25">
      <c r="A219" s="1">
        <v>38843</v>
      </c>
      <c r="B219">
        <v>0</v>
      </c>
    </row>
    <row r="220" spans="1:2" x14ac:dyDescent="0.25">
      <c r="A220" s="1">
        <v>38844</v>
      </c>
      <c r="B220">
        <v>0</v>
      </c>
    </row>
    <row r="221" spans="1:2" x14ac:dyDescent="0.25">
      <c r="A221" s="1">
        <v>38845</v>
      </c>
      <c r="B221">
        <v>0</v>
      </c>
    </row>
    <row r="222" spans="1:2" x14ac:dyDescent="0.25">
      <c r="A222" s="1">
        <v>38846</v>
      </c>
      <c r="B222">
        <v>0</v>
      </c>
    </row>
    <row r="223" spans="1:2" x14ac:dyDescent="0.25">
      <c r="A223" s="1">
        <v>38847</v>
      </c>
      <c r="B223">
        <v>0</v>
      </c>
    </row>
    <row r="224" spans="1:2" x14ac:dyDescent="0.25">
      <c r="A224" s="1">
        <v>38848</v>
      </c>
      <c r="B224">
        <v>0</v>
      </c>
    </row>
    <row r="225" spans="1:2" x14ac:dyDescent="0.25">
      <c r="A225" s="1">
        <v>38849</v>
      </c>
      <c r="B225">
        <v>0</v>
      </c>
    </row>
    <row r="226" spans="1:2" x14ac:dyDescent="0.25">
      <c r="A226" s="1">
        <v>38850</v>
      </c>
      <c r="B226">
        <v>0</v>
      </c>
    </row>
    <row r="227" spans="1:2" x14ac:dyDescent="0.25">
      <c r="A227" s="1">
        <v>38851</v>
      </c>
      <c r="B227">
        <v>0</v>
      </c>
    </row>
    <row r="228" spans="1:2" x14ac:dyDescent="0.25">
      <c r="A228" s="1">
        <v>38852</v>
      </c>
      <c r="B228">
        <v>0</v>
      </c>
    </row>
    <row r="229" spans="1:2" x14ac:dyDescent="0.25">
      <c r="A229" s="1">
        <v>38853</v>
      </c>
      <c r="B229">
        <v>0</v>
      </c>
    </row>
    <row r="230" spans="1:2" x14ac:dyDescent="0.25">
      <c r="A230" s="1">
        <v>38854</v>
      </c>
      <c r="B230">
        <v>0</v>
      </c>
    </row>
    <row r="231" spans="1:2" x14ac:dyDescent="0.25">
      <c r="A231" s="1">
        <v>38855</v>
      </c>
      <c r="B231">
        <v>0</v>
      </c>
    </row>
    <row r="232" spans="1:2" x14ac:dyDescent="0.25">
      <c r="A232" s="1">
        <v>38856</v>
      </c>
      <c r="B232">
        <v>0</v>
      </c>
    </row>
    <row r="233" spans="1:2" x14ac:dyDescent="0.25">
      <c r="A233" s="1">
        <v>38857</v>
      </c>
      <c r="B233">
        <v>0</v>
      </c>
    </row>
    <row r="234" spans="1:2" x14ac:dyDescent="0.25">
      <c r="A234" s="1">
        <v>38858</v>
      </c>
      <c r="B234">
        <v>0</v>
      </c>
    </row>
    <row r="235" spans="1:2" x14ac:dyDescent="0.25">
      <c r="A235" s="1">
        <v>38859</v>
      </c>
      <c r="B235">
        <v>0</v>
      </c>
    </row>
    <row r="236" spans="1:2" x14ac:dyDescent="0.25">
      <c r="A236" s="1">
        <v>38860</v>
      </c>
      <c r="B236">
        <v>0</v>
      </c>
    </row>
    <row r="237" spans="1:2" x14ac:dyDescent="0.25">
      <c r="A237" s="1">
        <v>38861</v>
      </c>
      <c r="B237">
        <v>0</v>
      </c>
    </row>
    <row r="238" spans="1:2" x14ac:dyDescent="0.25">
      <c r="A238" s="1">
        <v>38862</v>
      </c>
      <c r="B238">
        <v>0</v>
      </c>
    </row>
    <row r="239" spans="1:2" x14ac:dyDescent="0.25">
      <c r="A239" s="1">
        <v>38863</v>
      </c>
      <c r="B239">
        <v>0</v>
      </c>
    </row>
    <row r="240" spans="1:2" x14ac:dyDescent="0.25">
      <c r="A240" s="1">
        <v>38864</v>
      </c>
      <c r="B240">
        <v>0</v>
      </c>
    </row>
    <row r="241" spans="1:2" x14ac:dyDescent="0.25">
      <c r="A241" s="1">
        <v>38865</v>
      </c>
      <c r="B241">
        <v>0</v>
      </c>
    </row>
    <row r="242" spans="1:2" x14ac:dyDescent="0.25">
      <c r="A242" s="1">
        <v>38866</v>
      </c>
      <c r="B242">
        <v>0</v>
      </c>
    </row>
    <row r="243" spans="1:2" x14ac:dyDescent="0.25">
      <c r="A243" s="1">
        <v>38867</v>
      </c>
      <c r="B243">
        <v>0</v>
      </c>
    </row>
    <row r="244" spans="1:2" x14ac:dyDescent="0.25">
      <c r="A244" s="1">
        <v>38868</v>
      </c>
      <c r="B244">
        <v>0</v>
      </c>
    </row>
    <row r="245" spans="1:2" x14ac:dyDescent="0.25">
      <c r="A245" s="1">
        <v>38869</v>
      </c>
      <c r="B245">
        <v>0</v>
      </c>
    </row>
    <row r="246" spans="1:2" x14ac:dyDescent="0.25">
      <c r="A246" s="1">
        <v>38870</v>
      </c>
      <c r="B246">
        <v>0</v>
      </c>
    </row>
    <row r="247" spans="1:2" x14ac:dyDescent="0.25">
      <c r="A247" s="1">
        <v>38871</v>
      </c>
      <c r="B247">
        <v>0</v>
      </c>
    </row>
    <row r="248" spans="1:2" x14ac:dyDescent="0.25">
      <c r="A248" s="1">
        <v>38872</v>
      </c>
      <c r="B248">
        <v>0</v>
      </c>
    </row>
    <row r="249" spans="1:2" x14ac:dyDescent="0.25">
      <c r="A249" s="1">
        <v>38873</v>
      </c>
      <c r="B249">
        <v>0</v>
      </c>
    </row>
    <row r="250" spans="1:2" x14ac:dyDescent="0.25">
      <c r="A250" s="1">
        <v>38874</v>
      </c>
      <c r="B250">
        <v>0</v>
      </c>
    </row>
    <row r="251" spans="1:2" x14ac:dyDescent="0.25">
      <c r="A251" s="1">
        <v>38875</v>
      </c>
      <c r="B251">
        <v>0</v>
      </c>
    </row>
    <row r="252" spans="1:2" x14ac:dyDescent="0.25">
      <c r="A252" s="1">
        <v>38876</v>
      </c>
      <c r="B252">
        <v>0</v>
      </c>
    </row>
    <row r="253" spans="1:2" x14ac:dyDescent="0.25">
      <c r="A253" s="1">
        <v>38877</v>
      </c>
      <c r="B253">
        <v>0</v>
      </c>
    </row>
    <row r="254" spans="1:2" x14ac:dyDescent="0.25">
      <c r="A254" s="1">
        <v>38878</v>
      </c>
      <c r="B254">
        <v>0</v>
      </c>
    </row>
    <row r="255" spans="1:2" x14ac:dyDescent="0.25">
      <c r="A255" s="1">
        <v>38879</v>
      </c>
      <c r="B255">
        <v>0</v>
      </c>
    </row>
    <row r="256" spans="1:2" x14ac:dyDescent="0.25">
      <c r="A256" s="1">
        <v>38880</v>
      </c>
      <c r="B256">
        <v>0</v>
      </c>
    </row>
    <row r="257" spans="1:2" x14ac:dyDescent="0.25">
      <c r="A257" s="1">
        <v>38881</v>
      </c>
      <c r="B257">
        <v>0</v>
      </c>
    </row>
    <row r="258" spans="1:2" x14ac:dyDescent="0.25">
      <c r="A258" s="1">
        <v>38882</v>
      </c>
      <c r="B258">
        <v>0</v>
      </c>
    </row>
    <row r="259" spans="1:2" x14ac:dyDescent="0.25">
      <c r="A259" s="1">
        <v>38883</v>
      </c>
      <c r="B259">
        <v>0</v>
      </c>
    </row>
    <row r="260" spans="1:2" x14ac:dyDescent="0.25">
      <c r="A260" s="1">
        <v>38884</v>
      </c>
      <c r="B260">
        <v>0</v>
      </c>
    </row>
    <row r="261" spans="1:2" x14ac:dyDescent="0.25">
      <c r="A261" s="1">
        <v>38885</v>
      </c>
      <c r="B261">
        <v>0</v>
      </c>
    </row>
    <row r="262" spans="1:2" x14ac:dyDescent="0.25">
      <c r="A262" s="1">
        <v>38886</v>
      </c>
      <c r="B262">
        <v>0</v>
      </c>
    </row>
    <row r="263" spans="1:2" x14ac:dyDescent="0.25">
      <c r="A263" s="1">
        <v>38887</v>
      </c>
      <c r="B263">
        <v>0</v>
      </c>
    </row>
    <row r="264" spans="1:2" x14ac:dyDescent="0.25">
      <c r="A264" s="1">
        <v>38888</v>
      </c>
      <c r="B264">
        <v>0</v>
      </c>
    </row>
    <row r="265" spans="1:2" x14ac:dyDescent="0.25">
      <c r="A265" s="1">
        <v>38889</v>
      </c>
      <c r="B265">
        <v>0</v>
      </c>
    </row>
    <row r="266" spans="1:2" x14ac:dyDescent="0.25">
      <c r="A266" s="1">
        <v>38890</v>
      </c>
      <c r="B266">
        <v>0</v>
      </c>
    </row>
    <row r="267" spans="1:2" x14ac:dyDescent="0.25">
      <c r="A267" s="1">
        <v>38891</v>
      </c>
      <c r="B267">
        <v>0</v>
      </c>
    </row>
    <row r="268" spans="1:2" x14ac:dyDescent="0.25">
      <c r="A268" s="1">
        <v>38892</v>
      </c>
      <c r="B268">
        <v>0</v>
      </c>
    </row>
    <row r="269" spans="1:2" x14ac:dyDescent="0.25">
      <c r="A269" s="1">
        <v>38893</v>
      </c>
      <c r="B269">
        <v>0</v>
      </c>
    </row>
    <row r="270" spans="1:2" x14ac:dyDescent="0.25">
      <c r="A270" s="1">
        <v>38894</v>
      </c>
      <c r="B270">
        <v>0</v>
      </c>
    </row>
    <row r="271" spans="1:2" x14ac:dyDescent="0.25">
      <c r="A271" s="1">
        <v>38895</v>
      </c>
      <c r="B271">
        <v>0</v>
      </c>
    </row>
    <row r="272" spans="1:2" x14ac:dyDescent="0.25">
      <c r="A272" s="1">
        <v>38896</v>
      </c>
      <c r="B272">
        <v>0</v>
      </c>
    </row>
    <row r="273" spans="1:2" x14ac:dyDescent="0.25">
      <c r="A273" s="1">
        <v>38897</v>
      </c>
      <c r="B273">
        <v>0</v>
      </c>
    </row>
    <row r="274" spans="1:2" x14ac:dyDescent="0.25">
      <c r="A274" s="1">
        <v>38898</v>
      </c>
      <c r="B274">
        <v>0</v>
      </c>
    </row>
    <row r="275" spans="1:2" x14ac:dyDescent="0.25">
      <c r="A275" s="1">
        <v>38899</v>
      </c>
      <c r="B275">
        <v>0</v>
      </c>
    </row>
    <row r="276" spans="1:2" x14ac:dyDescent="0.25">
      <c r="A276" s="1">
        <v>38900</v>
      </c>
      <c r="B276">
        <v>0</v>
      </c>
    </row>
    <row r="277" spans="1:2" x14ac:dyDescent="0.25">
      <c r="A277" s="1">
        <v>38901</v>
      </c>
      <c r="B277">
        <v>0</v>
      </c>
    </row>
    <row r="278" spans="1:2" x14ac:dyDescent="0.25">
      <c r="A278" s="1">
        <v>38902</v>
      </c>
      <c r="B278">
        <v>0</v>
      </c>
    </row>
    <row r="279" spans="1:2" x14ac:dyDescent="0.25">
      <c r="A279" s="1">
        <v>38903</v>
      </c>
      <c r="B279">
        <v>0</v>
      </c>
    </row>
    <row r="280" spans="1:2" x14ac:dyDescent="0.25">
      <c r="A280" s="1">
        <v>38904</v>
      </c>
      <c r="B280">
        <v>0</v>
      </c>
    </row>
    <row r="281" spans="1:2" x14ac:dyDescent="0.25">
      <c r="A281" s="1">
        <v>38905</v>
      </c>
      <c r="B281">
        <v>0</v>
      </c>
    </row>
    <row r="282" spans="1:2" x14ac:dyDescent="0.25">
      <c r="A282" s="1">
        <v>38906</v>
      </c>
      <c r="B282">
        <v>0</v>
      </c>
    </row>
    <row r="283" spans="1:2" x14ac:dyDescent="0.25">
      <c r="A283" s="1">
        <v>38907</v>
      </c>
      <c r="B283">
        <v>0</v>
      </c>
    </row>
    <row r="284" spans="1:2" x14ac:dyDescent="0.25">
      <c r="A284" s="1">
        <v>38908</v>
      </c>
      <c r="B284">
        <v>0</v>
      </c>
    </row>
    <row r="285" spans="1:2" x14ac:dyDescent="0.25">
      <c r="A285" s="1">
        <v>38909</v>
      </c>
      <c r="B285">
        <v>0</v>
      </c>
    </row>
    <row r="286" spans="1:2" x14ac:dyDescent="0.25">
      <c r="A286" s="1">
        <v>38910</v>
      </c>
      <c r="B286">
        <v>0</v>
      </c>
    </row>
    <row r="287" spans="1:2" x14ac:dyDescent="0.25">
      <c r="A287" s="1">
        <v>38911</v>
      </c>
      <c r="B287">
        <v>0</v>
      </c>
    </row>
    <row r="288" spans="1:2" x14ac:dyDescent="0.25">
      <c r="A288" s="1">
        <v>38912</v>
      </c>
      <c r="B288">
        <v>0</v>
      </c>
    </row>
    <row r="289" spans="1:2" x14ac:dyDescent="0.25">
      <c r="A289" s="1">
        <v>38913</v>
      </c>
      <c r="B289">
        <v>0</v>
      </c>
    </row>
    <row r="290" spans="1:2" x14ac:dyDescent="0.25">
      <c r="A290" s="1">
        <v>38914</v>
      </c>
      <c r="B290">
        <v>0</v>
      </c>
    </row>
    <row r="291" spans="1:2" x14ac:dyDescent="0.25">
      <c r="A291" s="1">
        <v>38915</v>
      </c>
      <c r="B291">
        <v>0</v>
      </c>
    </row>
    <row r="292" spans="1:2" x14ac:dyDescent="0.25">
      <c r="A292" s="1">
        <v>38916</v>
      </c>
      <c r="B292">
        <v>0</v>
      </c>
    </row>
    <row r="293" spans="1:2" x14ac:dyDescent="0.25">
      <c r="A293" s="1">
        <v>38917</v>
      </c>
      <c r="B293">
        <v>0</v>
      </c>
    </row>
    <row r="294" spans="1:2" x14ac:dyDescent="0.25">
      <c r="A294" s="1">
        <v>38918</v>
      </c>
      <c r="B294">
        <v>0</v>
      </c>
    </row>
    <row r="295" spans="1:2" x14ac:dyDescent="0.25">
      <c r="A295" s="1">
        <v>38919</v>
      </c>
      <c r="B295">
        <v>0</v>
      </c>
    </row>
    <row r="296" spans="1:2" x14ac:dyDescent="0.25">
      <c r="A296" s="1">
        <v>38920</v>
      </c>
      <c r="B296">
        <v>0</v>
      </c>
    </row>
    <row r="297" spans="1:2" x14ac:dyDescent="0.25">
      <c r="A297" s="1">
        <v>38921</v>
      </c>
      <c r="B297">
        <v>0.19685</v>
      </c>
    </row>
    <row r="298" spans="1:2" x14ac:dyDescent="0.25">
      <c r="A298" s="1">
        <v>38922</v>
      </c>
      <c r="B298">
        <v>0</v>
      </c>
    </row>
    <row r="299" spans="1:2" x14ac:dyDescent="0.25">
      <c r="A299" s="1">
        <v>38923</v>
      </c>
      <c r="B299">
        <v>0.78739999999999999</v>
      </c>
    </row>
    <row r="300" spans="1:2" x14ac:dyDescent="0.25">
      <c r="A300" s="1">
        <v>38924</v>
      </c>
      <c r="B300">
        <v>0.23622000000000001</v>
      </c>
    </row>
    <row r="301" spans="1:2" x14ac:dyDescent="0.25">
      <c r="A301" s="1">
        <v>38925</v>
      </c>
      <c r="B301">
        <v>0</v>
      </c>
    </row>
    <row r="302" spans="1:2" x14ac:dyDescent="0.25">
      <c r="A302" s="1">
        <v>38926</v>
      </c>
      <c r="B302">
        <v>0</v>
      </c>
    </row>
    <row r="303" spans="1:2" x14ac:dyDescent="0.25">
      <c r="A303" s="1">
        <v>38927</v>
      </c>
      <c r="B303">
        <v>7.8740000000000004E-2</v>
      </c>
    </row>
    <row r="304" spans="1:2" x14ac:dyDescent="0.25">
      <c r="A304" s="1">
        <v>38928</v>
      </c>
      <c r="B304">
        <v>0.23622000000000001</v>
      </c>
    </row>
    <row r="305" spans="1:2" x14ac:dyDescent="0.25">
      <c r="A305" s="1">
        <v>38929</v>
      </c>
      <c r="B305">
        <v>0</v>
      </c>
    </row>
    <row r="306" spans="1:2" x14ac:dyDescent="0.25">
      <c r="A306" s="1">
        <v>38930</v>
      </c>
      <c r="B306">
        <v>0</v>
      </c>
    </row>
    <row r="307" spans="1:2" x14ac:dyDescent="0.25">
      <c r="A307" s="1">
        <v>38931</v>
      </c>
      <c r="B307">
        <v>0</v>
      </c>
    </row>
    <row r="308" spans="1:2" x14ac:dyDescent="0.25">
      <c r="A308" s="1">
        <v>38932</v>
      </c>
      <c r="B308">
        <v>0</v>
      </c>
    </row>
    <row r="309" spans="1:2" x14ac:dyDescent="0.25">
      <c r="A309" s="1">
        <v>38933</v>
      </c>
      <c r="B309">
        <v>0</v>
      </c>
    </row>
    <row r="310" spans="1:2" x14ac:dyDescent="0.25">
      <c r="A310" s="1">
        <v>38934</v>
      </c>
      <c r="B310">
        <v>0</v>
      </c>
    </row>
    <row r="311" spans="1:2" x14ac:dyDescent="0.25">
      <c r="A311" s="1">
        <v>38935</v>
      </c>
      <c r="B311">
        <v>0</v>
      </c>
    </row>
    <row r="312" spans="1:2" x14ac:dyDescent="0.25">
      <c r="A312" s="1">
        <v>38936</v>
      </c>
      <c r="B312">
        <v>0</v>
      </c>
    </row>
    <row r="313" spans="1:2" x14ac:dyDescent="0.25">
      <c r="A313" s="1">
        <v>38937</v>
      </c>
      <c r="B313">
        <v>0</v>
      </c>
    </row>
    <row r="314" spans="1:2" x14ac:dyDescent="0.25">
      <c r="A314" s="1">
        <v>38938</v>
      </c>
      <c r="B314">
        <v>0</v>
      </c>
    </row>
    <row r="315" spans="1:2" x14ac:dyDescent="0.25">
      <c r="A315" s="1">
        <v>38939</v>
      </c>
      <c r="B315">
        <v>0</v>
      </c>
    </row>
    <row r="316" spans="1:2" x14ac:dyDescent="0.25">
      <c r="A316" s="1">
        <v>38940</v>
      </c>
      <c r="B316">
        <v>0.39369999999999999</v>
      </c>
    </row>
    <row r="317" spans="1:2" x14ac:dyDescent="0.25">
      <c r="A317" s="1">
        <v>38941</v>
      </c>
      <c r="B317">
        <v>0.59055000000000002</v>
      </c>
    </row>
    <row r="318" spans="1:2" x14ac:dyDescent="0.25">
      <c r="A318" s="1">
        <v>38942</v>
      </c>
      <c r="B318">
        <v>0</v>
      </c>
    </row>
    <row r="319" spans="1:2" x14ac:dyDescent="0.25">
      <c r="A319" s="1">
        <v>38943</v>
      </c>
      <c r="B319">
        <v>0</v>
      </c>
    </row>
    <row r="320" spans="1:2" x14ac:dyDescent="0.25">
      <c r="A320" s="1">
        <v>38944</v>
      </c>
      <c r="B320">
        <v>0</v>
      </c>
    </row>
    <row r="321" spans="1:2" x14ac:dyDescent="0.25">
      <c r="A321" s="1">
        <v>38945</v>
      </c>
      <c r="B321">
        <v>0</v>
      </c>
    </row>
    <row r="322" spans="1:2" x14ac:dyDescent="0.25">
      <c r="A322" s="1">
        <v>38946</v>
      </c>
      <c r="B322">
        <v>0</v>
      </c>
    </row>
    <row r="323" spans="1:2" x14ac:dyDescent="0.25">
      <c r="A323" s="1">
        <v>38947</v>
      </c>
      <c r="B323">
        <v>0</v>
      </c>
    </row>
    <row r="324" spans="1:2" x14ac:dyDescent="0.25">
      <c r="A324" s="1">
        <v>38948</v>
      </c>
      <c r="B324">
        <v>0</v>
      </c>
    </row>
    <row r="325" spans="1:2" x14ac:dyDescent="0.25">
      <c r="A325" s="1">
        <v>38949</v>
      </c>
      <c r="B325">
        <v>0</v>
      </c>
    </row>
    <row r="326" spans="1:2" x14ac:dyDescent="0.25">
      <c r="A326" s="1">
        <v>38950</v>
      </c>
      <c r="B326">
        <v>0</v>
      </c>
    </row>
    <row r="327" spans="1:2" x14ac:dyDescent="0.25">
      <c r="A327" s="1">
        <v>38951</v>
      </c>
      <c r="B327">
        <v>0</v>
      </c>
    </row>
    <row r="328" spans="1:2" x14ac:dyDescent="0.25">
      <c r="A328" s="1">
        <v>38952</v>
      </c>
      <c r="B328">
        <v>0</v>
      </c>
    </row>
    <row r="329" spans="1:2" x14ac:dyDescent="0.25">
      <c r="A329" s="1">
        <v>38953</v>
      </c>
      <c r="B329">
        <v>0.55118</v>
      </c>
    </row>
    <row r="330" spans="1:2" x14ac:dyDescent="0.25">
      <c r="A330" s="1">
        <v>38954</v>
      </c>
      <c r="B330">
        <v>0</v>
      </c>
    </row>
    <row r="331" spans="1:2" x14ac:dyDescent="0.25">
      <c r="A331" s="1">
        <v>38955</v>
      </c>
      <c r="B331">
        <v>0</v>
      </c>
    </row>
    <row r="332" spans="1:2" x14ac:dyDescent="0.25">
      <c r="A332" s="1">
        <v>38956</v>
      </c>
      <c r="B332">
        <v>0</v>
      </c>
    </row>
    <row r="333" spans="1:2" x14ac:dyDescent="0.25">
      <c r="A333" s="1">
        <v>38957</v>
      </c>
      <c r="B333">
        <v>0</v>
      </c>
    </row>
    <row r="334" spans="1:2" x14ac:dyDescent="0.25">
      <c r="A334" s="1">
        <v>38958</v>
      </c>
      <c r="B334">
        <v>0</v>
      </c>
    </row>
    <row r="335" spans="1:2" x14ac:dyDescent="0.25">
      <c r="A335" s="1">
        <v>38959</v>
      </c>
      <c r="B335">
        <v>0</v>
      </c>
    </row>
    <row r="336" spans="1:2" x14ac:dyDescent="0.25">
      <c r="A336" s="1">
        <v>38960</v>
      </c>
      <c r="B336">
        <v>0</v>
      </c>
    </row>
    <row r="337" spans="1:2" x14ac:dyDescent="0.25">
      <c r="A337" s="1">
        <v>38961</v>
      </c>
      <c r="B337">
        <v>0</v>
      </c>
    </row>
    <row r="338" spans="1:2" x14ac:dyDescent="0.25">
      <c r="A338" s="1">
        <v>38962</v>
      </c>
      <c r="B338">
        <v>7.8740000000000004E-2</v>
      </c>
    </row>
    <row r="339" spans="1:2" x14ac:dyDescent="0.25">
      <c r="A339" s="1">
        <v>38963</v>
      </c>
      <c r="B339">
        <v>0</v>
      </c>
    </row>
    <row r="340" spans="1:2" x14ac:dyDescent="0.25">
      <c r="A340" s="1">
        <v>38964</v>
      </c>
      <c r="B340">
        <v>7.8740000000000004E-2</v>
      </c>
    </row>
    <row r="341" spans="1:2" x14ac:dyDescent="0.25">
      <c r="A341" s="1">
        <v>38965</v>
      </c>
      <c r="B341">
        <v>0</v>
      </c>
    </row>
    <row r="342" spans="1:2" x14ac:dyDescent="0.25">
      <c r="A342" s="1">
        <v>38966</v>
      </c>
      <c r="B342">
        <v>0</v>
      </c>
    </row>
    <row r="343" spans="1:2" x14ac:dyDescent="0.25">
      <c r="A343" s="1">
        <v>38967</v>
      </c>
      <c r="B343">
        <v>0.59055000000000002</v>
      </c>
    </row>
    <row r="344" spans="1:2" x14ac:dyDescent="0.25">
      <c r="A344" s="1">
        <v>38968</v>
      </c>
      <c r="B344">
        <v>0</v>
      </c>
    </row>
    <row r="345" spans="1:2" x14ac:dyDescent="0.25">
      <c r="A345" s="1">
        <v>38969</v>
      </c>
      <c r="B345">
        <v>3.9370000000000002E-2</v>
      </c>
    </row>
    <row r="346" spans="1:2" x14ac:dyDescent="0.25">
      <c r="A346" s="1">
        <v>38970</v>
      </c>
      <c r="B346">
        <v>0</v>
      </c>
    </row>
    <row r="347" spans="1:2" x14ac:dyDescent="0.25">
      <c r="A347" s="1">
        <v>38971</v>
      </c>
      <c r="B347">
        <v>0</v>
      </c>
    </row>
    <row r="348" spans="1:2" x14ac:dyDescent="0.25">
      <c r="A348" s="1">
        <v>38972</v>
      </c>
      <c r="B348">
        <v>0</v>
      </c>
    </row>
    <row r="349" spans="1:2" x14ac:dyDescent="0.25">
      <c r="A349" s="1">
        <v>38973</v>
      </c>
      <c r="B349">
        <v>0</v>
      </c>
    </row>
    <row r="350" spans="1:2" x14ac:dyDescent="0.25">
      <c r="A350" s="1">
        <v>38974</v>
      </c>
      <c r="B350">
        <v>7.8740000000000004E-2</v>
      </c>
    </row>
    <row r="351" spans="1:2" x14ac:dyDescent="0.25">
      <c r="A351" s="1">
        <v>38975</v>
      </c>
      <c r="B351">
        <v>0</v>
      </c>
    </row>
    <row r="352" spans="1:2" x14ac:dyDescent="0.25">
      <c r="A352" s="1">
        <v>38976</v>
      </c>
      <c r="B352">
        <v>0</v>
      </c>
    </row>
    <row r="353" spans="1:3" x14ac:dyDescent="0.25">
      <c r="A353" s="1">
        <v>38977</v>
      </c>
      <c r="B353">
        <v>0</v>
      </c>
    </row>
    <row r="354" spans="1:3" x14ac:dyDescent="0.25">
      <c r="A354" s="1">
        <v>38978</v>
      </c>
      <c r="B354">
        <v>0</v>
      </c>
    </row>
    <row r="355" spans="1:3" x14ac:dyDescent="0.25">
      <c r="A355" s="1">
        <v>38979</v>
      </c>
      <c r="B355">
        <v>0</v>
      </c>
    </row>
    <row r="356" spans="1:3" x14ac:dyDescent="0.25">
      <c r="A356" s="1">
        <v>38980</v>
      </c>
      <c r="B356">
        <v>0</v>
      </c>
    </row>
    <row r="357" spans="1:3" x14ac:dyDescent="0.25">
      <c r="A357" s="1">
        <v>38981</v>
      </c>
      <c r="B357">
        <v>0</v>
      </c>
    </row>
    <row r="358" spans="1:3" x14ac:dyDescent="0.25">
      <c r="A358" s="1">
        <v>38982</v>
      </c>
      <c r="B358">
        <v>0</v>
      </c>
    </row>
    <row r="359" spans="1:3" x14ac:dyDescent="0.25">
      <c r="A359" s="1">
        <v>38983</v>
      </c>
      <c r="B359">
        <v>0</v>
      </c>
    </row>
    <row r="360" spans="1:3" x14ac:dyDescent="0.25">
      <c r="A360" s="1">
        <v>38984</v>
      </c>
      <c r="B360">
        <v>0</v>
      </c>
    </row>
    <row r="361" spans="1:3" x14ac:dyDescent="0.25">
      <c r="A361" s="1">
        <v>38985</v>
      </c>
      <c r="B361">
        <v>0</v>
      </c>
    </row>
    <row r="362" spans="1:3" x14ac:dyDescent="0.25">
      <c r="A362" s="1">
        <v>38986</v>
      </c>
      <c r="B362">
        <v>0</v>
      </c>
    </row>
    <row r="363" spans="1:3" x14ac:dyDescent="0.25">
      <c r="A363" s="1">
        <v>38987</v>
      </c>
      <c r="B363">
        <v>0</v>
      </c>
    </row>
    <row r="364" spans="1:3" x14ac:dyDescent="0.25">
      <c r="A364" s="1">
        <v>38988</v>
      </c>
      <c r="B364">
        <v>0</v>
      </c>
    </row>
    <row r="365" spans="1:3" x14ac:dyDescent="0.25">
      <c r="A365" s="1">
        <v>38989</v>
      </c>
      <c r="B365">
        <v>0</v>
      </c>
    </row>
    <row r="366" spans="1:3" x14ac:dyDescent="0.25">
      <c r="A366" s="1">
        <v>38990</v>
      </c>
      <c r="B366">
        <v>0</v>
      </c>
    </row>
    <row r="367" spans="1:3" x14ac:dyDescent="0.25">
      <c r="A367" s="102"/>
      <c r="B367" s="100">
        <f>SUM(B1:B366)</f>
        <v>5.7480199999999986</v>
      </c>
      <c r="C367" s="100">
        <f>SUM(B259:B366)</f>
        <v>3.9369999999999994</v>
      </c>
    </row>
  </sheetData>
  <sortState xmlns:xlrd2="http://schemas.microsoft.com/office/spreadsheetml/2017/richdata2" ref="A1:B365">
    <sortCondition ref="A1"/>
  </sortState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367"/>
  <sheetViews>
    <sheetView workbookViewId="0"/>
  </sheetViews>
  <sheetFormatPr defaultRowHeight="15" x14ac:dyDescent="0.25"/>
  <cols>
    <col min="1" max="1" width="12.7109375" customWidth="1"/>
  </cols>
  <sheetData>
    <row r="1" spans="1:2" x14ac:dyDescent="0.25">
      <c r="A1" s="1">
        <v>38261</v>
      </c>
      <c r="B1">
        <v>0</v>
      </c>
    </row>
    <row r="2" spans="1:2" x14ac:dyDescent="0.25">
      <c r="A2" s="1">
        <v>38262</v>
      </c>
      <c r="B2">
        <v>0</v>
      </c>
    </row>
    <row r="3" spans="1:2" x14ac:dyDescent="0.25">
      <c r="A3" s="1">
        <v>38263</v>
      </c>
      <c r="B3">
        <v>0</v>
      </c>
    </row>
    <row r="4" spans="1:2" x14ac:dyDescent="0.25">
      <c r="A4" s="1">
        <v>38264</v>
      </c>
      <c r="B4">
        <v>0</v>
      </c>
    </row>
    <row r="5" spans="1:2" x14ac:dyDescent="0.25">
      <c r="A5" s="1">
        <v>38265</v>
      </c>
      <c r="B5">
        <v>0</v>
      </c>
    </row>
    <row r="6" spans="1:2" x14ac:dyDescent="0.25">
      <c r="A6" s="1">
        <v>38266</v>
      </c>
      <c r="B6">
        <v>0</v>
      </c>
    </row>
    <row r="7" spans="1:2" x14ac:dyDescent="0.25">
      <c r="A7" s="1">
        <v>38267</v>
      </c>
      <c r="B7">
        <v>0</v>
      </c>
    </row>
    <row r="8" spans="1:2" x14ac:dyDescent="0.25">
      <c r="A8" s="1">
        <v>38268</v>
      </c>
      <c r="B8">
        <v>0</v>
      </c>
    </row>
    <row r="9" spans="1:2" x14ac:dyDescent="0.25">
      <c r="A9" s="1">
        <v>38269</v>
      </c>
      <c r="B9">
        <v>0</v>
      </c>
    </row>
    <row r="10" spans="1:2" x14ac:dyDescent="0.25">
      <c r="A10" s="1">
        <v>38270</v>
      </c>
      <c r="B10">
        <v>0</v>
      </c>
    </row>
    <row r="11" spans="1:2" x14ac:dyDescent="0.25">
      <c r="A11" s="1">
        <v>38271</v>
      </c>
      <c r="B11">
        <v>0</v>
      </c>
    </row>
    <row r="12" spans="1:2" x14ac:dyDescent="0.25">
      <c r="A12" s="1">
        <v>38272</v>
      </c>
      <c r="B12">
        <v>0</v>
      </c>
    </row>
    <row r="13" spans="1:2" x14ac:dyDescent="0.25">
      <c r="A13" s="1">
        <v>38273</v>
      </c>
      <c r="B13">
        <v>0</v>
      </c>
    </row>
    <row r="14" spans="1:2" x14ac:dyDescent="0.25">
      <c r="A14" s="1">
        <v>38274</v>
      </c>
      <c r="B14">
        <v>0</v>
      </c>
    </row>
    <row r="15" spans="1:2" x14ac:dyDescent="0.25">
      <c r="A15" s="1">
        <v>38275</v>
      </c>
      <c r="B15">
        <v>0</v>
      </c>
    </row>
    <row r="16" spans="1:2" x14ac:dyDescent="0.25">
      <c r="A16" s="1">
        <v>38276</v>
      </c>
      <c r="B16">
        <v>0</v>
      </c>
    </row>
    <row r="17" spans="1:2" x14ac:dyDescent="0.25">
      <c r="A17" s="1">
        <v>38277</v>
      </c>
      <c r="B17">
        <v>0</v>
      </c>
    </row>
    <row r="18" spans="1:2" x14ac:dyDescent="0.25">
      <c r="A18" s="1">
        <v>38278</v>
      </c>
      <c r="B18">
        <v>0</v>
      </c>
    </row>
    <row r="19" spans="1:2" x14ac:dyDescent="0.25">
      <c r="A19" s="1">
        <v>38279</v>
      </c>
      <c r="B19">
        <v>0</v>
      </c>
    </row>
    <row r="20" spans="1:2" x14ac:dyDescent="0.25">
      <c r="A20" s="1">
        <v>38280</v>
      </c>
      <c r="B20">
        <v>0</v>
      </c>
    </row>
    <row r="21" spans="1:2" x14ac:dyDescent="0.25">
      <c r="A21" s="1">
        <v>38281</v>
      </c>
      <c r="B21">
        <v>0.31496000000000002</v>
      </c>
    </row>
    <row r="22" spans="1:2" x14ac:dyDescent="0.25">
      <c r="A22" s="1">
        <v>38282</v>
      </c>
      <c r="B22">
        <v>0</v>
      </c>
    </row>
    <row r="23" spans="1:2" x14ac:dyDescent="0.25">
      <c r="A23" s="1">
        <v>38283</v>
      </c>
      <c r="B23">
        <v>0</v>
      </c>
    </row>
    <row r="24" spans="1:2" x14ac:dyDescent="0.25">
      <c r="A24" s="1">
        <v>38284</v>
      </c>
      <c r="B24">
        <v>0</v>
      </c>
    </row>
    <row r="25" spans="1:2" x14ac:dyDescent="0.25">
      <c r="A25" s="1">
        <v>38285</v>
      </c>
      <c r="B25">
        <v>0</v>
      </c>
    </row>
    <row r="26" spans="1:2" x14ac:dyDescent="0.25">
      <c r="A26" s="1">
        <v>38286</v>
      </c>
      <c r="B26">
        <v>0</v>
      </c>
    </row>
    <row r="27" spans="1:2" x14ac:dyDescent="0.25">
      <c r="A27" s="1">
        <v>38287</v>
      </c>
      <c r="B27">
        <v>0</v>
      </c>
    </row>
    <row r="28" spans="1:2" x14ac:dyDescent="0.25">
      <c r="A28" s="1">
        <v>38288</v>
      </c>
      <c r="B28">
        <v>0.43307000000000001</v>
      </c>
    </row>
    <row r="29" spans="1:2" x14ac:dyDescent="0.25">
      <c r="A29" s="1">
        <v>38289</v>
      </c>
      <c r="B29">
        <v>0</v>
      </c>
    </row>
    <row r="30" spans="1:2" x14ac:dyDescent="0.25">
      <c r="A30" s="1">
        <v>38290</v>
      </c>
      <c r="B30">
        <v>0</v>
      </c>
    </row>
    <row r="31" spans="1:2" x14ac:dyDescent="0.25">
      <c r="A31" s="1">
        <v>38291</v>
      </c>
      <c r="B31">
        <v>0</v>
      </c>
    </row>
    <row r="32" spans="1:2" x14ac:dyDescent="0.25">
      <c r="A32" s="1">
        <v>38292</v>
      </c>
      <c r="B32">
        <v>0</v>
      </c>
    </row>
    <row r="33" spans="1:2" x14ac:dyDescent="0.25">
      <c r="A33" s="1">
        <v>38293</v>
      </c>
      <c r="B33">
        <v>0</v>
      </c>
    </row>
    <row r="34" spans="1:2" x14ac:dyDescent="0.25">
      <c r="A34" s="1">
        <v>38294</v>
      </c>
      <c r="B34">
        <v>0</v>
      </c>
    </row>
    <row r="35" spans="1:2" x14ac:dyDescent="0.25">
      <c r="A35" s="1">
        <v>38295</v>
      </c>
      <c r="B35">
        <v>0</v>
      </c>
    </row>
    <row r="36" spans="1:2" x14ac:dyDescent="0.25">
      <c r="A36" s="1">
        <v>38296</v>
      </c>
      <c r="B36">
        <v>0</v>
      </c>
    </row>
    <row r="37" spans="1:2" x14ac:dyDescent="0.25">
      <c r="A37" s="1">
        <v>38297</v>
      </c>
      <c r="B37">
        <v>0</v>
      </c>
    </row>
    <row r="38" spans="1:2" x14ac:dyDescent="0.25">
      <c r="A38" s="1">
        <v>38298</v>
      </c>
      <c r="B38">
        <v>0.11811000000000001</v>
      </c>
    </row>
    <row r="39" spans="1:2" x14ac:dyDescent="0.25">
      <c r="A39" s="1">
        <v>38299</v>
      </c>
      <c r="B39">
        <v>0.15748000000000001</v>
      </c>
    </row>
    <row r="40" spans="1:2" x14ac:dyDescent="0.25">
      <c r="A40" s="1">
        <v>38300</v>
      </c>
      <c r="B40">
        <v>0</v>
      </c>
    </row>
    <row r="41" spans="1:2" x14ac:dyDescent="0.25">
      <c r="A41" s="1">
        <v>38301</v>
      </c>
      <c r="B41">
        <v>0</v>
      </c>
    </row>
    <row r="42" spans="1:2" x14ac:dyDescent="0.25">
      <c r="A42" s="1">
        <v>38302</v>
      </c>
      <c r="B42">
        <v>0</v>
      </c>
    </row>
    <row r="43" spans="1:2" x14ac:dyDescent="0.25">
      <c r="A43" s="1">
        <v>38303</v>
      </c>
      <c r="B43">
        <v>0</v>
      </c>
    </row>
    <row r="44" spans="1:2" x14ac:dyDescent="0.25">
      <c r="A44" s="1">
        <v>38304</v>
      </c>
      <c r="B44">
        <v>0</v>
      </c>
    </row>
    <row r="45" spans="1:2" x14ac:dyDescent="0.25">
      <c r="A45" s="1">
        <v>38305</v>
      </c>
      <c r="B45">
        <v>0</v>
      </c>
    </row>
    <row r="46" spans="1:2" x14ac:dyDescent="0.25">
      <c r="A46" s="1">
        <v>38306</v>
      </c>
      <c r="B46">
        <v>0</v>
      </c>
    </row>
    <row r="47" spans="1:2" x14ac:dyDescent="0.25">
      <c r="A47" s="1">
        <v>38307</v>
      </c>
      <c r="B47">
        <v>0</v>
      </c>
    </row>
    <row r="48" spans="1:2" x14ac:dyDescent="0.25">
      <c r="A48" s="1">
        <v>38308</v>
      </c>
      <c r="B48">
        <v>0</v>
      </c>
    </row>
    <row r="49" spans="1:2" x14ac:dyDescent="0.25">
      <c r="A49" s="1">
        <v>38309</v>
      </c>
      <c r="B49">
        <v>0</v>
      </c>
    </row>
    <row r="50" spans="1:2" x14ac:dyDescent="0.25">
      <c r="A50" s="1">
        <v>38310</v>
      </c>
      <c r="B50">
        <v>0</v>
      </c>
    </row>
    <row r="51" spans="1:2" x14ac:dyDescent="0.25">
      <c r="A51" s="1">
        <v>38311</v>
      </c>
      <c r="B51">
        <v>0.15748000000000001</v>
      </c>
    </row>
    <row r="52" spans="1:2" x14ac:dyDescent="0.25">
      <c r="A52" s="1">
        <v>38312</v>
      </c>
      <c r="B52">
        <v>3.9370000000000002E-2</v>
      </c>
    </row>
    <row r="53" spans="1:2" x14ac:dyDescent="0.25">
      <c r="A53" s="1">
        <v>38313</v>
      </c>
      <c r="B53">
        <v>0.27559</v>
      </c>
    </row>
    <row r="54" spans="1:2" x14ac:dyDescent="0.25">
      <c r="A54" s="1">
        <v>38314</v>
      </c>
      <c r="B54">
        <v>0</v>
      </c>
    </row>
    <row r="55" spans="1:2" x14ac:dyDescent="0.25">
      <c r="A55" s="1">
        <v>38315</v>
      </c>
      <c r="B55">
        <v>0</v>
      </c>
    </row>
    <row r="56" spans="1:2" x14ac:dyDescent="0.25">
      <c r="A56" s="1">
        <v>38316</v>
      </c>
      <c r="B56">
        <v>0</v>
      </c>
    </row>
    <row r="57" spans="1:2" x14ac:dyDescent="0.25">
      <c r="A57" s="1">
        <v>38317</v>
      </c>
      <c r="B57">
        <v>0</v>
      </c>
    </row>
    <row r="58" spans="1:2" x14ac:dyDescent="0.25">
      <c r="A58" s="1">
        <v>38318</v>
      </c>
      <c r="B58">
        <v>0</v>
      </c>
    </row>
    <row r="59" spans="1:2" x14ac:dyDescent="0.25">
      <c r="A59" s="1">
        <v>38319</v>
      </c>
      <c r="B59">
        <v>0</v>
      </c>
    </row>
    <row r="60" spans="1:2" x14ac:dyDescent="0.25">
      <c r="A60" s="1">
        <v>38320</v>
      </c>
      <c r="B60">
        <v>0</v>
      </c>
    </row>
    <row r="61" spans="1:2" x14ac:dyDescent="0.25">
      <c r="A61" s="1">
        <v>38321</v>
      </c>
      <c r="B61">
        <v>0</v>
      </c>
    </row>
    <row r="62" spans="1:2" x14ac:dyDescent="0.25">
      <c r="A62" s="1">
        <v>38322</v>
      </c>
      <c r="B62">
        <v>0</v>
      </c>
    </row>
    <row r="63" spans="1:2" x14ac:dyDescent="0.25">
      <c r="A63" s="1">
        <v>38323</v>
      </c>
      <c r="B63">
        <v>0</v>
      </c>
    </row>
    <row r="64" spans="1:2" x14ac:dyDescent="0.25">
      <c r="A64" s="1">
        <v>38324</v>
      </c>
      <c r="B64">
        <v>0</v>
      </c>
    </row>
    <row r="65" spans="1:2" x14ac:dyDescent="0.25">
      <c r="A65" s="1">
        <v>38325</v>
      </c>
      <c r="B65">
        <v>0.27559</v>
      </c>
    </row>
    <row r="66" spans="1:2" x14ac:dyDescent="0.25">
      <c r="A66" s="1">
        <v>38326</v>
      </c>
      <c r="B66">
        <v>0.15748000000000001</v>
      </c>
    </row>
    <row r="67" spans="1:2" x14ac:dyDescent="0.25">
      <c r="A67" s="1">
        <v>38327</v>
      </c>
      <c r="B67">
        <v>0.31496000000000002</v>
      </c>
    </row>
    <row r="68" spans="1:2" x14ac:dyDescent="0.25">
      <c r="A68" s="1">
        <v>38328</v>
      </c>
      <c r="B68">
        <v>0</v>
      </c>
    </row>
    <row r="69" spans="1:2" x14ac:dyDescent="0.25">
      <c r="A69" s="1">
        <v>38329</v>
      </c>
      <c r="B69">
        <v>0</v>
      </c>
    </row>
    <row r="70" spans="1:2" x14ac:dyDescent="0.25">
      <c r="A70" s="1">
        <v>38330</v>
      </c>
      <c r="B70">
        <v>0</v>
      </c>
    </row>
    <row r="71" spans="1:2" x14ac:dyDescent="0.25">
      <c r="A71" s="1">
        <v>38331</v>
      </c>
      <c r="B71">
        <v>0</v>
      </c>
    </row>
    <row r="72" spans="1:2" x14ac:dyDescent="0.25">
      <c r="A72" s="1">
        <v>38332</v>
      </c>
      <c r="B72">
        <v>0</v>
      </c>
    </row>
    <row r="73" spans="1:2" x14ac:dyDescent="0.25">
      <c r="A73" s="1">
        <v>38333</v>
      </c>
      <c r="B73">
        <v>0</v>
      </c>
    </row>
    <row r="74" spans="1:2" x14ac:dyDescent="0.25">
      <c r="A74" s="1">
        <v>38334</v>
      </c>
      <c r="B74">
        <v>0</v>
      </c>
    </row>
    <row r="75" spans="1:2" x14ac:dyDescent="0.25">
      <c r="A75" s="1">
        <v>38335</v>
      </c>
      <c r="B75">
        <v>0</v>
      </c>
    </row>
    <row r="76" spans="1:2" x14ac:dyDescent="0.25">
      <c r="A76" s="1">
        <v>38336</v>
      </c>
      <c r="B76">
        <v>0</v>
      </c>
    </row>
    <row r="77" spans="1:2" x14ac:dyDescent="0.25">
      <c r="A77" s="1">
        <v>38337</v>
      </c>
      <c r="B77">
        <v>0</v>
      </c>
    </row>
    <row r="78" spans="1:2" x14ac:dyDescent="0.25">
      <c r="A78" s="1">
        <v>38338</v>
      </c>
      <c r="B78">
        <v>0</v>
      </c>
    </row>
    <row r="79" spans="1:2" x14ac:dyDescent="0.25">
      <c r="A79" s="1">
        <v>38339</v>
      </c>
      <c r="B79">
        <v>0</v>
      </c>
    </row>
    <row r="80" spans="1:2" x14ac:dyDescent="0.25">
      <c r="A80" s="1">
        <v>38340</v>
      </c>
      <c r="B80">
        <v>0</v>
      </c>
    </row>
    <row r="81" spans="1:2" x14ac:dyDescent="0.25">
      <c r="A81" s="1">
        <v>38341</v>
      </c>
      <c r="B81">
        <v>0</v>
      </c>
    </row>
    <row r="82" spans="1:2" x14ac:dyDescent="0.25">
      <c r="A82" s="1">
        <v>38342</v>
      </c>
      <c r="B82">
        <v>0</v>
      </c>
    </row>
    <row r="83" spans="1:2" x14ac:dyDescent="0.25">
      <c r="A83" s="1">
        <v>38343</v>
      </c>
      <c r="B83">
        <v>0</v>
      </c>
    </row>
    <row r="84" spans="1:2" x14ac:dyDescent="0.25">
      <c r="A84" s="1">
        <v>38344</v>
      </c>
      <c r="B84">
        <v>0</v>
      </c>
    </row>
    <row r="85" spans="1:2" x14ac:dyDescent="0.25">
      <c r="A85" s="1">
        <v>38345</v>
      </c>
      <c r="B85">
        <v>0</v>
      </c>
    </row>
    <row r="86" spans="1:2" x14ac:dyDescent="0.25">
      <c r="A86" s="1">
        <v>38346</v>
      </c>
      <c r="B86">
        <v>0</v>
      </c>
    </row>
    <row r="87" spans="1:2" x14ac:dyDescent="0.25">
      <c r="A87" s="1">
        <v>38347</v>
      </c>
      <c r="B87">
        <v>0</v>
      </c>
    </row>
    <row r="88" spans="1:2" x14ac:dyDescent="0.25">
      <c r="A88" s="1">
        <v>38348</v>
      </c>
      <c r="B88">
        <v>0</v>
      </c>
    </row>
    <row r="89" spans="1:2" x14ac:dyDescent="0.25">
      <c r="A89" s="1">
        <v>38349</v>
      </c>
      <c r="B89">
        <v>0.11811000000000001</v>
      </c>
    </row>
    <row r="90" spans="1:2" x14ac:dyDescent="0.25">
      <c r="A90" s="1">
        <v>38350</v>
      </c>
      <c r="B90">
        <v>0.98424999999999996</v>
      </c>
    </row>
    <row r="91" spans="1:2" x14ac:dyDescent="0.25">
      <c r="A91" s="1">
        <v>38351</v>
      </c>
      <c r="B91">
        <v>3.9370000000000002E-2</v>
      </c>
    </row>
    <row r="92" spans="1:2" x14ac:dyDescent="0.25">
      <c r="A92" s="1">
        <v>38352</v>
      </c>
      <c r="B92">
        <v>0</v>
      </c>
    </row>
    <row r="93" spans="1:2" x14ac:dyDescent="0.25">
      <c r="A93" s="1">
        <v>38353</v>
      </c>
      <c r="B93">
        <v>0</v>
      </c>
    </row>
    <row r="94" spans="1:2" x14ac:dyDescent="0.25">
      <c r="A94" s="1">
        <v>38354</v>
      </c>
      <c r="B94">
        <v>0</v>
      </c>
    </row>
    <row r="95" spans="1:2" x14ac:dyDescent="0.25">
      <c r="A95" s="1">
        <v>38355</v>
      </c>
      <c r="B95">
        <v>1.0629900000000001</v>
      </c>
    </row>
    <row r="96" spans="1:2" x14ac:dyDescent="0.25">
      <c r="A96" s="1">
        <v>38356</v>
      </c>
      <c r="B96">
        <v>0.47244000000000003</v>
      </c>
    </row>
    <row r="97" spans="1:2" x14ac:dyDescent="0.25">
      <c r="A97" s="1">
        <v>38357</v>
      </c>
      <c r="B97">
        <v>0</v>
      </c>
    </row>
    <row r="98" spans="1:2" x14ac:dyDescent="0.25">
      <c r="A98" s="1">
        <v>38358</v>
      </c>
      <c r="B98">
        <v>0</v>
      </c>
    </row>
    <row r="99" spans="1:2" x14ac:dyDescent="0.25">
      <c r="A99" s="1">
        <v>38359</v>
      </c>
      <c r="B99">
        <v>0</v>
      </c>
    </row>
    <row r="100" spans="1:2" x14ac:dyDescent="0.25">
      <c r="A100" s="1">
        <v>38360</v>
      </c>
      <c r="B100">
        <v>0</v>
      </c>
    </row>
    <row r="101" spans="1:2" x14ac:dyDescent="0.25">
      <c r="A101" s="1">
        <v>38361</v>
      </c>
      <c r="B101">
        <v>0</v>
      </c>
    </row>
    <row r="102" spans="1:2" x14ac:dyDescent="0.25">
      <c r="A102" s="1">
        <v>38362</v>
      </c>
      <c r="B102">
        <v>0</v>
      </c>
    </row>
    <row r="103" spans="1:2" x14ac:dyDescent="0.25">
      <c r="A103" s="1">
        <v>38363</v>
      </c>
      <c r="B103">
        <v>0.11811000000000001</v>
      </c>
    </row>
    <row r="104" spans="1:2" x14ac:dyDescent="0.25">
      <c r="A104" s="1">
        <v>38364</v>
      </c>
      <c r="B104">
        <v>0</v>
      </c>
    </row>
    <row r="105" spans="1:2" x14ac:dyDescent="0.25">
      <c r="A105" s="1">
        <v>38365</v>
      </c>
      <c r="B105">
        <v>0</v>
      </c>
    </row>
    <row r="106" spans="1:2" x14ac:dyDescent="0.25">
      <c r="A106" s="1">
        <v>38366</v>
      </c>
      <c r="B106">
        <v>0</v>
      </c>
    </row>
    <row r="107" spans="1:2" x14ac:dyDescent="0.25">
      <c r="A107" s="1">
        <v>38367</v>
      </c>
      <c r="B107">
        <v>0</v>
      </c>
    </row>
    <row r="108" spans="1:2" x14ac:dyDescent="0.25">
      <c r="A108" s="1">
        <v>38368</v>
      </c>
      <c r="B108">
        <v>0</v>
      </c>
    </row>
    <row r="109" spans="1:2" x14ac:dyDescent="0.25">
      <c r="A109" s="1">
        <v>38369</v>
      </c>
      <c r="B109">
        <v>0</v>
      </c>
    </row>
    <row r="110" spans="1:2" x14ac:dyDescent="0.25">
      <c r="A110" s="1">
        <v>38370</v>
      </c>
      <c r="B110">
        <v>0</v>
      </c>
    </row>
    <row r="111" spans="1:2" x14ac:dyDescent="0.25">
      <c r="A111" s="1">
        <v>38371</v>
      </c>
      <c r="B111">
        <v>0</v>
      </c>
    </row>
    <row r="112" spans="1:2" x14ac:dyDescent="0.25">
      <c r="A112" s="1">
        <v>38372</v>
      </c>
      <c r="B112">
        <v>0</v>
      </c>
    </row>
    <row r="113" spans="1:2" x14ac:dyDescent="0.25">
      <c r="A113" s="1">
        <v>38373</v>
      </c>
      <c r="B113">
        <v>0</v>
      </c>
    </row>
    <row r="114" spans="1:2" x14ac:dyDescent="0.25">
      <c r="A114" s="1">
        <v>38374</v>
      </c>
      <c r="B114">
        <v>0</v>
      </c>
    </row>
    <row r="115" spans="1:2" x14ac:dyDescent="0.25">
      <c r="A115" s="1">
        <v>38375</v>
      </c>
      <c r="B115">
        <v>0</v>
      </c>
    </row>
    <row r="116" spans="1:2" x14ac:dyDescent="0.25">
      <c r="A116" s="1">
        <v>38376</v>
      </c>
      <c r="B116">
        <v>0.15748000000000001</v>
      </c>
    </row>
    <row r="117" spans="1:2" x14ac:dyDescent="0.25">
      <c r="A117" s="1">
        <v>38377</v>
      </c>
      <c r="B117">
        <v>0</v>
      </c>
    </row>
    <row r="118" spans="1:2" x14ac:dyDescent="0.25">
      <c r="A118" s="1">
        <v>38378</v>
      </c>
      <c r="B118">
        <v>0.31496000000000002</v>
      </c>
    </row>
    <row r="119" spans="1:2" x14ac:dyDescent="0.25">
      <c r="A119" s="1">
        <v>38379</v>
      </c>
      <c r="B119">
        <v>3.9370000000000002E-2</v>
      </c>
    </row>
    <row r="120" spans="1:2" x14ac:dyDescent="0.25">
      <c r="A120" s="1">
        <v>38380</v>
      </c>
      <c r="B120">
        <v>0</v>
      </c>
    </row>
    <row r="121" spans="1:2" x14ac:dyDescent="0.25">
      <c r="A121" s="1">
        <v>38381</v>
      </c>
      <c r="B121">
        <v>0.27559</v>
      </c>
    </row>
    <row r="122" spans="1:2" x14ac:dyDescent="0.25">
      <c r="A122" s="1">
        <v>38382</v>
      </c>
      <c r="B122">
        <v>0</v>
      </c>
    </row>
    <row r="123" spans="1:2" x14ac:dyDescent="0.25">
      <c r="A123" s="1">
        <v>38383</v>
      </c>
      <c r="B123">
        <v>0</v>
      </c>
    </row>
    <row r="124" spans="1:2" x14ac:dyDescent="0.25">
      <c r="A124" s="1">
        <v>38384</v>
      </c>
      <c r="B124">
        <v>0</v>
      </c>
    </row>
    <row r="125" spans="1:2" x14ac:dyDescent="0.25">
      <c r="A125" s="1">
        <v>38385</v>
      </c>
      <c r="B125">
        <v>0</v>
      </c>
    </row>
    <row r="126" spans="1:2" x14ac:dyDescent="0.25">
      <c r="A126" s="1">
        <v>38386</v>
      </c>
      <c r="B126">
        <v>0</v>
      </c>
    </row>
    <row r="127" spans="1:2" x14ac:dyDescent="0.25">
      <c r="A127" s="1">
        <v>38387</v>
      </c>
      <c r="B127">
        <v>0</v>
      </c>
    </row>
    <row r="128" spans="1:2" x14ac:dyDescent="0.25">
      <c r="A128" s="1">
        <v>38388</v>
      </c>
      <c r="B128">
        <v>0</v>
      </c>
    </row>
    <row r="129" spans="1:2" x14ac:dyDescent="0.25">
      <c r="A129" s="1">
        <v>38389</v>
      </c>
      <c r="B129">
        <v>0</v>
      </c>
    </row>
    <row r="130" spans="1:2" x14ac:dyDescent="0.25">
      <c r="A130" s="1">
        <v>38390</v>
      </c>
      <c r="B130">
        <v>0</v>
      </c>
    </row>
    <row r="131" spans="1:2" x14ac:dyDescent="0.25">
      <c r="A131" s="1">
        <v>38391</v>
      </c>
      <c r="B131">
        <v>0</v>
      </c>
    </row>
    <row r="132" spans="1:2" x14ac:dyDescent="0.25">
      <c r="A132" s="1">
        <v>38392</v>
      </c>
      <c r="B132">
        <v>0</v>
      </c>
    </row>
    <row r="133" spans="1:2" x14ac:dyDescent="0.25">
      <c r="A133" s="1">
        <v>38393</v>
      </c>
      <c r="B133">
        <v>3.9370000000000002E-2</v>
      </c>
    </row>
    <row r="134" spans="1:2" x14ac:dyDescent="0.25">
      <c r="A134" s="1">
        <v>38394</v>
      </c>
      <c r="B134">
        <v>0.78739999999999999</v>
      </c>
    </row>
    <row r="135" spans="1:2" x14ac:dyDescent="0.25">
      <c r="A135" s="1">
        <v>38395</v>
      </c>
      <c r="B135">
        <v>0.82677</v>
      </c>
    </row>
    <row r="136" spans="1:2" x14ac:dyDescent="0.25">
      <c r="A136" s="1">
        <v>38396</v>
      </c>
      <c r="B136">
        <v>0</v>
      </c>
    </row>
    <row r="137" spans="1:2" x14ac:dyDescent="0.25">
      <c r="A137" s="1">
        <v>38397</v>
      </c>
      <c r="B137">
        <v>0</v>
      </c>
    </row>
    <row r="138" spans="1:2" x14ac:dyDescent="0.25">
      <c r="A138" s="1">
        <v>38398</v>
      </c>
      <c r="B138">
        <v>0</v>
      </c>
    </row>
    <row r="139" spans="1:2" x14ac:dyDescent="0.25">
      <c r="A139" s="1">
        <v>38399</v>
      </c>
      <c r="B139">
        <v>0</v>
      </c>
    </row>
    <row r="140" spans="1:2" x14ac:dyDescent="0.25">
      <c r="A140" s="1">
        <v>38400</v>
      </c>
      <c r="B140">
        <v>0.23622000000000001</v>
      </c>
    </row>
    <row r="141" spans="1:2" x14ac:dyDescent="0.25">
      <c r="A141" s="1">
        <v>38401</v>
      </c>
      <c r="B141">
        <v>0.51180999999999999</v>
      </c>
    </row>
    <row r="142" spans="1:2" x14ac:dyDescent="0.25">
      <c r="A142" s="1">
        <v>38402</v>
      </c>
      <c r="B142">
        <v>0.78739999999999999</v>
      </c>
    </row>
    <row r="143" spans="1:2" x14ac:dyDescent="0.25">
      <c r="A143" s="1">
        <v>38403</v>
      </c>
      <c r="B143">
        <v>0.27559</v>
      </c>
    </row>
    <row r="144" spans="1:2" x14ac:dyDescent="0.25">
      <c r="A144" s="1">
        <v>38404</v>
      </c>
      <c r="B144">
        <v>0.11811000000000001</v>
      </c>
    </row>
    <row r="145" spans="1:2" x14ac:dyDescent="0.25">
      <c r="A145" s="1">
        <v>38405</v>
      </c>
      <c r="B145">
        <v>3.9370000000000002E-2</v>
      </c>
    </row>
    <row r="146" spans="1:2" x14ac:dyDescent="0.25">
      <c r="A146" s="1">
        <v>38406</v>
      </c>
      <c r="B146">
        <v>0</v>
      </c>
    </row>
    <row r="147" spans="1:2" x14ac:dyDescent="0.25">
      <c r="A147" s="1">
        <v>38407</v>
      </c>
      <c r="B147">
        <v>0.11811000000000001</v>
      </c>
    </row>
    <row r="148" spans="1:2" x14ac:dyDescent="0.25">
      <c r="A148" s="1">
        <v>38408</v>
      </c>
      <c r="B148">
        <v>0</v>
      </c>
    </row>
    <row r="149" spans="1:2" x14ac:dyDescent="0.25">
      <c r="A149" s="1">
        <v>38409</v>
      </c>
      <c r="B149">
        <v>0</v>
      </c>
    </row>
    <row r="150" spans="1:2" x14ac:dyDescent="0.25">
      <c r="A150" s="1">
        <v>38410</v>
      </c>
      <c r="B150">
        <v>0</v>
      </c>
    </row>
    <row r="151" spans="1:2" x14ac:dyDescent="0.25">
      <c r="A151" s="1">
        <v>38411</v>
      </c>
      <c r="B151">
        <v>0</v>
      </c>
    </row>
    <row r="152" spans="1:2" x14ac:dyDescent="0.25">
      <c r="A152" s="1"/>
    </row>
    <row r="153" spans="1:2" x14ac:dyDescent="0.25">
      <c r="A153" s="1">
        <v>38412</v>
      </c>
      <c r="B153">
        <v>0</v>
      </c>
    </row>
    <row r="154" spans="1:2" x14ac:dyDescent="0.25">
      <c r="A154" s="1">
        <v>38413</v>
      </c>
      <c r="B154">
        <v>0</v>
      </c>
    </row>
    <row r="155" spans="1:2" x14ac:dyDescent="0.25">
      <c r="A155" s="1">
        <v>38414</v>
      </c>
      <c r="B155">
        <v>0</v>
      </c>
    </row>
    <row r="156" spans="1:2" x14ac:dyDescent="0.25">
      <c r="A156" s="1">
        <v>38415</v>
      </c>
      <c r="B156">
        <v>0</v>
      </c>
    </row>
    <row r="157" spans="1:2" x14ac:dyDescent="0.25">
      <c r="A157" s="1">
        <v>38416</v>
      </c>
      <c r="B157">
        <v>0.31496000000000002</v>
      </c>
    </row>
    <row r="158" spans="1:2" x14ac:dyDescent="0.25">
      <c r="A158" s="1">
        <v>38417</v>
      </c>
      <c r="B158">
        <v>3.9370000000000002E-2</v>
      </c>
    </row>
    <row r="159" spans="1:2" x14ac:dyDescent="0.25">
      <c r="A159" s="1">
        <v>38418</v>
      </c>
      <c r="B159">
        <v>0</v>
      </c>
    </row>
    <row r="160" spans="1:2" x14ac:dyDescent="0.25">
      <c r="A160" s="1">
        <v>38419</v>
      </c>
      <c r="B160">
        <v>0</v>
      </c>
    </row>
    <row r="161" spans="1:2" x14ac:dyDescent="0.25">
      <c r="A161" s="1">
        <v>38420</v>
      </c>
      <c r="B161">
        <v>0</v>
      </c>
    </row>
    <row r="162" spans="1:2" x14ac:dyDescent="0.25">
      <c r="A162" s="1">
        <v>38421</v>
      </c>
      <c r="B162">
        <v>0</v>
      </c>
    </row>
    <row r="163" spans="1:2" x14ac:dyDescent="0.25">
      <c r="A163" s="1">
        <v>38422</v>
      </c>
      <c r="B163">
        <v>0</v>
      </c>
    </row>
    <row r="164" spans="1:2" x14ac:dyDescent="0.25">
      <c r="A164" s="1">
        <v>38423</v>
      </c>
      <c r="B164">
        <v>0</v>
      </c>
    </row>
    <row r="165" spans="1:2" x14ac:dyDescent="0.25">
      <c r="A165" s="1">
        <v>38424</v>
      </c>
      <c r="B165">
        <v>0</v>
      </c>
    </row>
    <row r="166" spans="1:2" x14ac:dyDescent="0.25">
      <c r="A166" s="1">
        <v>38425</v>
      </c>
      <c r="B166">
        <v>0</v>
      </c>
    </row>
    <row r="167" spans="1:2" x14ac:dyDescent="0.25">
      <c r="A167" s="1">
        <v>38426</v>
      </c>
      <c r="B167">
        <v>0</v>
      </c>
    </row>
    <row r="168" spans="1:2" x14ac:dyDescent="0.25">
      <c r="A168" s="1">
        <v>38427</v>
      </c>
      <c r="B168">
        <v>0</v>
      </c>
    </row>
    <row r="169" spans="1:2" x14ac:dyDescent="0.25">
      <c r="A169" s="1">
        <v>38428</v>
      </c>
      <c r="B169">
        <v>0</v>
      </c>
    </row>
    <row r="170" spans="1:2" x14ac:dyDescent="0.25">
      <c r="A170" s="1">
        <v>38429</v>
      </c>
      <c r="B170">
        <v>0</v>
      </c>
    </row>
    <row r="171" spans="1:2" x14ac:dyDescent="0.25">
      <c r="A171" s="1">
        <v>38430</v>
      </c>
      <c r="B171">
        <v>0</v>
      </c>
    </row>
    <row r="172" spans="1:2" x14ac:dyDescent="0.25">
      <c r="A172" s="1">
        <v>38431</v>
      </c>
      <c r="B172">
        <v>0</v>
      </c>
    </row>
    <row r="173" spans="1:2" x14ac:dyDescent="0.25">
      <c r="A173" s="1">
        <v>38432</v>
      </c>
      <c r="B173">
        <v>0</v>
      </c>
    </row>
    <row r="174" spans="1:2" x14ac:dyDescent="0.25">
      <c r="A174" s="1">
        <v>38433</v>
      </c>
      <c r="B174">
        <v>0</v>
      </c>
    </row>
    <row r="175" spans="1:2" x14ac:dyDescent="0.25">
      <c r="A175" s="1">
        <v>38434</v>
      </c>
      <c r="B175">
        <v>0</v>
      </c>
    </row>
    <row r="176" spans="1:2" x14ac:dyDescent="0.25">
      <c r="A176" s="1">
        <v>38435</v>
      </c>
      <c r="B176">
        <v>3.9370000000000002E-2</v>
      </c>
    </row>
    <row r="177" spans="1:2" x14ac:dyDescent="0.25">
      <c r="A177" s="1">
        <v>38436</v>
      </c>
      <c r="B177">
        <v>3.9370000000000002E-2</v>
      </c>
    </row>
    <row r="178" spans="1:2" x14ac:dyDescent="0.25">
      <c r="A178" s="1">
        <v>38437</v>
      </c>
      <c r="B178">
        <v>0</v>
      </c>
    </row>
    <row r="179" spans="1:2" x14ac:dyDescent="0.25">
      <c r="A179" s="1">
        <v>38438</v>
      </c>
      <c r="B179">
        <v>0</v>
      </c>
    </row>
    <row r="180" spans="1:2" x14ac:dyDescent="0.25">
      <c r="A180" s="1">
        <v>38439</v>
      </c>
      <c r="B180">
        <v>0</v>
      </c>
    </row>
    <row r="181" spans="1:2" x14ac:dyDescent="0.25">
      <c r="A181" s="1">
        <v>38440</v>
      </c>
      <c r="B181">
        <v>0</v>
      </c>
    </row>
    <row r="182" spans="1:2" x14ac:dyDescent="0.25">
      <c r="A182" s="1">
        <v>38441</v>
      </c>
      <c r="B182">
        <v>0</v>
      </c>
    </row>
    <row r="183" spans="1:2" x14ac:dyDescent="0.25">
      <c r="A183" s="1">
        <v>38442</v>
      </c>
      <c r="B183">
        <v>0</v>
      </c>
    </row>
    <row r="184" spans="1:2" x14ac:dyDescent="0.25">
      <c r="A184" s="1">
        <v>38443</v>
      </c>
      <c r="B184">
        <v>0</v>
      </c>
    </row>
    <row r="185" spans="1:2" x14ac:dyDescent="0.25">
      <c r="A185" s="1">
        <v>38444</v>
      </c>
      <c r="B185">
        <v>0</v>
      </c>
    </row>
    <row r="186" spans="1:2" x14ac:dyDescent="0.25">
      <c r="A186" s="1">
        <v>38445</v>
      </c>
      <c r="B186">
        <v>0</v>
      </c>
    </row>
    <row r="187" spans="1:2" x14ac:dyDescent="0.25">
      <c r="A187" s="1">
        <v>38446</v>
      </c>
      <c r="B187">
        <v>0</v>
      </c>
    </row>
    <row r="188" spans="1:2" x14ac:dyDescent="0.25">
      <c r="A188" s="1">
        <v>38447</v>
      </c>
      <c r="B188">
        <v>0</v>
      </c>
    </row>
    <row r="189" spans="1:2" x14ac:dyDescent="0.25">
      <c r="A189" s="1">
        <v>38448</v>
      </c>
      <c r="B189">
        <v>0</v>
      </c>
    </row>
    <row r="190" spans="1:2" x14ac:dyDescent="0.25">
      <c r="A190" s="1">
        <v>38449</v>
      </c>
      <c r="B190">
        <v>0</v>
      </c>
    </row>
    <row r="191" spans="1:2" x14ac:dyDescent="0.25">
      <c r="A191" s="1">
        <v>38450</v>
      </c>
      <c r="B191">
        <v>0</v>
      </c>
    </row>
    <row r="192" spans="1:2" x14ac:dyDescent="0.25">
      <c r="A192" s="1">
        <v>38451</v>
      </c>
      <c r="B192">
        <v>0</v>
      </c>
    </row>
    <row r="193" spans="1:2" x14ac:dyDescent="0.25">
      <c r="A193" s="1">
        <v>38452</v>
      </c>
      <c r="B193">
        <v>0</v>
      </c>
    </row>
    <row r="194" spans="1:2" x14ac:dyDescent="0.25">
      <c r="A194" s="1">
        <v>38453</v>
      </c>
      <c r="B194">
        <v>0</v>
      </c>
    </row>
    <row r="195" spans="1:2" x14ac:dyDescent="0.25">
      <c r="A195" s="1">
        <v>38454</v>
      </c>
      <c r="B195">
        <v>0</v>
      </c>
    </row>
    <row r="196" spans="1:2" x14ac:dyDescent="0.25">
      <c r="A196" s="1">
        <v>38455</v>
      </c>
      <c r="B196">
        <v>0</v>
      </c>
    </row>
    <row r="197" spans="1:2" x14ac:dyDescent="0.25">
      <c r="A197" s="1">
        <v>38456</v>
      </c>
      <c r="B197">
        <v>0</v>
      </c>
    </row>
    <row r="198" spans="1:2" x14ac:dyDescent="0.25">
      <c r="A198" s="1">
        <v>38457</v>
      </c>
      <c r="B198">
        <v>0</v>
      </c>
    </row>
    <row r="199" spans="1:2" x14ac:dyDescent="0.25">
      <c r="A199" s="1">
        <v>38458</v>
      </c>
      <c r="B199">
        <v>0</v>
      </c>
    </row>
    <row r="200" spans="1:2" x14ac:dyDescent="0.25">
      <c r="A200" s="1">
        <v>38459</v>
      </c>
      <c r="B200">
        <v>0</v>
      </c>
    </row>
    <row r="201" spans="1:2" x14ac:dyDescent="0.25">
      <c r="A201" s="1">
        <v>38460</v>
      </c>
      <c r="B201">
        <v>0</v>
      </c>
    </row>
    <row r="202" spans="1:2" x14ac:dyDescent="0.25">
      <c r="A202" s="1">
        <v>38461</v>
      </c>
      <c r="B202">
        <v>0</v>
      </c>
    </row>
    <row r="203" spans="1:2" x14ac:dyDescent="0.25">
      <c r="A203" s="1">
        <v>38462</v>
      </c>
      <c r="B203">
        <v>0</v>
      </c>
    </row>
    <row r="204" spans="1:2" x14ac:dyDescent="0.25">
      <c r="A204" s="1">
        <v>38463</v>
      </c>
      <c r="B204">
        <v>0</v>
      </c>
    </row>
    <row r="205" spans="1:2" x14ac:dyDescent="0.25">
      <c r="A205" s="1">
        <v>38464</v>
      </c>
      <c r="B205">
        <v>0</v>
      </c>
    </row>
    <row r="206" spans="1:2" x14ac:dyDescent="0.25">
      <c r="A206" s="1">
        <v>38465</v>
      </c>
      <c r="B206">
        <v>0.39369999999999999</v>
      </c>
    </row>
    <row r="207" spans="1:2" x14ac:dyDescent="0.25">
      <c r="A207" s="1">
        <v>38466</v>
      </c>
      <c r="B207">
        <v>0</v>
      </c>
    </row>
    <row r="208" spans="1:2" x14ac:dyDescent="0.25">
      <c r="A208" s="1">
        <v>38467</v>
      </c>
      <c r="B208">
        <v>0</v>
      </c>
    </row>
    <row r="209" spans="1:2" x14ac:dyDescent="0.25">
      <c r="A209" s="1">
        <v>38468</v>
      </c>
      <c r="B209">
        <v>0</v>
      </c>
    </row>
    <row r="210" spans="1:2" x14ac:dyDescent="0.25">
      <c r="A210" s="1">
        <v>38469</v>
      </c>
      <c r="B210">
        <v>0</v>
      </c>
    </row>
    <row r="211" spans="1:2" x14ac:dyDescent="0.25">
      <c r="A211" s="1">
        <v>38470</v>
      </c>
      <c r="B211">
        <v>0</v>
      </c>
    </row>
    <row r="212" spans="1:2" x14ac:dyDescent="0.25">
      <c r="A212" s="1">
        <v>38471</v>
      </c>
      <c r="B212">
        <v>0</v>
      </c>
    </row>
    <row r="213" spans="1:2" x14ac:dyDescent="0.25">
      <c r="A213" s="1">
        <v>38472</v>
      </c>
      <c r="B213">
        <v>0</v>
      </c>
    </row>
    <row r="214" spans="1:2" x14ac:dyDescent="0.25">
      <c r="A214" s="1">
        <v>38473</v>
      </c>
      <c r="B214">
        <v>0</v>
      </c>
    </row>
    <row r="215" spans="1:2" x14ac:dyDescent="0.25">
      <c r="A215" s="1">
        <v>38474</v>
      </c>
      <c r="B215">
        <v>0</v>
      </c>
    </row>
    <row r="216" spans="1:2" x14ac:dyDescent="0.25">
      <c r="A216" s="1">
        <v>38475</v>
      </c>
      <c r="B216">
        <v>0</v>
      </c>
    </row>
    <row r="217" spans="1:2" x14ac:dyDescent="0.25">
      <c r="A217" s="1">
        <v>38476</v>
      </c>
      <c r="B217">
        <v>0</v>
      </c>
    </row>
    <row r="218" spans="1:2" x14ac:dyDescent="0.25">
      <c r="A218" s="1">
        <v>38477</v>
      </c>
      <c r="B218">
        <v>0</v>
      </c>
    </row>
    <row r="219" spans="1:2" x14ac:dyDescent="0.25">
      <c r="A219" s="1">
        <v>38478</v>
      </c>
      <c r="B219">
        <v>0</v>
      </c>
    </row>
    <row r="220" spans="1:2" x14ac:dyDescent="0.25">
      <c r="A220" s="1">
        <v>38479</v>
      </c>
      <c r="B220">
        <v>0</v>
      </c>
    </row>
    <row r="221" spans="1:2" x14ac:dyDescent="0.25">
      <c r="A221" s="1">
        <v>38480</v>
      </c>
      <c r="B221">
        <v>0</v>
      </c>
    </row>
    <row r="222" spans="1:2" x14ac:dyDescent="0.25">
      <c r="A222" s="1">
        <v>38481</v>
      </c>
      <c r="B222">
        <v>0</v>
      </c>
    </row>
    <row r="223" spans="1:2" x14ac:dyDescent="0.25">
      <c r="A223" s="1">
        <v>38482</v>
      </c>
      <c r="B223">
        <v>0</v>
      </c>
    </row>
    <row r="224" spans="1:2" x14ac:dyDescent="0.25">
      <c r="A224" s="1">
        <v>38483</v>
      </c>
      <c r="B224">
        <v>0</v>
      </c>
    </row>
    <row r="225" spans="1:2" x14ac:dyDescent="0.25">
      <c r="A225" s="1">
        <v>38484</v>
      </c>
      <c r="B225">
        <v>0</v>
      </c>
    </row>
    <row r="226" spans="1:2" x14ac:dyDescent="0.25">
      <c r="A226" s="1">
        <v>38485</v>
      </c>
      <c r="B226">
        <v>0</v>
      </c>
    </row>
    <row r="227" spans="1:2" x14ac:dyDescent="0.25">
      <c r="A227" s="1">
        <v>38486</v>
      </c>
      <c r="B227">
        <v>0</v>
      </c>
    </row>
    <row r="228" spans="1:2" x14ac:dyDescent="0.25">
      <c r="A228" s="1">
        <v>38487</v>
      </c>
      <c r="B228">
        <v>0</v>
      </c>
    </row>
    <row r="229" spans="1:2" x14ac:dyDescent="0.25">
      <c r="A229" s="1">
        <v>38488</v>
      </c>
      <c r="B229">
        <v>0</v>
      </c>
    </row>
    <row r="230" spans="1:2" x14ac:dyDescent="0.25">
      <c r="A230" s="1">
        <v>38489</v>
      </c>
      <c r="B230">
        <v>0</v>
      </c>
    </row>
    <row r="231" spans="1:2" x14ac:dyDescent="0.25">
      <c r="A231" s="1">
        <v>38490</v>
      </c>
      <c r="B231">
        <v>0</v>
      </c>
    </row>
    <row r="232" spans="1:2" x14ac:dyDescent="0.25">
      <c r="A232" s="1">
        <v>38491</v>
      </c>
      <c r="B232">
        <v>0</v>
      </c>
    </row>
    <row r="233" spans="1:2" x14ac:dyDescent="0.25">
      <c r="A233" s="1">
        <v>38492</v>
      </c>
      <c r="B233">
        <v>0</v>
      </c>
    </row>
    <row r="234" spans="1:2" x14ac:dyDescent="0.25">
      <c r="A234" s="1">
        <v>38493</v>
      </c>
      <c r="B234">
        <v>0</v>
      </c>
    </row>
    <row r="235" spans="1:2" x14ac:dyDescent="0.25">
      <c r="A235" s="1">
        <v>38494</v>
      </c>
      <c r="B235">
        <v>0</v>
      </c>
    </row>
    <row r="236" spans="1:2" x14ac:dyDescent="0.25">
      <c r="A236" s="1">
        <v>38495</v>
      </c>
      <c r="B236">
        <v>0</v>
      </c>
    </row>
    <row r="237" spans="1:2" x14ac:dyDescent="0.25">
      <c r="A237" s="1">
        <v>38496</v>
      </c>
      <c r="B237">
        <v>0</v>
      </c>
    </row>
    <row r="238" spans="1:2" x14ac:dyDescent="0.25">
      <c r="A238" s="1">
        <v>38497</v>
      </c>
      <c r="B238">
        <v>0</v>
      </c>
    </row>
    <row r="239" spans="1:2" x14ac:dyDescent="0.25">
      <c r="A239" s="1">
        <v>38498</v>
      </c>
      <c r="B239">
        <v>0</v>
      </c>
    </row>
    <row r="240" spans="1:2" x14ac:dyDescent="0.25">
      <c r="A240" s="1">
        <v>38499</v>
      </c>
      <c r="B240">
        <v>0</v>
      </c>
    </row>
    <row r="241" spans="1:2" x14ac:dyDescent="0.25">
      <c r="A241" s="1">
        <v>38500</v>
      </c>
      <c r="B241">
        <v>0</v>
      </c>
    </row>
    <row r="242" spans="1:2" x14ac:dyDescent="0.25">
      <c r="A242" s="1">
        <v>38501</v>
      </c>
      <c r="B242">
        <v>0</v>
      </c>
    </row>
    <row r="243" spans="1:2" x14ac:dyDescent="0.25">
      <c r="A243" s="1">
        <v>38502</v>
      </c>
      <c r="B243">
        <v>0</v>
      </c>
    </row>
    <row r="244" spans="1:2" x14ac:dyDescent="0.25">
      <c r="A244" s="1">
        <v>38503</v>
      </c>
      <c r="B244">
        <v>0</v>
      </c>
    </row>
    <row r="245" spans="1:2" x14ac:dyDescent="0.25">
      <c r="A245" s="1">
        <v>38504</v>
      </c>
      <c r="B245">
        <v>0</v>
      </c>
    </row>
    <row r="246" spans="1:2" x14ac:dyDescent="0.25">
      <c r="A246" s="1">
        <v>38505</v>
      </c>
      <c r="B246">
        <v>0</v>
      </c>
    </row>
    <row r="247" spans="1:2" x14ac:dyDescent="0.25">
      <c r="A247" s="1">
        <v>38506</v>
      </c>
      <c r="B247">
        <v>0</v>
      </c>
    </row>
    <row r="248" spans="1:2" x14ac:dyDescent="0.25">
      <c r="A248" s="1">
        <v>38507</v>
      </c>
      <c r="B248">
        <v>0</v>
      </c>
    </row>
    <row r="249" spans="1:2" x14ac:dyDescent="0.25">
      <c r="A249" s="1">
        <v>38508</v>
      </c>
      <c r="B249">
        <v>0</v>
      </c>
    </row>
    <row r="250" spans="1:2" x14ac:dyDescent="0.25">
      <c r="A250" s="1">
        <v>38509</v>
      </c>
      <c r="B250">
        <v>0</v>
      </c>
    </row>
    <row r="251" spans="1:2" x14ac:dyDescent="0.25">
      <c r="A251" s="1">
        <v>38510</v>
      </c>
      <c r="B251">
        <v>0</v>
      </c>
    </row>
    <row r="252" spans="1:2" x14ac:dyDescent="0.25">
      <c r="A252" s="1">
        <v>38511</v>
      </c>
      <c r="B252">
        <v>0</v>
      </c>
    </row>
    <row r="253" spans="1:2" x14ac:dyDescent="0.25">
      <c r="A253" s="1">
        <v>38512</v>
      </c>
      <c r="B253">
        <v>0</v>
      </c>
    </row>
    <row r="254" spans="1:2" x14ac:dyDescent="0.25">
      <c r="A254" s="1">
        <v>38513</v>
      </c>
      <c r="B254">
        <v>0</v>
      </c>
    </row>
    <row r="255" spans="1:2" x14ac:dyDescent="0.25">
      <c r="A255" s="1">
        <v>38514</v>
      </c>
      <c r="B255">
        <v>0</v>
      </c>
    </row>
    <row r="256" spans="1:2" x14ac:dyDescent="0.25">
      <c r="A256" s="1">
        <v>38515</v>
      </c>
      <c r="B256">
        <v>0</v>
      </c>
    </row>
    <row r="257" spans="1:2" x14ac:dyDescent="0.25">
      <c r="A257" s="1">
        <v>38516</v>
      </c>
      <c r="B257">
        <v>0</v>
      </c>
    </row>
    <row r="258" spans="1:2" x14ac:dyDescent="0.25">
      <c r="A258" s="1">
        <v>38517</v>
      </c>
      <c r="B258">
        <v>0</v>
      </c>
    </row>
    <row r="259" spans="1:2" x14ac:dyDescent="0.25">
      <c r="A259" s="1">
        <v>38518</v>
      </c>
      <c r="B259">
        <v>0</v>
      </c>
    </row>
    <row r="260" spans="1:2" x14ac:dyDescent="0.25">
      <c r="A260" s="1">
        <v>38519</v>
      </c>
      <c r="B260">
        <v>0</v>
      </c>
    </row>
    <row r="261" spans="1:2" x14ac:dyDescent="0.25">
      <c r="A261" s="1">
        <v>38520</v>
      </c>
      <c r="B261">
        <v>0</v>
      </c>
    </row>
    <row r="262" spans="1:2" x14ac:dyDescent="0.25">
      <c r="A262" s="1">
        <v>38521</v>
      </c>
      <c r="B262">
        <v>0</v>
      </c>
    </row>
    <row r="263" spans="1:2" x14ac:dyDescent="0.25">
      <c r="A263" s="1">
        <v>38522</v>
      </c>
      <c r="B263">
        <v>0</v>
      </c>
    </row>
    <row r="264" spans="1:2" x14ac:dyDescent="0.25">
      <c r="A264" s="1">
        <v>38523</v>
      </c>
      <c r="B264">
        <v>0</v>
      </c>
    </row>
    <row r="265" spans="1:2" x14ac:dyDescent="0.25">
      <c r="A265" s="1">
        <v>38524</v>
      </c>
      <c r="B265">
        <v>0</v>
      </c>
    </row>
    <row r="266" spans="1:2" x14ac:dyDescent="0.25">
      <c r="A266" s="1">
        <v>38525</v>
      </c>
      <c r="B266">
        <v>0</v>
      </c>
    </row>
    <row r="267" spans="1:2" x14ac:dyDescent="0.25">
      <c r="A267" s="1">
        <v>38526</v>
      </c>
      <c r="B267">
        <v>0</v>
      </c>
    </row>
    <row r="268" spans="1:2" x14ac:dyDescent="0.25">
      <c r="A268" s="1">
        <v>38527</v>
      </c>
      <c r="B268">
        <v>0</v>
      </c>
    </row>
    <row r="269" spans="1:2" x14ac:dyDescent="0.25">
      <c r="A269" s="1">
        <v>38528</v>
      </c>
      <c r="B269">
        <v>0</v>
      </c>
    </row>
    <row r="270" spans="1:2" x14ac:dyDescent="0.25">
      <c r="A270" s="1">
        <v>38529</v>
      </c>
      <c r="B270">
        <v>0</v>
      </c>
    </row>
    <row r="271" spans="1:2" x14ac:dyDescent="0.25">
      <c r="A271" s="1">
        <v>38530</v>
      </c>
      <c r="B271">
        <v>0</v>
      </c>
    </row>
    <row r="272" spans="1:2" x14ac:dyDescent="0.25">
      <c r="A272" s="1">
        <v>38531</v>
      </c>
      <c r="B272">
        <v>0</v>
      </c>
    </row>
    <row r="273" spans="1:2" x14ac:dyDescent="0.25">
      <c r="A273" s="1">
        <v>38532</v>
      </c>
      <c r="B273">
        <v>0</v>
      </c>
    </row>
    <row r="274" spans="1:2" x14ac:dyDescent="0.25">
      <c r="A274" s="1">
        <v>38533</v>
      </c>
      <c r="B274">
        <v>0</v>
      </c>
    </row>
    <row r="275" spans="1:2" x14ac:dyDescent="0.25">
      <c r="A275" s="1">
        <v>38534</v>
      </c>
      <c r="B275">
        <v>0</v>
      </c>
    </row>
    <row r="276" spans="1:2" x14ac:dyDescent="0.25">
      <c r="A276" s="1">
        <v>38535</v>
      </c>
      <c r="B276">
        <v>0</v>
      </c>
    </row>
    <row r="277" spans="1:2" x14ac:dyDescent="0.25">
      <c r="A277" s="1">
        <v>38536</v>
      </c>
      <c r="B277">
        <v>0</v>
      </c>
    </row>
    <row r="278" spans="1:2" x14ac:dyDescent="0.25">
      <c r="A278" s="1">
        <v>38537</v>
      </c>
      <c r="B278">
        <v>0</v>
      </c>
    </row>
    <row r="279" spans="1:2" x14ac:dyDescent="0.25">
      <c r="A279" s="1">
        <v>38538</v>
      </c>
      <c r="B279">
        <v>0</v>
      </c>
    </row>
    <row r="280" spans="1:2" x14ac:dyDescent="0.25">
      <c r="A280" s="1">
        <v>38539</v>
      </c>
      <c r="B280">
        <v>0</v>
      </c>
    </row>
    <row r="281" spans="1:2" x14ac:dyDescent="0.25">
      <c r="A281" s="1">
        <v>38540</v>
      </c>
      <c r="B281">
        <v>0</v>
      </c>
    </row>
    <row r="282" spans="1:2" x14ac:dyDescent="0.25">
      <c r="A282" s="1">
        <v>38541</v>
      </c>
      <c r="B282">
        <v>0</v>
      </c>
    </row>
    <row r="283" spans="1:2" x14ac:dyDescent="0.25">
      <c r="A283" s="1">
        <v>38542</v>
      </c>
      <c r="B283">
        <v>0</v>
      </c>
    </row>
    <row r="284" spans="1:2" x14ac:dyDescent="0.25">
      <c r="A284" s="1">
        <v>38543</v>
      </c>
      <c r="B284">
        <v>0</v>
      </c>
    </row>
    <row r="285" spans="1:2" x14ac:dyDescent="0.25">
      <c r="A285" s="1">
        <v>38544</v>
      </c>
      <c r="B285">
        <v>0</v>
      </c>
    </row>
    <row r="286" spans="1:2" x14ac:dyDescent="0.25">
      <c r="A286" s="1">
        <v>38545</v>
      </c>
      <c r="B286">
        <v>0</v>
      </c>
    </row>
    <row r="287" spans="1:2" x14ac:dyDescent="0.25">
      <c r="A287" s="1">
        <v>38546</v>
      </c>
      <c r="B287">
        <v>0</v>
      </c>
    </row>
    <row r="288" spans="1:2" x14ac:dyDescent="0.25">
      <c r="A288" s="1">
        <v>38547</v>
      </c>
      <c r="B288">
        <v>0</v>
      </c>
    </row>
    <row r="289" spans="1:2" x14ac:dyDescent="0.25">
      <c r="A289" s="1">
        <v>38548</v>
      </c>
      <c r="B289">
        <v>0</v>
      </c>
    </row>
    <row r="290" spans="1:2" x14ac:dyDescent="0.25">
      <c r="A290" s="1">
        <v>38549</v>
      </c>
      <c r="B290">
        <v>0</v>
      </c>
    </row>
    <row r="291" spans="1:2" x14ac:dyDescent="0.25">
      <c r="A291" s="1">
        <v>38550</v>
      </c>
      <c r="B291">
        <v>0</v>
      </c>
    </row>
    <row r="292" spans="1:2" x14ac:dyDescent="0.25">
      <c r="A292" s="1">
        <v>38551</v>
      </c>
      <c r="B292">
        <v>0</v>
      </c>
    </row>
    <row r="293" spans="1:2" x14ac:dyDescent="0.25">
      <c r="A293" s="1">
        <v>38552</v>
      </c>
      <c r="B293">
        <v>0</v>
      </c>
    </row>
    <row r="294" spans="1:2" x14ac:dyDescent="0.25">
      <c r="A294" s="1">
        <v>38553</v>
      </c>
      <c r="B294">
        <v>0</v>
      </c>
    </row>
    <row r="295" spans="1:2" x14ac:dyDescent="0.25">
      <c r="A295" s="1">
        <v>38554</v>
      </c>
      <c r="B295">
        <v>0.23622000000000001</v>
      </c>
    </row>
    <row r="296" spans="1:2" x14ac:dyDescent="0.25">
      <c r="A296" s="1">
        <v>38555</v>
      </c>
      <c r="B296">
        <v>3.9370000000000002E-2</v>
      </c>
    </row>
    <row r="297" spans="1:2" x14ac:dyDescent="0.25">
      <c r="A297" s="1">
        <v>38556</v>
      </c>
      <c r="B297">
        <v>0</v>
      </c>
    </row>
    <row r="298" spans="1:2" x14ac:dyDescent="0.25">
      <c r="A298" s="1">
        <v>38557</v>
      </c>
      <c r="B298">
        <v>0</v>
      </c>
    </row>
    <row r="299" spans="1:2" x14ac:dyDescent="0.25">
      <c r="A299" s="1">
        <v>38558</v>
      </c>
      <c r="B299">
        <v>0</v>
      </c>
    </row>
    <row r="300" spans="1:2" x14ac:dyDescent="0.25">
      <c r="A300" s="1">
        <v>38559</v>
      </c>
      <c r="B300">
        <v>0</v>
      </c>
    </row>
    <row r="301" spans="1:2" x14ac:dyDescent="0.25">
      <c r="A301" s="1">
        <v>38560</v>
      </c>
      <c r="B301">
        <v>0</v>
      </c>
    </row>
    <row r="302" spans="1:2" x14ac:dyDescent="0.25">
      <c r="A302" s="1">
        <v>38561</v>
      </c>
      <c r="B302">
        <v>0</v>
      </c>
    </row>
    <row r="303" spans="1:2" x14ac:dyDescent="0.25">
      <c r="A303" s="1">
        <v>38562</v>
      </c>
      <c r="B303">
        <v>0</v>
      </c>
    </row>
    <row r="304" spans="1:2" x14ac:dyDescent="0.25">
      <c r="A304" s="1">
        <v>38563</v>
      </c>
      <c r="B304">
        <v>0</v>
      </c>
    </row>
    <row r="305" spans="1:2" x14ac:dyDescent="0.25">
      <c r="A305" s="1">
        <v>38564</v>
      </c>
      <c r="B305">
        <v>7.8740000000000004E-2</v>
      </c>
    </row>
    <row r="306" spans="1:2" x14ac:dyDescent="0.25">
      <c r="A306" s="1">
        <v>38565</v>
      </c>
      <c r="B306">
        <v>3.9370000000000002E-2</v>
      </c>
    </row>
    <row r="307" spans="1:2" x14ac:dyDescent="0.25">
      <c r="A307" s="1">
        <v>38566</v>
      </c>
      <c r="B307">
        <v>1.3385800000000001</v>
      </c>
    </row>
    <row r="308" spans="1:2" x14ac:dyDescent="0.25">
      <c r="A308" s="1">
        <v>38567</v>
      </c>
      <c r="B308">
        <v>0.15748000000000001</v>
      </c>
    </row>
    <row r="309" spans="1:2" x14ac:dyDescent="0.25">
      <c r="A309" s="1">
        <v>38568</v>
      </c>
      <c r="B309">
        <v>0</v>
      </c>
    </row>
    <row r="310" spans="1:2" x14ac:dyDescent="0.25">
      <c r="A310" s="1">
        <v>38569</v>
      </c>
      <c r="B310">
        <v>0</v>
      </c>
    </row>
    <row r="311" spans="1:2" x14ac:dyDescent="0.25">
      <c r="A311" s="1">
        <v>38570</v>
      </c>
      <c r="B311">
        <v>0</v>
      </c>
    </row>
    <row r="312" spans="1:2" x14ac:dyDescent="0.25">
      <c r="A312" s="1">
        <v>38571</v>
      </c>
      <c r="B312">
        <v>0.15748000000000001</v>
      </c>
    </row>
    <row r="313" spans="1:2" x14ac:dyDescent="0.25">
      <c r="A313" s="1">
        <v>38572</v>
      </c>
      <c r="B313">
        <v>0</v>
      </c>
    </row>
    <row r="314" spans="1:2" x14ac:dyDescent="0.25">
      <c r="A314" s="1">
        <v>38573</v>
      </c>
      <c r="B314">
        <v>0.86614000000000002</v>
      </c>
    </row>
    <row r="315" spans="1:2" x14ac:dyDescent="0.25">
      <c r="A315" s="1">
        <v>38574</v>
      </c>
      <c r="B315">
        <v>0</v>
      </c>
    </row>
    <row r="316" spans="1:2" x14ac:dyDescent="0.25">
      <c r="A316" s="1">
        <v>38575</v>
      </c>
      <c r="B316">
        <v>0</v>
      </c>
    </row>
    <row r="317" spans="1:2" x14ac:dyDescent="0.25">
      <c r="A317" s="1">
        <v>38576</v>
      </c>
      <c r="B317">
        <v>0.59055000000000002</v>
      </c>
    </row>
    <row r="318" spans="1:2" x14ac:dyDescent="0.25">
      <c r="A318" s="1">
        <v>38577</v>
      </c>
      <c r="B318">
        <v>0</v>
      </c>
    </row>
    <row r="319" spans="1:2" x14ac:dyDescent="0.25">
      <c r="A319" s="1">
        <v>38578</v>
      </c>
      <c r="B319">
        <v>0</v>
      </c>
    </row>
    <row r="320" spans="1:2" x14ac:dyDescent="0.25">
      <c r="A320" s="1">
        <v>38579</v>
      </c>
      <c r="B320">
        <v>0</v>
      </c>
    </row>
    <row r="321" spans="1:2" x14ac:dyDescent="0.25">
      <c r="A321" s="1">
        <v>38580</v>
      </c>
      <c r="B321">
        <v>0</v>
      </c>
    </row>
    <row r="322" spans="1:2" x14ac:dyDescent="0.25">
      <c r="A322" s="1">
        <v>38581</v>
      </c>
      <c r="B322">
        <v>0</v>
      </c>
    </row>
    <row r="323" spans="1:2" x14ac:dyDescent="0.25">
      <c r="A323" s="1">
        <v>38582</v>
      </c>
      <c r="B323">
        <v>0</v>
      </c>
    </row>
    <row r="324" spans="1:2" x14ac:dyDescent="0.25">
      <c r="A324" s="1">
        <v>38583</v>
      </c>
      <c r="B324">
        <v>0</v>
      </c>
    </row>
    <row r="325" spans="1:2" x14ac:dyDescent="0.25">
      <c r="A325" s="1">
        <v>38584</v>
      </c>
      <c r="B325">
        <v>0</v>
      </c>
    </row>
    <row r="326" spans="1:2" x14ac:dyDescent="0.25">
      <c r="A326" s="1">
        <v>38585</v>
      </c>
      <c r="B326">
        <v>0</v>
      </c>
    </row>
    <row r="327" spans="1:2" x14ac:dyDescent="0.25">
      <c r="A327" s="1">
        <v>38586</v>
      </c>
      <c r="B327">
        <v>0</v>
      </c>
    </row>
    <row r="328" spans="1:2" x14ac:dyDescent="0.25">
      <c r="A328" s="1">
        <v>38587</v>
      </c>
      <c r="B328">
        <v>0</v>
      </c>
    </row>
    <row r="329" spans="1:2" x14ac:dyDescent="0.25">
      <c r="A329" s="1">
        <v>38588</v>
      </c>
      <c r="B329">
        <v>0</v>
      </c>
    </row>
    <row r="330" spans="1:2" x14ac:dyDescent="0.25">
      <c r="A330" s="1">
        <v>38589</v>
      </c>
      <c r="B330">
        <v>0</v>
      </c>
    </row>
    <row r="331" spans="1:2" x14ac:dyDescent="0.25">
      <c r="A331" s="1">
        <v>38590</v>
      </c>
      <c r="B331">
        <v>0</v>
      </c>
    </row>
    <row r="332" spans="1:2" x14ac:dyDescent="0.25">
      <c r="A332" s="1">
        <v>38591</v>
      </c>
      <c r="B332">
        <v>0</v>
      </c>
    </row>
    <row r="333" spans="1:2" x14ac:dyDescent="0.25">
      <c r="A333" s="1">
        <v>38592</v>
      </c>
      <c r="B333">
        <v>0</v>
      </c>
    </row>
    <row r="334" spans="1:2" x14ac:dyDescent="0.25">
      <c r="A334" s="1">
        <v>38593</v>
      </c>
      <c r="B334">
        <v>0</v>
      </c>
    </row>
    <row r="335" spans="1:2" x14ac:dyDescent="0.25">
      <c r="A335" s="1">
        <v>38594</v>
      </c>
      <c r="B335">
        <v>0</v>
      </c>
    </row>
    <row r="336" spans="1:2" x14ac:dyDescent="0.25">
      <c r="A336" s="1">
        <v>38595</v>
      </c>
      <c r="B336">
        <v>0</v>
      </c>
    </row>
    <row r="337" spans="1:2" x14ac:dyDescent="0.25">
      <c r="A337" s="1">
        <v>38596</v>
      </c>
      <c r="B337">
        <v>3.9370000000000002E-2</v>
      </c>
    </row>
    <row r="338" spans="1:2" x14ac:dyDescent="0.25">
      <c r="A338" s="1">
        <v>38597</v>
      </c>
      <c r="B338">
        <v>0</v>
      </c>
    </row>
    <row r="339" spans="1:2" x14ac:dyDescent="0.25">
      <c r="A339" s="1">
        <v>38598</v>
      </c>
      <c r="B339">
        <v>0</v>
      </c>
    </row>
    <row r="340" spans="1:2" x14ac:dyDescent="0.25">
      <c r="A340" s="1">
        <v>38599</v>
      </c>
      <c r="B340">
        <v>0</v>
      </c>
    </row>
    <row r="341" spans="1:2" x14ac:dyDescent="0.25">
      <c r="A341" s="1">
        <v>38600</v>
      </c>
      <c r="B341">
        <v>0</v>
      </c>
    </row>
    <row r="342" spans="1:2" x14ac:dyDescent="0.25">
      <c r="A342" s="1">
        <v>38601</v>
      </c>
      <c r="B342">
        <v>0</v>
      </c>
    </row>
    <row r="343" spans="1:2" x14ac:dyDescent="0.25">
      <c r="A343" s="1">
        <v>38602</v>
      </c>
      <c r="B343">
        <v>0</v>
      </c>
    </row>
    <row r="344" spans="1:2" x14ac:dyDescent="0.25">
      <c r="A344" s="1">
        <v>38603</v>
      </c>
      <c r="B344">
        <v>0</v>
      </c>
    </row>
    <row r="345" spans="1:2" x14ac:dyDescent="0.25">
      <c r="A345" s="1">
        <v>38604</v>
      </c>
      <c r="B345">
        <v>0</v>
      </c>
    </row>
    <row r="346" spans="1:2" x14ac:dyDescent="0.25">
      <c r="A346" s="1">
        <v>38605</v>
      </c>
      <c r="B346">
        <v>0</v>
      </c>
    </row>
    <row r="347" spans="1:2" x14ac:dyDescent="0.25">
      <c r="A347" s="1">
        <v>38606</v>
      </c>
      <c r="B347">
        <v>0</v>
      </c>
    </row>
    <row r="348" spans="1:2" x14ac:dyDescent="0.25">
      <c r="A348" s="1">
        <v>38607</v>
      </c>
      <c r="B348">
        <v>0</v>
      </c>
    </row>
    <row r="349" spans="1:2" x14ac:dyDescent="0.25">
      <c r="A349" s="1">
        <v>38608</v>
      </c>
      <c r="B349">
        <v>0</v>
      </c>
    </row>
    <row r="350" spans="1:2" x14ac:dyDescent="0.25">
      <c r="A350" s="1">
        <v>38609</v>
      </c>
      <c r="B350">
        <v>0</v>
      </c>
    </row>
    <row r="351" spans="1:2" x14ac:dyDescent="0.25">
      <c r="A351" s="1">
        <v>38610</v>
      </c>
      <c r="B351">
        <v>0</v>
      </c>
    </row>
    <row r="352" spans="1:2" x14ac:dyDescent="0.25">
      <c r="A352" s="1">
        <v>38611</v>
      </c>
      <c r="B352">
        <v>0</v>
      </c>
    </row>
    <row r="353" spans="1:3" x14ac:dyDescent="0.25">
      <c r="A353" s="1">
        <v>38612</v>
      </c>
      <c r="B353">
        <v>0</v>
      </c>
    </row>
    <row r="354" spans="1:3" x14ac:dyDescent="0.25">
      <c r="A354" s="1">
        <v>38613</v>
      </c>
      <c r="B354">
        <v>0</v>
      </c>
    </row>
    <row r="355" spans="1:3" x14ac:dyDescent="0.25">
      <c r="A355" s="1">
        <v>38614</v>
      </c>
      <c r="B355">
        <v>0</v>
      </c>
    </row>
    <row r="356" spans="1:3" x14ac:dyDescent="0.25">
      <c r="A356" s="1">
        <v>38615</v>
      </c>
      <c r="B356">
        <v>0</v>
      </c>
    </row>
    <row r="357" spans="1:3" x14ac:dyDescent="0.25">
      <c r="A357" s="1">
        <v>38616</v>
      </c>
      <c r="B357">
        <v>0</v>
      </c>
    </row>
    <row r="358" spans="1:3" x14ac:dyDescent="0.25">
      <c r="A358" s="1">
        <v>38617</v>
      </c>
      <c r="B358">
        <v>0</v>
      </c>
    </row>
    <row r="359" spans="1:3" x14ac:dyDescent="0.25">
      <c r="A359" s="1">
        <v>38618</v>
      </c>
      <c r="B359">
        <v>0</v>
      </c>
    </row>
    <row r="360" spans="1:3" x14ac:dyDescent="0.25">
      <c r="A360" s="1">
        <v>38619</v>
      </c>
      <c r="B360">
        <v>0</v>
      </c>
    </row>
    <row r="361" spans="1:3" x14ac:dyDescent="0.25">
      <c r="A361" s="1">
        <v>38620</v>
      </c>
      <c r="B361">
        <v>0</v>
      </c>
    </row>
    <row r="362" spans="1:3" x14ac:dyDescent="0.25">
      <c r="A362" s="1">
        <v>38621</v>
      </c>
      <c r="B362">
        <v>0</v>
      </c>
    </row>
    <row r="363" spans="1:3" x14ac:dyDescent="0.25">
      <c r="A363" s="1">
        <v>38622</v>
      </c>
      <c r="B363">
        <v>0</v>
      </c>
    </row>
    <row r="364" spans="1:3" x14ac:dyDescent="0.25">
      <c r="A364" s="1">
        <v>38623</v>
      </c>
      <c r="B364">
        <v>0</v>
      </c>
    </row>
    <row r="365" spans="1:3" x14ac:dyDescent="0.25">
      <c r="A365" s="1">
        <v>38624</v>
      </c>
      <c r="B365">
        <v>0</v>
      </c>
    </row>
    <row r="366" spans="1:3" x14ac:dyDescent="0.25">
      <c r="A366" s="1">
        <v>38625</v>
      </c>
      <c r="B366">
        <v>0</v>
      </c>
    </row>
    <row r="367" spans="1:3" x14ac:dyDescent="0.25">
      <c r="A367" s="102"/>
      <c r="B367" s="100">
        <f>SUM(B1:B366)</f>
        <v>13.936979999999997</v>
      </c>
      <c r="C367" s="100">
        <f>SUM(B259:B366)</f>
        <v>3.5433000000000003</v>
      </c>
    </row>
  </sheetData>
  <sortState xmlns:xlrd2="http://schemas.microsoft.com/office/spreadsheetml/2017/richdata2" ref="A1:B365">
    <sortCondition ref="A1"/>
  </sortState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8"/>
  </sheetPr>
  <dimension ref="A1:C367"/>
  <sheetViews>
    <sheetView workbookViewId="0"/>
  </sheetViews>
  <sheetFormatPr defaultRowHeight="15" x14ac:dyDescent="0.25"/>
  <cols>
    <col min="1" max="1" width="12.7109375" customWidth="1"/>
  </cols>
  <sheetData>
    <row r="1" spans="1:2" x14ac:dyDescent="0.25">
      <c r="A1" s="1">
        <v>37895</v>
      </c>
      <c r="B1">
        <v>0</v>
      </c>
    </row>
    <row r="2" spans="1:2" x14ac:dyDescent="0.25">
      <c r="A2" s="1">
        <v>37896</v>
      </c>
      <c r="B2">
        <v>0</v>
      </c>
    </row>
    <row r="3" spans="1:2" x14ac:dyDescent="0.25">
      <c r="A3" s="1">
        <v>37897</v>
      </c>
      <c r="B3">
        <v>0</v>
      </c>
    </row>
    <row r="4" spans="1:2" x14ac:dyDescent="0.25">
      <c r="A4" s="1">
        <v>37898</v>
      </c>
      <c r="B4">
        <v>0</v>
      </c>
    </row>
    <row r="5" spans="1:2" x14ac:dyDescent="0.25">
      <c r="A5" s="1">
        <v>37899</v>
      </c>
      <c r="B5">
        <v>0</v>
      </c>
    </row>
    <row r="6" spans="1:2" x14ac:dyDescent="0.25">
      <c r="A6" s="1">
        <v>37900</v>
      </c>
      <c r="B6">
        <v>0</v>
      </c>
    </row>
    <row r="7" spans="1:2" x14ac:dyDescent="0.25">
      <c r="A7" s="1">
        <v>37901</v>
      </c>
      <c r="B7">
        <v>0</v>
      </c>
    </row>
    <row r="8" spans="1:2" x14ac:dyDescent="0.25">
      <c r="A8" s="1">
        <v>37902</v>
      </c>
      <c r="B8">
        <v>0</v>
      </c>
    </row>
    <row r="9" spans="1:2" x14ac:dyDescent="0.25">
      <c r="A9" s="1">
        <v>37903</v>
      </c>
      <c r="B9">
        <v>0</v>
      </c>
    </row>
    <row r="10" spans="1:2" x14ac:dyDescent="0.25">
      <c r="A10" s="1">
        <v>37904</v>
      </c>
      <c r="B10">
        <v>0.66929000000000005</v>
      </c>
    </row>
    <row r="11" spans="1:2" x14ac:dyDescent="0.25">
      <c r="A11" s="1">
        <v>37905</v>
      </c>
      <c r="B11">
        <v>0</v>
      </c>
    </row>
    <row r="12" spans="1:2" x14ac:dyDescent="0.25">
      <c r="A12" s="1">
        <v>37906</v>
      </c>
      <c r="B12">
        <v>0</v>
      </c>
    </row>
    <row r="13" spans="1:2" x14ac:dyDescent="0.25">
      <c r="A13" s="1">
        <v>37907</v>
      </c>
      <c r="B13">
        <v>0</v>
      </c>
    </row>
    <row r="14" spans="1:2" x14ac:dyDescent="0.25">
      <c r="A14" s="1">
        <v>37908</v>
      </c>
      <c r="B14">
        <v>0</v>
      </c>
    </row>
    <row r="15" spans="1:2" x14ac:dyDescent="0.25">
      <c r="A15" s="1">
        <v>37909</v>
      </c>
      <c r="B15">
        <v>0</v>
      </c>
    </row>
    <row r="16" spans="1:2" x14ac:dyDescent="0.25">
      <c r="A16" s="1">
        <v>37910</v>
      </c>
      <c r="B16">
        <v>0</v>
      </c>
    </row>
    <row r="17" spans="1:2" x14ac:dyDescent="0.25">
      <c r="A17" s="1">
        <v>37911</v>
      </c>
      <c r="B17">
        <v>0</v>
      </c>
    </row>
    <row r="18" spans="1:2" x14ac:dyDescent="0.25">
      <c r="A18" s="1">
        <v>37912</v>
      </c>
      <c r="B18">
        <v>0</v>
      </c>
    </row>
    <row r="19" spans="1:2" x14ac:dyDescent="0.25">
      <c r="A19" s="1">
        <v>37913</v>
      </c>
      <c r="B19">
        <v>0</v>
      </c>
    </row>
    <row r="20" spans="1:2" x14ac:dyDescent="0.25">
      <c r="A20" s="1">
        <v>37914</v>
      </c>
      <c r="B20">
        <v>0</v>
      </c>
    </row>
    <row r="21" spans="1:2" x14ac:dyDescent="0.25">
      <c r="A21" s="1">
        <v>37915</v>
      </c>
      <c r="B21">
        <v>0</v>
      </c>
    </row>
    <row r="22" spans="1:2" x14ac:dyDescent="0.25">
      <c r="A22" s="1">
        <v>37916</v>
      </c>
      <c r="B22">
        <v>0</v>
      </c>
    </row>
    <row r="23" spans="1:2" x14ac:dyDescent="0.25">
      <c r="A23" s="1">
        <v>37917</v>
      </c>
      <c r="B23">
        <v>0</v>
      </c>
    </row>
    <row r="24" spans="1:2" x14ac:dyDescent="0.25">
      <c r="A24" s="1">
        <v>37918</v>
      </c>
      <c r="B24">
        <v>0</v>
      </c>
    </row>
    <row r="25" spans="1:2" x14ac:dyDescent="0.25">
      <c r="A25" s="1">
        <v>37919</v>
      </c>
      <c r="B25">
        <v>0</v>
      </c>
    </row>
    <row r="26" spans="1:2" x14ac:dyDescent="0.25">
      <c r="A26" s="1">
        <v>37920</v>
      </c>
      <c r="B26">
        <v>0</v>
      </c>
    </row>
    <row r="27" spans="1:2" x14ac:dyDescent="0.25">
      <c r="A27" s="1">
        <v>37921</v>
      </c>
      <c r="B27">
        <v>0</v>
      </c>
    </row>
    <row r="28" spans="1:2" x14ac:dyDescent="0.25">
      <c r="A28" s="1">
        <v>37922</v>
      </c>
      <c r="B28">
        <v>0</v>
      </c>
    </row>
    <row r="29" spans="1:2" x14ac:dyDescent="0.25">
      <c r="A29" s="1">
        <v>37923</v>
      </c>
      <c r="B29">
        <v>0</v>
      </c>
    </row>
    <row r="30" spans="1:2" x14ac:dyDescent="0.25">
      <c r="A30" s="1">
        <v>37924</v>
      </c>
      <c r="B30">
        <v>0</v>
      </c>
    </row>
    <row r="31" spans="1:2" x14ac:dyDescent="0.25">
      <c r="A31" s="1">
        <v>37925</v>
      </c>
      <c r="B31">
        <v>0</v>
      </c>
    </row>
    <row r="32" spans="1:2" x14ac:dyDescent="0.25">
      <c r="A32" s="1">
        <v>37926</v>
      </c>
      <c r="B32">
        <v>0</v>
      </c>
    </row>
    <row r="33" spans="1:2" x14ac:dyDescent="0.25">
      <c r="A33" s="1">
        <v>37927</v>
      </c>
      <c r="B33">
        <v>0</v>
      </c>
    </row>
    <row r="34" spans="1:2" x14ac:dyDescent="0.25">
      <c r="A34" s="1">
        <v>37928</v>
      </c>
      <c r="B34">
        <v>0</v>
      </c>
    </row>
    <row r="35" spans="1:2" x14ac:dyDescent="0.25">
      <c r="A35" s="1">
        <v>37929</v>
      </c>
      <c r="B35">
        <v>0</v>
      </c>
    </row>
    <row r="36" spans="1:2" x14ac:dyDescent="0.25">
      <c r="A36" s="1">
        <v>37930</v>
      </c>
      <c r="B36">
        <v>0</v>
      </c>
    </row>
    <row r="37" spans="1:2" x14ac:dyDescent="0.25">
      <c r="A37" s="1">
        <v>37931</v>
      </c>
      <c r="B37">
        <v>0</v>
      </c>
    </row>
    <row r="38" spans="1:2" x14ac:dyDescent="0.25">
      <c r="A38" s="1">
        <v>37932</v>
      </c>
      <c r="B38">
        <v>0</v>
      </c>
    </row>
    <row r="39" spans="1:2" x14ac:dyDescent="0.25">
      <c r="A39" s="1">
        <v>37933</v>
      </c>
      <c r="B39">
        <v>0</v>
      </c>
    </row>
    <row r="40" spans="1:2" x14ac:dyDescent="0.25">
      <c r="A40" s="1">
        <v>37934</v>
      </c>
      <c r="B40">
        <v>0</v>
      </c>
    </row>
    <row r="41" spans="1:2" x14ac:dyDescent="0.25">
      <c r="A41" s="1">
        <v>37935</v>
      </c>
      <c r="B41">
        <v>0</v>
      </c>
    </row>
    <row r="42" spans="1:2" x14ac:dyDescent="0.25">
      <c r="A42" s="1">
        <v>37936</v>
      </c>
      <c r="B42">
        <v>0</v>
      </c>
    </row>
    <row r="43" spans="1:2" x14ac:dyDescent="0.25">
      <c r="A43" s="1">
        <v>37937</v>
      </c>
      <c r="B43">
        <v>0.82677</v>
      </c>
    </row>
    <row r="44" spans="1:2" x14ac:dyDescent="0.25">
      <c r="A44" s="1">
        <v>37938</v>
      </c>
      <c r="B44">
        <v>0</v>
      </c>
    </row>
    <row r="45" spans="1:2" x14ac:dyDescent="0.25">
      <c r="A45" s="1">
        <v>37939</v>
      </c>
      <c r="B45">
        <v>0</v>
      </c>
    </row>
    <row r="46" spans="1:2" x14ac:dyDescent="0.25">
      <c r="A46" s="1">
        <v>37940</v>
      </c>
      <c r="B46">
        <v>0</v>
      </c>
    </row>
    <row r="47" spans="1:2" x14ac:dyDescent="0.25">
      <c r="A47" s="1">
        <v>37941</v>
      </c>
      <c r="B47">
        <v>0</v>
      </c>
    </row>
    <row r="48" spans="1:2" x14ac:dyDescent="0.25">
      <c r="A48" s="1">
        <v>37942</v>
      </c>
      <c r="B48">
        <v>0</v>
      </c>
    </row>
    <row r="49" spans="1:2" x14ac:dyDescent="0.25">
      <c r="A49" s="1">
        <v>37943</v>
      </c>
      <c r="B49">
        <v>0</v>
      </c>
    </row>
    <row r="50" spans="1:2" x14ac:dyDescent="0.25">
      <c r="A50" s="1">
        <v>37944</v>
      </c>
      <c r="B50">
        <v>0</v>
      </c>
    </row>
    <row r="51" spans="1:2" x14ac:dyDescent="0.25">
      <c r="A51" s="1">
        <v>37945</v>
      </c>
      <c r="B51">
        <v>0</v>
      </c>
    </row>
    <row r="52" spans="1:2" x14ac:dyDescent="0.25">
      <c r="A52" s="1">
        <v>37946</v>
      </c>
      <c r="B52">
        <v>0</v>
      </c>
    </row>
    <row r="53" spans="1:2" x14ac:dyDescent="0.25">
      <c r="A53" s="1">
        <v>37947</v>
      </c>
      <c r="B53">
        <v>0</v>
      </c>
    </row>
    <row r="54" spans="1:2" x14ac:dyDescent="0.25">
      <c r="A54" s="1">
        <v>37948</v>
      </c>
      <c r="B54">
        <v>0</v>
      </c>
    </row>
    <row r="55" spans="1:2" x14ac:dyDescent="0.25">
      <c r="A55" s="1">
        <v>37949</v>
      </c>
      <c r="B55">
        <v>0</v>
      </c>
    </row>
    <row r="56" spans="1:2" x14ac:dyDescent="0.25">
      <c r="A56" s="1">
        <v>37950</v>
      </c>
      <c r="B56">
        <v>0</v>
      </c>
    </row>
    <row r="57" spans="1:2" x14ac:dyDescent="0.25">
      <c r="A57" s="1">
        <v>37951</v>
      </c>
      <c r="B57">
        <v>0</v>
      </c>
    </row>
    <row r="58" spans="1:2" x14ac:dyDescent="0.25">
      <c r="A58" s="1">
        <v>37952</v>
      </c>
      <c r="B58">
        <v>0</v>
      </c>
    </row>
    <row r="59" spans="1:2" x14ac:dyDescent="0.25">
      <c r="A59" s="1">
        <v>37953</v>
      </c>
      <c r="B59">
        <v>0</v>
      </c>
    </row>
    <row r="60" spans="1:2" x14ac:dyDescent="0.25">
      <c r="A60" s="1">
        <v>37954</v>
      </c>
      <c r="B60">
        <v>0</v>
      </c>
    </row>
    <row r="61" spans="1:2" x14ac:dyDescent="0.25">
      <c r="A61" s="1">
        <v>37955</v>
      </c>
      <c r="B61">
        <v>0</v>
      </c>
    </row>
    <row r="62" spans="1:2" x14ac:dyDescent="0.25">
      <c r="A62" s="1">
        <v>37956</v>
      </c>
      <c r="B62">
        <v>0</v>
      </c>
    </row>
    <row r="63" spans="1:2" x14ac:dyDescent="0.25">
      <c r="A63" s="1">
        <v>37957</v>
      </c>
      <c r="B63">
        <v>0</v>
      </c>
    </row>
    <row r="64" spans="1:2" x14ac:dyDescent="0.25">
      <c r="A64" s="1">
        <v>37958</v>
      </c>
      <c r="B64">
        <v>0</v>
      </c>
    </row>
    <row r="65" spans="1:2" x14ac:dyDescent="0.25">
      <c r="A65" s="1">
        <v>37959</v>
      </c>
      <c r="B65">
        <v>0</v>
      </c>
    </row>
    <row r="66" spans="1:2" x14ac:dyDescent="0.25">
      <c r="A66" s="1">
        <v>37960</v>
      </c>
      <c r="B66">
        <v>0</v>
      </c>
    </row>
    <row r="67" spans="1:2" x14ac:dyDescent="0.25">
      <c r="A67" s="1">
        <v>37961</v>
      </c>
      <c r="B67">
        <v>0</v>
      </c>
    </row>
    <row r="68" spans="1:2" x14ac:dyDescent="0.25">
      <c r="A68" s="1">
        <v>37962</v>
      </c>
      <c r="B68">
        <v>0</v>
      </c>
    </row>
    <row r="69" spans="1:2" x14ac:dyDescent="0.25">
      <c r="A69" s="1">
        <v>37963</v>
      </c>
      <c r="B69">
        <v>0</v>
      </c>
    </row>
    <row r="70" spans="1:2" x14ac:dyDescent="0.25">
      <c r="A70" s="1">
        <v>37964</v>
      </c>
      <c r="B70">
        <v>0</v>
      </c>
    </row>
    <row r="71" spans="1:2" x14ac:dyDescent="0.25">
      <c r="A71" s="1">
        <v>37965</v>
      </c>
      <c r="B71">
        <v>0</v>
      </c>
    </row>
    <row r="72" spans="1:2" x14ac:dyDescent="0.25">
      <c r="A72" s="1">
        <v>37966</v>
      </c>
      <c r="B72">
        <v>0.15748000000000001</v>
      </c>
    </row>
    <row r="73" spans="1:2" x14ac:dyDescent="0.25">
      <c r="A73" s="1">
        <v>37967</v>
      </c>
      <c r="B73">
        <v>0</v>
      </c>
    </row>
    <row r="74" spans="1:2" x14ac:dyDescent="0.25">
      <c r="A74" s="1">
        <v>37968</v>
      </c>
      <c r="B74">
        <v>0</v>
      </c>
    </row>
    <row r="75" spans="1:2" x14ac:dyDescent="0.25">
      <c r="A75" s="1">
        <v>37969</v>
      </c>
      <c r="B75">
        <v>0</v>
      </c>
    </row>
    <row r="76" spans="1:2" x14ac:dyDescent="0.25">
      <c r="A76" s="1">
        <v>37970</v>
      </c>
      <c r="B76">
        <v>0</v>
      </c>
    </row>
    <row r="77" spans="1:2" x14ac:dyDescent="0.25">
      <c r="A77" s="1">
        <v>37971</v>
      </c>
      <c r="B77">
        <v>0</v>
      </c>
    </row>
    <row r="78" spans="1:2" x14ac:dyDescent="0.25">
      <c r="A78" s="1">
        <v>37972</v>
      </c>
      <c r="B78">
        <v>0</v>
      </c>
    </row>
    <row r="79" spans="1:2" x14ac:dyDescent="0.25">
      <c r="A79" s="1">
        <v>37973</v>
      </c>
      <c r="B79">
        <v>0</v>
      </c>
    </row>
    <row r="80" spans="1:2" x14ac:dyDescent="0.25">
      <c r="A80" s="1">
        <v>37974</v>
      </c>
      <c r="B80">
        <v>0</v>
      </c>
    </row>
    <row r="81" spans="1:2" x14ac:dyDescent="0.25">
      <c r="A81" s="1">
        <v>37975</v>
      </c>
      <c r="B81">
        <v>0</v>
      </c>
    </row>
    <row r="82" spans="1:2" x14ac:dyDescent="0.25">
      <c r="A82" s="1">
        <v>37976</v>
      </c>
      <c r="B82">
        <v>0</v>
      </c>
    </row>
    <row r="83" spans="1:2" x14ac:dyDescent="0.25">
      <c r="A83" s="1">
        <v>37977</v>
      </c>
      <c r="B83">
        <v>0</v>
      </c>
    </row>
    <row r="84" spans="1:2" x14ac:dyDescent="0.25">
      <c r="A84" s="1">
        <v>37978</v>
      </c>
      <c r="B84">
        <v>0</v>
      </c>
    </row>
    <row r="85" spans="1:2" x14ac:dyDescent="0.25">
      <c r="A85" s="1">
        <v>37979</v>
      </c>
      <c r="B85">
        <v>7.8740000000000004E-2</v>
      </c>
    </row>
    <row r="86" spans="1:2" x14ac:dyDescent="0.25">
      <c r="A86" s="1">
        <v>37980</v>
      </c>
      <c r="B86">
        <v>0</v>
      </c>
    </row>
    <row r="87" spans="1:2" x14ac:dyDescent="0.25">
      <c r="A87" s="1">
        <v>37981</v>
      </c>
      <c r="B87">
        <v>7.8740000000000004E-2</v>
      </c>
    </row>
    <row r="88" spans="1:2" x14ac:dyDescent="0.25">
      <c r="A88" s="1">
        <v>37982</v>
      </c>
      <c r="B88">
        <v>0</v>
      </c>
    </row>
    <row r="89" spans="1:2" x14ac:dyDescent="0.25">
      <c r="A89" s="1">
        <v>37983</v>
      </c>
      <c r="B89">
        <v>0</v>
      </c>
    </row>
    <row r="90" spans="1:2" x14ac:dyDescent="0.25">
      <c r="A90" s="1">
        <v>37984</v>
      </c>
      <c r="B90">
        <v>0</v>
      </c>
    </row>
    <row r="91" spans="1:2" x14ac:dyDescent="0.25">
      <c r="A91" s="1">
        <v>37985</v>
      </c>
      <c r="B91">
        <v>0</v>
      </c>
    </row>
    <row r="92" spans="1:2" x14ac:dyDescent="0.25">
      <c r="A92" s="1">
        <v>37986</v>
      </c>
      <c r="B92">
        <v>0</v>
      </c>
    </row>
    <row r="93" spans="1:2" x14ac:dyDescent="0.25">
      <c r="A93" s="1">
        <v>37987</v>
      </c>
      <c r="B93">
        <v>0</v>
      </c>
    </row>
    <row r="94" spans="1:2" x14ac:dyDescent="0.25">
      <c r="A94" s="1">
        <v>37988</v>
      </c>
      <c r="B94">
        <v>0</v>
      </c>
    </row>
    <row r="95" spans="1:2" x14ac:dyDescent="0.25">
      <c r="A95" s="1">
        <v>37989</v>
      </c>
      <c r="B95">
        <v>0</v>
      </c>
    </row>
    <row r="96" spans="1:2" x14ac:dyDescent="0.25">
      <c r="A96" s="1">
        <v>37990</v>
      </c>
      <c r="B96">
        <v>0</v>
      </c>
    </row>
    <row r="97" spans="1:2" x14ac:dyDescent="0.25">
      <c r="A97" s="1">
        <v>37991</v>
      </c>
      <c r="B97">
        <v>0</v>
      </c>
    </row>
    <row r="98" spans="1:2" x14ac:dyDescent="0.25">
      <c r="A98" s="1">
        <v>37992</v>
      </c>
      <c r="B98">
        <v>0</v>
      </c>
    </row>
    <row r="99" spans="1:2" x14ac:dyDescent="0.25">
      <c r="A99" s="1">
        <v>37993</v>
      </c>
      <c r="B99">
        <v>0</v>
      </c>
    </row>
    <row r="100" spans="1:2" x14ac:dyDescent="0.25">
      <c r="A100" s="1">
        <v>37994</v>
      </c>
      <c r="B100">
        <v>0</v>
      </c>
    </row>
    <row r="101" spans="1:2" x14ac:dyDescent="0.25">
      <c r="A101" s="1">
        <v>37995</v>
      </c>
      <c r="B101">
        <v>0</v>
      </c>
    </row>
    <row r="102" spans="1:2" x14ac:dyDescent="0.25">
      <c r="A102" s="1">
        <v>37996</v>
      </c>
      <c r="B102">
        <v>0</v>
      </c>
    </row>
    <row r="103" spans="1:2" x14ac:dyDescent="0.25">
      <c r="A103" s="1">
        <v>37997</v>
      </c>
      <c r="B103">
        <v>0</v>
      </c>
    </row>
    <row r="104" spans="1:2" x14ac:dyDescent="0.25">
      <c r="A104" s="1">
        <v>37998</v>
      </c>
      <c r="B104">
        <v>0</v>
      </c>
    </row>
    <row r="105" spans="1:2" x14ac:dyDescent="0.25">
      <c r="A105" s="1">
        <v>37999</v>
      </c>
      <c r="B105">
        <v>0</v>
      </c>
    </row>
    <row r="106" spans="1:2" x14ac:dyDescent="0.25">
      <c r="A106" s="1">
        <v>38000</v>
      </c>
      <c r="B106">
        <v>0</v>
      </c>
    </row>
    <row r="107" spans="1:2" x14ac:dyDescent="0.25">
      <c r="A107" s="1">
        <v>38001</v>
      </c>
      <c r="B107">
        <v>0</v>
      </c>
    </row>
    <row r="108" spans="1:2" x14ac:dyDescent="0.25">
      <c r="A108" s="1">
        <v>38002</v>
      </c>
      <c r="B108">
        <v>0</v>
      </c>
    </row>
    <row r="109" spans="1:2" x14ac:dyDescent="0.25">
      <c r="A109" s="1">
        <v>38003</v>
      </c>
      <c r="B109">
        <v>0</v>
      </c>
    </row>
    <row r="110" spans="1:2" x14ac:dyDescent="0.25">
      <c r="A110" s="1">
        <v>38004</v>
      </c>
      <c r="B110">
        <v>0</v>
      </c>
    </row>
    <row r="111" spans="1:2" x14ac:dyDescent="0.25">
      <c r="A111" s="1">
        <v>38005</v>
      </c>
      <c r="B111">
        <v>0</v>
      </c>
    </row>
    <row r="112" spans="1:2" x14ac:dyDescent="0.25">
      <c r="A112" s="1">
        <v>38006</v>
      </c>
      <c r="B112">
        <v>0</v>
      </c>
    </row>
    <row r="113" spans="1:2" x14ac:dyDescent="0.25">
      <c r="A113" s="1">
        <v>38007</v>
      </c>
      <c r="B113">
        <v>7.8740000000000004E-2</v>
      </c>
    </row>
    <row r="114" spans="1:2" x14ac:dyDescent="0.25">
      <c r="A114" s="1">
        <v>38008</v>
      </c>
      <c r="B114">
        <v>0.27559</v>
      </c>
    </row>
    <row r="115" spans="1:2" x14ac:dyDescent="0.25">
      <c r="A115" s="1">
        <v>38009</v>
      </c>
      <c r="B115">
        <v>0</v>
      </c>
    </row>
    <row r="116" spans="1:2" x14ac:dyDescent="0.25">
      <c r="A116" s="1">
        <v>38010</v>
      </c>
      <c r="B116">
        <v>3.9370000000000002E-2</v>
      </c>
    </row>
    <row r="117" spans="1:2" x14ac:dyDescent="0.25">
      <c r="A117" s="1">
        <v>38011</v>
      </c>
      <c r="B117">
        <v>0.11811000000000001</v>
      </c>
    </row>
    <row r="118" spans="1:2" x14ac:dyDescent="0.25">
      <c r="A118" s="1">
        <v>38012</v>
      </c>
      <c r="B118">
        <v>0</v>
      </c>
    </row>
    <row r="119" spans="1:2" x14ac:dyDescent="0.25">
      <c r="A119" s="1">
        <v>38013</v>
      </c>
      <c r="B119">
        <v>0</v>
      </c>
    </row>
    <row r="120" spans="1:2" x14ac:dyDescent="0.25">
      <c r="A120" s="1">
        <v>38014</v>
      </c>
      <c r="B120">
        <v>0</v>
      </c>
    </row>
    <row r="121" spans="1:2" x14ac:dyDescent="0.25">
      <c r="A121" s="1">
        <v>38015</v>
      </c>
      <c r="B121">
        <v>0</v>
      </c>
    </row>
    <row r="122" spans="1:2" x14ac:dyDescent="0.25">
      <c r="A122" s="1">
        <v>38016</v>
      </c>
      <c r="B122">
        <v>0</v>
      </c>
    </row>
    <row r="123" spans="1:2" x14ac:dyDescent="0.25">
      <c r="A123" s="1">
        <v>38017</v>
      </c>
      <c r="B123">
        <v>0</v>
      </c>
    </row>
    <row r="124" spans="1:2" x14ac:dyDescent="0.25">
      <c r="A124" s="1">
        <v>38018</v>
      </c>
      <c r="B124">
        <v>0</v>
      </c>
    </row>
    <row r="125" spans="1:2" x14ac:dyDescent="0.25">
      <c r="A125" s="1">
        <v>38019</v>
      </c>
      <c r="B125">
        <v>0</v>
      </c>
    </row>
    <row r="126" spans="1:2" x14ac:dyDescent="0.25">
      <c r="A126" s="1">
        <v>38020</v>
      </c>
      <c r="B126">
        <v>7.8740000000000004E-2</v>
      </c>
    </row>
    <row r="127" spans="1:2" x14ac:dyDescent="0.25">
      <c r="A127" s="1">
        <v>38021</v>
      </c>
      <c r="B127">
        <v>0</v>
      </c>
    </row>
    <row r="128" spans="1:2" x14ac:dyDescent="0.25">
      <c r="A128" s="1">
        <v>38022</v>
      </c>
      <c r="B128">
        <v>0</v>
      </c>
    </row>
    <row r="129" spans="1:2" x14ac:dyDescent="0.25">
      <c r="A129" s="1">
        <v>38023</v>
      </c>
      <c r="B129">
        <v>0</v>
      </c>
    </row>
    <row r="130" spans="1:2" x14ac:dyDescent="0.25">
      <c r="A130" s="1">
        <v>38024</v>
      </c>
      <c r="B130">
        <v>0</v>
      </c>
    </row>
    <row r="131" spans="1:2" x14ac:dyDescent="0.25">
      <c r="A131" s="1">
        <v>38025</v>
      </c>
      <c r="B131">
        <v>0</v>
      </c>
    </row>
    <row r="132" spans="1:2" x14ac:dyDescent="0.25">
      <c r="A132" s="1">
        <v>38026</v>
      </c>
      <c r="B132">
        <v>0</v>
      </c>
    </row>
    <row r="133" spans="1:2" x14ac:dyDescent="0.25">
      <c r="A133" s="1">
        <v>38027</v>
      </c>
      <c r="B133">
        <v>0</v>
      </c>
    </row>
    <row r="134" spans="1:2" x14ac:dyDescent="0.25">
      <c r="A134" s="1">
        <v>38028</v>
      </c>
      <c r="B134">
        <v>0</v>
      </c>
    </row>
    <row r="135" spans="1:2" x14ac:dyDescent="0.25">
      <c r="A135" s="1">
        <v>38029</v>
      </c>
      <c r="B135">
        <v>0</v>
      </c>
    </row>
    <row r="136" spans="1:2" x14ac:dyDescent="0.25">
      <c r="A136" s="1">
        <v>38030</v>
      </c>
      <c r="B136">
        <v>0</v>
      </c>
    </row>
    <row r="137" spans="1:2" x14ac:dyDescent="0.25">
      <c r="A137" s="1">
        <v>38031</v>
      </c>
      <c r="B137">
        <v>0</v>
      </c>
    </row>
    <row r="138" spans="1:2" x14ac:dyDescent="0.25">
      <c r="A138" s="1">
        <v>38032</v>
      </c>
      <c r="B138">
        <v>0</v>
      </c>
    </row>
    <row r="139" spans="1:2" x14ac:dyDescent="0.25">
      <c r="A139" s="1">
        <v>38033</v>
      </c>
      <c r="B139">
        <v>0</v>
      </c>
    </row>
    <row r="140" spans="1:2" x14ac:dyDescent="0.25">
      <c r="A140" s="1">
        <v>38034</v>
      </c>
      <c r="B140">
        <v>0</v>
      </c>
    </row>
    <row r="141" spans="1:2" x14ac:dyDescent="0.25">
      <c r="A141" s="1">
        <v>38035</v>
      </c>
      <c r="B141">
        <v>0</v>
      </c>
    </row>
    <row r="142" spans="1:2" x14ac:dyDescent="0.25">
      <c r="A142" s="1">
        <v>38036</v>
      </c>
      <c r="B142">
        <v>0</v>
      </c>
    </row>
    <row r="143" spans="1:2" x14ac:dyDescent="0.25">
      <c r="A143" s="1">
        <v>38037</v>
      </c>
      <c r="B143">
        <v>0</v>
      </c>
    </row>
    <row r="144" spans="1:2" x14ac:dyDescent="0.25">
      <c r="A144" s="1">
        <v>38038</v>
      </c>
      <c r="B144">
        <v>0</v>
      </c>
    </row>
    <row r="145" spans="1:2" x14ac:dyDescent="0.25">
      <c r="A145" s="1">
        <v>38039</v>
      </c>
      <c r="B145">
        <v>0</v>
      </c>
    </row>
    <row r="146" spans="1:2" x14ac:dyDescent="0.25">
      <c r="A146" s="1">
        <v>38040</v>
      </c>
      <c r="B146">
        <v>0.74802999999999997</v>
      </c>
    </row>
    <row r="147" spans="1:2" x14ac:dyDescent="0.25">
      <c r="A147" s="1">
        <v>38041</v>
      </c>
      <c r="B147">
        <v>0</v>
      </c>
    </row>
    <row r="148" spans="1:2" x14ac:dyDescent="0.25">
      <c r="A148" s="1">
        <v>38042</v>
      </c>
      <c r="B148">
        <v>0</v>
      </c>
    </row>
    <row r="149" spans="1:2" x14ac:dyDescent="0.25">
      <c r="A149" s="1">
        <v>38043</v>
      </c>
      <c r="B149">
        <v>0</v>
      </c>
    </row>
    <row r="150" spans="1:2" x14ac:dyDescent="0.25">
      <c r="A150" s="1">
        <v>38044</v>
      </c>
      <c r="B150">
        <v>0</v>
      </c>
    </row>
    <row r="151" spans="1:2" x14ac:dyDescent="0.25">
      <c r="A151" s="1">
        <v>38045</v>
      </c>
      <c r="B151">
        <v>0</v>
      </c>
    </row>
    <row r="152" spans="1:2" x14ac:dyDescent="0.25">
      <c r="A152" s="1">
        <v>38046</v>
      </c>
      <c r="B152">
        <v>0</v>
      </c>
    </row>
    <row r="153" spans="1:2" x14ac:dyDescent="0.25">
      <c r="A153" s="1">
        <v>38047</v>
      </c>
      <c r="B153">
        <v>0</v>
      </c>
    </row>
    <row r="154" spans="1:2" x14ac:dyDescent="0.25">
      <c r="A154" s="1">
        <v>38048</v>
      </c>
      <c r="B154">
        <v>0</v>
      </c>
    </row>
    <row r="155" spans="1:2" x14ac:dyDescent="0.25">
      <c r="A155" s="1">
        <v>38049</v>
      </c>
      <c r="B155">
        <v>0</v>
      </c>
    </row>
    <row r="156" spans="1:2" x14ac:dyDescent="0.25">
      <c r="A156" s="1">
        <v>38050</v>
      </c>
      <c r="B156">
        <v>0.66929000000000005</v>
      </c>
    </row>
    <row r="157" spans="1:2" x14ac:dyDescent="0.25">
      <c r="A157" s="1">
        <v>38051</v>
      </c>
      <c r="B157">
        <v>0.62992000000000004</v>
      </c>
    </row>
    <row r="158" spans="1:2" x14ac:dyDescent="0.25">
      <c r="A158" s="1">
        <v>38052</v>
      </c>
      <c r="B158">
        <v>0</v>
      </c>
    </row>
    <row r="159" spans="1:2" x14ac:dyDescent="0.25">
      <c r="A159" s="1">
        <v>38053</v>
      </c>
      <c r="B159">
        <v>0</v>
      </c>
    </row>
    <row r="160" spans="1:2" x14ac:dyDescent="0.25">
      <c r="A160" s="1">
        <v>38054</v>
      </c>
      <c r="B160">
        <v>0</v>
      </c>
    </row>
    <row r="161" spans="1:2" x14ac:dyDescent="0.25">
      <c r="A161" s="1">
        <v>38055</v>
      </c>
      <c r="B161">
        <v>0</v>
      </c>
    </row>
    <row r="162" spans="1:2" x14ac:dyDescent="0.25">
      <c r="A162" s="1">
        <v>38056</v>
      </c>
      <c r="B162">
        <v>0</v>
      </c>
    </row>
    <row r="163" spans="1:2" x14ac:dyDescent="0.25">
      <c r="A163" s="1">
        <v>38057</v>
      </c>
      <c r="B163">
        <v>0</v>
      </c>
    </row>
    <row r="164" spans="1:2" x14ac:dyDescent="0.25">
      <c r="A164" s="1">
        <v>38058</v>
      </c>
      <c r="B164">
        <v>0</v>
      </c>
    </row>
    <row r="165" spans="1:2" x14ac:dyDescent="0.25">
      <c r="A165" s="1">
        <v>38059</v>
      </c>
      <c r="B165">
        <v>0.11811000000000001</v>
      </c>
    </row>
    <row r="166" spans="1:2" x14ac:dyDescent="0.25">
      <c r="A166" s="1">
        <v>38060</v>
      </c>
      <c r="B166">
        <v>0</v>
      </c>
    </row>
    <row r="167" spans="1:2" x14ac:dyDescent="0.25">
      <c r="A167" s="1">
        <v>38061</v>
      </c>
      <c r="B167">
        <v>0</v>
      </c>
    </row>
    <row r="168" spans="1:2" x14ac:dyDescent="0.25">
      <c r="A168" s="1">
        <v>38062</v>
      </c>
      <c r="B168">
        <v>0</v>
      </c>
    </row>
    <row r="169" spans="1:2" x14ac:dyDescent="0.25">
      <c r="A169" s="1">
        <v>38063</v>
      </c>
      <c r="B169">
        <v>0</v>
      </c>
    </row>
    <row r="170" spans="1:2" x14ac:dyDescent="0.25">
      <c r="A170" s="1">
        <v>38064</v>
      </c>
      <c r="B170">
        <v>0</v>
      </c>
    </row>
    <row r="171" spans="1:2" x14ac:dyDescent="0.25">
      <c r="A171" s="1">
        <v>38065</v>
      </c>
      <c r="B171">
        <v>0</v>
      </c>
    </row>
    <row r="172" spans="1:2" x14ac:dyDescent="0.25">
      <c r="A172" s="1">
        <v>38066</v>
      </c>
      <c r="B172">
        <v>0</v>
      </c>
    </row>
    <row r="173" spans="1:2" x14ac:dyDescent="0.25">
      <c r="A173" s="1">
        <v>38067</v>
      </c>
      <c r="B173">
        <v>0</v>
      </c>
    </row>
    <row r="174" spans="1:2" x14ac:dyDescent="0.25">
      <c r="A174" s="1">
        <v>38068</v>
      </c>
      <c r="B174">
        <v>0</v>
      </c>
    </row>
    <row r="175" spans="1:2" x14ac:dyDescent="0.25">
      <c r="A175" s="1">
        <v>38069</v>
      </c>
      <c r="B175">
        <v>0</v>
      </c>
    </row>
    <row r="176" spans="1:2" x14ac:dyDescent="0.25">
      <c r="A176" s="1">
        <v>38070</v>
      </c>
      <c r="B176">
        <v>0</v>
      </c>
    </row>
    <row r="177" spans="1:2" x14ac:dyDescent="0.25">
      <c r="A177" s="1">
        <v>38071</v>
      </c>
      <c r="B177">
        <v>0</v>
      </c>
    </row>
    <row r="178" spans="1:2" x14ac:dyDescent="0.25">
      <c r="A178" s="1">
        <v>38072</v>
      </c>
      <c r="B178">
        <v>0</v>
      </c>
    </row>
    <row r="179" spans="1:2" x14ac:dyDescent="0.25">
      <c r="A179" s="1">
        <v>38073</v>
      </c>
      <c r="B179">
        <v>0</v>
      </c>
    </row>
    <row r="180" spans="1:2" x14ac:dyDescent="0.25">
      <c r="A180" s="1">
        <v>38074</v>
      </c>
      <c r="B180">
        <v>0</v>
      </c>
    </row>
    <row r="181" spans="1:2" x14ac:dyDescent="0.25">
      <c r="A181" s="1">
        <v>38075</v>
      </c>
      <c r="B181">
        <v>0</v>
      </c>
    </row>
    <row r="182" spans="1:2" x14ac:dyDescent="0.25">
      <c r="A182" s="1">
        <v>38076</v>
      </c>
      <c r="B182">
        <v>0</v>
      </c>
    </row>
    <row r="183" spans="1:2" x14ac:dyDescent="0.25">
      <c r="A183" s="1">
        <v>38077</v>
      </c>
      <c r="B183">
        <v>0</v>
      </c>
    </row>
    <row r="184" spans="1:2" x14ac:dyDescent="0.25">
      <c r="A184" s="1">
        <v>38078</v>
      </c>
      <c r="B184">
        <v>0.15748000000000001</v>
      </c>
    </row>
    <row r="185" spans="1:2" x14ac:dyDescent="0.25">
      <c r="A185" s="1">
        <v>38079</v>
      </c>
      <c r="B185">
        <v>2.00787</v>
      </c>
    </row>
    <row r="186" spans="1:2" x14ac:dyDescent="0.25">
      <c r="A186" s="1">
        <v>38080</v>
      </c>
      <c r="B186">
        <v>0</v>
      </c>
    </row>
    <row r="187" spans="1:2" x14ac:dyDescent="0.25">
      <c r="A187" s="1">
        <v>38081</v>
      </c>
      <c r="B187">
        <v>0</v>
      </c>
    </row>
    <row r="188" spans="1:2" x14ac:dyDescent="0.25">
      <c r="A188" s="1">
        <v>38082</v>
      </c>
      <c r="B188">
        <v>0</v>
      </c>
    </row>
    <row r="189" spans="1:2" x14ac:dyDescent="0.25">
      <c r="A189" s="1">
        <v>38083</v>
      </c>
      <c r="B189">
        <v>0</v>
      </c>
    </row>
    <row r="190" spans="1:2" x14ac:dyDescent="0.25">
      <c r="A190" s="1">
        <v>38084</v>
      </c>
      <c r="B190">
        <v>0</v>
      </c>
    </row>
    <row r="191" spans="1:2" x14ac:dyDescent="0.25">
      <c r="A191" s="1">
        <v>38085</v>
      </c>
      <c r="B191">
        <v>0</v>
      </c>
    </row>
    <row r="192" spans="1:2" x14ac:dyDescent="0.25">
      <c r="A192" s="1">
        <v>38086</v>
      </c>
      <c r="B192">
        <v>0</v>
      </c>
    </row>
    <row r="193" spans="1:2" x14ac:dyDescent="0.25">
      <c r="A193" s="1">
        <v>38087</v>
      </c>
      <c r="B193">
        <v>0</v>
      </c>
    </row>
    <row r="194" spans="1:2" x14ac:dyDescent="0.25">
      <c r="A194" s="1">
        <v>38088</v>
      </c>
      <c r="B194">
        <v>0</v>
      </c>
    </row>
    <row r="195" spans="1:2" x14ac:dyDescent="0.25">
      <c r="A195" s="1">
        <v>38089</v>
      </c>
      <c r="B195">
        <v>0</v>
      </c>
    </row>
    <row r="196" spans="1:2" x14ac:dyDescent="0.25">
      <c r="A196" s="1">
        <v>38090</v>
      </c>
      <c r="B196">
        <v>0</v>
      </c>
    </row>
    <row r="197" spans="1:2" x14ac:dyDescent="0.25">
      <c r="A197" s="1">
        <v>38091</v>
      </c>
      <c r="B197">
        <v>0</v>
      </c>
    </row>
    <row r="198" spans="1:2" x14ac:dyDescent="0.25">
      <c r="A198" s="1">
        <v>38092</v>
      </c>
      <c r="B198">
        <v>0</v>
      </c>
    </row>
    <row r="199" spans="1:2" x14ac:dyDescent="0.25">
      <c r="A199" s="1">
        <v>38093</v>
      </c>
      <c r="B199">
        <v>0</v>
      </c>
    </row>
    <row r="200" spans="1:2" x14ac:dyDescent="0.25">
      <c r="A200" s="1">
        <v>38094</v>
      </c>
      <c r="B200">
        <v>0</v>
      </c>
    </row>
    <row r="201" spans="1:2" x14ac:dyDescent="0.25">
      <c r="A201" s="1">
        <v>38095</v>
      </c>
      <c r="B201">
        <v>0</v>
      </c>
    </row>
    <row r="202" spans="1:2" x14ac:dyDescent="0.25">
      <c r="A202" s="1">
        <v>38096</v>
      </c>
      <c r="B202">
        <v>0</v>
      </c>
    </row>
    <row r="203" spans="1:2" x14ac:dyDescent="0.25">
      <c r="A203" s="1">
        <v>38097</v>
      </c>
      <c r="B203">
        <v>0</v>
      </c>
    </row>
    <row r="204" spans="1:2" x14ac:dyDescent="0.25">
      <c r="A204" s="1">
        <v>38098</v>
      </c>
      <c r="B204">
        <v>0</v>
      </c>
    </row>
    <row r="205" spans="1:2" x14ac:dyDescent="0.25">
      <c r="A205" s="1">
        <v>38099</v>
      </c>
      <c r="B205">
        <v>0</v>
      </c>
    </row>
    <row r="206" spans="1:2" x14ac:dyDescent="0.25">
      <c r="A206" s="1">
        <v>38100</v>
      </c>
      <c r="B206">
        <v>0</v>
      </c>
    </row>
    <row r="207" spans="1:2" x14ac:dyDescent="0.25">
      <c r="A207" s="1">
        <v>38101</v>
      </c>
      <c r="B207">
        <v>0</v>
      </c>
    </row>
    <row r="208" spans="1:2" x14ac:dyDescent="0.25">
      <c r="A208" s="1">
        <v>38102</v>
      </c>
      <c r="B208">
        <v>0</v>
      </c>
    </row>
    <row r="209" spans="1:2" x14ac:dyDescent="0.25">
      <c r="A209" s="1">
        <v>38103</v>
      </c>
      <c r="B209">
        <v>0</v>
      </c>
    </row>
    <row r="210" spans="1:2" x14ac:dyDescent="0.25">
      <c r="A210" s="1">
        <v>38104</v>
      </c>
      <c r="B210">
        <v>0</v>
      </c>
    </row>
    <row r="211" spans="1:2" x14ac:dyDescent="0.25">
      <c r="A211" s="1">
        <v>38105</v>
      </c>
      <c r="B211">
        <v>0</v>
      </c>
    </row>
    <row r="212" spans="1:2" x14ac:dyDescent="0.25">
      <c r="A212" s="1">
        <v>38106</v>
      </c>
      <c r="B212">
        <v>0</v>
      </c>
    </row>
    <row r="213" spans="1:2" x14ac:dyDescent="0.25">
      <c r="A213" s="1">
        <v>38107</v>
      </c>
      <c r="B213">
        <v>0</v>
      </c>
    </row>
    <row r="214" spans="1:2" x14ac:dyDescent="0.25">
      <c r="A214" s="1">
        <v>38108</v>
      </c>
      <c r="B214">
        <v>0</v>
      </c>
    </row>
    <row r="215" spans="1:2" x14ac:dyDescent="0.25">
      <c r="A215" s="1">
        <v>38109</v>
      </c>
      <c r="B215">
        <v>0</v>
      </c>
    </row>
    <row r="216" spans="1:2" x14ac:dyDescent="0.25">
      <c r="A216" s="1">
        <v>38110</v>
      </c>
      <c r="B216">
        <v>0</v>
      </c>
    </row>
    <row r="217" spans="1:2" x14ac:dyDescent="0.25">
      <c r="A217" s="1">
        <v>38111</v>
      </c>
      <c r="B217">
        <v>0</v>
      </c>
    </row>
    <row r="218" spans="1:2" x14ac:dyDescent="0.25">
      <c r="A218" s="1">
        <v>38112</v>
      </c>
      <c r="B218">
        <v>0</v>
      </c>
    </row>
    <row r="219" spans="1:2" x14ac:dyDescent="0.25">
      <c r="A219" s="1">
        <v>38113</v>
      </c>
      <c r="B219">
        <v>0</v>
      </c>
    </row>
    <row r="220" spans="1:2" x14ac:dyDescent="0.25">
      <c r="A220" s="1">
        <v>38114</v>
      </c>
      <c r="B220">
        <v>0</v>
      </c>
    </row>
    <row r="221" spans="1:2" x14ac:dyDescent="0.25">
      <c r="A221" s="1">
        <v>38115</v>
      </c>
      <c r="B221">
        <v>0</v>
      </c>
    </row>
    <row r="222" spans="1:2" x14ac:dyDescent="0.25">
      <c r="A222" s="1">
        <v>38116</v>
      </c>
      <c r="B222">
        <v>0</v>
      </c>
    </row>
    <row r="223" spans="1:2" x14ac:dyDescent="0.25">
      <c r="A223" s="1">
        <v>38117</v>
      </c>
      <c r="B223">
        <v>0</v>
      </c>
    </row>
    <row r="224" spans="1:2" x14ac:dyDescent="0.25">
      <c r="A224" s="1">
        <v>38118</v>
      </c>
      <c r="B224">
        <v>0</v>
      </c>
    </row>
    <row r="225" spans="1:2" x14ac:dyDescent="0.25">
      <c r="A225" s="1">
        <v>38119</v>
      </c>
      <c r="B225">
        <v>0</v>
      </c>
    </row>
    <row r="226" spans="1:2" x14ac:dyDescent="0.25">
      <c r="A226" s="1">
        <v>38120</v>
      </c>
      <c r="B226">
        <v>0</v>
      </c>
    </row>
    <row r="227" spans="1:2" x14ac:dyDescent="0.25">
      <c r="A227" s="1">
        <v>38121</v>
      </c>
      <c r="B227">
        <v>0</v>
      </c>
    </row>
    <row r="228" spans="1:2" x14ac:dyDescent="0.25">
      <c r="A228" s="1">
        <v>38122</v>
      </c>
      <c r="B228">
        <v>0</v>
      </c>
    </row>
    <row r="229" spans="1:2" x14ac:dyDescent="0.25">
      <c r="A229" s="1">
        <v>38123</v>
      </c>
      <c r="B229">
        <v>0</v>
      </c>
    </row>
    <row r="230" spans="1:2" x14ac:dyDescent="0.25">
      <c r="A230" s="1">
        <v>38124</v>
      </c>
      <c r="B230">
        <v>0</v>
      </c>
    </row>
    <row r="231" spans="1:2" x14ac:dyDescent="0.25">
      <c r="A231" s="1">
        <v>38125</v>
      </c>
      <c r="B231">
        <v>0</v>
      </c>
    </row>
    <row r="232" spans="1:2" x14ac:dyDescent="0.25">
      <c r="A232" s="1">
        <v>38126</v>
      </c>
      <c r="B232">
        <v>0</v>
      </c>
    </row>
    <row r="233" spans="1:2" x14ac:dyDescent="0.25">
      <c r="A233" s="1">
        <v>38127</v>
      </c>
      <c r="B233">
        <v>0</v>
      </c>
    </row>
    <row r="234" spans="1:2" x14ac:dyDescent="0.25">
      <c r="A234" s="1">
        <v>38128</v>
      </c>
      <c r="B234">
        <v>0</v>
      </c>
    </row>
    <row r="235" spans="1:2" x14ac:dyDescent="0.25">
      <c r="A235" s="1">
        <v>38129</v>
      </c>
      <c r="B235">
        <v>0</v>
      </c>
    </row>
    <row r="236" spans="1:2" x14ac:dyDescent="0.25">
      <c r="A236" s="1">
        <v>38130</v>
      </c>
      <c r="B236">
        <v>0</v>
      </c>
    </row>
    <row r="237" spans="1:2" x14ac:dyDescent="0.25">
      <c r="A237" s="1">
        <v>38131</v>
      </c>
      <c r="B237">
        <v>0</v>
      </c>
    </row>
    <row r="238" spans="1:2" x14ac:dyDescent="0.25">
      <c r="A238" s="1">
        <v>38132</v>
      </c>
      <c r="B238">
        <v>0</v>
      </c>
    </row>
    <row r="239" spans="1:2" x14ac:dyDescent="0.25">
      <c r="A239" s="1">
        <v>38133</v>
      </c>
      <c r="B239">
        <v>0</v>
      </c>
    </row>
    <row r="240" spans="1:2" x14ac:dyDescent="0.25">
      <c r="A240" s="1">
        <v>38134</v>
      </c>
      <c r="B240">
        <v>0</v>
      </c>
    </row>
    <row r="241" spans="1:2" x14ac:dyDescent="0.25">
      <c r="A241" s="1">
        <v>38135</v>
      </c>
      <c r="B241">
        <v>0</v>
      </c>
    </row>
    <row r="242" spans="1:2" x14ac:dyDescent="0.25">
      <c r="A242" s="1">
        <v>38136</v>
      </c>
      <c r="B242">
        <v>0</v>
      </c>
    </row>
    <row r="243" spans="1:2" x14ac:dyDescent="0.25">
      <c r="A243" s="1">
        <v>38137</v>
      </c>
      <c r="B243">
        <v>0</v>
      </c>
    </row>
    <row r="244" spans="1:2" x14ac:dyDescent="0.25">
      <c r="A244" s="1">
        <v>38138</v>
      </c>
      <c r="B244">
        <v>0</v>
      </c>
    </row>
    <row r="245" spans="1:2" x14ac:dyDescent="0.25">
      <c r="A245" s="1">
        <v>38139</v>
      </c>
      <c r="B245">
        <v>0</v>
      </c>
    </row>
    <row r="246" spans="1:2" x14ac:dyDescent="0.25">
      <c r="A246" s="1">
        <v>38140</v>
      </c>
      <c r="B246">
        <v>0</v>
      </c>
    </row>
    <row r="247" spans="1:2" x14ac:dyDescent="0.25">
      <c r="A247" s="1">
        <v>38141</v>
      </c>
      <c r="B247">
        <v>0</v>
      </c>
    </row>
    <row r="248" spans="1:2" x14ac:dyDescent="0.25">
      <c r="A248" s="1">
        <v>38142</v>
      </c>
      <c r="B248">
        <v>0</v>
      </c>
    </row>
    <row r="249" spans="1:2" x14ac:dyDescent="0.25">
      <c r="A249" s="1">
        <v>38143</v>
      </c>
      <c r="B249">
        <v>0</v>
      </c>
    </row>
    <row r="250" spans="1:2" x14ac:dyDescent="0.25">
      <c r="A250" s="1">
        <v>38144</v>
      </c>
      <c r="B250">
        <v>0</v>
      </c>
    </row>
    <row r="251" spans="1:2" x14ac:dyDescent="0.25">
      <c r="A251" s="1">
        <v>38145</v>
      </c>
      <c r="B251">
        <v>0</v>
      </c>
    </row>
    <row r="252" spans="1:2" x14ac:dyDescent="0.25">
      <c r="A252" s="1">
        <v>38146</v>
      </c>
      <c r="B252">
        <v>0</v>
      </c>
    </row>
    <row r="253" spans="1:2" x14ac:dyDescent="0.25">
      <c r="A253" s="1">
        <v>38147</v>
      </c>
      <c r="B253">
        <v>0</v>
      </c>
    </row>
    <row r="254" spans="1:2" x14ac:dyDescent="0.25">
      <c r="A254" s="1">
        <v>38148</v>
      </c>
      <c r="B254">
        <v>0</v>
      </c>
    </row>
    <row r="255" spans="1:2" x14ac:dyDescent="0.25">
      <c r="A255" s="1">
        <v>38149</v>
      </c>
      <c r="B255">
        <v>0</v>
      </c>
    </row>
    <row r="256" spans="1:2" x14ac:dyDescent="0.25">
      <c r="A256" s="1">
        <v>38150</v>
      </c>
      <c r="B256">
        <v>0</v>
      </c>
    </row>
    <row r="257" spans="1:2" x14ac:dyDescent="0.25">
      <c r="A257" s="1">
        <v>38151</v>
      </c>
      <c r="B257">
        <v>0</v>
      </c>
    </row>
    <row r="258" spans="1:2" x14ac:dyDescent="0.25">
      <c r="A258" s="1">
        <v>38152</v>
      </c>
      <c r="B258">
        <v>0</v>
      </c>
    </row>
    <row r="259" spans="1:2" x14ac:dyDescent="0.25">
      <c r="A259" s="1">
        <v>38153</v>
      </c>
      <c r="B259">
        <v>0</v>
      </c>
    </row>
    <row r="260" spans="1:2" x14ac:dyDescent="0.25">
      <c r="A260" s="1">
        <v>38154</v>
      </c>
      <c r="B260">
        <v>0</v>
      </c>
    </row>
    <row r="261" spans="1:2" x14ac:dyDescent="0.25">
      <c r="A261" s="1">
        <v>38155</v>
      </c>
      <c r="B261">
        <v>0</v>
      </c>
    </row>
    <row r="262" spans="1:2" x14ac:dyDescent="0.25">
      <c r="A262" s="1">
        <v>38156</v>
      </c>
      <c r="B262">
        <v>0</v>
      </c>
    </row>
    <row r="263" spans="1:2" x14ac:dyDescent="0.25">
      <c r="A263" s="1">
        <v>38157</v>
      </c>
      <c r="B263">
        <v>0</v>
      </c>
    </row>
    <row r="264" spans="1:2" x14ac:dyDescent="0.25">
      <c r="A264" s="1">
        <v>38158</v>
      </c>
      <c r="B264">
        <v>0</v>
      </c>
    </row>
    <row r="265" spans="1:2" x14ac:dyDescent="0.25">
      <c r="A265" s="1">
        <v>38159</v>
      </c>
      <c r="B265">
        <v>0</v>
      </c>
    </row>
    <row r="266" spans="1:2" x14ac:dyDescent="0.25">
      <c r="A266" s="1">
        <v>38160</v>
      </c>
      <c r="B266">
        <v>0</v>
      </c>
    </row>
    <row r="267" spans="1:2" x14ac:dyDescent="0.25">
      <c r="A267" s="1">
        <v>38161</v>
      </c>
      <c r="B267">
        <v>0</v>
      </c>
    </row>
    <row r="268" spans="1:2" x14ac:dyDescent="0.25">
      <c r="A268" s="1">
        <v>38162</v>
      </c>
      <c r="B268">
        <v>0</v>
      </c>
    </row>
    <row r="269" spans="1:2" x14ac:dyDescent="0.25">
      <c r="A269" s="1">
        <v>38163</v>
      </c>
      <c r="B269">
        <v>0</v>
      </c>
    </row>
    <row r="270" spans="1:2" x14ac:dyDescent="0.25">
      <c r="A270" s="1">
        <v>38164</v>
      </c>
      <c r="B270">
        <v>0</v>
      </c>
    </row>
    <row r="271" spans="1:2" x14ac:dyDescent="0.25">
      <c r="A271" s="1">
        <v>38165</v>
      </c>
      <c r="B271">
        <v>0</v>
      </c>
    </row>
    <row r="272" spans="1:2" x14ac:dyDescent="0.25">
      <c r="A272" s="1">
        <v>38166</v>
      </c>
      <c r="B272">
        <v>0</v>
      </c>
    </row>
    <row r="273" spans="1:2" x14ac:dyDescent="0.25">
      <c r="A273" s="1">
        <v>38167</v>
      </c>
      <c r="B273">
        <v>0</v>
      </c>
    </row>
    <row r="274" spans="1:2" x14ac:dyDescent="0.25">
      <c r="A274" s="1">
        <v>38168</v>
      </c>
      <c r="B274">
        <v>0</v>
      </c>
    </row>
    <row r="275" spans="1:2" x14ac:dyDescent="0.25">
      <c r="A275" s="1">
        <v>38169</v>
      </c>
      <c r="B275">
        <v>0</v>
      </c>
    </row>
    <row r="276" spans="1:2" x14ac:dyDescent="0.25">
      <c r="A276" s="1">
        <v>38170</v>
      </c>
      <c r="B276">
        <v>0</v>
      </c>
    </row>
    <row r="277" spans="1:2" x14ac:dyDescent="0.25">
      <c r="A277" s="1">
        <v>38171</v>
      </c>
      <c r="B277">
        <v>0</v>
      </c>
    </row>
    <row r="278" spans="1:2" x14ac:dyDescent="0.25">
      <c r="A278" s="1">
        <v>38172</v>
      </c>
      <c r="B278">
        <v>0</v>
      </c>
    </row>
    <row r="279" spans="1:2" x14ac:dyDescent="0.25">
      <c r="A279" s="1">
        <v>38173</v>
      </c>
      <c r="B279">
        <v>0</v>
      </c>
    </row>
    <row r="280" spans="1:2" x14ac:dyDescent="0.25">
      <c r="A280" s="1">
        <v>38174</v>
      </c>
      <c r="B280">
        <v>0</v>
      </c>
    </row>
    <row r="281" spans="1:2" x14ac:dyDescent="0.25">
      <c r="A281" s="1">
        <v>38175</v>
      </c>
      <c r="B281">
        <v>0</v>
      </c>
    </row>
    <row r="282" spans="1:2" x14ac:dyDescent="0.25">
      <c r="A282" s="1">
        <v>38176</v>
      </c>
      <c r="B282">
        <v>0</v>
      </c>
    </row>
    <row r="283" spans="1:2" x14ac:dyDescent="0.25">
      <c r="A283" s="1">
        <v>38177</v>
      </c>
      <c r="B283">
        <v>0</v>
      </c>
    </row>
    <row r="284" spans="1:2" x14ac:dyDescent="0.25">
      <c r="A284" s="1">
        <v>38178</v>
      </c>
      <c r="B284">
        <v>0</v>
      </c>
    </row>
    <row r="285" spans="1:2" x14ac:dyDescent="0.25">
      <c r="A285" s="1">
        <v>38179</v>
      </c>
      <c r="B285">
        <v>0</v>
      </c>
    </row>
    <row r="286" spans="1:2" x14ac:dyDescent="0.25">
      <c r="A286" s="1">
        <v>38180</v>
      </c>
      <c r="B286">
        <v>0</v>
      </c>
    </row>
    <row r="287" spans="1:2" x14ac:dyDescent="0.25">
      <c r="A287" s="1">
        <v>38181</v>
      </c>
      <c r="B287">
        <v>0.62992000000000004</v>
      </c>
    </row>
    <row r="288" spans="1:2" x14ac:dyDescent="0.25">
      <c r="A288" s="1">
        <v>38182</v>
      </c>
      <c r="B288">
        <v>0.27559</v>
      </c>
    </row>
    <row r="289" spans="1:2" x14ac:dyDescent="0.25">
      <c r="A289" s="1">
        <v>38183</v>
      </c>
      <c r="B289">
        <v>0</v>
      </c>
    </row>
    <row r="290" spans="1:2" x14ac:dyDescent="0.25">
      <c r="A290" s="1">
        <v>38184</v>
      </c>
      <c r="B290">
        <v>0</v>
      </c>
    </row>
    <row r="291" spans="1:2" x14ac:dyDescent="0.25">
      <c r="A291" s="1">
        <v>38185</v>
      </c>
      <c r="B291">
        <v>0</v>
      </c>
    </row>
    <row r="292" spans="1:2" x14ac:dyDescent="0.25">
      <c r="A292" s="1">
        <v>38186</v>
      </c>
      <c r="B292">
        <v>0</v>
      </c>
    </row>
    <row r="293" spans="1:2" x14ac:dyDescent="0.25">
      <c r="A293" s="1">
        <v>38187</v>
      </c>
      <c r="B293">
        <v>0</v>
      </c>
    </row>
    <row r="294" spans="1:2" x14ac:dyDescent="0.25">
      <c r="A294" s="1">
        <v>38188</v>
      </c>
      <c r="B294">
        <v>0</v>
      </c>
    </row>
    <row r="295" spans="1:2" x14ac:dyDescent="0.25">
      <c r="A295" s="1">
        <v>38189</v>
      </c>
      <c r="B295">
        <v>0</v>
      </c>
    </row>
    <row r="296" spans="1:2" x14ac:dyDescent="0.25">
      <c r="A296" s="1">
        <v>38190</v>
      </c>
      <c r="B296">
        <v>0</v>
      </c>
    </row>
    <row r="297" spans="1:2" x14ac:dyDescent="0.25">
      <c r="A297" s="1">
        <v>38191</v>
      </c>
      <c r="B297">
        <v>0</v>
      </c>
    </row>
    <row r="298" spans="1:2" x14ac:dyDescent="0.25">
      <c r="A298" s="1">
        <v>38192</v>
      </c>
      <c r="B298">
        <v>0</v>
      </c>
    </row>
    <row r="299" spans="1:2" x14ac:dyDescent="0.25">
      <c r="A299" s="1">
        <v>38193</v>
      </c>
      <c r="B299">
        <v>0</v>
      </c>
    </row>
    <row r="300" spans="1:2" x14ac:dyDescent="0.25">
      <c r="A300" s="1">
        <v>38194</v>
      </c>
      <c r="B300">
        <v>0</v>
      </c>
    </row>
    <row r="301" spans="1:2" x14ac:dyDescent="0.25">
      <c r="A301" s="1">
        <v>38195</v>
      </c>
      <c r="B301">
        <v>0</v>
      </c>
    </row>
    <row r="302" spans="1:2" x14ac:dyDescent="0.25">
      <c r="A302" s="1">
        <v>38196</v>
      </c>
      <c r="B302">
        <v>0</v>
      </c>
    </row>
    <row r="303" spans="1:2" x14ac:dyDescent="0.25">
      <c r="A303" s="1">
        <v>38197</v>
      </c>
      <c r="B303">
        <v>0</v>
      </c>
    </row>
    <row r="304" spans="1:2" x14ac:dyDescent="0.25">
      <c r="A304" s="1">
        <v>38198</v>
      </c>
      <c r="B304">
        <v>0</v>
      </c>
    </row>
    <row r="305" spans="1:2" x14ac:dyDescent="0.25">
      <c r="A305" s="1">
        <v>38199</v>
      </c>
      <c r="B305">
        <v>0</v>
      </c>
    </row>
    <row r="306" spans="1:2" x14ac:dyDescent="0.25">
      <c r="A306" s="1">
        <v>38200</v>
      </c>
      <c r="B306">
        <v>0</v>
      </c>
    </row>
    <row r="307" spans="1:2" x14ac:dyDescent="0.25">
      <c r="A307" s="1">
        <v>38201</v>
      </c>
      <c r="B307">
        <v>0</v>
      </c>
    </row>
    <row r="308" spans="1:2" x14ac:dyDescent="0.25">
      <c r="A308" s="1">
        <v>38202</v>
      </c>
      <c r="B308">
        <v>0</v>
      </c>
    </row>
    <row r="309" spans="1:2" x14ac:dyDescent="0.25">
      <c r="A309" s="1">
        <v>38203</v>
      </c>
      <c r="B309">
        <v>0</v>
      </c>
    </row>
    <row r="310" spans="1:2" x14ac:dyDescent="0.25">
      <c r="A310" s="1">
        <v>38204</v>
      </c>
      <c r="B310">
        <v>0</v>
      </c>
    </row>
    <row r="311" spans="1:2" x14ac:dyDescent="0.25">
      <c r="A311" s="1">
        <v>38205</v>
      </c>
      <c r="B311">
        <v>0</v>
      </c>
    </row>
    <row r="312" spans="1:2" x14ac:dyDescent="0.25">
      <c r="A312" s="1">
        <v>38206</v>
      </c>
      <c r="B312">
        <v>0</v>
      </c>
    </row>
    <row r="313" spans="1:2" x14ac:dyDescent="0.25">
      <c r="A313" s="1">
        <v>38207</v>
      </c>
      <c r="B313">
        <v>0</v>
      </c>
    </row>
    <row r="314" spans="1:2" x14ac:dyDescent="0.25">
      <c r="A314" s="1">
        <v>38208</v>
      </c>
      <c r="B314">
        <v>0</v>
      </c>
    </row>
    <row r="315" spans="1:2" x14ac:dyDescent="0.25">
      <c r="A315" s="1">
        <v>38209</v>
      </c>
      <c r="B315">
        <v>0</v>
      </c>
    </row>
    <row r="316" spans="1:2" x14ac:dyDescent="0.25">
      <c r="A316" s="1">
        <v>38210</v>
      </c>
      <c r="B316">
        <v>0</v>
      </c>
    </row>
    <row r="317" spans="1:2" x14ac:dyDescent="0.25">
      <c r="A317" s="1">
        <v>38211</v>
      </c>
      <c r="B317">
        <v>0</v>
      </c>
    </row>
    <row r="318" spans="1:2" x14ac:dyDescent="0.25">
      <c r="A318" s="1">
        <v>38212</v>
      </c>
      <c r="B318">
        <v>0</v>
      </c>
    </row>
    <row r="319" spans="1:2" x14ac:dyDescent="0.25">
      <c r="A319" s="1">
        <v>38213</v>
      </c>
      <c r="B319">
        <v>0</v>
      </c>
    </row>
    <row r="320" spans="1:2" x14ac:dyDescent="0.25">
      <c r="A320" s="1">
        <v>38214</v>
      </c>
      <c r="B320">
        <v>3.9370000000000002E-2</v>
      </c>
    </row>
    <row r="321" spans="1:2" x14ac:dyDescent="0.25">
      <c r="A321" s="1">
        <v>38215</v>
      </c>
      <c r="B321">
        <v>0</v>
      </c>
    </row>
    <row r="322" spans="1:2" x14ac:dyDescent="0.25">
      <c r="A322" s="1">
        <v>38216</v>
      </c>
      <c r="B322">
        <v>0</v>
      </c>
    </row>
    <row r="323" spans="1:2" x14ac:dyDescent="0.25">
      <c r="A323" s="1">
        <v>38217</v>
      </c>
      <c r="B323">
        <v>0</v>
      </c>
    </row>
    <row r="324" spans="1:2" x14ac:dyDescent="0.25">
      <c r="A324" s="1">
        <v>38218</v>
      </c>
      <c r="B324">
        <v>0</v>
      </c>
    </row>
    <row r="325" spans="1:2" x14ac:dyDescent="0.25">
      <c r="A325" s="1">
        <v>38219</v>
      </c>
      <c r="B325">
        <v>0</v>
      </c>
    </row>
    <row r="326" spans="1:2" x14ac:dyDescent="0.25">
      <c r="A326" s="1">
        <v>38220</v>
      </c>
      <c r="B326">
        <v>0</v>
      </c>
    </row>
    <row r="327" spans="1:2" x14ac:dyDescent="0.25">
      <c r="A327" s="1">
        <v>38221</v>
      </c>
      <c r="B327">
        <v>0</v>
      </c>
    </row>
    <row r="328" spans="1:2" x14ac:dyDescent="0.25">
      <c r="A328" s="1">
        <v>38222</v>
      </c>
      <c r="B328">
        <v>0</v>
      </c>
    </row>
    <row r="329" spans="1:2" x14ac:dyDescent="0.25">
      <c r="A329" s="1">
        <v>38223</v>
      </c>
      <c r="B329">
        <v>0</v>
      </c>
    </row>
    <row r="330" spans="1:2" x14ac:dyDescent="0.25">
      <c r="A330" s="1">
        <v>38224</v>
      </c>
      <c r="B330">
        <v>0</v>
      </c>
    </row>
    <row r="331" spans="1:2" x14ac:dyDescent="0.25">
      <c r="A331" s="1">
        <v>38225</v>
      </c>
      <c r="B331">
        <v>0</v>
      </c>
    </row>
    <row r="332" spans="1:2" x14ac:dyDescent="0.25">
      <c r="A332" s="1">
        <v>38226</v>
      </c>
      <c r="B332">
        <v>0</v>
      </c>
    </row>
    <row r="333" spans="1:2" x14ac:dyDescent="0.25">
      <c r="A333" s="1">
        <v>38227</v>
      </c>
      <c r="B333">
        <v>0</v>
      </c>
    </row>
    <row r="334" spans="1:2" x14ac:dyDescent="0.25">
      <c r="A334" s="1">
        <v>38228</v>
      </c>
      <c r="B334">
        <v>0</v>
      </c>
    </row>
    <row r="335" spans="1:2" x14ac:dyDescent="0.25">
      <c r="A335" s="1">
        <v>38229</v>
      </c>
      <c r="B335">
        <v>0</v>
      </c>
    </row>
    <row r="336" spans="1:2" x14ac:dyDescent="0.25">
      <c r="A336" s="1">
        <v>38230</v>
      </c>
      <c r="B336">
        <v>0</v>
      </c>
    </row>
    <row r="337" spans="1:2" x14ac:dyDescent="0.25">
      <c r="A337" s="1">
        <v>38231</v>
      </c>
      <c r="B337">
        <v>0</v>
      </c>
    </row>
    <row r="338" spans="1:2" x14ac:dyDescent="0.25">
      <c r="A338" s="1">
        <v>38232</v>
      </c>
      <c r="B338">
        <v>0</v>
      </c>
    </row>
    <row r="339" spans="1:2" x14ac:dyDescent="0.25">
      <c r="A339" s="1">
        <v>38233</v>
      </c>
      <c r="B339">
        <v>0</v>
      </c>
    </row>
    <row r="340" spans="1:2" x14ac:dyDescent="0.25">
      <c r="A340" s="1">
        <v>38234</v>
      </c>
      <c r="B340">
        <v>0.15748000000000001</v>
      </c>
    </row>
    <row r="341" spans="1:2" x14ac:dyDescent="0.25">
      <c r="A341" s="1">
        <v>38235</v>
      </c>
      <c r="B341">
        <v>0</v>
      </c>
    </row>
    <row r="342" spans="1:2" x14ac:dyDescent="0.25">
      <c r="A342" s="1">
        <v>38236</v>
      </c>
      <c r="B342">
        <v>0</v>
      </c>
    </row>
    <row r="343" spans="1:2" x14ac:dyDescent="0.25">
      <c r="A343" s="1">
        <v>38237</v>
      </c>
      <c r="B343">
        <v>0</v>
      </c>
    </row>
    <row r="344" spans="1:2" x14ac:dyDescent="0.25">
      <c r="A344" s="1">
        <v>38238</v>
      </c>
      <c r="B344">
        <v>0</v>
      </c>
    </row>
    <row r="345" spans="1:2" x14ac:dyDescent="0.25">
      <c r="A345" s="1">
        <v>38239</v>
      </c>
      <c r="B345">
        <v>0</v>
      </c>
    </row>
    <row r="346" spans="1:2" x14ac:dyDescent="0.25">
      <c r="A346" s="1">
        <v>38240</v>
      </c>
      <c r="B346">
        <v>0</v>
      </c>
    </row>
    <row r="347" spans="1:2" x14ac:dyDescent="0.25">
      <c r="A347" s="1">
        <v>38241</v>
      </c>
      <c r="B347">
        <v>0</v>
      </c>
    </row>
    <row r="348" spans="1:2" x14ac:dyDescent="0.25">
      <c r="A348" s="1">
        <v>38242</v>
      </c>
      <c r="B348">
        <v>0</v>
      </c>
    </row>
    <row r="349" spans="1:2" x14ac:dyDescent="0.25">
      <c r="A349" s="1">
        <v>38243</v>
      </c>
      <c r="B349">
        <v>0</v>
      </c>
    </row>
    <row r="350" spans="1:2" x14ac:dyDescent="0.25">
      <c r="A350" s="1">
        <v>38244</v>
      </c>
      <c r="B350">
        <v>0</v>
      </c>
    </row>
    <row r="351" spans="1:2" x14ac:dyDescent="0.25">
      <c r="A351" s="1">
        <v>38245</v>
      </c>
      <c r="B351">
        <v>0</v>
      </c>
    </row>
    <row r="352" spans="1:2" x14ac:dyDescent="0.25">
      <c r="A352" s="1">
        <v>38246</v>
      </c>
      <c r="B352">
        <v>0</v>
      </c>
    </row>
    <row r="353" spans="1:3" x14ac:dyDescent="0.25">
      <c r="A353" s="1">
        <v>38247</v>
      </c>
      <c r="B353">
        <v>0</v>
      </c>
    </row>
    <row r="354" spans="1:3" x14ac:dyDescent="0.25">
      <c r="A354" s="1">
        <v>38248</v>
      </c>
      <c r="B354">
        <v>0.11811000000000001</v>
      </c>
    </row>
    <row r="355" spans="1:3" x14ac:dyDescent="0.25">
      <c r="A355" s="1">
        <v>38249</v>
      </c>
      <c r="B355">
        <v>0.31496000000000002</v>
      </c>
    </row>
    <row r="356" spans="1:3" x14ac:dyDescent="0.25">
      <c r="A356" s="1">
        <v>38250</v>
      </c>
      <c r="B356">
        <v>0</v>
      </c>
    </row>
    <row r="357" spans="1:3" x14ac:dyDescent="0.25">
      <c r="A357" s="1">
        <v>38251</v>
      </c>
      <c r="B357">
        <v>0</v>
      </c>
    </row>
    <row r="358" spans="1:3" x14ac:dyDescent="0.25">
      <c r="A358" s="1">
        <v>38252</v>
      </c>
      <c r="B358">
        <v>0</v>
      </c>
    </row>
    <row r="359" spans="1:3" x14ac:dyDescent="0.25">
      <c r="A359" s="1">
        <v>38253</v>
      </c>
      <c r="B359">
        <v>0</v>
      </c>
    </row>
    <row r="360" spans="1:3" x14ac:dyDescent="0.25">
      <c r="A360" s="1">
        <v>38254</v>
      </c>
      <c r="B360">
        <v>0</v>
      </c>
    </row>
    <row r="361" spans="1:3" x14ac:dyDescent="0.25">
      <c r="A361" s="1">
        <v>38255</v>
      </c>
      <c r="B361">
        <v>0</v>
      </c>
    </row>
    <row r="362" spans="1:3" x14ac:dyDescent="0.25">
      <c r="A362" s="1">
        <v>38256</v>
      </c>
      <c r="B362">
        <v>0</v>
      </c>
    </row>
    <row r="363" spans="1:3" x14ac:dyDescent="0.25">
      <c r="A363" s="1">
        <v>38257</v>
      </c>
      <c r="B363">
        <v>0</v>
      </c>
    </row>
    <row r="364" spans="1:3" x14ac:dyDescent="0.25">
      <c r="A364" s="1">
        <v>38258</v>
      </c>
      <c r="B364">
        <v>0</v>
      </c>
    </row>
    <row r="365" spans="1:3" x14ac:dyDescent="0.25">
      <c r="A365" s="1">
        <v>38259</v>
      </c>
      <c r="B365">
        <v>0</v>
      </c>
    </row>
    <row r="366" spans="1:3" x14ac:dyDescent="0.25">
      <c r="A366" s="101">
        <v>38260</v>
      </c>
      <c r="B366" s="98">
        <v>0</v>
      </c>
      <c r="C366" s="98"/>
    </row>
    <row r="367" spans="1:3" x14ac:dyDescent="0.25">
      <c r="A367" s="100"/>
      <c r="B367" s="100">
        <f>SUM(B1:B366)</f>
        <v>8.2676999999999996</v>
      </c>
      <c r="C367" s="100">
        <f>SUM(B259:B366)</f>
        <v>1.5354299999999999</v>
      </c>
    </row>
  </sheetData>
  <sortState xmlns:xlrd2="http://schemas.microsoft.com/office/spreadsheetml/2017/richdata2" ref="A1:B366">
    <sortCondition ref="A1"/>
  </sortState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367"/>
  <sheetViews>
    <sheetView workbookViewId="0"/>
  </sheetViews>
  <sheetFormatPr defaultRowHeight="15" x14ac:dyDescent="0.25"/>
  <cols>
    <col min="1" max="1" width="12.7109375" customWidth="1"/>
  </cols>
  <sheetData>
    <row r="1" spans="1:2" x14ac:dyDescent="0.25">
      <c r="A1" s="1">
        <v>37530</v>
      </c>
      <c r="B1">
        <v>0</v>
      </c>
    </row>
    <row r="2" spans="1:2" x14ac:dyDescent="0.25">
      <c r="A2" s="1">
        <v>37531</v>
      </c>
      <c r="B2">
        <v>3.9370000000000002E-2</v>
      </c>
    </row>
    <row r="3" spans="1:2" x14ac:dyDescent="0.25">
      <c r="A3" s="1">
        <v>37532</v>
      </c>
      <c r="B3">
        <v>0</v>
      </c>
    </row>
    <row r="4" spans="1:2" x14ac:dyDescent="0.25">
      <c r="A4" s="1">
        <v>37533</v>
      </c>
      <c r="B4">
        <v>0</v>
      </c>
    </row>
    <row r="5" spans="1:2" x14ac:dyDescent="0.25">
      <c r="A5" s="1">
        <v>37534</v>
      </c>
      <c r="B5">
        <v>0</v>
      </c>
    </row>
    <row r="6" spans="1:2" x14ac:dyDescent="0.25">
      <c r="A6" s="1">
        <v>37535</v>
      </c>
      <c r="B6">
        <v>0</v>
      </c>
    </row>
    <row r="7" spans="1:2" x14ac:dyDescent="0.25">
      <c r="A7" s="1">
        <v>37536</v>
      </c>
      <c r="B7">
        <v>0</v>
      </c>
    </row>
    <row r="8" spans="1:2" x14ac:dyDescent="0.25">
      <c r="A8" s="1">
        <v>37537</v>
      </c>
      <c r="B8">
        <v>0</v>
      </c>
    </row>
    <row r="9" spans="1:2" x14ac:dyDescent="0.25">
      <c r="A9" s="1">
        <v>37538</v>
      </c>
      <c r="B9">
        <v>0</v>
      </c>
    </row>
    <row r="10" spans="1:2" x14ac:dyDescent="0.25">
      <c r="A10" s="1">
        <v>37539</v>
      </c>
      <c r="B10">
        <v>0</v>
      </c>
    </row>
    <row r="11" spans="1:2" x14ac:dyDescent="0.25">
      <c r="A11" s="1">
        <v>37540</v>
      </c>
      <c r="B11">
        <v>0</v>
      </c>
    </row>
    <row r="12" spans="1:2" x14ac:dyDescent="0.25">
      <c r="A12" s="1">
        <v>37541</v>
      </c>
      <c r="B12">
        <v>0</v>
      </c>
    </row>
    <row r="13" spans="1:2" x14ac:dyDescent="0.25">
      <c r="A13" s="1">
        <v>37542</v>
      </c>
      <c r="B13">
        <v>0</v>
      </c>
    </row>
    <row r="14" spans="1:2" x14ac:dyDescent="0.25">
      <c r="A14" s="1">
        <v>37543</v>
      </c>
      <c r="B14">
        <v>0</v>
      </c>
    </row>
    <row r="15" spans="1:2" x14ac:dyDescent="0.25">
      <c r="A15" s="1">
        <v>37544</v>
      </c>
      <c r="B15">
        <v>0</v>
      </c>
    </row>
    <row r="16" spans="1:2" x14ac:dyDescent="0.25">
      <c r="A16" s="1">
        <v>37545</v>
      </c>
      <c r="B16">
        <v>0</v>
      </c>
    </row>
    <row r="17" spans="1:2" x14ac:dyDescent="0.25">
      <c r="A17" s="1">
        <v>37546</v>
      </c>
      <c r="B17">
        <v>0</v>
      </c>
    </row>
    <row r="18" spans="1:2" x14ac:dyDescent="0.25">
      <c r="A18" s="1">
        <v>37547</v>
      </c>
      <c r="B18">
        <v>0</v>
      </c>
    </row>
    <row r="19" spans="1:2" x14ac:dyDescent="0.25">
      <c r="A19" s="1">
        <v>37548</v>
      </c>
      <c r="B19">
        <v>0</v>
      </c>
    </row>
    <row r="20" spans="1:2" x14ac:dyDescent="0.25">
      <c r="A20" s="1">
        <v>37549</v>
      </c>
      <c r="B20">
        <v>0</v>
      </c>
    </row>
    <row r="21" spans="1:2" x14ac:dyDescent="0.25">
      <c r="A21" s="1">
        <v>37550</v>
      </c>
      <c r="B21">
        <v>0</v>
      </c>
    </row>
    <row r="22" spans="1:2" x14ac:dyDescent="0.25">
      <c r="A22" s="1">
        <v>37551</v>
      </c>
      <c r="B22">
        <v>0</v>
      </c>
    </row>
    <row r="23" spans="1:2" x14ac:dyDescent="0.25">
      <c r="A23" s="1">
        <v>37552</v>
      </c>
      <c r="B23">
        <v>7.8740000000000004E-2</v>
      </c>
    </row>
    <row r="24" spans="1:2" x14ac:dyDescent="0.25">
      <c r="A24" s="1">
        <v>37553</v>
      </c>
      <c r="B24">
        <v>0</v>
      </c>
    </row>
    <row r="25" spans="1:2" x14ac:dyDescent="0.25">
      <c r="A25" s="1">
        <v>37554</v>
      </c>
      <c r="B25">
        <v>0</v>
      </c>
    </row>
    <row r="26" spans="1:2" x14ac:dyDescent="0.25">
      <c r="A26" s="1">
        <v>37555</v>
      </c>
      <c r="B26">
        <v>3.9370000000000002E-2</v>
      </c>
    </row>
    <row r="27" spans="1:2" x14ac:dyDescent="0.25">
      <c r="A27" s="1">
        <v>37556</v>
      </c>
      <c r="B27">
        <v>0</v>
      </c>
    </row>
    <row r="28" spans="1:2" x14ac:dyDescent="0.25">
      <c r="A28" s="1">
        <v>37557</v>
      </c>
      <c r="B28">
        <v>0</v>
      </c>
    </row>
    <row r="29" spans="1:2" x14ac:dyDescent="0.25">
      <c r="A29" s="1">
        <v>37558</v>
      </c>
      <c r="B29">
        <v>0</v>
      </c>
    </row>
    <row r="30" spans="1:2" x14ac:dyDescent="0.25">
      <c r="A30" s="1">
        <v>37559</v>
      </c>
      <c r="B30">
        <v>0</v>
      </c>
    </row>
    <row r="31" spans="1:2" x14ac:dyDescent="0.25">
      <c r="A31" s="1">
        <v>37560</v>
      </c>
      <c r="B31">
        <v>0</v>
      </c>
    </row>
    <row r="32" spans="1:2" x14ac:dyDescent="0.25">
      <c r="A32" s="1">
        <v>37561</v>
      </c>
      <c r="B32">
        <v>0</v>
      </c>
    </row>
    <row r="33" spans="1:2" x14ac:dyDescent="0.25">
      <c r="A33" s="1">
        <v>37562</v>
      </c>
      <c r="B33">
        <v>0</v>
      </c>
    </row>
    <row r="34" spans="1:2" x14ac:dyDescent="0.25">
      <c r="A34" s="1">
        <v>37563</v>
      </c>
      <c r="B34">
        <v>0</v>
      </c>
    </row>
    <row r="35" spans="1:2" x14ac:dyDescent="0.25">
      <c r="A35" s="1">
        <v>37564</v>
      </c>
      <c r="B35">
        <v>0</v>
      </c>
    </row>
    <row r="36" spans="1:2" x14ac:dyDescent="0.25">
      <c r="A36" s="1">
        <v>37565</v>
      </c>
      <c r="B36">
        <v>0</v>
      </c>
    </row>
    <row r="37" spans="1:2" x14ac:dyDescent="0.25">
      <c r="A37" s="1">
        <v>37566</v>
      </c>
      <c r="B37">
        <v>0</v>
      </c>
    </row>
    <row r="38" spans="1:2" x14ac:dyDescent="0.25">
      <c r="A38" s="1">
        <v>37567</v>
      </c>
      <c r="B38">
        <v>0</v>
      </c>
    </row>
    <row r="39" spans="1:2" x14ac:dyDescent="0.25">
      <c r="A39" s="1">
        <v>37568</v>
      </c>
      <c r="B39">
        <v>0</v>
      </c>
    </row>
    <row r="40" spans="1:2" x14ac:dyDescent="0.25">
      <c r="A40" s="1">
        <v>37569</v>
      </c>
      <c r="B40">
        <v>0</v>
      </c>
    </row>
    <row r="41" spans="1:2" x14ac:dyDescent="0.25">
      <c r="A41" s="1">
        <v>37570</v>
      </c>
      <c r="B41">
        <v>0</v>
      </c>
    </row>
    <row r="42" spans="1:2" x14ac:dyDescent="0.25">
      <c r="A42" s="1">
        <v>37571</v>
      </c>
      <c r="B42">
        <v>0</v>
      </c>
    </row>
    <row r="43" spans="1:2" x14ac:dyDescent="0.25">
      <c r="A43" s="1">
        <v>37572</v>
      </c>
      <c r="B43">
        <v>0</v>
      </c>
    </row>
    <row r="44" spans="1:2" x14ac:dyDescent="0.25">
      <c r="A44" s="1">
        <v>37573</v>
      </c>
      <c r="B44">
        <v>0</v>
      </c>
    </row>
    <row r="45" spans="1:2" x14ac:dyDescent="0.25">
      <c r="A45" s="1">
        <v>37574</v>
      </c>
      <c r="B45">
        <v>0</v>
      </c>
    </row>
    <row r="46" spans="1:2" x14ac:dyDescent="0.25">
      <c r="A46" s="1">
        <v>37575</v>
      </c>
      <c r="B46">
        <v>0</v>
      </c>
    </row>
    <row r="47" spans="1:2" x14ac:dyDescent="0.25">
      <c r="A47" s="1">
        <v>37576</v>
      </c>
      <c r="B47">
        <v>0</v>
      </c>
    </row>
    <row r="48" spans="1:2" x14ac:dyDescent="0.25">
      <c r="A48" s="1">
        <v>37577</v>
      </c>
      <c r="B48">
        <v>0</v>
      </c>
    </row>
    <row r="49" spans="1:2" x14ac:dyDescent="0.25">
      <c r="A49" s="1">
        <v>37578</v>
      </c>
      <c r="B49">
        <v>0</v>
      </c>
    </row>
    <row r="50" spans="1:2" x14ac:dyDescent="0.25">
      <c r="A50" s="1">
        <v>37579</v>
      </c>
      <c r="B50">
        <v>0</v>
      </c>
    </row>
    <row r="51" spans="1:2" x14ac:dyDescent="0.25">
      <c r="A51" s="1">
        <v>37580</v>
      </c>
      <c r="B51">
        <v>0</v>
      </c>
    </row>
    <row r="52" spans="1:2" x14ac:dyDescent="0.25">
      <c r="A52" s="1">
        <v>37581</v>
      </c>
      <c r="B52">
        <v>0</v>
      </c>
    </row>
    <row r="53" spans="1:2" x14ac:dyDescent="0.25">
      <c r="A53" s="1">
        <v>37582</v>
      </c>
      <c r="B53">
        <v>0</v>
      </c>
    </row>
    <row r="54" spans="1:2" x14ac:dyDescent="0.25">
      <c r="A54" s="1">
        <v>37583</v>
      </c>
      <c r="B54">
        <v>0</v>
      </c>
    </row>
    <row r="55" spans="1:2" x14ac:dyDescent="0.25">
      <c r="A55" s="1">
        <v>37584</v>
      </c>
      <c r="B55">
        <v>0</v>
      </c>
    </row>
    <row r="56" spans="1:2" x14ac:dyDescent="0.25">
      <c r="A56" s="1">
        <v>37585</v>
      </c>
      <c r="B56">
        <v>0</v>
      </c>
    </row>
    <row r="57" spans="1:2" x14ac:dyDescent="0.25">
      <c r="A57" s="1">
        <v>37586</v>
      </c>
      <c r="B57">
        <v>0</v>
      </c>
    </row>
    <row r="58" spans="1:2" x14ac:dyDescent="0.25">
      <c r="A58" s="1">
        <v>37587</v>
      </c>
      <c r="B58">
        <v>0</v>
      </c>
    </row>
    <row r="59" spans="1:2" x14ac:dyDescent="0.25">
      <c r="A59" s="1">
        <v>37588</v>
      </c>
      <c r="B59">
        <v>0</v>
      </c>
    </row>
    <row r="60" spans="1:2" x14ac:dyDescent="0.25">
      <c r="A60" s="1">
        <v>37589</v>
      </c>
      <c r="B60">
        <v>0.27559</v>
      </c>
    </row>
    <row r="61" spans="1:2" x14ac:dyDescent="0.25">
      <c r="A61" s="1">
        <v>37590</v>
      </c>
      <c r="B61">
        <v>0</v>
      </c>
    </row>
    <row r="62" spans="1:2" x14ac:dyDescent="0.25">
      <c r="A62" s="1">
        <v>37591</v>
      </c>
      <c r="B62">
        <v>0</v>
      </c>
    </row>
    <row r="63" spans="1:2" x14ac:dyDescent="0.25">
      <c r="A63" s="1">
        <v>37592</v>
      </c>
      <c r="B63">
        <v>0</v>
      </c>
    </row>
    <row r="64" spans="1:2" x14ac:dyDescent="0.25">
      <c r="A64" s="1">
        <v>37593</v>
      </c>
      <c r="B64">
        <v>0</v>
      </c>
    </row>
    <row r="65" spans="1:2" x14ac:dyDescent="0.25">
      <c r="A65" s="1">
        <v>37594</v>
      </c>
      <c r="B65">
        <v>0</v>
      </c>
    </row>
    <row r="66" spans="1:2" x14ac:dyDescent="0.25">
      <c r="A66" s="1">
        <v>37595</v>
      </c>
      <c r="B66">
        <v>0</v>
      </c>
    </row>
    <row r="67" spans="1:2" x14ac:dyDescent="0.25">
      <c r="A67" s="1">
        <v>37596</v>
      </c>
      <c r="B67">
        <v>0</v>
      </c>
    </row>
    <row r="68" spans="1:2" x14ac:dyDescent="0.25">
      <c r="A68" s="1">
        <v>37597</v>
      </c>
      <c r="B68">
        <v>0</v>
      </c>
    </row>
    <row r="69" spans="1:2" x14ac:dyDescent="0.25">
      <c r="A69" s="1">
        <v>37598</v>
      </c>
      <c r="B69">
        <v>0</v>
      </c>
    </row>
    <row r="70" spans="1:2" x14ac:dyDescent="0.25">
      <c r="A70" s="1">
        <v>37599</v>
      </c>
      <c r="B70">
        <v>0</v>
      </c>
    </row>
    <row r="71" spans="1:2" x14ac:dyDescent="0.25">
      <c r="A71" s="1">
        <v>37600</v>
      </c>
      <c r="B71">
        <v>0</v>
      </c>
    </row>
    <row r="72" spans="1:2" x14ac:dyDescent="0.25">
      <c r="A72" s="1">
        <v>37601</v>
      </c>
      <c r="B72">
        <v>0</v>
      </c>
    </row>
    <row r="73" spans="1:2" x14ac:dyDescent="0.25">
      <c r="A73" s="1">
        <v>37602</v>
      </c>
      <c r="B73">
        <v>0</v>
      </c>
    </row>
    <row r="74" spans="1:2" x14ac:dyDescent="0.25">
      <c r="A74" s="1">
        <v>37603</v>
      </c>
      <c r="B74">
        <v>0</v>
      </c>
    </row>
    <row r="75" spans="1:2" x14ac:dyDescent="0.25">
      <c r="A75" s="1">
        <v>37604</v>
      </c>
      <c r="B75">
        <v>0</v>
      </c>
    </row>
    <row r="76" spans="1:2" x14ac:dyDescent="0.25">
      <c r="A76" s="1">
        <v>37605</v>
      </c>
      <c r="B76">
        <v>0</v>
      </c>
    </row>
    <row r="77" spans="1:2" x14ac:dyDescent="0.25">
      <c r="A77" s="1">
        <v>37606</v>
      </c>
      <c r="B77">
        <v>0</v>
      </c>
    </row>
    <row r="78" spans="1:2" x14ac:dyDescent="0.25">
      <c r="A78" s="1">
        <v>37607</v>
      </c>
      <c r="B78">
        <v>7.8740000000000004E-2</v>
      </c>
    </row>
    <row r="79" spans="1:2" x14ac:dyDescent="0.25">
      <c r="A79" s="1">
        <v>37608</v>
      </c>
      <c r="B79">
        <v>0</v>
      </c>
    </row>
    <row r="80" spans="1:2" x14ac:dyDescent="0.25">
      <c r="A80" s="1">
        <v>37609</v>
      </c>
      <c r="B80">
        <v>0</v>
      </c>
    </row>
    <row r="81" spans="1:2" x14ac:dyDescent="0.25">
      <c r="A81" s="1">
        <v>37610</v>
      </c>
      <c r="B81">
        <v>0</v>
      </c>
    </row>
    <row r="82" spans="1:2" x14ac:dyDescent="0.25">
      <c r="A82" s="1">
        <v>37611</v>
      </c>
      <c r="B82">
        <v>3.9370000000000002E-2</v>
      </c>
    </row>
    <row r="83" spans="1:2" x14ac:dyDescent="0.25">
      <c r="A83" s="1">
        <v>37612</v>
      </c>
      <c r="B83">
        <v>0</v>
      </c>
    </row>
    <row r="84" spans="1:2" x14ac:dyDescent="0.25">
      <c r="A84" s="1">
        <v>37613</v>
      </c>
      <c r="B84">
        <v>0.35432999999999998</v>
      </c>
    </row>
    <row r="85" spans="1:2" x14ac:dyDescent="0.25">
      <c r="A85" s="1">
        <v>37614</v>
      </c>
      <c r="B85">
        <v>0</v>
      </c>
    </row>
    <row r="86" spans="1:2" x14ac:dyDescent="0.25">
      <c r="A86" s="1">
        <v>37615</v>
      </c>
      <c r="B86">
        <v>0</v>
      </c>
    </row>
    <row r="87" spans="1:2" x14ac:dyDescent="0.25">
      <c r="A87" s="1">
        <v>37616</v>
      </c>
      <c r="B87">
        <v>0</v>
      </c>
    </row>
    <row r="88" spans="1:2" x14ac:dyDescent="0.25">
      <c r="A88" s="1">
        <v>37617</v>
      </c>
      <c r="B88">
        <v>0</v>
      </c>
    </row>
    <row r="89" spans="1:2" x14ac:dyDescent="0.25">
      <c r="A89" s="1">
        <v>37618</v>
      </c>
      <c r="B89">
        <v>0</v>
      </c>
    </row>
    <row r="90" spans="1:2" x14ac:dyDescent="0.25">
      <c r="A90" s="1">
        <v>37619</v>
      </c>
      <c r="B90">
        <v>0</v>
      </c>
    </row>
    <row r="91" spans="1:2" x14ac:dyDescent="0.25">
      <c r="A91" s="1">
        <v>37620</v>
      </c>
      <c r="B91">
        <v>0</v>
      </c>
    </row>
    <row r="92" spans="1:2" x14ac:dyDescent="0.25">
      <c r="A92" s="1">
        <v>37621</v>
      </c>
      <c r="B92">
        <v>0</v>
      </c>
    </row>
    <row r="93" spans="1:2" x14ac:dyDescent="0.25">
      <c r="A93" s="1">
        <v>37622</v>
      </c>
      <c r="B93">
        <v>0</v>
      </c>
    </row>
    <row r="94" spans="1:2" x14ac:dyDescent="0.25">
      <c r="A94" s="1">
        <v>37623</v>
      </c>
      <c r="B94">
        <v>0</v>
      </c>
    </row>
    <row r="95" spans="1:2" x14ac:dyDescent="0.25">
      <c r="A95" s="1">
        <v>37624</v>
      </c>
      <c r="B95">
        <v>0</v>
      </c>
    </row>
    <row r="96" spans="1:2" x14ac:dyDescent="0.25">
      <c r="A96" s="1">
        <v>37625</v>
      </c>
      <c r="B96">
        <v>0</v>
      </c>
    </row>
    <row r="97" spans="1:2" x14ac:dyDescent="0.25">
      <c r="A97" s="1">
        <v>37626</v>
      </c>
      <c r="B97">
        <v>0</v>
      </c>
    </row>
    <row r="98" spans="1:2" x14ac:dyDescent="0.25">
      <c r="A98" s="1">
        <v>37627</v>
      </c>
      <c r="B98">
        <v>0</v>
      </c>
    </row>
    <row r="99" spans="1:2" x14ac:dyDescent="0.25">
      <c r="A99" s="1">
        <v>37628</v>
      </c>
      <c r="B99">
        <v>0</v>
      </c>
    </row>
    <row r="100" spans="1:2" x14ac:dyDescent="0.25">
      <c r="A100" s="1">
        <v>37629</v>
      </c>
      <c r="B100">
        <v>0.35432999999999998</v>
      </c>
    </row>
    <row r="101" spans="1:2" x14ac:dyDescent="0.25">
      <c r="A101" s="1">
        <v>37630</v>
      </c>
      <c r="B101">
        <v>7.8740000000000004E-2</v>
      </c>
    </row>
    <row r="102" spans="1:2" x14ac:dyDescent="0.25">
      <c r="A102" s="1">
        <v>37631</v>
      </c>
      <c r="B102">
        <v>0</v>
      </c>
    </row>
    <row r="103" spans="1:2" x14ac:dyDescent="0.25">
      <c r="A103" s="1">
        <v>37632</v>
      </c>
      <c r="B103">
        <v>0</v>
      </c>
    </row>
    <row r="104" spans="1:2" x14ac:dyDescent="0.25">
      <c r="A104" s="1">
        <v>37633</v>
      </c>
      <c r="B104">
        <v>0</v>
      </c>
    </row>
    <row r="105" spans="1:2" x14ac:dyDescent="0.25">
      <c r="A105" s="1">
        <v>37634</v>
      </c>
      <c r="B105">
        <v>0</v>
      </c>
    </row>
    <row r="106" spans="1:2" x14ac:dyDescent="0.25">
      <c r="A106" s="1">
        <v>37635</v>
      </c>
      <c r="B106">
        <v>0</v>
      </c>
    </row>
    <row r="107" spans="1:2" x14ac:dyDescent="0.25">
      <c r="A107" s="1">
        <v>37636</v>
      </c>
      <c r="B107">
        <v>0</v>
      </c>
    </row>
    <row r="108" spans="1:2" x14ac:dyDescent="0.25">
      <c r="A108" s="1">
        <v>37637</v>
      </c>
      <c r="B108">
        <v>0</v>
      </c>
    </row>
    <row r="109" spans="1:2" x14ac:dyDescent="0.25">
      <c r="A109" s="1">
        <v>37638</v>
      </c>
      <c r="B109">
        <v>0</v>
      </c>
    </row>
    <row r="110" spans="1:2" x14ac:dyDescent="0.25">
      <c r="A110" s="1">
        <v>37639</v>
      </c>
      <c r="B110">
        <v>0</v>
      </c>
    </row>
    <row r="111" spans="1:2" x14ac:dyDescent="0.25">
      <c r="A111" s="1">
        <v>37640</v>
      </c>
      <c r="B111">
        <v>0</v>
      </c>
    </row>
    <row r="112" spans="1:2" x14ac:dyDescent="0.25">
      <c r="A112" s="1">
        <v>37641</v>
      </c>
      <c r="B112">
        <v>7.8740000000000004E-2</v>
      </c>
    </row>
    <row r="113" spans="1:2" x14ac:dyDescent="0.25">
      <c r="A113" s="1">
        <v>37642</v>
      </c>
      <c r="B113">
        <v>0</v>
      </c>
    </row>
    <row r="114" spans="1:2" x14ac:dyDescent="0.25">
      <c r="A114" s="1">
        <v>37643</v>
      </c>
      <c r="B114">
        <v>0</v>
      </c>
    </row>
    <row r="115" spans="1:2" x14ac:dyDescent="0.25">
      <c r="A115" s="1">
        <v>37644</v>
      </c>
      <c r="B115">
        <v>0</v>
      </c>
    </row>
    <row r="116" spans="1:2" x14ac:dyDescent="0.25">
      <c r="A116" s="1">
        <v>37645</v>
      </c>
      <c r="B116">
        <v>0</v>
      </c>
    </row>
    <row r="117" spans="1:2" x14ac:dyDescent="0.25">
      <c r="A117" s="1">
        <v>37646</v>
      </c>
      <c r="B117">
        <v>0</v>
      </c>
    </row>
    <row r="118" spans="1:2" x14ac:dyDescent="0.25">
      <c r="A118" s="1">
        <v>37647</v>
      </c>
      <c r="B118">
        <v>0</v>
      </c>
    </row>
    <row r="119" spans="1:2" x14ac:dyDescent="0.25">
      <c r="A119" s="1">
        <v>37648</v>
      </c>
      <c r="B119">
        <v>0</v>
      </c>
    </row>
    <row r="120" spans="1:2" x14ac:dyDescent="0.25">
      <c r="A120" s="1">
        <v>37649</v>
      </c>
      <c r="B120">
        <v>0</v>
      </c>
    </row>
    <row r="121" spans="1:2" x14ac:dyDescent="0.25">
      <c r="A121" s="1">
        <v>37650</v>
      </c>
      <c r="B121">
        <v>0</v>
      </c>
    </row>
    <row r="122" spans="1:2" x14ac:dyDescent="0.25">
      <c r="A122" s="1">
        <v>37651</v>
      </c>
      <c r="B122">
        <v>0</v>
      </c>
    </row>
    <row r="123" spans="1:2" x14ac:dyDescent="0.25">
      <c r="A123" s="1">
        <v>37652</v>
      </c>
      <c r="B123">
        <v>0</v>
      </c>
    </row>
    <row r="124" spans="1:2" x14ac:dyDescent="0.25">
      <c r="A124" s="1">
        <v>37653</v>
      </c>
      <c r="B124">
        <v>0</v>
      </c>
    </row>
    <row r="125" spans="1:2" x14ac:dyDescent="0.25">
      <c r="A125" s="1">
        <v>37654</v>
      </c>
      <c r="B125">
        <v>0</v>
      </c>
    </row>
    <row r="126" spans="1:2" x14ac:dyDescent="0.25">
      <c r="A126" s="1">
        <v>37655</v>
      </c>
      <c r="B126">
        <v>0</v>
      </c>
    </row>
    <row r="127" spans="1:2" x14ac:dyDescent="0.25">
      <c r="A127" s="1">
        <v>37656</v>
      </c>
      <c r="B127">
        <v>0</v>
      </c>
    </row>
    <row r="128" spans="1:2" x14ac:dyDescent="0.25">
      <c r="A128" s="1">
        <v>37657</v>
      </c>
      <c r="B128">
        <v>0</v>
      </c>
    </row>
    <row r="129" spans="1:2" x14ac:dyDescent="0.25">
      <c r="A129" s="1">
        <v>37658</v>
      </c>
      <c r="B129">
        <v>0</v>
      </c>
    </row>
    <row r="130" spans="1:2" x14ac:dyDescent="0.25">
      <c r="A130" s="1">
        <v>37659</v>
      </c>
      <c r="B130">
        <v>0</v>
      </c>
    </row>
    <row r="131" spans="1:2" x14ac:dyDescent="0.25">
      <c r="A131" s="1">
        <v>37660</v>
      </c>
      <c r="B131">
        <v>0</v>
      </c>
    </row>
    <row r="132" spans="1:2" x14ac:dyDescent="0.25">
      <c r="A132" s="1">
        <v>37661</v>
      </c>
      <c r="B132">
        <v>0</v>
      </c>
    </row>
    <row r="133" spans="1:2" x14ac:dyDescent="0.25">
      <c r="A133" s="1">
        <v>37662</v>
      </c>
      <c r="B133">
        <v>0</v>
      </c>
    </row>
    <row r="134" spans="1:2" x14ac:dyDescent="0.25">
      <c r="A134" s="1">
        <v>37663</v>
      </c>
      <c r="B134">
        <v>0</v>
      </c>
    </row>
    <row r="135" spans="1:2" x14ac:dyDescent="0.25">
      <c r="A135" s="1">
        <v>37664</v>
      </c>
      <c r="B135">
        <v>7.8740000000000004E-2</v>
      </c>
    </row>
    <row r="136" spans="1:2" x14ac:dyDescent="0.25">
      <c r="A136" s="1">
        <v>37665</v>
      </c>
      <c r="B136">
        <v>1.5354300000000001</v>
      </c>
    </row>
    <row r="137" spans="1:2" x14ac:dyDescent="0.25">
      <c r="A137" s="1">
        <v>37666</v>
      </c>
      <c r="B137">
        <v>0.62992000000000004</v>
      </c>
    </row>
    <row r="138" spans="1:2" x14ac:dyDescent="0.25">
      <c r="A138" s="1">
        <v>37667</v>
      </c>
      <c r="B138">
        <v>0.15748000000000001</v>
      </c>
    </row>
    <row r="139" spans="1:2" x14ac:dyDescent="0.25">
      <c r="A139" s="1">
        <v>37668</v>
      </c>
      <c r="B139">
        <v>0</v>
      </c>
    </row>
    <row r="140" spans="1:2" x14ac:dyDescent="0.25">
      <c r="A140" s="1">
        <v>37669</v>
      </c>
      <c r="B140">
        <v>0</v>
      </c>
    </row>
    <row r="141" spans="1:2" x14ac:dyDescent="0.25">
      <c r="A141" s="1">
        <v>37670</v>
      </c>
      <c r="B141">
        <v>0</v>
      </c>
    </row>
    <row r="142" spans="1:2" x14ac:dyDescent="0.25">
      <c r="A142" s="1">
        <v>37671</v>
      </c>
      <c r="B142">
        <v>0</v>
      </c>
    </row>
    <row r="143" spans="1:2" x14ac:dyDescent="0.25">
      <c r="A143" s="1">
        <v>37672</v>
      </c>
      <c r="B143">
        <v>0</v>
      </c>
    </row>
    <row r="144" spans="1:2" x14ac:dyDescent="0.25">
      <c r="A144" s="1">
        <v>37673</v>
      </c>
      <c r="B144">
        <v>0</v>
      </c>
    </row>
    <row r="145" spans="1:2" x14ac:dyDescent="0.25">
      <c r="A145" s="1">
        <v>37674</v>
      </c>
      <c r="B145">
        <v>0</v>
      </c>
    </row>
    <row r="146" spans="1:2" x14ac:dyDescent="0.25">
      <c r="A146" s="1">
        <v>37675</v>
      </c>
      <c r="B146">
        <v>0</v>
      </c>
    </row>
    <row r="147" spans="1:2" x14ac:dyDescent="0.25">
      <c r="A147" s="1">
        <v>37676</v>
      </c>
      <c r="B147">
        <v>0</v>
      </c>
    </row>
    <row r="148" spans="1:2" x14ac:dyDescent="0.25">
      <c r="A148" s="1">
        <v>37677</v>
      </c>
      <c r="B148">
        <v>0.74802999999999997</v>
      </c>
    </row>
    <row r="149" spans="1:2" x14ac:dyDescent="0.25">
      <c r="A149" s="1">
        <v>37678</v>
      </c>
      <c r="B149">
        <v>7.8740000000000004E-2</v>
      </c>
    </row>
    <row r="150" spans="1:2" x14ac:dyDescent="0.25">
      <c r="A150" s="1">
        <v>37679</v>
      </c>
      <c r="B150">
        <v>0.35432999999999998</v>
      </c>
    </row>
    <row r="151" spans="1:2" x14ac:dyDescent="0.25">
      <c r="A151" s="1">
        <v>37680</v>
      </c>
      <c r="B151">
        <v>7.8740000000000004E-2</v>
      </c>
    </row>
    <row r="152" spans="1:2" x14ac:dyDescent="0.25">
      <c r="A152" s="1"/>
    </row>
    <row r="153" spans="1:2" x14ac:dyDescent="0.25">
      <c r="A153" s="1">
        <v>37681</v>
      </c>
      <c r="B153">
        <v>7.8740000000000004E-2</v>
      </c>
    </row>
    <row r="154" spans="1:2" x14ac:dyDescent="0.25">
      <c r="A154" s="1">
        <v>37682</v>
      </c>
      <c r="B154">
        <v>0</v>
      </c>
    </row>
    <row r="155" spans="1:2" x14ac:dyDescent="0.25">
      <c r="A155" s="1">
        <v>37683</v>
      </c>
      <c r="B155">
        <v>0</v>
      </c>
    </row>
    <row r="156" spans="1:2" x14ac:dyDescent="0.25">
      <c r="A156" s="1">
        <v>37684</v>
      </c>
      <c r="B156">
        <v>0</v>
      </c>
    </row>
    <row r="157" spans="1:2" x14ac:dyDescent="0.25">
      <c r="A157" s="1">
        <v>37685</v>
      </c>
      <c r="B157">
        <v>0</v>
      </c>
    </row>
    <row r="158" spans="1:2" x14ac:dyDescent="0.25">
      <c r="A158" s="1">
        <v>37686</v>
      </c>
      <c r="B158">
        <v>0</v>
      </c>
    </row>
    <row r="159" spans="1:2" x14ac:dyDescent="0.25">
      <c r="A159" s="1">
        <v>37687</v>
      </c>
      <c r="B159">
        <v>0</v>
      </c>
    </row>
    <row r="160" spans="1:2" x14ac:dyDescent="0.25">
      <c r="A160" s="1">
        <v>37688</v>
      </c>
      <c r="B160">
        <v>0</v>
      </c>
    </row>
    <row r="161" spans="1:2" x14ac:dyDescent="0.25">
      <c r="A161" s="1">
        <v>37689</v>
      </c>
      <c r="B161">
        <v>0</v>
      </c>
    </row>
    <row r="162" spans="1:2" x14ac:dyDescent="0.25">
      <c r="A162" s="1">
        <v>37690</v>
      </c>
      <c r="B162">
        <v>0</v>
      </c>
    </row>
    <row r="163" spans="1:2" x14ac:dyDescent="0.25">
      <c r="A163" s="1">
        <v>37691</v>
      </c>
      <c r="B163">
        <v>0</v>
      </c>
    </row>
    <row r="164" spans="1:2" x14ac:dyDescent="0.25">
      <c r="A164" s="1">
        <v>37692</v>
      </c>
      <c r="B164">
        <v>0</v>
      </c>
    </row>
    <row r="165" spans="1:2" x14ac:dyDescent="0.25">
      <c r="A165" s="1">
        <v>37693</v>
      </c>
      <c r="B165">
        <v>0</v>
      </c>
    </row>
    <row r="166" spans="1:2" x14ac:dyDescent="0.25">
      <c r="A166" s="1">
        <v>37694</v>
      </c>
      <c r="B166">
        <v>0</v>
      </c>
    </row>
    <row r="167" spans="1:2" x14ac:dyDescent="0.25">
      <c r="A167" s="1">
        <v>37695</v>
      </c>
      <c r="B167">
        <v>0</v>
      </c>
    </row>
    <row r="168" spans="1:2" x14ac:dyDescent="0.25">
      <c r="A168" s="1">
        <v>37696</v>
      </c>
      <c r="B168">
        <v>0.62992000000000004</v>
      </c>
    </row>
    <row r="169" spans="1:2" x14ac:dyDescent="0.25">
      <c r="A169" s="1">
        <v>37697</v>
      </c>
      <c r="B169">
        <v>0.59055000000000002</v>
      </c>
    </row>
    <row r="170" spans="1:2" x14ac:dyDescent="0.25">
      <c r="A170" s="1">
        <v>37698</v>
      </c>
      <c r="B170">
        <v>0</v>
      </c>
    </row>
    <row r="171" spans="1:2" x14ac:dyDescent="0.25">
      <c r="A171" s="1">
        <v>37699</v>
      </c>
      <c r="B171">
        <v>0</v>
      </c>
    </row>
    <row r="172" spans="1:2" x14ac:dyDescent="0.25">
      <c r="A172" s="1">
        <v>37700</v>
      </c>
      <c r="B172">
        <v>0</v>
      </c>
    </row>
    <row r="173" spans="1:2" x14ac:dyDescent="0.25">
      <c r="A173" s="1">
        <v>37701</v>
      </c>
      <c r="B173">
        <v>0</v>
      </c>
    </row>
    <row r="174" spans="1:2" x14ac:dyDescent="0.25">
      <c r="A174" s="1">
        <v>37702</v>
      </c>
      <c r="B174">
        <v>0</v>
      </c>
    </row>
    <row r="175" spans="1:2" x14ac:dyDescent="0.25">
      <c r="A175" s="1">
        <v>37703</v>
      </c>
      <c r="B175">
        <v>0</v>
      </c>
    </row>
    <row r="176" spans="1:2" x14ac:dyDescent="0.25">
      <c r="A176" s="1">
        <v>37704</v>
      </c>
      <c r="B176">
        <v>0</v>
      </c>
    </row>
    <row r="177" spans="1:2" x14ac:dyDescent="0.25">
      <c r="A177" s="1">
        <v>37705</v>
      </c>
      <c r="B177">
        <v>0</v>
      </c>
    </row>
    <row r="178" spans="1:2" x14ac:dyDescent="0.25">
      <c r="A178" s="1">
        <v>37706</v>
      </c>
      <c r="B178">
        <v>0</v>
      </c>
    </row>
    <row r="179" spans="1:2" x14ac:dyDescent="0.25">
      <c r="A179" s="1">
        <v>37707</v>
      </c>
      <c r="B179">
        <v>0</v>
      </c>
    </row>
    <row r="180" spans="1:2" x14ac:dyDescent="0.25">
      <c r="A180" s="1">
        <v>37708</v>
      </c>
      <c r="B180">
        <v>0</v>
      </c>
    </row>
    <row r="181" spans="1:2" x14ac:dyDescent="0.25">
      <c r="A181" s="1">
        <v>37709</v>
      </c>
      <c r="B181">
        <v>0</v>
      </c>
    </row>
    <row r="182" spans="1:2" x14ac:dyDescent="0.25">
      <c r="A182" s="1">
        <v>37710</v>
      </c>
      <c r="B182">
        <v>0</v>
      </c>
    </row>
    <row r="183" spans="1:2" x14ac:dyDescent="0.25">
      <c r="A183" s="1">
        <v>37711</v>
      </c>
      <c r="B183">
        <v>0</v>
      </c>
    </row>
    <row r="184" spans="1:2" x14ac:dyDescent="0.25">
      <c r="A184" s="1">
        <v>37712</v>
      </c>
      <c r="B184">
        <v>0</v>
      </c>
    </row>
    <row r="185" spans="1:2" x14ac:dyDescent="0.25">
      <c r="A185" s="1">
        <v>37713</v>
      </c>
      <c r="B185">
        <v>0</v>
      </c>
    </row>
    <row r="186" spans="1:2" x14ac:dyDescent="0.25">
      <c r="A186" s="1">
        <v>37714</v>
      </c>
      <c r="B186">
        <v>0</v>
      </c>
    </row>
    <row r="187" spans="1:2" x14ac:dyDescent="0.25">
      <c r="A187" s="1">
        <v>37715</v>
      </c>
      <c r="B187">
        <v>0</v>
      </c>
    </row>
    <row r="188" spans="1:2" x14ac:dyDescent="0.25">
      <c r="A188" s="1">
        <v>37716</v>
      </c>
      <c r="B188">
        <v>0</v>
      </c>
    </row>
    <row r="189" spans="1:2" x14ac:dyDescent="0.25">
      <c r="A189" s="1">
        <v>37717</v>
      </c>
      <c r="B189">
        <v>0</v>
      </c>
    </row>
    <row r="190" spans="1:2" x14ac:dyDescent="0.25">
      <c r="A190" s="1">
        <v>37718</v>
      </c>
      <c r="B190">
        <v>0</v>
      </c>
    </row>
    <row r="191" spans="1:2" x14ac:dyDescent="0.25">
      <c r="A191" s="1">
        <v>37719</v>
      </c>
      <c r="B191">
        <v>0</v>
      </c>
    </row>
    <row r="192" spans="1:2" x14ac:dyDescent="0.25">
      <c r="A192" s="1">
        <v>37720</v>
      </c>
      <c r="B192">
        <v>0</v>
      </c>
    </row>
    <row r="193" spans="1:2" x14ac:dyDescent="0.25">
      <c r="A193" s="1">
        <v>37721</v>
      </c>
      <c r="B193">
        <v>0</v>
      </c>
    </row>
    <row r="194" spans="1:2" x14ac:dyDescent="0.25">
      <c r="A194" s="1">
        <v>37722</v>
      </c>
      <c r="B194">
        <v>0</v>
      </c>
    </row>
    <row r="195" spans="1:2" x14ac:dyDescent="0.25">
      <c r="A195" s="1">
        <v>37723</v>
      </c>
      <c r="B195">
        <v>0</v>
      </c>
    </row>
    <row r="196" spans="1:2" x14ac:dyDescent="0.25">
      <c r="A196" s="1">
        <v>37724</v>
      </c>
      <c r="B196">
        <v>0</v>
      </c>
    </row>
    <row r="197" spans="1:2" x14ac:dyDescent="0.25">
      <c r="A197" s="1">
        <v>37725</v>
      </c>
      <c r="B197">
        <v>0</v>
      </c>
    </row>
    <row r="198" spans="1:2" x14ac:dyDescent="0.25">
      <c r="A198" s="1">
        <v>37726</v>
      </c>
      <c r="B198">
        <v>0.19685</v>
      </c>
    </row>
    <row r="199" spans="1:2" x14ac:dyDescent="0.25">
      <c r="A199" s="1">
        <v>37727</v>
      </c>
      <c r="B199">
        <v>0</v>
      </c>
    </row>
    <row r="200" spans="1:2" x14ac:dyDescent="0.25">
      <c r="A200" s="1">
        <v>37728</v>
      </c>
      <c r="B200">
        <v>0</v>
      </c>
    </row>
    <row r="201" spans="1:2" x14ac:dyDescent="0.25">
      <c r="A201" s="1">
        <v>37729</v>
      </c>
      <c r="B201">
        <v>0</v>
      </c>
    </row>
    <row r="202" spans="1:2" x14ac:dyDescent="0.25">
      <c r="A202" s="1">
        <v>37730</v>
      </c>
      <c r="B202">
        <v>0</v>
      </c>
    </row>
    <row r="203" spans="1:2" x14ac:dyDescent="0.25">
      <c r="A203" s="1">
        <v>37731</v>
      </c>
      <c r="B203">
        <v>0</v>
      </c>
    </row>
    <row r="204" spans="1:2" x14ac:dyDescent="0.25">
      <c r="A204" s="1">
        <v>37732</v>
      </c>
      <c r="B204">
        <v>0</v>
      </c>
    </row>
    <row r="205" spans="1:2" x14ac:dyDescent="0.25">
      <c r="A205" s="1">
        <v>37733</v>
      </c>
      <c r="B205">
        <v>0</v>
      </c>
    </row>
    <row r="206" spans="1:2" x14ac:dyDescent="0.25">
      <c r="A206" s="1">
        <v>37734</v>
      </c>
      <c r="B206">
        <v>0</v>
      </c>
    </row>
    <row r="207" spans="1:2" x14ac:dyDescent="0.25">
      <c r="A207" s="1">
        <v>37735</v>
      </c>
      <c r="B207">
        <v>0</v>
      </c>
    </row>
    <row r="208" spans="1:2" x14ac:dyDescent="0.25">
      <c r="A208" s="1">
        <v>37736</v>
      </c>
      <c r="B208">
        <v>0</v>
      </c>
    </row>
    <row r="209" spans="1:2" x14ac:dyDescent="0.25">
      <c r="A209" s="1">
        <v>37737</v>
      </c>
      <c r="B209">
        <v>0</v>
      </c>
    </row>
    <row r="210" spans="1:2" x14ac:dyDescent="0.25">
      <c r="A210" s="1">
        <v>37738</v>
      </c>
      <c r="B210">
        <v>0</v>
      </c>
    </row>
    <row r="211" spans="1:2" x14ac:dyDescent="0.25">
      <c r="A211" s="1">
        <v>37739</v>
      </c>
      <c r="B211">
        <v>0</v>
      </c>
    </row>
    <row r="212" spans="1:2" x14ac:dyDescent="0.25">
      <c r="A212" s="1">
        <v>37740</v>
      </c>
      <c r="B212">
        <v>0</v>
      </c>
    </row>
    <row r="213" spans="1:2" x14ac:dyDescent="0.25">
      <c r="A213" s="1">
        <v>37741</v>
      </c>
      <c r="B213">
        <v>0</v>
      </c>
    </row>
    <row r="214" spans="1:2" x14ac:dyDescent="0.25">
      <c r="A214" s="1">
        <v>37742</v>
      </c>
      <c r="B214">
        <v>0</v>
      </c>
    </row>
    <row r="215" spans="1:2" x14ac:dyDescent="0.25">
      <c r="A215" s="1">
        <v>37743</v>
      </c>
      <c r="B215">
        <v>0</v>
      </c>
    </row>
    <row r="216" spans="1:2" x14ac:dyDescent="0.25">
      <c r="A216" s="1">
        <v>37744</v>
      </c>
      <c r="B216">
        <v>0</v>
      </c>
    </row>
    <row r="217" spans="1:2" x14ac:dyDescent="0.25">
      <c r="A217" s="1">
        <v>37745</v>
      </c>
      <c r="B217">
        <v>0</v>
      </c>
    </row>
    <row r="218" spans="1:2" x14ac:dyDescent="0.25">
      <c r="A218" s="1">
        <v>37746</v>
      </c>
      <c r="B218">
        <v>0</v>
      </c>
    </row>
    <row r="219" spans="1:2" x14ac:dyDescent="0.25">
      <c r="A219" s="1">
        <v>37747</v>
      </c>
      <c r="B219">
        <v>0</v>
      </c>
    </row>
    <row r="220" spans="1:2" x14ac:dyDescent="0.25">
      <c r="A220" s="1">
        <v>37748</v>
      </c>
      <c r="B220">
        <v>0</v>
      </c>
    </row>
    <row r="221" spans="1:2" x14ac:dyDescent="0.25">
      <c r="A221" s="1">
        <v>37749</v>
      </c>
      <c r="B221">
        <v>0</v>
      </c>
    </row>
    <row r="222" spans="1:2" x14ac:dyDescent="0.25">
      <c r="A222" s="1">
        <v>37750</v>
      </c>
      <c r="B222">
        <v>0</v>
      </c>
    </row>
    <row r="223" spans="1:2" x14ac:dyDescent="0.25">
      <c r="A223" s="1">
        <v>37751</v>
      </c>
      <c r="B223">
        <v>0</v>
      </c>
    </row>
    <row r="224" spans="1:2" x14ac:dyDescent="0.25">
      <c r="A224" s="1">
        <v>37752</v>
      </c>
      <c r="B224">
        <v>0</v>
      </c>
    </row>
    <row r="225" spans="1:2" x14ac:dyDescent="0.25">
      <c r="A225" s="1">
        <v>37753</v>
      </c>
      <c r="B225">
        <v>0</v>
      </c>
    </row>
    <row r="226" spans="1:2" x14ac:dyDescent="0.25">
      <c r="A226" s="1">
        <v>37754</v>
      </c>
      <c r="B226">
        <v>0</v>
      </c>
    </row>
    <row r="227" spans="1:2" x14ac:dyDescent="0.25">
      <c r="A227" s="1">
        <v>37755</v>
      </c>
      <c r="B227">
        <v>0</v>
      </c>
    </row>
    <row r="228" spans="1:2" x14ac:dyDescent="0.25">
      <c r="A228" s="1">
        <v>37756</v>
      </c>
      <c r="B228">
        <v>0</v>
      </c>
    </row>
    <row r="229" spans="1:2" x14ac:dyDescent="0.25">
      <c r="A229" s="1">
        <v>37757</v>
      </c>
      <c r="B229">
        <v>0</v>
      </c>
    </row>
    <row r="230" spans="1:2" x14ac:dyDescent="0.25">
      <c r="A230" s="1">
        <v>37758</v>
      </c>
      <c r="B230">
        <v>0</v>
      </c>
    </row>
    <row r="231" spans="1:2" x14ac:dyDescent="0.25">
      <c r="A231" s="1">
        <v>37759</v>
      </c>
      <c r="B231">
        <v>0</v>
      </c>
    </row>
    <row r="232" spans="1:2" x14ac:dyDescent="0.25">
      <c r="A232" s="1">
        <v>37760</v>
      </c>
      <c r="B232">
        <v>0</v>
      </c>
    </row>
    <row r="233" spans="1:2" x14ac:dyDescent="0.25">
      <c r="A233" s="1">
        <v>37761</v>
      </c>
      <c r="B233">
        <v>0</v>
      </c>
    </row>
    <row r="234" spans="1:2" x14ac:dyDescent="0.25">
      <c r="A234" s="1">
        <v>37762</v>
      </c>
      <c r="B234">
        <v>0</v>
      </c>
    </row>
    <row r="235" spans="1:2" x14ac:dyDescent="0.25">
      <c r="A235" s="1">
        <v>37763</v>
      </c>
      <c r="B235">
        <v>0</v>
      </c>
    </row>
    <row r="236" spans="1:2" x14ac:dyDescent="0.25">
      <c r="A236" s="1">
        <v>37764</v>
      </c>
      <c r="B236">
        <v>0</v>
      </c>
    </row>
    <row r="237" spans="1:2" x14ac:dyDescent="0.25">
      <c r="A237" s="1">
        <v>37765</v>
      </c>
      <c r="B237">
        <v>0</v>
      </c>
    </row>
    <row r="238" spans="1:2" x14ac:dyDescent="0.25">
      <c r="A238" s="1">
        <v>37766</v>
      </c>
      <c r="B238">
        <v>0</v>
      </c>
    </row>
    <row r="239" spans="1:2" x14ac:dyDescent="0.25">
      <c r="A239" s="1">
        <v>37767</v>
      </c>
      <c r="B239">
        <v>0</v>
      </c>
    </row>
    <row r="240" spans="1:2" x14ac:dyDescent="0.25">
      <c r="A240" s="1">
        <v>37768</v>
      </c>
      <c r="B240">
        <v>0</v>
      </c>
    </row>
    <row r="241" spans="1:2" x14ac:dyDescent="0.25">
      <c r="A241" s="1">
        <v>37769</v>
      </c>
      <c r="B241">
        <v>0</v>
      </c>
    </row>
    <row r="242" spans="1:2" x14ac:dyDescent="0.25">
      <c r="A242" s="1">
        <v>37770</v>
      </c>
      <c r="B242">
        <v>0</v>
      </c>
    </row>
    <row r="243" spans="1:2" x14ac:dyDescent="0.25">
      <c r="A243" s="1">
        <v>37771</v>
      </c>
      <c r="B243">
        <v>0</v>
      </c>
    </row>
    <row r="244" spans="1:2" x14ac:dyDescent="0.25">
      <c r="A244" s="1">
        <v>37772</v>
      </c>
      <c r="B244">
        <v>0</v>
      </c>
    </row>
    <row r="245" spans="1:2" x14ac:dyDescent="0.25">
      <c r="A245" s="1">
        <v>37773</v>
      </c>
      <c r="B245">
        <v>0</v>
      </c>
    </row>
    <row r="246" spans="1:2" x14ac:dyDescent="0.25">
      <c r="A246" s="1">
        <v>37774</v>
      </c>
      <c r="B246">
        <v>0</v>
      </c>
    </row>
    <row r="247" spans="1:2" x14ac:dyDescent="0.25">
      <c r="A247" s="1">
        <v>37775</v>
      </c>
      <c r="B247">
        <v>0</v>
      </c>
    </row>
    <row r="248" spans="1:2" x14ac:dyDescent="0.25">
      <c r="A248" s="1">
        <v>37776</v>
      </c>
      <c r="B248">
        <v>0</v>
      </c>
    </row>
    <row r="249" spans="1:2" x14ac:dyDescent="0.25">
      <c r="A249" s="1">
        <v>37777</v>
      </c>
      <c r="B249">
        <v>0</v>
      </c>
    </row>
    <row r="250" spans="1:2" x14ac:dyDescent="0.25">
      <c r="A250" s="1">
        <v>37778</v>
      </c>
      <c r="B250">
        <v>0</v>
      </c>
    </row>
    <row r="251" spans="1:2" x14ac:dyDescent="0.25">
      <c r="A251" s="1">
        <v>37779</v>
      </c>
      <c r="B251">
        <v>0</v>
      </c>
    </row>
    <row r="252" spans="1:2" x14ac:dyDescent="0.25">
      <c r="A252" s="1">
        <v>37780</v>
      </c>
      <c r="B252">
        <v>0</v>
      </c>
    </row>
    <row r="253" spans="1:2" x14ac:dyDescent="0.25">
      <c r="A253" s="1">
        <v>37781</v>
      </c>
      <c r="B253">
        <v>0</v>
      </c>
    </row>
    <row r="254" spans="1:2" x14ac:dyDescent="0.25">
      <c r="A254" s="1">
        <v>37782</v>
      </c>
      <c r="B254">
        <v>0</v>
      </c>
    </row>
    <row r="255" spans="1:2" x14ac:dyDescent="0.25">
      <c r="A255" s="1">
        <v>37783</v>
      </c>
      <c r="B255">
        <v>0</v>
      </c>
    </row>
    <row r="256" spans="1:2" x14ac:dyDescent="0.25">
      <c r="A256" s="1">
        <v>37784</v>
      </c>
      <c r="B256">
        <v>0</v>
      </c>
    </row>
    <row r="257" spans="1:2" x14ac:dyDescent="0.25">
      <c r="A257" s="1">
        <v>37785</v>
      </c>
      <c r="B257">
        <v>0</v>
      </c>
    </row>
    <row r="258" spans="1:2" x14ac:dyDescent="0.25">
      <c r="A258" s="1">
        <v>37786</v>
      </c>
      <c r="B258">
        <v>0</v>
      </c>
    </row>
    <row r="259" spans="1:2" x14ac:dyDescent="0.25">
      <c r="A259" s="1">
        <v>37787</v>
      </c>
      <c r="B259">
        <v>0</v>
      </c>
    </row>
    <row r="260" spans="1:2" x14ac:dyDescent="0.25">
      <c r="A260" s="1">
        <v>37788</v>
      </c>
      <c r="B260">
        <v>0</v>
      </c>
    </row>
    <row r="261" spans="1:2" x14ac:dyDescent="0.25">
      <c r="A261" s="1">
        <v>37789</v>
      </c>
      <c r="B261">
        <v>0</v>
      </c>
    </row>
    <row r="262" spans="1:2" x14ac:dyDescent="0.25">
      <c r="A262" s="1">
        <v>37790</v>
      </c>
      <c r="B262">
        <v>0</v>
      </c>
    </row>
    <row r="263" spans="1:2" x14ac:dyDescent="0.25">
      <c r="A263" s="1">
        <v>37791</v>
      </c>
      <c r="B263">
        <v>0</v>
      </c>
    </row>
    <row r="264" spans="1:2" x14ac:dyDescent="0.25">
      <c r="A264" s="1">
        <v>37792</v>
      </c>
      <c r="B264">
        <v>0</v>
      </c>
    </row>
    <row r="265" spans="1:2" x14ac:dyDescent="0.25">
      <c r="A265" s="1">
        <v>37793</v>
      </c>
      <c r="B265">
        <v>0</v>
      </c>
    </row>
    <row r="266" spans="1:2" x14ac:dyDescent="0.25">
      <c r="A266" s="1">
        <v>37794</v>
      </c>
      <c r="B266">
        <v>0</v>
      </c>
    </row>
    <row r="267" spans="1:2" x14ac:dyDescent="0.25">
      <c r="A267" s="1">
        <v>37795</v>
      </c>
      <c r="B267">
        <v>0</v>
      </c>
    </row>
    <row r="268" spans="1:2" x14ac:dyDescent="0.25">
      <c r="A268" s="1">
        <v>37796</v>
      </c>
      <c r="B268">
        <v>0</v>
      </c>
    </row>
    <row r="269" spans="1:2" x14ac:dyDescent="0.25">
      <c r="A269" s="1">
        <v>37797</v>
      </c>
      <c r="B269">
        <v>0</v>
      </c>
    </row>
    <row r="270" spans="1:2" x14ac:dyDescent="0.25">
      <c r="A270" s="1">
        <v>37798</v>
      </c>
      <c r="B270">
        <v>0</v>
      </c>
    </row>
    <row r="271" spans="1:2" x14ac:dyDescent="0.25">
      <c r="A271" s="1">
        <v>37799</v>
      </c>
      <c r="B271">
        <v>0</v>
      </c>
    </row>
    <row r="272" spans="1:2" x14ac:dyDescent="0.25">
      <c r="A272" s="1">
        <v>37800</v>
      </c>
      <c r="B272">
        <v>0</v>
      </c>
    </row>
    <row r="273" spans="1:2" x14ac:dyDescent="0.25">
      <c r="A273" s="1">
        <v>37801</v>
      </c>
      <c r="B273">
        <v>0</v>
      </c>
    </row>
    <row r="274" spans="1:2" x14ac:dyDescent="0.25">
      <c r="A274" s="1">
        <v>37802</v>
      </c>
      <c r="B274">
        <v>0</v>
      </c>
    </row>
    <row r="275" spans="1:2" x14ac:dyDescent="0.25">
      <c r="A275" s="1">
        <v>37803</v>
      </c>
      <c r="B275">
        <v>0</v>
      </c>
    </row>
    <row r="276" spans="1:2" x14ac:dyDescent="0.25">
      <c r="A276" s="1">
        <v>37804</v>
      </c>
      <c r="B276">
        <v>0</v>
      </c>
    </row>
    <row r="277" spans="1:2" x14ac:dyDescent="0.25">
      <c r="A277" s="1">
        <v>37805</v>
      </c>
      <c r="B277">
        <v>0</v>
      </c>
    </row>
    <row r="278" spans="1:2" x14ac:dyDescent="0.25">
      <c r="A278" s="1">
        <v>37806</v>
      </c>
      <c r="B278">
        <v>0</v>
      </c>
    </row>
    <row r="279" spans="1:2" x14ac:dyDescent="0.25">
      <c r="A279" s="1">
        <v>37807</v>
      </c>
      <c r="B279">
        <v>0</v>
      </c>
    </row>
    <row r="280" spans="1:2" x14ac:dyDescent="0.25">
      <c r="A280" s="1">
        <v>37808</v>
      </c>
      <c r="B280">
        <v>0</v>
      </c>
    </row>
    <row r="281" spans="1:2" x14ac:dyDescent="0.25">
      <c r="A281" s="1">
        <v>37809</v>
      </c>
      <c r="B281">
        <v>0</v>
      </c>
    </row>
    <row r="282" spans="1:2" x14ac:dyDescent="0.25">
      <c r="A282" s="1">
        <v>37810</v>
      </c>
      <c r="B282">
        <v>0</v>
      </c>
    </row>
    <row r="283" spans="1:2" x14ac:dyDescent="0.25">
      <c r="A283" s="1">
        <v>37811</v>
      </c>
      <c r="B283">
        <v>0</v>
      </c>
    </row>
    <row r="284" spans="1:2" x14ac:dyDescent="0.25">
      <c r="A284" s="1">
        <v>37812</v>
      </c>
      <c r="B284">
        <v>0</v>
      </c>
    </row>
    <row r="285" spans="1:2" x14ac:dyDescent="0.25">
      <c r="A285" s="1">
        <v>37813</v>
      </c>
      <c r="B285">
        <v>0</v>
      </c>
    </row>
    <row r="286" spans="1:2" x14ac:dyDescent="0.25">
      <c r="A286" s="1">
        <v>37814</v>
      </c>
      <c r="B286">
        <v>0</v>
      </c>
    </row>
    <row r="287" spans="1:2" x14ac:dyDescent="0.25">
      <c r="A287" s="1">
        <v>37815</v>
      </c>
      <c r="B287">
        <v>0</v>
      </c>
    </row>
    <row r="288" spans="1:2" x14ac:dyDescent="0.25">
      <c r="A288" s="1">
        <v>37816</v>
      </c>
      <c r="B288">
        <v>0</v>
      </c>
    </row>
    <row r="289" spans="1:2" x14ac:dyDescent="0.25">
      <c r="A289" s="1">
        <v>37817</v>
      </c>
      <c r="B289">
        <v>0</v>
      </c>
    </row>
    <row r="290" spans="1:2" x14ac:dyDescent="0.25">
      <c r="A290" s="1">
        <v>37818</v>
      </c>
      <c r="B290">
        <v>0</v>
      </c>
    </row>
    <row r="291" spans="1:2" x14ac:dyDescent="0.25">
      <c r="A291" s="1">
        <v>37819</v>
      </c>
      <c r="B291">
        <v>0</v>
      </c>
    </row>
    <row r="292" spans="1:2" x14ac:dyDescent="0.25">
      <c r="A292" s="1">
        <v>37820</v>
      </c>
      <c r="B292">
        <v>0</v>
      </c>
    </row>
    <row r="293" spans="1:2" x14ac:dyDescent="0.25">
      <c r="A293" s="1">
        <v>37821</v>
      </c>
      <c r="B293">
        <v>0</v>
      </c>
    </row>
    <row r="294" spans="1:2" x14ac:dyDescent="0.25">
      <c r="A294" s="1">
        <v>37822</v>
      </c>
      <c r="B294">
        <v>0</v>
      </c>
    </row>
    <row r="295" spans="1:2" x14ac:dyDescent="0.25">
      <c r="A295" s="1">
        <v>37823</v>
      </c>
      <c r="B295">
        <v>3.9370000000000002E-2</v>
      </c>
    </row>
    <row r="296" spans="1:2" x14ac:dyDescent="0.25">
      <c r="A296" s="1">
        <v>37824</v>
      </c>
      <c r="B296">
        <v>0</v>
      </c>
    </row>
    <row r="297" spans="1:2" x14ac:dyDescent="0.25">
      <c r="A297" s="1">
        <v>37825</v>
      </c>
      <c r="B297">
        <v>0</v>
      </c>
    </row>
    <row r="298" spans="1:2" x14ac:dyDescent="0.25">
      <c r="A298" s="1">
        <v>37826</v>
      </c>
      <c r="B298">
        <v>0</v>
      </c>
    </row>
    <row r="299" spans="1:2" x14ac:dyDescent="0.25">
      <c r="A299" s="1">
        <v>37827</v>
      </c>
      <c r="B299">
        <v>0</v>
      </c>
    </row>
    <row r="300" spans="1:2" x14ac:dyDescent="0.25">
      <c r="A300" s="1">
        <v>37828</v>
      </c>
      <c r="B300">
        <v>0</v>
      </c>
    </row>
    <row r="301" spans="1:2" x14ac:dyDescent="0.25">
      <c r="A301" s="1">
        <v>37829</v>
      </c>
      <c r="B301">
        <v>0</v>
      </c>
    </row>
    <row r="302" spans="1:2" x14ac:dyDescent="0.25">
      <c r="A302" s="1">
        <v>37830</v>
      </c>
      <c r="B302">
        <v>0</v>
      </c>
    </row>
    <row r="303" spans="1:2" x14ac:dyDescent="0.25">
      <c r="A303" s="1">
        <v>37831</v>
      </c>
      <c r="B303">
        <v>0.35432999999999998</v>
      </c>
    </row>
    <row r="304" spans="1:2" x14ac:dyDescent="0.25">
      <c r="A304" s="1">
        <v>37832</v>
      </c>
      <c r="B304">
        <v>0</v>
      </c>
    </row>
    <row r="305" spans="1:2" x14ac:dyDescent="0.25">
      <c r="A305" s="1">
        <v>37833</v>
      </c>
      <c r="B305">
        <v>0</v>
      </c>
    </row>
    <row r="306" spans="1:2" x14ac:dyDescent="0.25">
      <c r="A306" s="1">
        <v>37834</v>
      </c>
      <c r="B306">
        <v>3.9370000000000002E-2</v>
      </c>
    </row>
    <row r="307" spans="1:2" x14ac:dyDescent="0.25">
      <c r="A307" s="1">
        <v>37835</v>
      </c>
      <c r="B307">
        <v>0</v>
      </c>
    </row>
    <row r="308" spans="1:2" x14ac:dyDescent="0.25">
      <c r="A308" s="1">
        <v>37836</v>
      </c>
      <c r="B308">
        <v>0</v>
      </c>
    </row>
    <row r="309" spans="1:2" x14ac:dyDescent="0.25">
      <c r="A309" s="1">
        <v>37837</v>
      </c>
      <c r="B309">
        <v>0</v>
      </c>
    </row>
    <row r="310" spans="1:2" x14ac:dyDescent="0.25">
      <c r="A310" s="1">
        <v>37838</v>
      </c>
      <c r="B310">
        <v>0</v>
      </c>
    </row>
    <row r="311" spans="1:2" x14ac:dyDescent="0.25">
      <c r="A311" s="1">
        <v>37839</v>
      </c>
      <c r="B311">
        <v>0</v>
      </c>
    </row>
    <row r="312" spans="1:2" x14ac:dyDescent="0.25">
      <c r="A312" s="1">
        <v>37840</v>
      </c>
      <c r="B312">
        <v>0</v>
      </c>
    </row>
    <row r="313" spans="1:2" x14ac:dyDescent="0.25">
      <c r="A313" s="1">
        <v>37841</v>
      </c>
      <c r="B313">
        <v>0</v>
      </c>
    </row>
    <row r="314" spans="1:2" x14ac:dyDescent="0.25">
      <c r="A314" s="1">
        <v>37842</v>
      </c>
      <c r="B314">
        <v>0</v>
      </c>
    </row>
    <row r="315" spans="1:2" x14ac:dyDescent="0.25">
      <c r="A315" s="1">
        <v>37843</v>
      </c>
      <c r="B315">
        <v>0</v>
      </c>
    </row>
    <row r="316" spans="1:2" x14ac:dyDescent="0.25">
      <c r="A316" s="1">
        <v>37844</v>
      </c>
      <c r="B316">
        <v>0</v>
      </c>
    </row>
    <row r="317" spans="1:2" x14ac:dyDescent="0.25">
      <c r="A317" s="1">
        <v>37845</v>
      </c>
      <c r="B317">
        <v>0</v>
      </c>
    </row>
    <row r="318" spans="1:2" x14ac:dyDescent="0.25">
      <c r="A318" s="1">
        <v>37846</v>
      </c>
      <c r="B318">
        <v>0</v>
      </c>
    </row>
    <row r="319" spans="1:2" x14ac:dyDescent="0.25">
      <c r="A319" s="1">
        <v>37847</v>
      </c>
      <c r="B319">
        <v>0.19685</v>
      </c>
    </row>
    <row r="320" spans="1:2" x14ac:dyDescent="0.25">
      <c r="A320" s="1">
        <v>37848</v>
      </c>
      <c r="B320">
        <v>0</v>
      </c>
    </row>
    <row r="321" spans="1:2" x14ac:dyDescent="0.25">
      <c r="A321" s="1">
        <v>37849</v>
      </c>
      <c r="B321">
        <v>0</v>
      </c>
    </row>
    <row r="322" spans="1:2" x14ac:dyDescent="0.25">
      <c r="A322" s="1">
        <v>37850</v>
      </c>
      <c r="B322">
        <v>0</v>
      </c>
    </row>
    <row r="323" spans="1:2" x14ac:dyDescent="0.25">
      <c r="A323" s="1">
        <v>37851</v>
      </c>
      <c r="B323">
        <v>0</v>
      </c>
    </row>
    <row r="324" spans="1:2" x14ac:dyDescent="0.25">
      <c r="A324" s="1">
        <v>37852</v>
      </c>
      <c r="B324">
        <v>0.59055000000000002</v>
      </c>
    </row>
    <row r="325" spans="1:2" x14ac:dyDescent="0.25">
      <c r="A325" s="1">
        <v>37853</v>
      </c>
      <c r="B325">
        <v>0</v>
      </c>
    </row>
    <row r="326" spans="1:2" x14ac:dyDescent="0.25">
      <c r="A326" s="1">
        <v>37854</v>
      </c>
      <c r="B326">
        <v>0</v>
      </c>
    </row>
    <row r="327" spans="1:2" x14ac:dyDescent="0.25">
      <c r="A327" s="1">
        <v>37855</v>
      </c>
      <c r="B327">
        <v>0</v>
      </c>
    </row>
    <row r="328" spans="1:2" x14ac:dyDescent="0.25">
      <c r="A328" s="1">
        <v>37856</v>
      </c>
      <c r="B328">
        <v>7.8740000000000004E-2</v>
      </c>
    </row>
    <row r="329" spans="1:2" x14ac:dyDescent="0.25">
      <c r="A329" s="1">
        <v>37857</v>
      </c>
      <c r="B329">
        <v>0</v>
      </c>
    </row>
    <row r="330" spans="1:2" x14ac:dyDescent="0.25">
      <c r="A330" s="1">
        <v>37858</v>
      </c>
      <c r="B330">
        <v>0</v>
      </c>
    </row>
    <row r="331" spans="1:2" x14ac:dyDescent="0.25">
      <c r="A331" s="1">
        <v>37859</v>
      </c>
      <c r="B331">
        <v>0.11811000000000001</v>
      </c>
    </row>
    <row r="332" spans="1:2" x14ac:dyDescent="0.25">
      <c r="A332" s="1">
        <v>37860</v>
      </c>
      <c r="B332">
        <v>0</v>
      </c>
    </row>
    <row r="333" spans="1:2" x14ac:dyDescent="0.25">
      <c r="A333" s="1">
        <v>37861</v>
      </c>
      <c r="B333">
        <v>0</v>
      </c>
    </row>
    <row r="334" spans="1:2" x14ac:dyDescent="0.25">
      <c r="A334" s="1">
        <v>37862</v>
      </c>
      <c r="B334">
        <v>0</v>
      </c>
    </row>
    <row r="335" spans="1:2" x14ac:dyDescent="0.25">
      <c r="A335" s="1">
        <v>37863</v>
      </c>
      <c r="B335">
        <v>0</v>
      </c>
    </row>
    <row r="336" spans="1:2" x14ac:dyDescent="0.25">
      <c r="A336" s="1">
        <v>37864</v>
      </c>
      <c r="B336">
        <v>0</v>
      </c>
    </row>
    <row r="337" spans="1:2" x14ac:dyDescent="0.25">
      <c r="A337" s="1">
        <v>37865</v>
      </c>
      <c r="B337">
        <v>0</v>
      </c>
    </row>
    <row r="338" spans="1:2" x14ac:dyDescent="0.25">
      <c r="A338" s="1">
        <v>37866</v>
      </c>
      <c r="B338">
        <v>0</v>
      </c>
    </row>
    <row r="339" spans="1:2" x14ac:dyDescent="0.25">
      <c r="A339" s="1">
        <v>37867</v>
      </c>
      <c r="B339">
        <v>0</v>
      </c>
    </row>
    <row r="340" spans="1:2" x14ac:dyDescent="0.25">
      <c r="A340" s="1">
        <v>37868</v>
      </c>
      <c r="B340">
        <v>0</v>
      </c>
    </row>
    <row r="341" spans="1:2" x14ac:dyDescent="0.25">
      <c r="A341" s="1">
        <v>37869</v>
      </c>
      <c r="B341">
        <v>0</v>
      </c>
    </row>
    <row r="342" spans="1:2" x14ac:dyDescent="0.25">
      <c r="A342" s="1">
        <v>37870</v>
      </c>
      <c r="B342">
        <v>0</v>
      </c>
    </row>
    <row r="343" spans="1:2" x14ac:dyDescent="0.25">
      <c r="A343" s="1">
        <v>37871</v>
      </c>
      <c r="B343">
        <v>0</v>
      </c>
    </row>
    <row r="344" spans="1:2" x14ac:dyDescent="0.25">
      <c r="A344" s="1">
        <v>37872</v>
      </c>
      <c r="B344">
        <v>0</v>
      </c>
    </row>
    <row r="345" spans="1:2" x14ac:dyDescent="0.25">
      <c r="A345" s="1">
        <v>37873</v>
      </c>
      <c r="B345">
        <v>0</v>
      </c>
    </row>
    <row r="346" spans="1:2" x14ac:dyDescent="0.25">
      <c r="A346" s="1">
        <v>37874</v>
      </c>
      <c r="B346">
        <v>0</v>
      </c>
    </row>
    <row r="347" spans="1:2" x14ac:dyDescent="0.25">
      <c r="A347" s="1">
        <v>37875</v>
      </c>
      <c r="B347">
        <v>0</v>
      </c>
    </row>
    <row r="348" spans="1:2" x14ac:dyDescent="0.25">
      <c r="A348" s="1">
        <v>37876</v>
      </c>
      <c r="B348">
        <v>0</v>
      </c>
    </row>
    <row r="349" spans="1:2" x14ac:dyDescent="0.25">
      <c r="A349" s="1">
        <v>37877</v>
      </c>
      <c r="B349">
        <v>0</v>
      </c>
    </row>
    <row r="350" spans="1:2" x14ac:dyDescent="0.25">
      <c r="A350" s="1">
        <v>37878</v>
      </c>
      <c r="B350">
        <v>0</v>
      </c>
    </row>
    <row r="351" spans="1:2" x14ac:dyDescent="0.25">
      <c r="A351" s="1">
        <v>37879</v>
      </c>
      <c r="B351">
        <v>0</v>
      </c>
    </row>
    <row r="352" spans="1:2" x14ac:dyDescent="0.25">
      <c r="A352" s="1">
        <v>37880</v>
      </c>
      <c r="B352">
        <v>0</v>
      </c>
    </row>
    <row r="353" spans="1:3" x14ac:dyDescent="0.25">
      <c r="A353" s="1">
        <v>37881</v>
      </c>
      <c r="B353">
        <v>0</v>
      </c>
    </row>
    <row r="354" spans="1:3" x14ac:dyDescent="0.25">
      <c r="A354" s="1">
        <v>37882</v>
      </c>
      <c r="B354">
        <v>0</v>
      </c>
    </row>
    <row r="355" spans="1:3" x14ac:dyDescent="0.25">
      <c r="A355" s="1">
        <v>37883</v>
      </c>
      <c r="B355">
        <v>0</v>
      </c>
    </row>
    <row r="356" spans="1:3" x14ac:dyDescent="0.25">
      <c r="A356" s="1">
        <v>37884</v>
      </c>
      <c r="B356">
        <v>0</v>
      </c>
    </row>
    <row r="357" spans="1:3" x14ac:dyDescent="0.25">
      <c r="A357" s="1">
        <v>37885</v>
      </c>
      <c r="B357">
        <v>0</v>
      </c>
    </row>
    <row r="358" spans="1:3" x14ac:dyDescent="0.25">
      <c r="A358" s="1">
        <v>37886</v>
      </c>
      <c r="B358">
        <v>0</v>
      </c>
    </row>
    <row r="359" spans="1:3" x14ac:dyDescent="0.25">
      <c r="A359" s="1">
        <v>37887</v>
      </c>
      <c r="B359">
        <v>0</v>
      </c>
    </row>
    <row r="360" spans="1:3" x14ac:dyDescent="0.25">
      <c r="A360" s="1">
        <v>37888</v>
      </c>
      <c r="B360">
        <v>3.9370000000000002E-2</v>
      </c>
    </row>
    <row r="361" spans="1:3" x14ac:dyDescent="0.25">
      <c r="A361" s="1">
        <v>37889</v>
      </c>
      <c r="B361">
        <v>0</v>
      </c>
    </row>
    <row r="362" spans="1:3" x14ac:dyDescent="0.25">
      <c r="A362" s="1">
        <v>37890</v>
      </c>
      <c r="B362">
        <v>0</v>
      </c>
    </row>
    <row r="363" spans="1:3" x14ac:dyDescent="0.25">
      <c r="A363" s="1">
        <v>37891</v>
      </c>
      <c r="B363">
        <v>0</v>
      </c>
    </row>
    <row r="364" spans="1:3" x14ac:dyDescent="0.25">
      <c r="A364" s="1">
        <v>37892</v>
      </c>
      <c r="B364">
        <v>0</v>
      </c>
    </row>
    <row r="365" spans="1:3" x14ac:dyDescent="0.25">
      <c r="A365" s="1">
        <v>37893</v>
      </c>
      <c r="B365">
        <v>0</v>
      </c>
    </row>
    <row r="366" spans="1:3" x14ac:dyDescent="0.25">
      <c r="A366" s="1">
        <v>37894</v>
      </c>
      <c r="B366">
        <v>0</v>
      </c>
    </row>
    <row r="367" spans="1:3" x14ac:dyDescent="0.25">
      <c r="A367" s="102"/>
      <c r="B367" s="100">
        <f>SUM(B1:B366)</f>
        <v>8.0314800000000002</v>
      </c>
      <c r="C367" s="100">
        <f>SUM(B259:B366)</f>
        <v>1.45669</v>
      </c>
    </row>
  </sheetData>
  <sortState xmlns:xlrd2="http://schemas.microsoft.com/office/spreadsheetml/2017/richdata2" ref="A1:B365">
    <sortCondition ref="A1"/>
  </sortState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367"/>
  <sheetViews>
    <sheetView workbookViewId="0"/>
  </sheetViews>
  <sheetFormatPr defaultRowHeight="15" x14ac:dyDescent="0.25"/>
  <cols>
    <col min="1" max="1" width="12.7109375" customWidth="1"/>
  </cols>
  <sheetData>
    <row r="1" spans="1:2" x14ac:dyDescent="0.25">
      <c r="A1" s="1">
        <v>37165</v>
      </c>
      <c r="B1">
        <v>0</v>
      </c>
    </row>
    <row r="2" spans="1:2" x14ac:dyDescent="0.25">
      <c r="A2" s="1">
        <v>37166</v>
      </c>
      <c r="B2">
        <v>0</v>
      </c>
    </row>
    <row r="3" spans="1:2" x14ac:dyDescent="0.25">
      <c r="A3" s="1">
        <v>37167</v>
      </c>
      <c r="B3">
        <v>0</v>
      </c>
    </row>
    <row r="4" spans="1:2" x14ac:dyDescent="0.25">
      <c r="A4" s="1">
        <v>37168</v>
      </c>
      <c r="B4">
        <v>0</v>
      </c>
    </row>
    <row r="5" spans="1:2" x14ac:dyDescent="0.25">
      <c r="A5" s="1">
        <v>37169</v>
      </c>
      <c r="B5">
        <v>0</v>
      </c>
    </row>
    <row r="6" spans="1:2" x14ac:dyDescent="0.25">
      <c r="A6" s="1">
        <v>37170</v>
      </c>
      <c r="B6">
        <v>0</v>
      </c>
    </row>
    <row r="7" spans="1:2" x14ac:dyDescent="0.25">
      <c r="A7" s="1">
        <v>37171</v>
      </c>
      <c r="B7">
        <v>0</v>
      </c>
    </row>
    <row r="8" spans="1:2" x14ac:dyDescent="0.25">
      <c r="A8" s="1">
        <v>37172</v>
      </c>
      <c r="B8">
        <v>0</v>
      </c>
    </row>
    <row r="9" spans="1:2" x14ac:dyDescent="0.25">
      <c r="A9" s="1">
        <v>37173</v>
      </c>
      <c r="B9">
        <v>0</v>
      </c>
    </row>
    <row r="10" spans="1:2" x14ac:dyDescent="0.25">
      <c r="A10" s="1">
        <v>37174</v>
      </c>
      <c r="B10">
        <v>0</v>
      </c>
    </row>
    <row r="11" spans="1:2" x14ac:dyDescent="0.25">
      <c r="A11" s="1">
        <v>37175</v>
      </c>
      <c r="B11">
        <v>0</v>
      </c>
    </row>
    <row r="12" spans="1:2" x14ac:dyDescent="0.25">
      <c r="A12" s="1">
        <v>37176</v>
      </c>
      <c r="B12">
        <v>0</v>
      </c>
    </row>
    <row r="13" spans="1:2" x14ac:dyDescent="0.25">
      <c r="A13" s="1">
        <v>37177</v>
      </c>
      <c r="B13">
        <v>0</v>
      </c>
    </row>
    <row r="14" spans="1:2" x14ac:dyDescent="0.25">
      <c r="A14" s="1">
        <v>37178</v>
      </c>
      <c r="B14">
        <v>0</v>
      </c>
    </row>
    <row r="15" spans="1:2" x14ac:dyDescent="0.25">
      <c r="A15" s="1">
        <v>37179</v>
      </c>
      <c r="B15">
        <v>0</v>
      </c>
    </row>
    <row r="16" spans="1:2" x14ac:dyDescent="0.25">
      <c r="A16" s="1">
        <v>37180</v>
      </c>
      <c r="B16">
        <v>0</v>
      </c>
    </row>
    <row r="17" spans="1:2" x14ac:dyDescent="0.25">
      <c r="A17" s="1">
        <v>37181</v>
      </c>
      <c r="B17">
        <v>0</v>
      </c>
    </row>
    <row r="18" spans="1:2" x14ac:dyDescent="0.25">
      <c r="A18" s="1">
        <v>37182</v>
      </c>
      <c r="B18">
        <v>0</v>
      </c>
    </row>
    <row r="19" spans="1:2" x14ac:dyDescent="0.25">
      <c r="A19" s="1">
        <v>37183</v>
      </c>
      <c r="B19">
        <v>0</v>
      </c>
    </row>
    <row r="20" spans="1:2" x14ac:dyDescent="0.25">
      <c r="A20" s="1">
        <v>37184</v>
      </c>
      <c r="B20">
        <v>0</v>
      </c>
    </row>
    <row r="21" spans="1:2" x14ac:dyDescent="0.25">
      <c r="A21" s="1">
        <v>37185</v>
      </c>
      <c r="B21">
        <v>0</v>
      </c>
    </row>
    <row r="22" spans="1:2" x14ac:dyDescent="0.25">
      <c r="A22" s="1">
        <v>37186</v>
      </c>
      <c r="B22">
        <v>0</v>
      </c>
    </row>
    <row r="23" spans="1:2" x14ac:dyDescent="0.25">
      <c r="A23" s="1">
        <v>37187</v>
      </c>
      <c r="B23">
        <v>0</v>
      </c>
    </row>
    <row r="24" spans="1:2" x14ac:dyDescent="0.25">
      <c r="A24" s="1">
        <v>37188</v>
      </c>
      <c r="B24">
        <v>0</v>
      </c>
    </row>
    <row r="25" spans="1:2" x14ac:dyDescent="0.25">
      <c r="A25" s="1">
        <v>37189</v>
      </c>
      <c r="B25">
        <v>0</v>
      </c>
    </row>
    <row r="26" spans="1:2" x14ac:dyDescent="0.25">
      <c r="A26" s="1">
        <v>37190</v>
      </c>
      <c r="B26">
        <v>0</v>
      </c>
    </row>
    <row r="27" spans="1:2" x14ac:dyDescent="0.25">
      <c r="A27" s="1">
        <v>37191</v>
      </c>
      <c r="B27">
        <v>0</v>
      </c>
    </row>
    <row r="28" spans="1:2" x14ac:dyDescent="0.25">
      <c r="A28" s="1">
        <v>37192</v>
      </c>
      <c r="B28">
        <v>0</v>
      </c>
    </row>
    <row r="29" spans="1:2" x14ac:dyDescent="0.25">
      <c r="A29" s="1">
        <v>37193</v>
      </c>
      <c r="B29">
        <v>0</v>
      </c>
    </row>
    <row r="30" spans="1:2" x14ac:dyDescent="0.25">
      <c r="A30" s="1">
        <v>37194</v>
      </c>
      <c r="B30">
        <v>0</v>
      </c>
    </row>
    <row r="31" spans="1:2" x14ac:dyDescent="0.25">
      <c r="A31" s="1">
        <v>37195</v>
      </c>
      <c r="B31">
        <v>0</v>
      </c>
    </row>
    <row r="32" spans="1:2" x14ac:dyDescent="0.25">
      <c r="A32" s="1">
        <v>37196</v>
      </c>
      <c r="B32">
        <v>0</v>
      </c>
    </row>
    <row r="33" spans="1:2" x14ac:dyDescent="0.25">
      <c r="A33" s="1">
        <v>37197</v>
      </c>
      <c r="B33">
        <v>0</v>
      </c>
    </row>
    <row r="34" spans="1:2" x14ac:dyDescent="0.25">
      <c r="A34" s="1">
        <v>37198</v>
      </c>
      <c r="B34">
        <v>0</v>
      </c>
    </row>
    <row r="35" spans="1:2" x14ac:dyDescent="0.25">
      <c r="A35" s="1">
        <v>37199</v>
      </c>
      <c r="B35">
        <v>0</v>
      </c>
    </row>
    <row r="36" spans="1:2" x14ac:dyDescent="0.25">
      <c r="A36" s="1">
        <v>37200</v>
      </c>
      <c r="B36">
        <v>7.8740000000000004E-2</v>
      </c>
    </row>
    <row r="37" spans="1:2" x14ac:dyDescent="0.25">
      <c r="A37" s="1">
        <v>37201</v>
      </c>
      <c r="B37">
        <v>0</v>
      </c>
    </row>
    <row r="38" spans="1:2" x14ac:dyDescent="0.25">
      <c r="A38" s="1">
        <v>37202</v>
      </c>
      <c r="B38">
        <v>0</v>
      </c>
    </row>
    <row r="39" spans="1:2" x14ac:dyDescent="0.25">
      <c r="A39" s="1">
        <v>37203</v>
      </c>
      <c r="B39">
        <v>0</v>
      </c>
    </row>
    <row r="40" spans="1:2" x14ac:dyDescent="0.25">
      <c r="A40" s="1">
        <v>37204</v>
      </c>
      <c r="B40">
        <v>0</v>
      </c>
    </row>
    <row r="41" spans="1:2" x14ac:dyDescent="0.25">
      <c r="A41" s="1">
        <v>37205</v>
      </c>
      <c r="B41">
        <v>0</v>
      </c>
    </row>
    <row r="42" spans="1:2" x14ac:dyDescent="0.25">
      <c r="A42" s="1">
        <v>37206</v>
      </c>
      <c r="B42">
        <v>0</v>
      </c>
    </row>
    <row r="43" spans="1:2" x14ac:dyDescent="0.25">
      <c r="A43" s="1">
        <v>37207</v>
      </c>
      <c r="B43">
        <v>0</v>
      </c>
    </row>
    <row r="44" spans="1:2" x14ac:dyDescent="0.25">
      <c r="A44" s="1">
        <v>37208</v>
      </c>
      <c r="B44">
        <v>0</v>
      </c>
    </row>
    <row r="45" spans="1:2" x14ac:dyDescent="0.25">
      <c r="A45" s="1">
        <v>37209</v>
      </c>
      <c r="B45">
        <v>0</v>
      </c>
    </row>
    <row r="46" spans="1:2" x14ac:dyDescent="0.25">
      <c r="A46" s="1">
        <v>37210</v>
      </c>
      <c r="B46">
        <v>0</v>
      </c>
    </row>
    <row r="47" spans="1:2" x14ac:dyDescent="0.25">
      <c r="A47" s="1">
        <v>37211</v>
      </c>
      <c r="B47">
        <v>0</v>
      </c>
    </row>
    <row r="48" spans="1:2" x14ac:dyDescent="0.25">
      <c r="A48" s="1">
        <v>37212</v>
      </c>
      <c r="B48">
        <v>0</v>
      </c>
    </row>
    <row r="49" spans="1:2" x14ac:dyDescent="0.25">
      <c r="A49" s="1">
        <v>37213</v>
      </c>
      <c r="B49">
        <v>0</v>
      </c>
    </row>
    <row r="50" spans="1:2" x14ac:dyDescent="0.25">
      <c r="A50" s="1">
        <v>37214</v>
      </c>
      <c r="B50">
        <v>0</v>
      </c>
    </row>
    <row r="51" spans="1:2" x14ac:dyDescent="0.25">
      <c r="A51" s="1">
        <v>37215</v>
      </c>
      <c r="B51">
        <v>0</v>
      </c>
    </row>
    <row r="52" spans="1:2" x14ac:dyDescent="0.25">
      <c r="A52" s="1">
        <v>37216</v>
      </c>
      <c r="B52">
        <v>0</v>
      </c>
    </row>
    <row r="53" spans="1:2" x14ac:dyDescent="0.25">
      <c r="A53" s="1">
        <v>37217</v>
      </c>
      <c r="B53">
        <v>0</v>
      </c>
    </row>
    <row r="54" spans="1:2" x14ac:dyDescent="0.25">
      <c r="A54" s="1">
        <v>37218</v>
      </c>
      <c r="B54">
        <v>0</v>
      </c>
    </row>
    <row r="55" spans="1:2" x14ac:dyDescent="0.25">
      <c r="A55" s="1">
        <v>37219</v>
      </c>
      <c r="B55">
        <v>0</v>
      </c>
    </row>
    <row r="56" spans="1:2" x14ac:dyDescent="0.25">
      <c r="A56" s="1">
        <v>37220</v>
      </c>
      <c r="B56">
        <v>0</v>
      </c>
    </row>
    <row r="57" spans="1:2" x14ac:dyDescent="0.25">
      <c r="A57" s="1">
        <v>37221</v>
      </c>
      <c r="B57">
        <v>0</v>
      </c>
    </row>
    <row r="58" spans="1:2" x14ac:dyDescent="0.25">
      <c r="A58" s="1">
        <v>37222</v>
      </c>
      <c r="B58">
        <v>0</v>
      </c>
    </row>
    <row r="59" spans="1:2" x14ac:dyDescent="0.25">
      <c r="A59" s="1">
        <v>37223</v>
      </c>
      <c r="B59">
        <v>0</v>
      </c>
    </row>
    <row r="60" spans="1:2" x14ac:dyDescent="0.25">
      <c r="A60" s="1">
        <v>37224</v>
      </c>
      <c r="B60">
        <v>0</v>
      </c>
    </row>
    <row r="61" spans="1:2" x14ac:dyDescent="0.25">
      <c r="A61" s="1">
        <v>37225</v>
      </c>
      <c r="B61">
        <v>0</v>
      </c>
    </row>
    <row r="62" spans="1:2" x14ac:dyDescent="0.25">
      <c r="A62" s="1">
        <v>37226</v>
      </c>
      <c r="B62">
        <v>0</v>
      </c>
    </row>
    <row r="63" spans="1:2" x14ac:dyDescent="0.25">
      <c r="A63" s="1">
        <v>37227</v>
      </c>
      <c r="B63">
        <v>0</v>
      </c>
    </row>
    <row r="64" spans="1:2" x14ac:dyDescent="0.25">
      <c r="A64" s="1">
        <v>37228</v>
      </c>
      <c r="B64">
        <v>0</v>
      </c>
    </row>
    <row r="65" spans="1:2" x14ac:dyDescent="0.25">
      <c r="A65" s="1">
        <v>37229</v>
      </c>
      <c r="B65">
        <v>0.66929000000000005</v>
      </c>
    </row>
    <row r="66" spans="1:2" x14ac:dyDescent="0.25">
      <c r="A66" s="1">
        <v>37230</v>
      </c>
      <c r="B66">
        <v>0</v>
      </c>
    </row>
    <row r="67" spans="1:2" x14ac:dyDescent="0.25">
      <c r="A67" s="1">
        <v>37231</v>
      </c>
      <c r="B67">
        <v>0</v>
      </c>
    </row>
    <row r="68" spans="1:2" x14ac:dyDescent="0.25">
      <c r="A68" s="1">
        <v>37232</v>
      </c>
      <c r="B68">
        <v>0</v>
      </c>
    </row>
    <row r="69" spans="1:2" x14ac:dyDescent="0.25">
      <c r="A69" s="1">
        <v>37233</v>
      </c>
      <c r="B69">
        <v>0</v>
      </c>
    </row>
    <row r="70" spans="1:2" x14ac:dyDescent="0.25">
      <c r="A70" s="1">
        <v>37234</v>
      </c>
      <c r="B70">
        <v>0</v>
      </c>
    </row>
    <row r="71" spans="1:2" x14ac:dyDescent="0.25">
      <c r="A71" s="1">
        <v>37235</v>
      </c>
      <c r="B71">
        <v>0</v>
      </c>
    </row>
    <row r="72" spans="1:2" x14ac:dyDescent="0.25">
      <c r="A72" s="1">
        <v>37236</v>
      </c>
      <c r="B72">
        <v>3.9370000000000002E-2</v>
      </c>
    </row>
    <row r="73" spans="1:2" x14ac:dyDescent="0.25">
      <c r="A73" s="1">
        <v>37237</v>
      </c>
      <c r="B73">
        <v>0</v>
      </c>
    </row>
    <row r="74" spans="1:2" x14ac:dyDescent="0.25">
      <c r="A74" s="1">
        <v>37238</v>
      </c>
      <c r="B74">
        <v>0</v>
      </c>
    </row>
    <row r="75" spans="1:2" x14ac:dyDescent="0.25">
      <c r="A75" s="1">
        <v>37239</v>
      </c>
      <c r="B75">
        <v>0</v>
      </c>
    </row>
    <row r="76" spans="1:2" x14ac:dyDescent="0.25">
      <c r="A76" s="1">
        <v>37240</v>
      </c>
      <c r="B76">
        <v>0</v>
      </c>
    </row>
    <row r="77" spans="1:2" x14ac:dyDescent="0.25">
      <c r="A77" s="1">
        <v>37241</v>
      </c>
      <c r="B77">
        <v>0</v>
      </c>
    </row>
    <row r="78" spans="1:2" x14ac:dyDescent="0.25">
      <c r="A78" s="1">
        <v>37242</v>
      </c>
      <c r="B78">
        <v>0</v>
      </c>
    </row>
    <row r="79" spans="1:2" x14ac:dyDescent="0.25">
      <c r="A79" s="1">
        <v>37243</v>
      </c>
      <c r="B79">
        <v>0</v>
      </c>
    </row>
    <row r="80" spans="1:2" x14ac:dyDescent="0.25">
      <c r="A80" s="1">
        <v>37244</v>
      </c>
      <c r="B80">
        <v>0</v>
      </c>
    </row>
    <row r="81" spans="1:2" x14ac:dyDescent="0.25">
      <c r="A81" s="1">
        <v>37245</v>
      </c>
      <c r="B81">
        <v>0</v>
      </c>
    </row>
    <row r="82" spans="1:2" x14ac:dyDescent="0.25">
      <c r="A82" s="1">
        <v>37246</v>
      </c>
      <c r="B82">
        <v>0</v>
      </c>
    </row>
    <row r="83" spans="1:2" x14ac:dyDescent="0.25">
      <c r="A83" s="1">
        <v>37247</v>
      </c>
      <c r="B83">
        <v>0</v>
      </c>
    </row>
    <row r="84" spans="1:2" x14ac:dyDescent="0.25">
      <c r="A84" s="1">
        <v>37248</v>
      </c>
      <c r="B84">
        <v>0</v>
      </c>
    </row>
    <row r="85" spans="1:2" x14ac:dyDescent="0.25">
      <c r="A85" s="1">
        <v>37249</v>
      </c>
      <c r="B85">
        <v>0</v>
      </c>
    </row>
    <row r="86" spans="1:2" x14ac:dyDescent="0.25">
      <c r="A86" s="1">
        <v>37250</v>
      </c>
      <c r="B86">
        <v>0</v>
      </c>
    </row>
    <row r="87" spans="1:2" x14ac:dyDescent="0.25">
      <c r="A87" s="1">
        <v>37251</v>
      </c>
      <c r="B87">
        <v>0</v>
      </c>
    </row>
    <row r="88" spans="1:2" x14ac:dyDescent="0.25">
      <c r="A88" s="1">
        <v>37252</v>
      </c>
      <c r="B88">
        <v>0</v>
      </c>
    </row>
    <row r="89" spans="1:2" x14ac:dyDescent="0.25">
      <c r="A89" s="1">
        <v>37253</v>
      </c>
      <c r="B89">
        <v>0</v>
      </c>
    </row>
    <row r="90" spans="1:2" x14ac:dyDescent="0.25">
      <c r="A90" s="1">
        <v>37254</v>
      </c>
      <c r="B90">
        <v>0</v>
      </c>
    </row>
    <row r="91" spans="1:2" x14ac:dyDescent="0.25">
      <c r="A91" s="1">
        <v>37255</v>
      </c>
      <c r="B91">
        <v>0</v>
      </c>
    </row>
    <row r="92" spans="1:2" x14ac:dyDescent="0.25">
      <c r="A92" s="1">
        <v>37256</v>
      </c>
      <c r="B92">
        <v>0</v>
      </c>
    </row>
    <row r="93" spans="1:2" x14ac:dyDescent="0.25">
      <c r="A93" s="1">
        <v>37257</v>
      </c>
      <c r="B93">
        <v>0</v>
      </c>
    </row>
    <row r="94" spans="1:2" x14ac:dyDescent="0.25">
      <c r="A94" s="1">
        <v>37258</v>
      </c>
      <c r="B94">
        <v>0</v>
      </c>
    </row>
    <row r="95" spans="1:2" x14ac:dyDescent="0.25">
      <c r="A95" s="1">
        <v>37259</v>
      </c>
      <c r="B95">
        <v>0</v>
      </c>
    </row>
    <row r="96" spans="1:2" x14ac:dyDescent="0.25">
      <c r="A96" s="1">
        <v>37260</v>
      </c>
      <c r="B96">
        <v>0</v>
      </c>
    </row>
    <row r="97" spans="1:2" x14ac:dyDescent="0.25">
      <c r="A97" s="1">
        <v>37261</v>
      </c>
      <c r="B97">
        <v>0</v>
      </c>
    </row>
    <row r="98" spans="1:2" x14ac:dyDescent="0.25">
      <c r="A98" s="1">
        <v>37262</v>
      </c>
      <c r="B98">
        <v>0</v>
      </c>
    </row>
    <row r="99" spans="1:2" x14ac:dyDescent="0.25">
      <c r="A99" s="1">
        <v>37263</v>
      </c>
      <c r="B99">
        <v>0</v>
      </c>
    </row>
    <row r="100" spans="1:2" x14ac:dyDescent="0.25">
      <c r="A100" s="1">
        <v>37264</v>
      </c>
      <c r="B100">
        <v>0</v>
      </c>
    </row>
    <row r="101" spans="1:2" x14ac:dyDescent="0.25">
      <c r="A101" s="1">
        <v>37265</v>
      </c>
      <c r="B101">
        <v>0</v>
      </c>
    </row>
    <row r="102" spans="1:2" x14ac:dyDescent="0.25">
      <c r="A102" s="1">
        <v>37266</v>
      </c>
      <c r="B102">
        <v>0.15748000000000001</v>
      </c>
    </row>
    <row r="103" spans="1:2" x14ac:dyDescent="0.25">
      <c r="A103" s="1">
        <v>37267</v>
      </c>
      <c r="B103">
        <v>0</v>
      </c>
    </row>
    <row r="104" spans="1:2" x14ac:dyDescent="0.25">
      <c r="A104" s="1">
        <v>37268</v>
      </c>
      <c r="B104">
        <v>0</v>
      </c>
    </row>
    <row r="105" spans="1:2" x14ac:dyDescent="0.25">
      <c r="A105" s="1">
        <v>37269</v>
      </c>
      <c r="B105">
        <v>0</v>
      </c>
    </row>
    <row r="106" spans="1:2" x14ac:dyDescent="0.25">
      <c r="A106" s="1">
        <v>37270</v>
      </c>
      <c r="B106">
        <v>0</v>
      </c>
    </row>
    <row r="107" spans="1:2" x14ac:dyDescent="0.25">
      <c r="A107" s="1">
        <v>37271</v>
      </c>
      <c r="B107">
        <v>0</v>
      </c>
    </row>
    <row r="108" spans="1:2" x14ac:dyDescent="0.25">
      <c r="A108" s="1">
        <v>37272</v>
      </c>
      <c r="B108">
        <v>0</v>
      </c>
    </row>
    <row r="109" spans="1:2" x14ac:dyDescent="0.25">
      <c r="A109" s="1">
        <v>37273</v>
      </c>
      <c r="B109">
        <v>0</v>
      </c>
    </row>
    <row r="110" spans="1:2" x14ac:dyDescent="0.25">
      <c r="A110" s="1">
        <v>37274</v>
      </c>
      <c r="B110">
        <v>0</v>
      </c>
    </row>
    <row r="111" spans="1:2" x14ac:dyDescent="0.25">
      <c r="A111" s="1">
        <v>37275</v>
      </c>
      <c r="B111">
        <v>0</v>
      </c>
    </row>
    <row r="112" spans="1:2" x14ac:dyDescent="0.25">
      <c r="A112" s="1">
        <v>37276</v>
      </c>
      <c r="B112">
        <v>0</v>
      </c>
    </row>
    <row r="113" spans="1:2" x14ac:dyDescent="0.25">
      <c r="A113" s="1">
        <v>37277</v>
      </c>
      <c r="B113">
        <v>0</v>
      </c>
    </row>
    <row r="114" spans="1:2" x14ac:dyDescent="0.25">
      <c r="A114" s="1">
        <v>37278</v>
      </c>
      <c r="B114">
        <v>0</v>
      </c>
    </row>
    <row r="115" spans="1:2" x14ac:dyDescent="0.25">
      <c r="A115" s="1">
        <v>37279</v>
      </c>
      <c r="B115">
        <v>0</v>
      </c>
    </row>
    <row r="116" spans="1:2" x14ac:dyDescent="0.25">
      <c r="A116" s="1">
        <v>37280</v>
      </c>
      <c r="B116">
        <v>0</v>
      </c>
    </row>
    <row r="117" spans="1:2" x14ac:dyDescent="0.25">
      <c r="A117" s="1">
        <v>37281</v>
      </c>
      <c r="B117">
        <v>0</v>
      </c>
    </row>
    <row r="118" spans="1:2" x14ac:dyDescent="0.25">
      <c r="A118" s="1">
        <v>37282</v>
      </c>
      <c r="B118">
        <v>0</v>
      </c>
    </row>
    <row r="119" spans="1:2" x14ac:dyDescent="0.25">
      <c r="A119" s="1">
        <v>37283</v>
      </c>
      <c r="B119">
        <v>0</v>
      </c>
    </row>
    <row r="120" spans="1:2" x14ac:dyDescent="0.25">
      <c r="A120" s="1">
        <v>37284</v>
      </c>
      <c r="B120">
        <v>0</v>
      </c>
    </row>
    <row r="121" spans="1:2" x14ac:dyDescent="0.25">
      <c r="A121" s="1">
        <v>37285</v>
      </c>
      <c r="B121">
        <v>0</v>
      </c>
    </row>
    <row r="122" spans="1:2" x14ac:dyDescent="0.25">
      <c r="A122" s="1">
        <v>37286</v>
      </c>
      <c r="B122">
        <v>0.11811000000000001</v>
      </c>
    </row>
    <row r="123" spans="1:2" x14ac:dyDescent="0.25">
      <c r="A123" s="1">
        <v>37287</v>
      </c>
      <c r="B123">
        <v>0</v>
      </c>
    </row>
    <row r="124" spans="1:2" x14ac:dyDescent="0.25">
      <c r="A124" s="1">
        <v>37288</v>
      </c>
      <c r="B124">
        <v>0</v>
      </c>
    </row>
    <row r="125" spans="1:2" x14ac:dyDescent="0.25">
      <c r="A125" s="1">
        <v>37289</v>
      </c>
      <c r="B125">
        <v>0</v>
      </c>
    </row>
    <row r="126" spans="1:2" x14ac:dyDescent="0.25">
      <c r="A126" s="1">
        <v>37290</v>
      </c>
      <c r="B126">
        <v>0</v>
      </c>
    </row>
    <row r="127" spans="1:2" x14ac:dyDescent="0.25">
      <c r="A127" s="1">
        <v>37291</v>
      </c>
      <c r="B127">
        <v>0</v>
      </c>
    </row>
    <row r="128" spans="1:2" x14ac:dyDescent="0.25">
      <c r="A128" s="1">
        <v>37292</v>
      </c>
      <c r="B128">
        <v>0</v>
      </c>
    </row>
    <row r="129" spans="1:2" x14ac:dyDescent="0.25">
      <c r="A129" s="1">
        <v>37293</v>
      </c>
      <c r="B129" t="s">
        <v>92</v>
      </c>
    </row>
    <row r="130" spans="1:2" x14ac:dyDescent="0.25">
      <c r="A130" s="1">
        <v>37294</v>
      </c>
      <c r="B130" t="s">
        <v>92</v>
      </c>
    </row>
    <row r="131" spans="1:2" x14ac:dyDescent="0.25">
      <c r="A131" s="1">
        <v>37295</v>
      </c>
      <c r="B131" t="s">
        <v>92</v>
      </c>
    </row>
    <row r="132" spans="1:2" x14ac:dyDescent="0.25">
      <c r="A132" s="1">
        <v>37296</v>
      </c>
      <c r="B132" t="s">
        <v>92</v>
      </c>
    </row>
    <row r="133" spans="1:2" x14ac:dyDescent="0.25">
      <c r="A133" s="1">
        <v>37297</v>
      </c>
      <c r="B133" t="s">
        <v>92</v>
      </c>
    </row>
    <row r="134" spans="1:2" x14ac:dyDescent="0.25">
      <c r="A134" s="1">
        <v>37298</v>
      </c>
      <c r="B134">
        <v>0</v>
      </c>
    </row>
    <row r="135" spans="1:2" x14ac:dyDescent="0.25">
      <c r="A135" s="1">
        <v>37299</v>
      </c>
      <c r="B135">
        <v>0</v>
      </c>
    </row>
    <row r="136" spans="1:2" x14ac:dyDescent="0.25">
      <c r="A136" s="1">
        <v>37300</v>
      </c>
      <c r="B136">
        <v>0</v>
      </c>
    </row>
    <row r="137" spans="1:2" x14ac:dyDescent="0.25">
      <c r="A137" s="1">
        <v>37301</v>
      </c>
      <c r="B137">
        <v>0</v>
      </c>
    </row>
    <row r="138" spans="1:2" x14ac:dyDescent="0.25">
      <c r="A138" s="1">
        <v>37302</v>
      </c>
      <c r="B138">
        <v>0</v>
      </c>
    </row>
    <row r="139" spans="1:2" x14ac:dyDescent="0.25">
      <c r="A139" s="1">
        <v>37303</v>
      </c>
      <c r="B139">
        <v>0</v>
      </c>
    </row>
    <row r="140" spans="1:2" x14ac:dyDescent="0.25">
      <c r="A140" s="1">
        <v>37304</v>
      </c>
      <c r="B140">
        <v>0</v>
      </c>
    </row>
    <row r="141" spans="1:2" x14ac:dyDescent="0.25">
      <c r="A141" s="1">
        <v>37305</v>
      </c>
      <c r="B141">
        <v>0</v>
      </c>
    </row>
    <row r="142" spans="1:2" x14ac:dyDescent="0.25">
      <c r="A142" s="1">
        <v>37306</v>
      </c>
      <c r="B142">
        <v>0</v>
      </c>
    </row>
    <row r="143" spans="1:2" x14ac:dyDescent="0.25">
      <c r="A143" s="1">
        <v>37307</v>
      </c>
      <c r="B143">
        <v>0</v>
      </c>
    </row>
    <row r="144" spans="1:2" x14ac:dyDescent="0.25">
      <c r="A144" s="1">
        <v>37308</v>
      </c>
      <c r="B144">
        <v>0</v>
      </c>
    </row>
    <row r="145" spans="1:2" x14ac:dyDescent="0.25">
      <c r="A145" s="1">
        <v>37309</v>
      </c>
      <c r="B145">
        <v>0</v>
      </c>
    </row>
    <row r="146" spans="1:2" x14ac:dyDescent="0.25">
      <c r="A146" s="1">
        <v>37310</v>
      </c>
      <c r="B146">
        <v>0</v>
      </c>
    </row>
    <row r="147" spans="1:2" x14ac:dyDescent="0.25">
      <c r="A147" s="1">
        <v>37311</v>
      </c>
      <c r="B147">
        <v>0</v>
      </c>
    </row>
    <row r="148" spans="1:2" x14ac:dyDescent="0.25">
      <c r="A148" s="1">
        <v>37312</v>
      </c>
      <c r="B148">
        <v>0</v>
      </c>
    </row>
    <row r="149" spans="1:2" x14ac:dyDescent="0.25">
      <c r="A149" s="1">
        <v>37313</v>
      </c>
      <c r="B149">
        <v>0</v>
      </c>
    </row>
    <row r="150" spans="1:2" x14ac:dyDescent="0.25">
      <c r="A150" s="1">
        <v>37314</v>
      </c>
      <c r="B150">
        <v>0</v>
      </c>
    </row>
    <row r="151" spans="1:2" x14ac:dyDescent="0.25">
      <c r="A151" s="1">
        <v>37315</v>
      </c>
      <c r="B151">
        <v>0</v>
      </c>
    </row>
    <row r="152" spans="1:2" x14ac:dyDescent="0.25">
      <c r="A152" s="1"/>
    </row>
    <row r="153" spans="1:2" x14ac:dyDescent="0.25">
      <c r="A153" s="1">
        <v>37316</v>
      </c>
      <c r="B153">
        <v>0</v>
      </c>
    </row>
    <row r="154" spans="1:2" x14ac:dyDescent="0.25">
      <c r="A154" s="1">
        <v>37317</v>
      </c>
      <c r="B154">
        <v>0</v>
      </c>
    </row>
    <row r="155" spans="1:2" x14ac:dyDescent="0.25">
      <c r="A155" s="1">
        <v>37318</v>
      </c>
      <c r="B155">
        <v>0</v>
      </c>
    </row>
    <row r="156" spans="1:2" x14ac:dyDescent="0.25">
      <c r="A156" s="1">
        <v>37319</v>
      </c>
      <c r="B156">
        <v>0</v>
      </c>
    </row>
    <row r="157" spans="1:2" x14ac:dyDescent="0.25">
      <c r="A157" s="1">
        <v>37320</v>
      </c>
      <c r="B157">
        <v>0</v>
      </c>
    </row>
    <row r="158" spans="1:2" x14ac:dyDescent="0.25">
      <c r="A158" s="1">
        <v>37321</v>
      </c>
      <c r="B158">
        <v>0</v>
      </c>
    </row>
    <row r="159" spans="1:2" x14ac:dyDescent="0.25">
      <c r="A159" s="1">
        <v>37322</v>
      </c>
      <c r="B159">
        <v>7.8740000000000004E-2</v>
      </c>
    </row>
    <row r="160" spans="1:2" x14ac:dyDescent="0.25">
      <c r="A160" s="1">
        <v>37323</v>
      </c>
      <c r="B160">
        <v>0</v>
      </c>
    </row>
    <row r="161" spans="1:2" x14ac:dyDescent="0.25">
      <c r="A161" s="1">
        <v>37324</v>
      </c>
      <c r="B161">
        <v>0</v>
      </c>
    </row>
    <row r="162" spans="1:2" x14ac:dyDescent="0.25">
      <c r="A162" s="1">
        <v>37325</v>
      </c>
      <c r="B162">
        <v>0</v>
      </c>
    </row>
    <row r="163" spans="1:2" x14ac:dyDescent="0.25">
      <c r="A163" s="1">
        <v>37326</v>
      </c>
      <c r="B163">
        <v>0</v>
      </c>
    </row>
    <row r="164" spans="1:2" x14ac:dyDescent="0.25">
      <c r="A164" s="1">
        <v>37327</v>
      </c>
      <c r="B164">
        <v>0</v>
      </c>
    </row>
    <row r="165" spans="1:2" x14ac:dyDescent="0.25">
      <c r="A165" s="1">
        <v>37328</v>
      </c>
      <c r="B165">
        <v>0</v>
      </c>
    </row>
    <row r="166" spans="1:2" x14ac:dyDescent="0.25">
      <c r="A166" s="1">
        <v>37329</v>
      </c>
      <c r="B166">
        <v>0</v>
      </c>
    </row>
    <row r="167" spans="1:2" x14ac:dyDescent="0.25">
      <c r="A167" s="1">
        <v>37330</v>
      </c>
      <c r="B167">
        <v>0</v>
      </c>
    </row>
    <row r="168" spans="1:2" x14ac:dyDescent="0.25">
      <c r="A168" s="1">
        <v>37331</v>
      </c>
      <c r="B168">
        <v>0</v>
      </c>
    </row>
    <row r="169" spans="1:2" x14ac:dyDescent="0.25">
      <c r="A169" s="1">
        <v>37332</v>
      </c>
      <c r="B169">
        <v>0</v>
      </c>
    </row>
    <row r="170" spans="1:2" x14ac:dyDescent="0.25">
      <c r="A170" s="1">
        <v>37333</v>
      </c>
      <c r="B170">
        <v>0</v>
      </c>
    </row>
    <row r="171" spans="1:2" x14ac:dyDescent="0.25">
      <c r="A171" s="1">
        <v>37334</v>
      </c>
      <c r="B171">
        <v>0</v>
      </c>
    </row>
    <row r="172" spans="1:2" x14ac:dyDescent="0.25">
      <c r="A172" s="1">
        <v>37335</v>
      </c>
      <c r="B172">
        <v>0</v>
      </c>
    </row>
    <row r="173" spans="1:2" x14ac:dyDescent="0.25">
      <c r="A173" s="1">
        <v>37336</v>
      </c>
      <c r="B173">
        <v>0</v>
      </c>
    </row>
    <row r="174" spans="1:2" x14ac:dyDescent="0.25">
      <c r="A174" s="1">
        <v>37337</v>
      </c>
      <c r="B174">
        <v>0</v>
      </c>
    </row>
    <row r="175" spans="1:2" x14ac:dyDescent="0.25">
      <c r="A175" s="1">
        <v>37338</v>
      </c>
      <c r="B175">
        <v>0</v>
      </c>
    </row>
    <row r="176" spans="1:2" x14ac:dyDescent="0.25">
      <c r="A176" s="1">
        <v>37339</v>
      </c>
      <c r="B176">
        <v>0</v>
      </c>
    </row>
    <row r="177" spans="1:2" x14ac:dyDescent="0.25">
      <c r="A177" s="1">
        <v>37340</v>
      </c>
      <c r="B177">
        <v>0</v>
      </c>
    </row>
    <row r="178" spans="1:2" x14ac:dyDescent="0.25">
      <c r="A178" s="1">
        <v>37341</v>
      </c>
      <c r="B178">
        <v>0</v>
      </c>
    </row>
    <row r="179" spans="1:2" x14ac:dyDescent="0.25">
      <c r="A179" s="1">
        <v>37342</v>
      </c>
      <c r="B179">
        <v>0</v>
      </c>
    </row>
    <row r="180" spans="1:2" x14ac:dyDescent="0.25">
      <c r="A180" s="1">
        <v>37343</v>
      </c>
      <c r="B180">
        <v>0</v>
      </c>
    </row>
    <row r="181" spans="1:2" x14ac:dyDescent="0.25">
      <c r="A181" s="1">
        <v>37344</v>
      </c>
      <c r="B181">
        <v>0</v>
      </c>
    </row>
    <row r="182" spans="1:2" x14ac:dyDescent="0.25">
      <c r="A182" s="1">
        <v>37345</v>
      </c>
      <c r="B182">
        <v>0</v>
      </c>
    </row>
    <row r="183" spans="1:2" x14ac:dyDescent="0.25">
      <c r="A183" s="1">
        <v>37346</v>
      </c>
      <c r="B183">
        <v>0</v>
      </c>
    </row>
    <row r="184" spans="1:2" x14ac:dyDescent="0.25">
      <c r="A184" s="1">
        <v>37347</v>
      </c>
      <c r="B184">
        <v>0</v>
      </c>
    </row>
    <row r="185" spans="1:2" x14ac:dyDescent="0.25">
      <c r="A185" s="1">
        <v>37348</v>
      </c>
      <c r="B185">
        <v>0</v>
      </c>
    </row>
    <row r="186" spans="1:2" x14ac:dyDescent="0.25">
      <c r="A186" s="1">
        <v>37349</v>
      </c>
      <c r="B186">
        <v>0</v>
      </c>
    </row>
    <row r="187" spans="1:2" x14ac:dyDescent="0.25">
      <c r="A187" s="1">
        <v>37350</v>
      </c>
      <c r="B187">
        <v>0</v>
      </c>
    </row>
    <row r="188" spans="1:2" x14ac:dyDescent="0.25">
      <c r="A188" s="1">
        <v>37351</v>
      </c>
      <c r="B188">
        <v>0</v>
      </c>
    </row>
    <row r="189" spans="1:2" x14ac:dyDescent="0.25">
      <c r="A189" s="1">
        <v>37352</v>
      </c>
      <c r="B189">
        <v>0</v>
      </c>
    </row>
    <row r="190" spans="1:2" x14ac:dyDescent="0.25">
      <c r="A190" s="1">
        <v>37353</v>
      </c>
      <c r="B190">
        <v>0.23622000000000001</v>
      </c>
    </row>
    <row r="191" spans="1:2" x14ac:dyDescent="0.25">
      <c r="A191" s="1">
        <v>37354</v>
      </c>
      <c r="B191">
        <v>0</v>
      </c>
    </row>
    <row r="192" spans="1:2" x14ac:dyDescent="0.25">
      <c r="A192" s="1">
        <v>37355</v>
      </c>
      <c r="B192">
        <v>0</v>
      </c>
    </row>
    <row r="193" spans="1:2" x14ac:dyDescent="0.25">
      <c r="A193" s="1">
        <v>37356</v>
      </c>
      <c r="B193">
        <v>0</v>
      </c>
    </row>
    <row r="194" spans="1:2" x14ac:dyDescent="0.25">
      <c r="A194" s="1">
        <v>37357</v>
      </c>
      <c r="B194">
        <v>0</v>
      </c>
    </row>
    <row r="195" spans="1:2" x14ac:dyDescent="0.25">
      <c r="A195" s="1">
        <v>37358</v>
      </c>
      <c r="B195">
        <v>0</v>
      </c>
    </row>
    <row r="196" spans="1:2" x14ac:dyDescent="0.25">
      <c r="A196" s="1">
        <v>37359</v>
      </c>
      <c r="B196">
        <v>0</v>
      </c>
    </row>
    <row r="197" spans="1:2" x14ac:dyDescent="0.25">
      <c r="A197" s="1">
        <v>37360</v>
      </c>
      <c r="B197">
        <v>0</v>
      </c>
    </row>
    <row r="198" spans="1:2" x14ac:dyDescent="0.25">
      <c r="A198" s="1">
        <v>37361</v>
      </c>
      <c r="B198">
        <v>0</v>
      </c>
    </row>
    <row r="199" spans="1:2" x14ac:dyDescent="0.25">
      <c r="A199" s="1">
        <v>37362</v>
      </c>
      <c r="B199">
        <v>0</v>
      </c>
    </row>
    <row r="200" spans="1:2" x14ac:dyDescent="0.25">
      <c r="A200" s="1">
        <v>37363</v>
      </c>
      <c r="B200">
        <v>0</v>
      </c>
    </row>
    <row r="201" spans="1:2" x14ac:dyDescent="0.25">
      <c r="A201" s="1">
        <v>37364</v>
      </c>
      <c r="B201">
        <v>0</v>
      </c>
    </row>
    <row r="202" spans="1:2" x14ac:dyDescent="0.25">
      <c r="A202" s="1">
        <v>37365</v>
      </c>
      <c r="B202">
        <v>0</v>
      </c>
    </row>
    <row r="203" spans="1:2" x14ac:dyDescent="0.25">
      <c r="A203" s="1">
        <v>37366</v>
      </c>
      <c r="B203">
        <v>0</v>
      </c>
    </row>
    <row r="204" spans="1:2" x14ac:dyDescent="0.25">
      <c r="A204" s="1">
        <v>37367</v>
      </c>
      <c r="B204">
        <v>0</v>
      </c>
    </row>
    <row r="205" spans="1:2" x14ac:dyDescent="0.25">
      <c r="A205" s="1">
        <v>37368</v>
      </c>
      <c r="B205">
        <v>0</v>
      </c>
    </row>
    <row r="206" spans="1:2" x14ac:dyDescent="0.25">
      <c r="A206" s="1">
        <v>37369</v>
      </c>
      <c r="B206">
        <v>0</v>
      </c>
    </row>
    <row r="207" spans="1:2" x14ac:dyDescent="0.25">
      <c r="A207" s="1">
        <v>37370</v>
      </c>
      <c r="B207">
        <v>0</v>
      </c>
    </row>
    <row r="208" spans="1:2" x14ac:dyDescent="0.25">
      <c r="A208" s="1">
        <v>37371</v>
      </c>
      <c r="B208">
        <v>0</v>
      </c>
    </row>
    <row r="209" spans="1:2" x14ac:dyDescent="0.25">
      <c r="A209" s="1">
        <v>37372</v>
      </c>
      <c r="B209">
        <v>0</v>
      </c>
    </row>
    <row r="210" spans="1:2" x14ac:dyDescent="0.25">
      <c r="A210" s="1">
        <v>37373</v>
      </c>
      <c r="B210">
        <v>0</v>
      </c>
    </row>
    <row r="211" spans="1:2" x14ac:dyDescent="0.25">
      <c r="A211" s="1">
        <v>37374</v>
      </c>
      <c r="B211">
        <v>0</v>
      </c>
    </row>
    <row r="212" spans="1:2" x14ac:dyDescent="0.25">
      <c r="A212" s="1">
        <v>37375</v>
      </c>
      <c r="B212">
        <v>0</v>
      </c>
    </row>
    <row r="213" spans="1:2" x14ac:dyDescent="0.25">
      <c r="A213" s="1">
        <v>37376</v>
      </c>
      <c r="B213">
        <v>0</v>
      </c>
    </row>
    <row r="214" spans="1:2" x14ac:dyDescent="0.25">
      <c r="A214" s="1">
        <v>37377</v>
      </c>
      <c r="B214">
        <v>0</v>
      </c>
    </row>
    <row r="215" spans="1:2" x14ac:dyDescent="0.25">
      <c r="A215" s="1">
        <v>37378</v>
      </c>
      <c r="B215">
        <v>0</v>
      </c>
    </row>
    <row r="216" spans="1:2" x14ac:dyDescent="0.25">
      <c r="A216" s="1">
        <v>37379</v>
      </c>
      <c r="B216">
        <v>0</v>
      </c>
    </row>
    <row r="217" spans="1:2" x14ac:dyDescent="0.25">
      <c r="A217" s="1">
        <v>37380</v>
      </c>
      <c r="B217">
        <v>0</v>
      </c>
    </row>
    <row r="218" spans="1:2" x14ac:dyDescent="0.25">
      <c r="A218" s="1">
        <v>37381</v>
      </c>
      <c r="B218">
        <v>0</v>
      </c>
    </row>
    <row r="219" spans="1:2" x14ac:dyDescent="0.25">
      <c r="A219" s="1">
        <v>37382</v>
      </c>
      <c r="B219">
        <v>0</v>
      </c>
    </row>
    <row r="220" spans="1:2" x14ac:dyDescent="0.25">
      <c r="A220" s="1">
        <v>37383</v>
      </c>
      <c r="B220">
        <v>0</v>
      </c>
    </row>
    <row r="221" spans="1:2" x14ac:dyDescent="0.25">
      <c r="A221" s="1">
        <v>37384</v>
      </c>
      <c r="B221">
        <v>0</v>
      </c>
    </row>
    <row r="222" spans="1:2" x14ac:dyDescent="0.25">
      <c r="A222" s="1">
        <v>37385</v>
      </c>
      <c r="B222">
        <v>0</v>
      </c>
    </row>
    <row r="223" spans="1:2" x14ac:dyDescent="0.25">
      <c r="A223" s="1">
        <v>37386</v>
      </c>
      <c r="B223">
        <v>0</v>
      </c>
    </row>
    <row r="224" spans="1:2" x14ac:dyDescent="0.25">
      <c r="A224" s="1">
        <v>37387</v>
      </c>
      <c r="B224">
        <v>0</v>
      </c>
    </row>
    <row r="225" spans="1:2" x14ac:dyDescent="0.25">
      <c r="A225" s="1">
        <v>37388</v>
      </c>
      <c r="B225">
        <v>0</v>
      </c>
    </row>
    <row r="226" spans="1:2" x14ac:dyDescent="0.25">
      <c r="A226" s="1">
        <v>37389</v>
      </c>
      <c r="B226">
        <v>0</v>
      </c>
    </row>
    <row r="227" spans="1:2" x14ac:dyDescent="0.25">
      <c r="A227" s="1">
        <v>37390</v>
      </c>
      <c r="B227">
        <v>0</v>
      </c>
    </row>
    <row r="228" spans="1:2" x14ac:dyDescent="0.25">
      <c r="A228" s="1">
        <v>37391</v>
      </c>
      <c r="B228">
        <v>0</v>
      </c>
    </row>
    <row r="229" spans="1:2" x14ac:dyDescent="0.25">
      <c r="A229" s="1">
        <v>37392</v>
      </c>
      <c r="B229">
        <v>0</v>
      </c>
    </row>
    <row r="230" spans="1:2" x14ac:dyDescent="0.25">
      <c r="A230" s="1">
        <v>37393</v>
      </c>
      <c r="B230">
        <v>0</v>
      </c>
    </row>
    <row r="231" spans="1:2" x14ac:dyDescent="0.25">
      <c r="A231" s="1">
        <v>37394</v>
      </c>
      <c r="B231">
        <v>0</v>
      </c>
    </row>
    <row r="232" spans="1:2" x14ac:dyDescent="0.25">
      <c r="A232" s="1">
        <v>37395</v>
      </c>
      <c r="B232">
        <v>0</v>
      </c>
    </row>
    <row r="233" spans="1:2" x14ac:dyDescent="0.25">
      <c r="A233" s="1">
        <v>37396</v>
      </c>
      <c r="B233">
        <v>0</v>
      </c>
    </row>
    <row r="234" spans="1:2" x14ac:dyDescent="0.25">
      <c r="A234" s="1">
        <v>37397</v>
      </c>
      <c r="B234">
        <v>0</v>
      </c>
    </row>
    <row r="235" spans="1:2" x14ac:dyDescent="0.25">
      <c r="A235" s="1">
        <v>37398</v>
      </c>
      <c r="B235">
        <v>0</v>
      </c>
    </row>
    <row r="236" spans="1:2" x14ac:dyDescent="0.25">
      <c r="A236" s="1">
        <v>37399</v>
      </c>
      <c r="B236">
        <v>0</v>
      </c>
    </row>
    <row r="237" spans="1:2" x14ac:dyDescent="0.25">
      <c r="A237" s="1">
        <v>37400</v>
      </c>
      <c r="B237">
        <v>0</v>
      </c>
    </row>
    <row r="238" spans="1:2" x14ac:dyDescent="0.25">
      <c r="A238" s="1">
        <v>37401</v>
      </c>
      <c r="B238">
        <v>0</v>
      </c>
    </row>
    <row r="239" spans="1:2" x14ac:dyDescent="0.25">
      <c r="A239" s="1">
        <v>37402</v>
      </c>
      <c r="B239">
        <v>0</v>
      </c>
    </row>
    <row r="240" spans="1:2" x14ac:dyDescent="0.25">
      <c r="A240" s="1">
        <v>37403</v>
      </c>
      <c r="B240">
        <v>0</v>
      </c>
    </row>
    <row r="241" spans="1:2" x14ac:dyDescent="0.25">
      <c r="A241" s="1">
        <v>37404</v>
      </c>
      <c r="B241">
        <v>0</v>
      </c>
    </row>
    <row r="242" spans="1:2" x14ac:dyDescent="0.25">
      <c r="A242" s="1">
        <v>37405</v>
      </c>
      <c r="B242">
        <v>0</v>
      </c>
    </row>
    <row r="243" spans="1:2" x14ac:dyDescent="0.25">
      <c r="A243" s="1">
        <v>37406</v>
      </c>
      <c r="B243">
        <v>0</v>
      </c>
    </row>
    <row r="244" spans="1:2" x14ac:dyDescent="0.25">
      <c r="A244" s="1">
        <v>37407</v>
      </c>
      <c r="B244">
        <v>0</v>
      </c>
    </row>
    <row r="245" spans="1:2" x14ac:dyDescent="0.25">
      <c r="A245" s="1">
        <v>37408</v>
      </c>
      <c r="B245">
        <v>0</v>
      </c>
    </row>
    <row r="246" spans="1:2" x14ac:dyDescent="0.25">
      <c r="A246" s="1">
        <v>37409</v>
      </c>
      <c r="B246">
        <v>0</v>
      </c>
    </row>
    <row r="247" spans="1:2" x14ac:dyDescent="0.25">
      <c r="A247" s="1">
        <v>37410</v>
      </c>
      <c r="B247">
        <v>0</v>
      </c>
    </row>
    <row r="248" spans="1:2" x14ac:dyDescent="0.25">
      <c r="A248" s="1">
        <v>37411</v>
      </c>
      <c r="B248">
        <v>0</v>
      </c>
    </row>
    <row r="249" spans="1:2" x14ac:dyDescent="0.25">
      <c r="A249" s="1">
        <v>37412</v>
      </c>
      <c r="B249">
        <v>0</v>
      </c>
    </row>
    <row r="250" spans="1:2" x14ac:dyDescent="0.25">
      <c r="A250" s="1">
        <v>37413</v>
      </c>
      <c r="B250">
        <v>0</v>
      </c>
    </row>
    <row r="251" spans="1:2" x14ac:dyDescent="0.25">
      <c r="A251" s="1">
        <v>37414</v>
      </c>
      <c r="B251">
        <v>0</v>
      </c>
    </row>
    <row r="252" spans="1:2" x14ac:dyDescent="0.25">
      <c r="A252" s="1">
        <v>37415</v>
      </c>
      <c r="B252">
        <v>0</v>
      </c>
    </row>
    <row r="253" spans="1:2" x14ac:dyDescent="0.25">
      <c r="A253" s="1">
        <v>37416</v>
      </c>
      <c r="B253">
        <v>0</v>
      </c>
    </row>
    <row r="254" spans="1:2" x14ac:dyDescent="0.25">
      <c r="A254" s="1">
        <v>37417</v>
      </c>
      <c r="B254">
        <v>0</v>
      </c>
    </row>
    <row r="255" spans="1:2" x14ac:dyDescent="0.25">
      <c r="A255" s="1">
        <v>37418</v>
      </c>
      <c r="B255">
        <v>0</v>
      </c>
    </row>
    <row r="256" spans="1:2" x14ac:dyDescent="0.25">
      <c r="A256" s="1">
        <v>37419</v>
      </c>
      <c r="B256">
        <v>0</v>
      </c>
    </row>
    <row r="257" spans="1:2" x14ac:dyDescent="0.25">
      <c r="A257" s="1">
        <v>37420</v>
      </c>
      <c r="B257">
        <v>0</v>
      </c>
    </row>
    <row r="258" spans="1:2" x14ac:dyDescent="0.25">
      <c r="A258" s="1">
        <v>37421</v>
      </c>
      <c r="B258">
        <v>0</v>
      </c>
    </row>
    <row r="259" spans="1:2" x14ac:dyDescent="0.25">
      <c r="A259" s="1">
        <v>37422</v>
      </c>
      <c r="B259">
        <v>0</v>
      </c>
    </row>
    <row r="260" spans="1:2" x14ac:dyDescent="0.25">
      <c r="A260" s="1">
        <v>37423</v>
      </c>
      <c r="B260">
        <v>0</v>
      </c>
    </row>
    <row r="261" spans="1:2" x14ac:dyDescent="0.25">
      <c r="A261" s="1">
        <v>37424</v>
      </c>
      <c r="B261">
        <v>0</v>
      </c>
    </row>
    <row r="262" spans="1:2" x14ac:dyDescent="0.25">
      <c r="A262" s="1">
        <v>37425</v>
      </c>
      <c r="B262">
        <v>0</v>
      </c>
    </row>
    <row r="263" spans="1:2" x14ac:dyDescent="0.25">
      <c r="A263" s="1">
        <v>37426</v>
      </c>
      <c r="B263">
        <v>0</v>
      </c>
    </row>
    <row r="264" spans="1:2" x14ac:dyDescent="0.25">
      <c r="A264" s="1">
        <v>37427</v>
      </c>
      <c r="B264">
        <v>0</v>
      </c>
    </row>
    <row r="265" spans="1:2" x14ac:dyDescent="0.25">
      <c r="A265" s="1">
        <v>37428</v>
      </c>
      <c r="B265">
        <v>0</v>
      </c>
    </row>
    <row r="266" spans="1:2" x14ac:dyDescent="0.25">
      <c r="A266" s="1">
        <v>37429</v>
      </c>
      <c r="B266">
        <v>0</v>
      </c>
    </row>
    <row r="267" spans="1:2" x14ac:dyDescent="0.25">
      <c r="A267" s="1">
        <v>37430</v>
      </c>
      <c r="B267">
        <v>0</v>
      </c>
    </row>
    <row r="268" spans="1:2" x14ac:dyDescent="0.25">
      <c r="A268" s="1">
        <v>37431</v>
      </c>
      <c r="B268">
        <v>0</v>
      </c>
    </row>
    <row r="269" spans="1:2" x14ac:dyDescent="0.25">
      <c r="A269" s="1">
        <v>37432</v>
      </c>
      <c r="B269">
        <v>0</v>
      </c>
    </row>
    <row r="270" spans="1:2" x14ac:dyDescent="0.25">
      <c r="A270" s="1">
        <v>37433</v>
      </c>
      <c r="B270">
        <v>0</v>
      </c>
    </row>
    <row r="271" spans="1:2" x14ac:dyDescent="0.25">
      <c r="A271" s="1">
        <v>37434</v>
      </c>
      <c r="B271">
        <v>0</v>
      </c>
    </row>
    <row r="272" spans="1:2" x14ac:dyDescent="0.25">
      <c r="A272" s="1">
        <v>37435</v>
      </c>
      <c r="B272">
        <v>0</v>
      </c>
    </row>
    <row r="273" spans="1:2" x14ac:dyDescent="0.25">
      <c r="A273" s="1">
        <v>37436</v>
      </c>
      <c r="B273">
        <v>0</v>
      </c>
    </row>
    <row r="274" spans="1:2" x14ac:dyDescent="0.25">
      <c r="A274" s="1">
        <v>37437</v>
      </c>
      <c r="B274">
        <v>0</v>
      </c>
    </row>
    <row r="275" spans="1:2" x14ac:dyDescent="0.25">
      <c r="A275" s="1">
        <v>37438</v>
      </c>
      <c r="B275">
        <v>0</v>
      </c>
    </row>
    <row r="276" spans="1:2" x14ac:dyDescent="0.25">
      <c r="A276" s="1">
        <v>37439</v>
      </c>
      <c r="B276">
        <v>0</v>
      </c>
    </row>
    <row r="277" spans="1:2" x14ac:dyDescent="0.25">
      <c r="A277" s="1">
        <v>37440</v>
      </c>
      <c r="B277">
        <v>0</v>
      </c>
    </row>
    <row r="278" spans="1:2" x14ac:dyDescent="0.25">
      <c r="A278" s="1">
        <v>37441</v>
      </c>
      <c r="B278">
        <v>0</v>
      </c>
    </row>
    <row r="279" spans="1:2" x14ac:dyDescent="0.25">
      <c r="A279" s="1">
        <v>37442</v>
      </c>
      <c r="B279">
        <v>0</v>
      </c>
    </row>
    <row r="280" spans="1:2" x14ac:dyDescent="0.25">
      <c r="A280" s="1">
        <v>37443</v>
      </c>
      <c r="B280">
        <v>0</v>
      </c>
    </row>
    <row r="281" spans="1:2" x14ac:dyDescent="0.25">
      <c r="A281" s="1">
        <v>37444</v>
      </c>
      <c r="B281">
        <v>0</v>
      </c>
    </row>
    <row r="282" spans="1:2" x14ac:dyDescent="0.25">
      <c r="A282" s="1">
        <v>37445</v>
      </c>
      <c r="B282">
        <v>0</v>
      </c>
    </row>
    <row r="283" spans="1:2" x14ac:dyDescent="0.25">
      <c r="A283" s="1">
        <v>37446</v>
      </c>
      <c r="B283">
        <v>0</v>
      </c>
    </row>
    <row r="284" spans="1:2" x14ac:dyDescent="0.25">
      <c r="A284" s="1">
        <v>37447</v>
      </c>
      <c r="B284">
        <v>0</v>
      </c>
    </row>
    <row r="285" spans="1:2" x14ac:dyDescent="0.25">
      <c r="A285" s="1">
        <v>37448</v>
      </c>
      <c r="B285">
        <v>0</v>
      </c>
    </row>
    <row r="286" spans="1:2" x14ac:dyDescent="0.25">
      <c r="A286" s="1">
        <v>37449</v>
      </c>
      <c r="B286">
        <v>0</v>
      </c>
    </row>
    <row r="287" spans="1:2" x14ac:dyDescent="0.25">
      <c r="A287" s="1">
        <v>37450</v>
      </c>
      <c r="B287">
        <v>0</v>
      </c>
    </row>
    <row r="288" spans="1:2" x14ac:dyDescent="0.25">
      <c r="A288" s="1">
        <v>37451</v>
      </c>
      <c r="B288">
        <v>0.23622000000000001</v>
      </c>
    </row>
    <row r="289" spans="1:2" x14ac:dyDescent="0.25">
      <c r="A289" s="1">
        <v>37452</v>
      </c>
      <c r="B289">
        <v>0</v>
      </c>
    </row>
    <row r="290" spans="1:2" x14ac:dyDescent="0.25">
      <c r="A290" s="1">
        <v>37453</v>
      </c>
      <c r="B290">
        <v>0</v>
      </c>
    </row>
    <row r="291" spans="1:2" x14ac:dyDescent="0.25">
      <c r="A291" s="1">
        <v>37454</v>
      </c>
      <c r="B291">
        <v>0</v>
      </c>
    </row>
    <row r="292" spans="1:2" x14ac:dyDescent="0.25">
      <c r="A292" s="1">
        <v>37455</v>
      </c>
      <c r="B292">
        <v>0.11811000000000001</v>
      </c>
    </row>
    <row r="293" spans="1:2" x14ac:dyDescent="0.25">
      <c r="A293" s="1">
        <v>37456</v>
      </c>
      <c r="B293">
        <v>0</v>
      </c>
    </row>
    <row r="294" spans="1:2" x14ac:dyDescent="0.25">
      <c r="A294" s="1">
        <v>37457</v>
      </c>
      <c r="B294">
        <v>0</v>
      </c>
    </row>
    <row r="295" spans="1:2" x14ac:dyDescent="0.25">
      <c r="A295" s="1">
        <v>37458</v>
      </c>
      <c r="B295">
        <v>0</v>
      </c>
    </row>
    <row r="296" spans="1:2" x14ac:dyDescent="0.25">
      <c r="A296" s="1">
        <v>37459</v>
      </c>
      <c r="B296">
        <v>0</v>
      </c>
    </row>
    <row r="297" spans="1:2" x14ac:dyDescent="0.25">
      <c r="A297" s="1">
        <v>37460</v>
      </c>
      <c r="B297">
        <v>0.19685</v>
      </c>
    </row>
    <row r="298" spans="1:2" x14ac:dyDescent="0.25">
      <c r="A298" s="1">
        <v>37461</v>
      </c>
      <c r="B298">
        <v>3.9370000000000002E-2</v>
      </c>
    </row>
    <row r="299" spans="1:2" x14ac:dyDescent="0.25">
      <c r="A299" s="1">
        <v>37462</v>
      </c>
      <c r="B299">
        <v>0</v>
      </c>
    </row>
    <row r="300" spans="1:2" x14ac:dyDescent="0.25">
      <c r="A300" s="1">
        <v>37463</v>
      </c>
      <c r="B300">
        <v>0</v>
      </c>
    </row>
    <row r="301" spans="1:2" x14ac:dyDescent="0.25">
      <c r="A301" s="1">
        <v>37464</v>
      </c>
      <c r="B301">
        <v>0</v>
      </c>
    </row>
    <row r="302" spans="1:2" x14ac:dyDescent="0.25">
      <c r="A302" s="1">
        <v>37465</v>
      </c>
      <c r="B302">
        <v>0</v>
      </c>
    </row>
    <row r="303" spans="1:2" x14ac:dyDescent="0.25">
      <c r="A303" s="1">
        <v>37466</v>
      </c>
      <c r="B303">
        <v>0</v>
      </c>
    </row>
    <row r="304" spans="1:2" x14ac:dyDescent="0.25">
      <c r="A304" s="1">
        <v>37467</v>
      </c>
      <c r="B304">
        <v>0</v>
      </c>
    </row>
    <row r="305" spans="1:2" x14ac:dyDescent="0.25">
      <c r="A305" s="1">
        <v>37468</v>
      </c>
      <c r="B305">
        <v>0</v>
      </c>
    </row>
    <row r="306" spans="1:2" x14ac:dyDescent="0.25">
      <c r="A306" s="1">
        <v>37469</v>
      </c>
      <c r="B306">
        <v>0</v>
      </c>
    </row>
    <row r="307" spans="1:2" x14ac:dyDescent="0.25">
      <c r="A307" s="1">
        <v>37470</v>
      </c>
      <c r="B307">
        <v>0</v>
      </c>
    </row>
    <row r="308" spans="1:2" x14ac:dyDescent="0.25">
      <c r="A308" s="1">
        <v>37471</v>
      </c>
      <c r="B308">
        <v>0</v>
      </c>
    </row>
    <row r="309" spans="1:2" x14ac:dyDescent="0.25">
      <c r="A309" s="1">
        <v>37472</v>
      </c>
      <c r="B309">
        <v>0</v>
      </c>
    </row>
    <row r="310" spans="1:2" x14ac:dyDescent="0.25">
      <c r="A310" s="1">
        <v>37473</v>
      </c>
      <c r="B310">
        <v>0</v>
      </c>
    </row>
    <row r="311" spans="1:2" x14ac:dyDescent="0.25">
      <c r="A311" s="1">
        <v>37474</v>
      </c>
      <c r="B311">
        <v>0</v>
      </c>
    </row>
    <row r="312" spans="1:2" x14ac:dyDescent="0.25">
      <c r="A312" s="1">
        <v>37475</v>
      </c>
      <c r="B312">
        <v>0</v>
      </c>
    </row>
    <row r="313" spans="1:2" x14ac:dyDescent="0.25">
      <c r="A313" s="1">
        <v>37476</v>
      </c>
      <c r="B313">
        <v>0</v>
      </c>
    </row>
    <row r="314" spans="1:2" x14ac:dyDescent="0.25">
      <c r="A314" s="1">
        <v>37477</v>
      </c>
      <c r="B314">
        <v>0</v>
      </c>
    </row>
    <row r="315" spans="1:2" x14ac:dyDescent="0.25">
      <c r="A315" s="1">
        <v>37478</v>
      </c>
      <c r="B315">
        <v>0</v>
      </c>
    </row>
    <row r="316" spans="1:2" x14ac:dyDescent="0.25">
      <c r="A316" s="1">
        <v>37479</v>
      </c>
      <c r="B316">
        <v>0</v>
      </c>
    </row>
    <row r="317" spans="1:2" x14ac:dyDescent="0.25">
      <c r="A317" s="1">
        <v>37480</v>
      </c>
      <c r="B317">
        <v>0</v>
      </c>
    </row>
    <row r="318" spans="1:2" x14ac:dyDescent="0.25">
      <c r="A318" s="1">
        <v>37481</v>
      </c>
      <c r="B318">
        <v>0</v>
      </c>
    </row>
    <row r="319" spans="1:2" x14ac:dyDescent="0.25">
      <c r="A319" s="1">
        <v>37482</v>
      </c>
      <c r="B319">
        <v>0</v>
      </c>
    </row>
    <row r="320" spans="1:2" x14ac:dyDescent="0.25">
      <c r="A320" s="1">
        <v>37483</v>
      </c>
      <c r="B320">
        <v>0</v>
      </c>
    </row>
    <row r="321" spans="1:2" x14ac:dyDescent="0.25">
      <c r="A321" s="1">
        <v>37484</v>
      </c>
      <c r="B321">
        <v>0</v>
      </c>
    </row>
    <row r="322" spans="1:2" x14ac:dyDescent="0.25">
      <c r="A322" s="1">
        <v>37485</v>
      </c>
      <c r="B322">
        <v>0</v>
      </c>
    </row>
    <row r="323" spans="1:2" x14ac:dyDescent="0.25">
      <c r="A323" s="1">
        <v>37486</v>
      </c>
      <c r="B323">
        <v>0</v>
      </c>
    </row>
    <row r="324" spans="1:2" x14ac:dyDescent="0.25">
      <c r="A324" s="1">
        <v>37487</v>
      </c>
      <c r="B324">
        <v>0</v>
      </c>
    </row>
    <row r="325" spans="1:2" x14ac:dyDescent="0.25">
      <c r="A325" s="1">
        <v>37488</v>
      </c>
      <c r="B325">
        <v>0</v>
      </c>
    </row>
    <row r="326" spans="1:2" x14ac:dyDescent="0.25">
      <c r="A326" s="1">
        <v>37489</v>
      </c>
      <c r="B326">
        <v>0</v>
      </c>
    </row>
    <row r="327" spans="1:2" x14ac:dyDescent="0.25">
      <c r="A327" s="1">
        <v>37490</v>
      </c>
      <c r="B327">
        <v>0</v>
      </c>
    </row>
    <row r="328" spans="1:2" x14ac:dyDescent="0.25">
      <c r="A328" s="1">
        <v>37491</v>
      </c>
      <c r="B328">
        <v>0</v>
      </c>
    </row>
    <row r="329" spans="1:2" x14ac:dyDescent="0.25">
      <c r="A329" s="1">
        <v>37492</v>
      </c>
      <c r="B329">
        <v>0</v>
      </c>
    </row>
    <row r="330" spans="1:2" x14ac:dyDescent="0.25">
      <c r="A330" s="1">
        <v>37493</v>
      </c>
      <c r="B330">
        <v>0</v>
      </c>
    </row>
    <row r="331" spans="1:2" x14ac:dyDescent="0.25">
      <c r="A331" s="1">
        <v>37494</v>
      </c>
      <c r="B331">
        <v>0</v>
      </c>
    </row>
    <row r="332" spans="1:2" x14ac:dyDescent="0.25">
      <c r="A332" s="1">
        <v>37495</v>
      </c>
      <c r="B332">
        <v>0</v>
      </c>
    </row>
    <row r="333" spans="1:2" x14ac:dyDescent="0.25">
      <c r="A333" s="1">
        <v>37496</v>
      </c>
      <c r="B333">
        <v>0</v>
      </c>
    </row>
    <row r="334" spans="1:2" x14ac:dyDescent="0.25">
      <c r="A334" s="1">
        <v>37497</v>
      </c>
      <c r="B334">
        <v>0</v>
      </c>
    </row>
    <row r="335" spans="1:2" x14ac:dyDescent="0.25">
      <c r="A335" s="1">
        <v>37498</v>
      </c>
      <c r="B335">
        <v>0</v>
      </c>
    </row>
    <row r="336" spans="1:2" x14ac:dyDescent="0.25">
      <c r="A336" s="1">
        <v>37499</v>
      </c>
      <c r="B336">
        <v>0</v>
      </c>
    </row>
    <row r="337" spans="1:2" x14ac:dyDescent="0.25">
      <c r="A337" s="1">
        <v>37500</v>
      </c>
      <c r="B337">
        <v>0</v>
      </c>
    </row>
    <row r="338" spans="1:2" x14ac:dyDescent="0.25">
      <c r="A338" s="1">
        <v>37501</v>
      </c>
      <c r="B338">
        <v>0</v>
      </c>
    </row>
    <row r="339" spans="1:2" x14ac:dyDescent="0.25">
      <c r="A339" s="1">
        <v>37502</v>
      </c>
      <c r="B339">
        <v>0</v>
      </c>
    </row>
    <row r="340" spans="1:2" x14ac:dyDescent="0.25">
      <c r="A340" s="1">
        <v>37503</v>
      </c>
      <c r="B340">
        <v>0</v>
      </c>
    </row>
    <row r="341" spans="1:2" x14ac:dyDescent="0.25">
      <c r="A341" s="1">
        <v>37504</v>
      </c>
      <c r="B341">
        <v>7.8740000000000004E-2</v>
      </c>
    </row>
    <row r="342" spans="1:2" x14ac:dyDescent="0.25">
      <c r="A342" s="1">
        <v>37505</v>
      </c>
      <c r="B342">
        <v>0.19685</v>
      </c>
    </row>
    <row r="343" spans="1:2" x14ac:dyDescent="0.25">
      <c r="A343" s="1">
        <v>37506</v>
      </c>
      <c r="B343">
        <v>3.9370000000000002E-2</v>
      </c>
    </row>
    <row r="344" spans="1:2" x14ac:dyDescent="0.25">
      <c r="A344" s="1">
        <v>37507</v>
      </c>
      <c r="B344">
        <v>3.9370000000000002E-2</v>
      </c>
    </row>
    <row r="345" spans="1:2" x14ac:dyDescent="0.25">
      <c r="A345" s="1">
        <v>37508</v>
      </c>
      <c r="B345">
        <v>0.15748000000000001</v>
      </c>
    </row>
    <row r="346" spans="1:2" x14ac:dyDescent="0.25">
      <c r="A346" s="1">
        <v>37509</v>
      </c>
      <c r="B346">
        <v>7.8740000000000004E-2</v>
      </c>
    </row>
    <row r="347" spans="1:2" x14ac:dyDescent="0.25">
      <c r="A347" s="1">
        <v>37510</v>
      </c>
      <c r="B347">
        <v>0</v>
      </c>
    </row>
    <row r="348" spans="1:2" x14ac:dyDescent="0.25">
      <c r="A348" s="1">
        <v>37511</v>
      </c>
      <c r="B348">
        <v>0</v>
      </c>
    </row>
    <row r="349" spans="1:2" x14ac:dyDescent="0.25">
      <c r="A349" s="1">
        <v>37512</v>
      </c>
      <c r="B349">
        <v>0</v>
      </c>
    </row>
    <row r="350" spans="1:2" x14ac:dyDescent="0.25">
      <c r="A350" s="1">
        <v>37513</v>
      </c>
      <c r="B350">
        <v>0</v>
      </c>
    </row>
    <row r="351" spans="1:2" x14ac:dyDescent="0.25">
      <c r="A351" s="1">
        <v>37514</v>
      </c>
      <c r="B351">
        <v>0</v>
      </c>
    </row>
    <row r="352" spans="1:2" x14ac:dyDescent="0.25">
      <c r="A352" s="1">
        <v>37515</v>
      </c>
      <c r="B352">
        <v>0</v>
      </c>
    </row>
    <row r="353" spans="1:3" x14ac:dyDescent="0.25">
      <c r="A353" s="1">
        <v>37516</v>
      </c>
      <c r="B353">
        <v>0</v>
      </c>
    </row>
    <row r="354" spans="1:3" x14ac:dyDescent="0.25">
      <c r="A354" s="1">
        <v>37517</v>
      </c>
      <c r="B354">
        <v>0</v>
      </c>
    </row>
    <row r="355" spans="1:3" x14ac:dyDescent="0.25">
      <c r="A355" s="1">
        <v>37518</v>
      </c>
      <c r="B355">
        <v>0</v>
      </c>
    </row>
    <row r="356" spans="1:3" x14ac:dyDescent="0.25">
      <c r="A356" s="1">
        <v>37519</v>
      </c>
      <c r="B356">
        <v>0</v>
      </c>
    </row>
    <row r="357" spans="1:3" x14ac:dyDescent="0.25">
      <c r="A357" s="1">
        <v>37520</v>
      </c>
      <c r="B357">
        <v>0</v>
      </c>
    </row>
    <row r="358" spans="1:3" x14ac:dyDescent="0.25">
      <c r="A358" s="1">
        <v>37521</v>
      </c>
      <c r="B358">
        <v>0</v>
      </c>
    </row>
    <row r="359" spans="1:3" x14ac:dyDescent="0.25">
      <c r="A359" s="1">
        <v>37522</v>
      </c>
      <c r="B359">
        <v>0</v>
      </c>
    </row>
    <row r="360" spans="1:3" x14ac:dyDescent="0.25">
      <c r="A360" s="1">
        <v>37523</v>
      </c>
      <c r="B360">
        <v>0</v>
      </c>
    </row>
    <row r="361" spans="1:3" x14ac:dyDescent="0.25">
      <c r="A361" s="1">
        <v>37524</v>
      </c>
      <c r="B361">
        <v>0</v>
      </c>
    </row>
    <row r="362" spans="1:3" x14ac:dyDescent="0.25">
      <c r="A362" s="1">
        <v>37525</v>
      </c>
      <c r="B362">
        <v>0</v>
      </c>
    </row>
    <row r="363" spans="1:3" x14ac:dyDescent="0.25">
      <c r="A363" s="1">
        <v>37526</v>
      </c>
      <c r="B363">
        <v>0</v>
      </c>
    </row>
    <row r="364" spans="1:3" x14ac:dyDescent="0.25">
      <c r="A364" s="1">
        <v>37527</v>
      </c>
      <c r="B364">
        <v>0</v>
      </c>
    </row>
    <row r="365" spans="1:3" x14ac:dyDescent="0.25">
      <c r="A365" s="1">
        <v>37528</v>
      </c>
      <c r="B365">
        <v>0</v>
      </c>
    </row>
    <row r="366" spans="1:3" x14ac:dyDescent="0.25">
      <c r="A366" s="1">
        <v>37529</v>
      </c>
      <c r="B366">
        <v>0</v>
      </c>
    </row>
    <row r="367" spans="1:3" x14ac:dyDescent="0.25">
      <c r="A367" s="102"/>
      <c r="B367" s="100">
        <f>SUM(B1:B366)</f>
        <v>2.5590499999999996</v>
      </c>
      <c r="C367" s="100">
        <f>SUM(B259:B366)</f>
        <v>1.1811</v>
      </c>
    </row>
  </sheetData>
  <sortState xmlns:xlrd2="http://schemas.microsoft.com/office/spreadsheetml/2017/richdata2" ref="A1:B365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I19"/>
  <sheetViews>
    <sheetView workbookViewId="0"/>
  </sheetViews>
  <sheetFormatPr defaultRowHeight="15" x14ac:dyDescent="0.25"/>
  <cols>
    <col min="1" max="1" width="9" bestFit="1" customWidth="1"/>
    <col min="2" max="2" width="14.85546875" bestFit="1" customWidth="1"/>
    <col min="3" max="3" width="11" bestFit="1" customWidth="1"/>
    <col min="4" max="4" width="14.42578125" bestFit="1" customWidth="1"/>
    <col min="5" max="5" width="10" bestFit="1" customWidth="1"/>
    <col min="6" max="6" width="10.28515625" bestFit="1" customWidth="1"/>
    <col min="7" max="7" width="20.140625" customWidth="1"/>
    <col min="8" max="8" width="32" bestFit="1" customWidth="1"/>
    <col min="9" max="9" width="18.42578125" bestFit="1" customWidth="1"/>
  </cols>
  <sheetData>
    <row r="1" spans="1:9" x14ac:dyDescent="0.25">
      <c r="A1" s="63" t="s">
        <v>71</v>
      </c>
      <c r="B1" s="63" t="s">
        <v>58</v>
      </c>
      <c r="C1" s="63" t="s">
        <v>62</v>
      </c>
      <c r="D1" s="63" t="s">
        <v>59</v>
      </c>
      <c r="E1" s="63" t="s">
        <v>63</v>
      </c>
      <c r="F1" s="63" t="s">
        <v>60</v>
      </c>
      <c r="G1" s="63" t="s">
        <v>61</v>
      </c>
      <c r="H1" s="63" t="s">
        <v>64</v>
      </c>
      <c r="I1" s="63" t="s">
        <v>65</v>
      </c>
    </row>
    <row r="2" spans="1:9" x14ac:dyDescent="0.25">
      <c r="A2" s="127">
        <v>59700</v>
      </c>
      <c r="B2" s="128">
        <v>43867</v>
      </c>
      <c r="C2" s="127">
        <v>102</v>
      </c>
      <c r="D2" s="128">
        <v>43871.5</v>
      </c>
      <c r="E2" s="127">
        <v>102</v>
      </c>
      <c r="F2" s="129">
        <f>D2-B2</f>
        <v>4.5</v>
      </c>
      <c r="G2" s="130" t="s">
        <v>87</v>
      </c>
      <c r="H2" s="130" t="s">
        <v>85</v>
      </c>
      <c r="I2" s="127">
        <v>1</v>
      </c>
    </row>
    <row r="3" spans="1:9" x14ac:dyDescent="0.25">
      <c r="A3" s="21">
        <v>59700</v>
      </c>
      <c r="B3" s="22">
        <v>42587.395833333299</v>
      </c>
      <c r="C3" s="21">
        <v>138</v>
      </c>
      <c r="D3" s="22">
        <v>42591.3305555556</v>
      </c>
      <c r="E3" s="21">
        <v>138</v>
      </c>
      <c r="F3" s="23">
        <v>3.93</v>
      </c>
      <c r="G3" s="24" t="s">
        <v>84</v>
      </c>
      <c r="H3" s="24" t="s">
        <v>85</v>
      </c>
      <c r="I3" s="21">
        <v>1</v>
      </c>
    </row>
    <row r="4" spans="1:9" x14ac:dyDescent="0.25">
      <c r="A4" s="21">
        <v>59700</v>
      </c>
      <c r="B4" s="22">
        <v>40432.952777777798</v>
      </c>
      <c r="C4" s="21">
        <v>176</v>
      </c>
      <c r="D4" s="22">
        <v>40435.202777777798</v>
      </c>
      <c r="E4" s="21">
        <v>176</v>
      </c>
      <c r="F4" s="23">
        <v>2.25</v>
      </c>
      <c r="G4" s="24" t="s">
        <v>86</v>
      </c>
      <c r="H4" s="24" t="s">
        <v>85</v>
      </c>
      <c r="I4" s="21">
        <v>1</v>
      </c>
    </row>
    <row r="5" spans="1:9" x14ac:dyDescent="0.25">
      <c r="A5" s="21">
        <v>59700</v>
      </c>
      <c r="B5" s="22">
        <v>40157.156944444403</v>
      </c>
      <c r="C5" s="21">
        <v>14</v>
      </c>
      <c r="D5" s="22">
        <v>40161.509722222203</v>
      </c>
      <c r="E5" s="21">
        <v>14</v>
      </c>
      <c r="F5" s="23">
        <v>4.3499999999999996</v>
      </c>
      <c r="G5" s="24" t="s">
        <v>87</v>
      </c>
      <c r="H5" s="24" t="s">
        <v>85</v>
      </c>
      <c r="I5" s="21">
        <v>1</v>
      </c>
    </row>
    <row r="6" spans="1:9" x14ac:dyDescent="0.25">
      <c r="A6" s="21">
        <v>59700</v>
      </c>
      <c r="B6" s="22">
        <v>39088.741666666698</v>
      </c>
      <c r="C6" s="21">
        <v>16</v>
      </c>
      <c r="D6" s="22">
        <v>39091.116666666698</v>
      </c>
      <c r="E6" s="21">
        <v>16</v>
      </c>
      <c r="F6" s="23">
        <v>2.38</v>
      </c>
      <c r="G6" s="24" t="s">
        <v>88</v>
      </c>
      <c r="H6" s="24" t="s">
        <v>85</v>
      </c>
      <c r="I6" s="21">
        <v>1</v>
      </c>
    </row>
    <row r="7" spans="1:9" x14ac:dyDescent="0.25">
      <c r="A7" s="21">
        <v>59700</v>
      </c>
      <c r="B7" s="22">
        <v>37292.423611111102</v>
      </c>
      <c r="C7" s="21">
        <v>27</v>
      </c>
      <c r="D7" s="22">
        <v>37298.337500000001</v>
      </c>
      <c r="E7" s="21">
        <v>27</v>
      </c>
      <c r="F7" s="23">
        <v>5.91</v>
      </c>
      <c r="G7" s="24" t="s">
        <v>84</v>
      </c>
      <c r="H7" s="24" t="s">
        <v>85</v>
      </c>
      <c r="I7" s="21">
        <v>1</v>
      </c>
    </row>
    <row r="8" spans="1:9" x14ac:dyDescent="0.25">
      <c r="A8" s="21">
        <v>59700</v>
      </c>
      <c r="B8" s="22">
        <v>37025.899305555598</v>
      </c>
      <c r="C8" s="21">
        <v>210</v>
      </c>
      <c r="D8" s="22">
        <v>37028.649305555598</v>
      </c>
      <c r="E8" s="21">
        <v>210</v>
      </c>
      <c r="F8" s="23">
        <v>2.75</v>
      </c>
      <c r="G8" s="24" t="s">
        <v>88</v>
      </c>
      <c r="H8" s="24" t="s">
        <v>85</v>
      </c>
      <c r="I8" s="21">
        <v>1</v>
      </c>
    </row>
    <row r="9" spans="1:9" x14ac:dyDescent="0.25">
      <c r="A9" s="21">
        <v>59700</v>
      </c>
      <c r="B9" s="22">
        <v>36966.899305555598</v>
      </c>
      <c r="C9" s="21">
        <v>183</v>
      </c>
      <c r="D9" s="22">
        <v>36969.15</v>
      </c>
      <c r="E9" s="21">
        <v>183</v>
      </c>
      <c r="F9" s="23">
        <v>2.25</v>
      </c>
      <c r="G9" s="24" t="s">
        <v>88</v>
      </c>
      <c r="H9" s="24" t="s">
        <v>85</v>
      </c>
      <c r="I9" s="21">
        <v>1</v>
      </c>
    </row>
    <row r="10" spans="1:9" x14ac:dyDescent="0.25">
      <c r="A10" s="21">
        <v>59700</v>
      </c>
      <c r="B10" s="22">
        <v>36941.902777777803</v>
      </c>
      <c r="C10" s="21">
        <v>137</v>
      </c>
      <c r="D10" s="22">
        <v>36944.488194444399</v>
      </c>
      <c r="E10" s="21">
        <v>137</v>
      </c>
      <c r="F10" s="23">
        <v>2.59</v>
      </c>
      <c r="G10" s="24" t="s">
        <v>84</v>
      </c>
      <c r="H10" s="24" t="s">
        <v>85</v>
      </c>
      <c r="I10" s="21">
        <v>1</v>
      </c>
    </row>
    <row r="11" spans="1:9" x14ac:dyDescent="0.25">
      <c r="A11" s="21">
        <v>59700</v>
      </c>
      <c r="B11" s="22">
        <v>36737.925694444399</v>
      </c>
      <c r="C11" s="21">
        <v>92</v>
      </c>
      <c r="D11" s="22">
        <v>36741.396527777797</v>
      </c>
      <c r="E11" s="21">
        <v>92</v>
      </c>
      <c r="F11" s="23">
        <v>3.47</v>
      </c>
      <c r="G11" s="24" t="s">
        <v>89</v>
      </c>
      <c r="H11" s="24" t="s">
        <v>85</v>
      </c>
      <c r="I11" s="21">
        <v>1</v>
      </c>
    </row>
    <row r="12" spans="1:9" x14ac:dyDescent="0.25">
      <c r="A12" s="21">
        <v>59700</v>
      </c>
      <c r="B12" s="22">
        <v>36700.9284722222</v>
      </c>
      <c r="C12" s="21">
        <v>77</v>
      </c>
      <c r="D12" s="22">
        <v>36703.426388888904</v>
      </c>
      <c r="E12" s="21">
        <v>92</v>
      </c>
      <c r="F12" s="23">
        <v>2.5</v>
      </c>
      <c r="G12" s="24" t="s">
        <v>90</v>
      </c>
      <c r="H12" s="24" t="s">
        <v>91</v>
      </c>
      <c r="I12" s="21">
        <v>1</v>
      </c>
    </row>
    <row r="13" spans="1:9" x14ac:dyDescent="0.25">
      <c r="A13" s="21">
        <v>59700</v>
      </c>
      <c r="B13" s="22">
        <v>36426.9465277778</v>
      </c>
      <c r="C13" s="21">
        <v>195</v>
      </c>
      <c r="D13" s="22">
        <v>36430.861111111102</v>
      </c>
      <c r="E13" s="21">
        <v>195</v>
      </c>
      <c r="F13" s="23">
        <v>3.91</v>
      </c>
      <c r="G13" s="24" t="s">
        <v>90</v>
      </c>
      <c r="H13" s="24" t="s">
        <v>85</v>
      </c>
      <c r="I13" s="21">
        <v>1</v>
      </c>
    </row>
    <row r="14" spans="1:9" x14ac:dyDescent="0.25">
      <c r="A14" s="21">
        <v>59700</v>
      </c>
      <c r="B14" s="22">
        <v>36328.889583333301</v>
      </c>
      <c r="C14" s="21">
        <v>87</v>
      </c>
      <c r="D14" s="22">
        <v>36330.890277777798</v>
      </c>
      <c r="E14" s="21">
        <v>87</v>
      </c>
      <c r="F14" s="23">
        <v>2</v>
      </c>
      <c r="G14" s="24" t="s">
        <v>84</v>
      </c>
      <c r="H14" s="24" t="s">
        <v>85</v>
      </c>
      <c r="I14" s="21">
        <v>1</v>
      </c>
    </row>
    <row r="15" spans="1:9" x14ac:dyDescent="0.25">
      <c r="A15" s="21">
        <v>59700</v>
      </c>
      <c r="B15" s="22">
        <v>36223.947916666701</v>
      </c>
      <c r="C15" s="21">
        <v>57</v>
      </c>
      <c r="D15" s="22">
        <v>36226.448611111096</v>
      </c>
      <c r="E15" s="21">
        <v>57</v>
      </c>
      <c r="F15" s="109">
        <v>2.5</v>
      </c>
      <c r="G15" s="24" t="s">
        <v>88</v>
      </c>
      <c r="H15" s="24" t="s">
        <v>85</v>
      </c>
      <c r="I15" s="21">
        <v>1</v>
      </c>
    </row>
    <row r="16" spans="1:9" x14ac:dyDescent="0.25">
      <c r="A16" s="21"/>
      <c r="B16" s="22"/>
      <c r="C16" s="21"/>
      <c r="D16" s="22"/>
      <c r="E16" s="21"/>
      <c r="F16" s="110">
        <f>SUM($F2:$F15)</f>
        <v>45.290000000000006</v>
      </c>
      <c r="G16" s="24"/>
      <c r="H16" s="24"/>
      <c r="I16" s="21"/>
    </row>
    <row r="17" spans="1:9" x14ac:dyDescent="0.25">
      <c r="A17" s="21"/>
      <c r="B17" s="22"/>
      <c r="C17" s="21"/>
      <c r="D17" s="22"/>
      <c r="E17" s="21"/>
      <c r="F17" s="23"/>
      <c r="G17" s="24"/>
      <c r="H17" s="24"/>
      <c r="I17" s="21"/>
    </row>
    <row r="18" spans="1:9" x14ac:dyDescent="0.25">
      <c r="A18" s="21"/>
      <c r="B18" s="22"/>
      <c r="C18" s="135" t="s">
        <v>107</v>
      </c>
      <c r="D18" s="136"/>
      <c r="E18" s="137">
        <f>Meta_Stats!B7*365.25</f>
        <v>9731</v>
      </c>
      <c r="F18" s="138">
        <f>100-(F16/E18)*100</f>
        <v>99.534580207584014</v>
      </c>
      <c r="G18" s="135" t="s">
        <v>108</v>
      </c>
      <c r="H18" s="24"/>
      <c r="I18" s="21"/>
    </row>
    <row r="19" spans="1:9" x14ac:dyDescent="0.25">
      <c r="A19" s="21"/>
      <c r="B19" s="22"/>
      <c r="C19" s="21"/>
      <c r="D19" s="22"/>
      <c r="E19" s="21"/>
      <c r="F19" s="23"/>
      <c r="G19" s="24"/>
      <c r="H19" s="24"/>
      <c r="I19" s="21"/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367"/>
  <sheetViews>
    <sheetView workbookViewId="0"/>
  </sheetViews>
  <sheetFormatPr defaultRowHeight="15" x14ac:dyDescent="0.25"/>
  <cols>
    <col min="1" max="1" width="12.7109375" customWidth="1"/>
  </cols>
  <sheetData>
    <row r="1" spans="1:2" x14ac:dyDescent="0.25">
      <c r="A1" s="1">
        <v>36800</v>
      </c>
      <c r="B1">
        <v>0</v>
      </c>
    </row>
    <row r="2" spans="1:2" x14ac:dyDescent="0.25">
      <c r="A2" s="1">
        <v>36801</v>
      </c>
      <c r="B2">
        <v>0</v>
      </c>
    </row>
    <row r="3" spans="1:2" x14ac:dyDescent="0.25">
      <c r="A3" s="1">
        <v>36802</v>
      </c>
      <c r="B3">
        <v>0</v>
      </c>
    </row>
    <row r="4" spans="1:2" x14ac:dyDescent="0.25">
      <c r="A4" s="1">
        <v>36803</v>
      </c>
      <c r="B4">
        <v>0.19685</v>
      </c>
    </row>
    <row r="5" spans="1:2" x14ac:dyDescent="0.25">
      <c r="A5" s="1">
        <v>36804</v>
      </c>
      <c r="B5">
        <v>0</v>
      </c>
    </row>
    <row r="6" spans="1:2" x14ac:dyDescent="0.25">
      <c r="A6" s="1">
        <v>36805</v>
      </c>
      <c r="B6">
        <v>0</v>
      </c>
    </row>
    <row r="7" spans="1:2" x14ac:dyDescent="0.25">
      <c r="A7" s="1">
        <v>36806</v>
      </c>
      <c r="B7">
        <v>0</v>
      </c>
    </row>
    <row r="8" spans="1:2" x14ac:dyDescent="0.25">
      <c r="A8" s="1">
        <v>36807</v>
      </c>
      <c r="B8">
        <v>0</v>
      </c>
    </row>
    <row r="9" spans="1:2" x14ac:dyDescent="0.25">
      <c r="A9" s="1">
        <v>36808</v>
      </c>
      <c r="B9">
        <v>0</v>
      </c>
    </row>
    <row r="10" spans="1:2" x14ac:dyDescent="0.25">
      <c r="A10" s="1">
        <v>36809</v>
      </c>
      <c r="B10">
        <v>0.39369999999999999</v>
      </c>
    </row>
    <row r="11" spans="1:2" x14ac:dyDescent="0.25">
      <c r="A11" s="1">
        <v>36810</v>
      </c>
      <c r="B11">
        <v>0.19685</v>
      </c>
    </row>
    <row r="12" spans="1:2" x14ac:dyDescent="0.25">
      <c r="A12" s="1">
        <v>36811</v>
      </c>
      <c r="B12">
        <v>0</v>
      </c>
    </row>
    <row r="13" spans="1:2" x14ac:dyDescent="0.25">
      <c r="A13" s="1">
        <v>36812</v>
      </c>
      <c r="B13">
        <v>0</v>
      </c>
    </row>
    <row r="14" spans="1:2" x14ac:dyDescent="0.25">
      <c r="A14" s="1">
        <v>36813</v>
      </c>
      <c r="B14">
        <v>0</v>
      </c>
    </row>
    <row r="15" spans="1:2" x14ac:dyDescent="0.25">
      <c r="A15" s="1">
        <v>36814</v>
      </c>
      <c r="B15">
        <v>0</v>
      </c>
    </row>
    <row r="16" spans="1:2" x14ac:dyDescent="0.25">
      <c r="A16" s="1">
        <v>36815</v>
      </c>
      <c r="B16">
        <v>0</v>
      </c>
    </row>
    <row r="17" spans="1:2" x14ac:dyDescent="0.25">
      <c r="A17" s="1">
        <v>36816</v>
      </c>
      <c r="B17">
        <v>0</v>
      </c>
    </row>
    <row r="18" spans="1:2" x14ac:dyDescent="0.25">
      <c r="A18" s="1">
        <v>36817</v>
      </c>
      <c r="B18">
        <v>7.8740000000000004E-2</v>
      </c>
    </row>
    <row r="19" spans="1:2" x14ac:dyDescent="0.25">
      <c r="A19" s="1">
        <v>36818</v>
      </c>
      <c r="B19">
        <v>0</v>
      </c>
    </row>
    <row r="20" spans="1:2" x14ac:dyDescent="0.25">
      <c r="A20" s="1">
        <v>36819</v>
      </c>
      <c r="B20">
        <v>0</v>
      </c>
    </row>
    <row r="21" spans="1:2" x14ac:dyDescent="0.25">
      <c r="A21" s="1">
        <v>36820</v>
      </c>
      <c r="B21">
        <v>0.23622000000000001</v>
      </c>
    </row>
    <row r="22" spans="1:2" x14ac:dyDescent="0.25">
      <c r="A22" s="1">
        <v>36821</v>
      </c>
      <c r="B22">
        <v>0.70865999999999996</v>
      </c>
    </row>
    <row r="23" spans="1:2" x14ac:dyDescent="0.25">
      <c r="A23" s="1">
        <v>36822</v>
      </c>
      <c r="B23">
        <v>0.11811000000000001</v>
      </c>
    </row>
    <row r="24" spans="1:2" x14ac:dyDescent="0.25">
      <c r="A24" s="1">
        <v>36823</v>
      </c>
      <c r="B24">
        <v>0.11811000000000001</v>
      </c>
    </row>
    <row r="25" spans="1:2" x14ac:dyDescent="0.25">
      <c r="A25" s="1">
        <v>36824</v>
      </c>
      <c r="B25">
        <v>0</v>
      </c>
    </row>
    <row r="26" spans="1:2" x14ac:dyDescent="0.25">
      <c r="A26" s="1">
        <v>36825</v>
      </c>
      <c r="B26">
        <v>0</v>
      </c>
    </row>
    <row r="27" spans="1:2" x14ac:dyDescent="0.25">
      <c r="A27" s="1">
        <v>36826</v>
      </c>
      <c r="B27">
        <v>0.74802999999999997</v>
      </c>
    </row>
    <row r="28" spans="1:2" x14ac:dyDescent="0.25">
      <c r="A28" s="1">
        <v>36827</v>
      </c>
      <c r="B28">
        <v>0.11811000000000001</v>
      </c>
    </row>
    <row r="29" spans="1:2" x14ac:dyDescent="0.25">
      <c r="A29" s="1">
        <v>36828</v>
      </c>
      <c r="B29">
        <v>0</v>
      </c>
    </row>
    <row r="30" spans="1:2" x14ac:dyDescent="0.25">
      <c r="A30" s="1">
        <v>36829</v>
      </c>
      <c r="B30">
        <v>0.15748000000000001</v>
      </c>
    </row>
    <row r="31" spans="1:2" x14ac:dyDescent="0.25">
      <c r="A31" s="1">
        <v>36830</v>
      </c>
      <c r="B31">
        <v>0</v>
      </c>
    </row>
    <row r="32" spans="1:2" x14ac:dyDescent="0.25">
      <c r="A32" s="1">
        <v>36831</v>
      </c>
      <c r="B32">
        <v>0</v>
      </c>
    </row>
    <row r="33" spans="1:2" x14ac:dyDescent="0.25">
      <c r="A33" s="1">
        <v>36832</v>
      </c>
      <c r="B33">
        <v>0</v>
      </c>
    </row>
    <row r="34" spans="1:2" x14ac:dyDescent="0.25">
      <c r="A34" s="1">
        <v>36833</v>
      </c>
      <c r="B34">
        <v>0</v>
      </c>
    </row>
    <row r="35" spans="1:2" x14ac:dyDescent="0.25">
      <c r="A35" s="1">
        <v>36834</v>
      </c>
      <c r="B35">
        <v>3.9370000000000002E-2</v>
      </c>
    </row>
    <row r="36" spans="1:2" x14ac:dyDescent="0.25">
      <c r="A36" s="1">
        <v>36835</v>
      </c>
      <c r="B36">
        <v>0</v>
      </c>
    </row>
    <row r="37" spans="1:2" x14ac:dyDescent="0.25">
      <c r="A37" s="1">
        <v>36836</v>
      </c>
      <c r="B37">
        <v>0.19685</v>
      </c>
    </row>
    <row r="38" spans="1:2" x14ac:dyDescent="0.25">
      <c r="A38" s="1">
        <v>36837</v>
      </c>
      <c r="B38">
        <v>0</v>
      </c>
    </row>
    <row r="39" spans="1:2" x14ac:dyDescent="0.25">
      <c r="A39" s="1">
        <v>36838</v>
      </c>
      <c r="B39">
        <v>0</v>
      </c>
    </row>
    <row r="40" spans="1:2" x14ac:dyDescent="0.25">
      <c r="A40" s="1">
        <v>36839</v>
      </c>
      <c r="B40">
        <v>0</v>
      </c>
    </row>
    <row r="41" spans="1:2" x14ac:dyDescent="0.25">
      <c r="A41" s="1">
        <v>36840</v>
      </c>
      <c r="B41">
        <v>0</v>
      </c>
    </row>
    <row r="42" spans="1:2" x14ac:dyDescent="0.25">
      <c r="A42" s="1">
        <v>36841</v>
      </c>
      <c r="B42">
        <v>0</v>
      </c>
    </row>
    <row r="43" spans="1:2" x14ac:dyDescent="0.25">
      <c r="A43" s="1">
        <v>36842</v>
      </c>
      <c r="B43">
        <v>0</v>
      </c>
    </row>
    <row r="44" spans="1:2" x14ac:dyDescent="0.25">
      <c r="A44" s="1">
        <v>36843</v>
      </c>
      <c r="B44">
        <v>0</v>
      </c>
    </row>
    <row r="45" spans="1:2" x14ac:dyDescent="0.25">
      <c r="A45" s="1">
        <v>36844</v>
      </c>
      <c r="B45">
        <v>0</v>
      </c>
    </row>
    <row r="46" spans="1:2" x14ac:dyDescent="0.25">
      <c r="A46" s="1">
        <v>36845</v>
      </c>
      <c r="B46">
        <v>0</v>
      </c>
    </row>
    <row r="47" spans="1:2" x14ac:dyDescent="0.25">
      <c r="A47" s="1">
        <v>36846</v>
      </c>
      <c r="B47">
        <v>0</v>
      </c>
    </row>
    <row r="48" spans="1:2" x14ac:dyDescent="0.25">
      <c r="A48" s="1">
        <v>36847</v>
      </c>
      <c r="B48">
        <v>0</v>
      </c>
    </row>
    <row r="49" spans="1:2" x14ac:dyDescent="0.25">
      <c r="A49" s="1">
        <v>36848</v>
      </c>
      <c r="B49">
        <v>0</v>
      </c>
    </row>
    <row r="50" spans="1:2" x14ac:dyDescent="0.25">
      <c r="A50" s="1">
        <v>36849</v>
      </c>
      <c r="B50">
        <v>0</v>
      </c>
    </row>
    <row r="51" spans="1:2" x14ac:dyDescent="0.25">
      <c r="A51" s="1">
        <v>36850</v>
      </c>
      <c r="B51">
        <v>0</v>
      </c>
    </row>
    <row r="52" spans="1:2" x14ac:dyDescent="0.25">
      <c r="A52" s="1">
        <v>36851</v>
      </c>
      <c r="B52">
        <v>0</v>
      </c>
    </row>
    <row r="53" spans="1:2" x14ac:dyDescent="0.25">
      <c r="A53" s="1">
        <v>36852</v>
      </c>
      <c r="B53">
        <v>0</v>
      </c>
    </row>
    <row r="54" spans="1:2" x14ac:dyDescent="0.25">
      <c r="A54" s="1">
        <v>36853</v>
      </c>
      <c r="B54">
        <v>0</v>
      </c>
    </row>
    <row r="55" spans="1:2" x14ac:dyDescent="0.25">
      <c r="A55" s="1">
        <v>36854</v>
      </c>
      <c r="B55">
        <v>0</v>
      </c>
    </row>
    <row r="56" spans="1:2" x14ac:dyDescent="0.25">
      <c r="A56" s="1">
        <v>36855</v>
      </c>
      <c r="B56">
        <v>0</v>
      </c>
    </row>
    <row r="57" spans="1:2" x14ac:dyDescent="0.25">
      <c r="A57" s="1">
        <v>36856</v>
      </c>
      <c r="B57">
        <v>0</v>
      </c>
    </row>
    <row r="58" spans="1:2" x14ac:dyDescent="0.25">
      <c r="A58" s="1">
        <v>36857</v>
      </c>
      <c r="B58">
        <v>0</v>
      </c>
    </row>
    <row r="59" spans="1:2" x14ac:dyDescent="0.25">
      <c r="A59" s="1">
        <v>36858</v>
      </c>
      <c r="B59">
        <v>0</v>
      </c>
    </row>
    <row r="60" spans="1:2" x14ac:dyDescent="0.25">
      <c r="A60" s="1">
        <v>36859</v>
      </c>
      <c r="B60">
        <v>0</v>
      </c>
    </row>
    <row r="61" spans="1:2" x14ac:dyDescent="0.25">
      <c r="A61" s="1">
        <v>36860</v>
      </c>
      <c r="B61">
        <v>0</v>
      </c>
    </row>
    <row r="62" spans="1:2" x14ac:dyDescent="0.25">
      <c r="A62" s="1">
        <v>36861</v>
      </c>
      <c r="B62">
        <v>0</v>
      </c>
    </row>
    <row r="63" spans="1:2" x14ac:dyDescent="0.25">
      <c r="A63" s="1">
        <v>36862</v>
      </c>
      <c r="B63">
        <v>0</v>
      </c>
    </row>
    <row r="64" spans="1:2" x14ac:dyDescent="0.25">
      <c r="A64" s="1">
        <v>36863</v>
      </c>
      <c r="B64">
        <v>0</v>
      </c>
    </row>
    <row r="65" spans="1:2" x14ac:dyDescent="0.25">
      <c r="A65" s="1">
        <v>36864</v>
      </c>
      <c r="B65">
        <v>0</v>
      </c>
    </row>
    <row r="66" spans="1:2" x14ac:dyDescent="0.25">
      <c r="A66" s="1">
        <v>36865</v>
      </c>
      <c r="B66">
        <v>0</v>
      </c>
    </row>
    <row r="67" spans="1:2" x14ac:dyDescent="0.25">
      <c r="A67" s="1">
        <v>36866</v>
      </c>
      <c r="B67">
        <v>0</v>
      </c>
    </row>
    <row r="68" spans="1:2" x14ac:dyDescent="0.25">
      <c r="A68" s="1">
        <v>36867</v>
      </c>
      <c r="B68">
        <v>0</v>
      </c>
    </row>
    <row r="69" spans="1:2" x14ac:dyDescent="0.25">
      <c r="A69" s="1">
        <v>36868</v>
      </c>
      <c r="B69">
        <v>0</v>
      </c>
    </row>
    <row r="70" spans="1:2" x14ac:dyDescent="0.25">
      <c r="A70" s="1">
        <v>36869</v>
      </c>
      <c r="B70">
        <v>0</v>
      </c>
    </row>
    <row r="71" spans="1:2" x14ac:dyDescent="0.25">
      <c r="A71" s="1">
        <v>36870</v>
      </c>
      <c r="B71">
        <v>0</v>
      </c>
    </row>
    <row r="72" spans="1:2" x14ac:dyDescent="0.25">
      <c r="A72" s="1">
        <v>36871</v>
      </c>
      <c r="B72">
        <v>0</v>
      </c>
    </row>
    <row r="73" spans="1:2" x14ac:dyDescent="0.25">
      <c r="A73" s="1">
        <v>36872</v>
      </c>
      <c r="B73">
        <v>0</v>
      </c>
    </row>
    <row r="74" spans="1:2" x14ac:dyDescent="0.25">
      <c r="A74" s="1">
        <v>36873</v>
      </c>
      <c r="B74">
        <v>0</v>
      </c>
    </row>
    <row r="75" spans="1:2" x14ac:dyDescent="0.25">
      <c r="A75" s="1">
        <v>36874</v>
      </c>
      <c r="B75">
        <v>0</v>
      </c>
    </row>
    <row r="76" spans="1:2" x14ac:dyDescent="0.25">
      <c r="A76" s="1">
        <v>36875</v>
      </c>
      <c r="B76">
        <v>0</v>
      </c>
    </row>
    <row r="77" spans="1:2" x14ac:dyDescent="0.25">
      <c r="A77" s="1">
        <v>36876</v>
      </c>
      <c r="B77">
        <v>0</v>
      </c>
    </row>
    <row r="78" spans="1:2" x14ac:dyDescent="0.25">
      <c r="A78" s="1">
        <v>36877</v>
      </c>
      <c r="B78">
        <v>0</v>
      </c>
    </row>
    <row r="79" spans="1:2" x14ac:dyDescent="0.25">
      <c r="A79" s="1">
        <v>36878</v>
      </c>
      <c r="B79">
        <v>0</v>
      </c>
    </row>
    <row r="80" spans="1:2" x14ac:dyDescent="0.25">
      <c r="A80" s="1">
        <v>36879</v>
      </c>
      <c r="B80">
        <v>0</v>
      </c>
    </row>
    <row r="81" spans="1:2" x14ac:dyDescent="0.25">
      <c r="A81" s="1">
        <v>36880</v>
      </c>
      <c r="B81">
        <v>0</v>
      </c>
    </row>
    <row r="82" spans="1:2" x14ac:dyDescent="0.25">
      <c r="A82" s="1">
        <v>36881</v>
      </c>
      <c r="B82">
        <v>0</v>
      </c>
    </row>
    <row r="83" spans="1:2" x14ac:dyDescent="0.25">
      <c r="A83" s="1">
        <v>36882</v>
      </c>
      <c r="B83">
        <v>0</v>
      </c>
    </row>
    <row r="84" spans="1:2" x14ac:dyDescent="0.25">
      <c r="A84" s="1">
        <v>36883</v>
      </c>
      <c r="B84">
        <v>0</v>
      </c>
    </row>
    <row r="85" spans="1:2" x14ac:dyDescent="0.25">
      <c r="A85" s="1">
        <v>36884</v>
      </c>
      <c r="B85">
        <v>0</v>
      </c>
    </row>
    <row r="86" spans="1:2" x14ac:dyDescent="0.25">
      <c r="A86" s="1">
        <v>36885</v>
      </c>
      <c r="B86">
        <v>0</v>
      </c>
    </row>
    <row r="87" spans="1:2" x14ac:dyDescent="0.25">
      <c r="A87" s="1">
        <v>36886</v>
      </c>
      <c r="B87">
        <v>0</v>
      </c>
    </row>
    <row r="88" spans="1:2" x14ac:dyDescent="0.25">
      <c r="A88" s="1">
        <v>36887</v>
      </c>
      <c r="B88">
        <v>0</v>
      </c>
    </row>
    <row r="89" spans="1:2" x14ac:dyDescent="0.25">
      <c r="A89" s="1">
        <v>36888</v>
      </c>
      <c r="B89">
        <v>0</v>
      </c>
    </row>
    <row r="90" spans="1:2" x14ac:dyDescent="0.25">
      <c r="A90" s="1">
        <v>36889</v>
      </c>
      <c r="B90">
        <v>0</v>
      </c>
    </row>
    <row r="91" spans="1:2" x14ac:dyDescent="0.25">
      <c r="A91" s="1">
        <v>36890</v>
      </c>
      <c r="B91">
        <v>0</v>
      </c>
    </row>
    <row r="92" spans="1:2" x14ac:dyDescent="0.25">
      <c r="A92" s="1">
        <v>36891</v>
      </c>
      <c r="B92">
        <v>0</v>
      </c>
    </row>
    <row r="93" spans="1:2" x14ac:dyDescent="0.25">
      <c r="A93" s="1">
        <v>36892</v>
      </c>
      <c r="B93">
        <v>0</v>
      </c>
    </row>
    <row r="94" spans="1:2" x14ac:dyDescent="0.25">
      <c r="A94" s="1">
        <v>36893</v>
      </c>
      <c r="B94">
        <v>0</v>
      </c>
    </row>
    <row r="95" spans="1:2" x14ac:dyDescent="0.25">
      <c r="A95" s="1">
        <v>36894</v>
      </c>
      <c r="B95">
        <v>0</v>
      </c>
    </row>
    <row r="96" spans="1:2" x14ac:dyDescent="0.25">
      <c r="A96" s="1">
        <v>36895</v>
      </c>
      <c r="B96">
        <v>0</v>
      </c>
    </row>
    <row r="97" spans="1:2" x14ac:dyDescent="0.25">
      <c r="A97" s="1">
        <v>36896</v>
      </c>
      <c r="B97">
        <v>0</v>
      </c>
    </row>
    <row r="98" spans="1:2" x14ac:dyDescent="0.25">
      <c r="A98" s="1">
        <v>36897</v>
      </c>
      <c r="B98">
        <v>0</v>
      </c>
    </row>
    <row r="99" spans="1:2" x14ac:dyDescent="0.25">
      <c r="A99" s="1">
        <v>36898</v>
      </c>
      <c r="B99">
        <v>0</v>
      </c>
    </row>
    <row r="100" spans="1:2" x14ac:dyDescent="0.25">
      <c r="A100" s="1">
        <v>36899</v>
      </c>
      <c r="B100">
        <v>0.23622000000000001</v>
      </c>
    </row>
    <row r="101" spans="1:2" x14ac:dyDescent="0.25">
      <c r="A101" s="1">
        <v>36900</v>
      </c>
      <c r="B101">
        <v>0.27559</v>
      </c>
    </row>
    <row r="102" spans="1:2" x14ac:dyDescent="0.25">
      <c r="A102" s="1">
        <v>36901</v>
      </c>
      <c r="B102">
        <v>0</v>
      </c>
    </row>
    <row r="103" spans="1:2" x14ac:dyDescent="0.25">
      <c r="A103" s="1">
        <v>36902</v>
      </c>
      <c r="B103">
        <v>0</v>
      </c>
    </row>
    <row r="104" spans="1:2" x14ac:dyDescent="0.25">
      <c r="A104" s="1">
        <v>36903</v>
      </c>
      <c r="B104">
        <v>0.55118</v>
      </c>
    </row>
    <row r="105" spans="1:2" x14ac:dyDescent="0.25">
      <c r="A105" s="1">
        <v>36904</v>
      </c>
      <c r="B105">
        <v>0</v>
      </c>
    </row>
    <row r="106" spans="1:2" x14ac:dyDescent="0.25">
      <c r="A106" s="1">
        <v>36905</v>
      </c>
      <c r="B106">
        <v>0</v>
      </c>
    </row>
    <row r="107" spans="1:2" x14ac:dyDescent="0.25">
      <c r="A107" s="1">
        <v>36906</v>
      </c>
      <c r="B107">
        <v>0</v>
      </c>
    </row>
    <row r="108" spans="1:2" x14ac:dyDescent="0.25">
      <c r="A108" s="1">
        <v>36907</v>
      </c>
      <c r="B108">
        <v>0.11811000000000001</v>
      </c>
    </row>
    <row r="109" spans="1:2" x14ac:dyDescent="0.25">
      <c r="A109" s="1">
        <v>36908</v>
      </c>
      <c r="B109">
        <v>0</v>
      </c>
    </row>
    <row r="110" spans="1:2" x14ac:dyDescent="0.25">
      <c r="A110" s="1">
        <v>36909</v>
      </c>
      <c r="B110">
        <v>0</v>
      </c>
    </row>
    <row r="111" spans="1:2" x14ac:dyDescent="0.25">
      <c r="A111" s="1">
        <v>36910</v>
      </c>
      <c r="B111">
        <v>0</v>
      </c>
    </row>
    <row r="112" spans="1:2" x14ac:dyDescent="0.25">
      <c r="A112" s="1">
        <v>36911</v>
      </c>
      <c r="B112">
        <v>0</v>
      </c>
    </row>
    <row r="113" spans="1:2" x14ac:dyDescent="0.25">
      <c r="A113" s="1">
        <v>36912</v>
      </c>
      <c r="B113">
        <v>0</v>
      </c>
    </row>
    <row r="114" spans="1:2" x14ac:dyDescent="0.25">
      <c r="A114" s="1">
        <v>36913</v>
      </c>
      <c r="B114">
        <v>0</v>
      </c>
    </row>
    <row r="115" spans="1:2" x14ac:dyDescent="0.25">
      <c r="A115" s="1">
        <v>36914</v>
      </c>
      <c r="B115">
        <v>0</v>
      </c>
    </row>
    <row r="116" spans="1:2" x14ac:dyDescent="0.25">
      <c r="A116" s="1">
        <v>36915</v>
      </c>
      <c r="B116">
        <v>0</v>
      </c>
    </row>
    <row r="117" spans="1:2" x14ac:dyDescent="0.25">
      <c r="A117" s="1">
        <v>36916</v>
      </c>
      <c r="B117">
        <v>0</v>
      </c>
    </row>
    <row r="118" spans="1:2" x14ac:dyDescent="0.25">
      <c r="A118" s="1">
        <v>36917</v>
      </c>
      <c r="B118">
        <v>0</v>
      </c>
    </row>
    <row r="119" spans="1:2" x14ac:dyDescent="0.25">
      <c r="A119" s="1">
        <v>36918</v>
      </c>
      <c r="B119">
        <v>0.62992000000000004</v>
      </c>
    </row>
    <row r="120" spans="1:2" x14ac:dyDescent="0.25">
      <c r="A120" s="1">
        <v>36919</v>
      </c>
      <c r="B120">
        <v>0</v>
      </c>
    </row>
    <row r="121" spans="1:2" x14ac:dyDescent="0.25">
      <c r="A121" s="1">
        <v>36920</v>
      </c>
      <c r="B121">
        <v>0</v>
      </c>
    </row>
    <row r="122" spans="1:2" x14ac:dyDescent="0.25">
      <c r="A122" s="1">
        <v>36921</v>
      </c>
      <c r="B122">
        <v>0</v>
      </c>
    </row>
    <row r="123" spans="1:2" x14ac:dyDescent="0.25">
      <c r="A123" s="1">
        <v>36922</v>
      </c>
      <c r="B123">
        <v>0</v>
      </c>
    </row>
    <row r="124" spans="1:2" x14ac:dyDescent="0.25">
      <c r="A124" s="1">
        <v>36923</v>
      </c>
      <c r="B124">
        <v>0</v>
      </c>
    </row>
    <row r="125" spans="1:2" x14ac:dyDescent="0.25">
      <c r="A125" s="1">
        <v>36924</v>
      </c>
      <c r="B125">
        <v>0</v>
      </c>
    </row>
    <row r="126" spans="1:2" x14ac:dyDescent="0.25">
      <c r="A126" s="1">
        <v>36925</v>
      </c>
      <c r="B126">
        <v>0</v>
      </c>
    </row>
    <row r="127" spans="1:2" x14ac:dyDescent="0.25">
      <c r="A127" s="1">
        <v>36926</v>
      </c>
      <c r="B127">
        <v>0</v>
      </c>
    </row>
    <row r="128" spans="1:2" x14ac:dyDescent="0.25">
      <c r="A128" s="1">
        <v>36927</v>
      </c>
      <c r="B128">
        <v>0</v>
      </c>
    </row>
    <row r="129" spans="1:2" x14ac:dyDescent="0.25">
      <c r="A129" s="1">
        <v>36928</v>
      </c>
      <c r="B129">
        <v>0</v>
      </c>
    </row>
    <row r="130" spans="1:2" x14ac:dyDescent="0.25">
      <c r="A130" s="1">
        <v>36929</v>
      </c>
      <c r="B130">
        <v>0</v>
      </c>
    </row>
    <row r="131" spans="1:2" x14ac:dyDescent="0.25">
      <c r="A131" s="1">
        <v>36930</v>
      </c>
      <c r="B131">
        <v>0</v>
      </c>
    </row>
    <row r="132" spans="1:2" x14ac:dyDescent="0.25">
      <c r="A132" s="1">
        <v>36931</v>
      </c>
      <c r="B132">
        <v>0</v>
      </c>
    </row>
    <row r="133" spans="1:2" x14ac:dyDescent="0.25">
      <c r="A133" s="1">
        <v>36932</v>
      </c>
      <c r="B133">
        <v>0</v>
      </c>
    </row>
    <row r="134" spans="1:2" x14ac:dyDescent="0.25">
      <c r="A134" s="1">
        <v>36933</v>
      </c>
      <c r="B134">
        <v>0</v>
      </c>
    </row>
    <row r="135" spans="1:2" x14ac:dyDescent="0.25">
      <c r="A135" s="1">
        <v>36934</v>
      </c>
      <c r="B135">
        <v>0</v>
      </c>
    </row>
    <row r="136" spans="1:2" x14ac:dyDescent="0.25">
      <c r="A136" s="1">
        <v>36935</v>
      </c>
      <c r="B136">
        <v>0.11811000000000001</v>
      </c>
    </row>
    <row r="137" spans="1:2" x14ac:dyDescent="0.25">
      <c r="A137" s="1">
        <v>36936</v>
      </c>
      <c r="B137">
        <v>0.15748000000000001</v>
      </c>
    </row>
    <row r="138" spans="1:2" x14ac:dyDescent="0.25">
      <c r="A138" s="1">
        <v>36937</v>
      </c>
      <c r="B138">
        <v>0</v>
      </c>
    </row>
    <row r="139" spans="1:2" x14ac:dyDescent="0.25">
      <c r="A139" s="1">
        <v>36938</v>
      </c>
      <c r="B139">
        <v>0</v>
      </c>
    </row>
    <row r="140" spans="1:2" x14ac:dyDescent="0.25">
      <c r="A140" s="1">
        <v>36939</v>
      </c>
      <c r="B140">
        <v>0</v>
      </c>
    </row>
    <row r="141" spans="1:2" x14ac:dyDescent="0.25">
      <c r="A141" s="1">
        <v>36940</v>
      </c>
      <c r="B141">
        <v>0</v>
      </c>
    </row>
    <row r="142" spans="1:2" x14ac:dyDescent="0.25">
      <c r="A142" s="1">
        <v>36941</v>
      </c>
      <c r="B142">
        <v>0</v>
      </c>
    </row>
    <row r="143" spans="1:2" x14ac:dyDescent="0.25">
      <c r="A143" s="1">
        <v>36942</v>
      </c>
      <c r="B143" t="s">
        <v>92</v>
      </c>
    </row>
    <row r="144" spans="1:2" x14ac:dyDescent="0.25">
      <c r="A144" s="1">
        <v>36943</v>
      </c>
      <c r="B144" t="s">
        <v>92</v>
      </c>
    </row>
    <row r="145" spans="1:2" x14ac:dyDescent="0.25">
      <c r="A145" s="1">
        <v>36944</v>
      </c>
      <c r="B145">
        <v>0</v>
      </c>
    </row>
    <row r="146" spans="1:2" x14ac:dyDescent="0.25">
      <c r="A146" s="1">
        <v>36945</v>
      </c>
      <c r="B146">
        <v>0</v>
      </c>
    </row>
    <row r="147" spans="1:2" x14ac:dyDescent="0.25">
      <c r="A147" s="1">
        <v>36946</v>
      </c>
      <c r="B147">
        <v>3.9370000000000002E-2</v>
      </c>
    </row>
    <row r="148" spans="1:2" x14ac:dyDescent="0.25">
      <c r="A148" s="1">
        <v>36947</v>
      </c>
      <c r="B148">
        <v>7.8740000000000004E-2</v>
      </c>
    </row>
    <row r="149" spans="1:2" x14ac:dyDescent="0.25">
      <c r="A149" s="1">
        <v>36948</v>
      </c>
      <c r="B149">
        <v>0</v>
      </c>
    </row>
    <row r="150" spans="1:2" x14ac:dyDescent="0.25">
      <c r="A150" s="1">
        <v>36949</v>
      </c>
      <c r="B150">
        <v>7.8740000000000004E-2</v>
      </c>
    </row>
    <row r="151" spans="1:2" x14ac:dyDescent="0.25">
      <c r="A151" s="1">
        <v>36950</v>
      </c>
      <c r="B151">
        <v>0.35432999999999998</v>
      </c>
    </row>
    <row r="152" spans="1:2" x14ac:dyDescent="0.25">
      <c r="A152" s="1"/>
    </row>
    <row r="153" spans="1:2" x14ac:dyDescent="0.25">
      <c r="A153" s="1">
        <v>36951</v>
      </c>
      <c r="B153">
        <v>0</v>
      </c>
    </row>
    <row r="154" spans="1:2" x14ac:dyDescent="0.25">
      <c r="A154" s="1">
        <v>36952</v>
      </c>
      <c r="B154">
        <v>0</v>
      </c>
    </row>
    <row r="155" spans="1:2" x14ac:dyDescent="0.25">
      <c r="A155" s="1">
        <v>36953</v>
      </c>
      <c r="B155">
        <v>0</v>
      </c>
    </row>
    <row r="156" spans="1:2" x14ac:dyDescent="0.25">
      <c r="A156" s="1">
        <v>36954</v>
      </c>
      <c r="B156">
        <v>0</v>
      </c>
    </row>
    <row r="157" spans="1:2" x14ac:dyDescent="0.25">
      <c r="A157" s="1">
        <v>36955</v>
      </c>
      <c r="B157">
        <v>0</v>
      </c>
    </row>
    <row r="158" spans="1:2" x14ac:dyDescent="0.25">
      <c r="A158" s="1">
        <v>36956</v>
      </c>
      <c r="B158">
        <v>0</v>
      </c>
    </row>
    <row r="159" spans="1:2" x14ac:dyDescent="0.25">
      <c r="A159" s="1">
        <v>36957</v>
      </c>
      <c r="B159">
        <v>0.90551000000000004</v>
      </c>
    </row>
    <row r="160" spans="1:2" x14ac:dyDescent="0.25">
      <c r="A160" s="1">
        <v>36958</v>
      </c>
      <c r="B160">
        <v>0</v>
      </c>
    </row>
    <row r="161" spans="1:2" x14ac:dyDescent="0.25">
      <c r="A161" s="1">
        <v>36959</v>
      </c>
      <c r="B161">
        <v>0</v>
      </c>
    </row>
    <row r="162" spans="1:2" x14ac:dyDescent="0.25">
      <c r="A162" s="1">
        <v>36960</v>
      </c>
      <c r="B162">
        <v>0.35432999999999998</v>
      </c>
    </row>
    <row r="163" spans="1:2" x14ac:dyDescent="0.25">
      <c r="A163" s="1">
        <v>36961</v>
      </c>
      <c r="B163">
        <v>0</v>
      </c>
    </row>
    <row r="164" spans="1:2" x14ac:dyDescent="0.25">
      <c r="A164" s="1">
        <v>36962</v>
      </c>
      <c r="B164">
        <v>0</v>
      </c>
    </row>
    <row r="165" spans="1:2" x14ac:dyDescent="0.25">
      <c r="A165" s="1">
        <v>36963</v>
      </c>
      <c r="B165">
        <v>0</v>
      </c>
    </row>
    <row r="166" spans="1:2" x14ac:dyDescent="0.25">
      <c r="A166" s="1">
        <v>36964</v>
      </c>
      <c r="B166">
        <v>0</v>
      </c>
    </row>
    <row r="167" spans="1:2" x14ac:dyDescent="0.25">
      <c r="A167" s="1">
        <v>36965</v>
      </c>
      <c r="B167">
        <v>0</v>
      </c>
    </row>
    <row r="168" spans="1:2" x14ac:dyDescent="0.25">
      <c r="A168" s="1">
        <v>36966</v>
      </c>
      <c r="B168">
        <v>0</v>
      </c>
    </row>
    <row r="169" spans="1:2" x14ac:dyDescent="0.25">
      <c r="A169" s="1">
        <v>36967</v>
      </c>
      <c r="B169" t="s">
        <v>92</v>
      </c>
    </row>
    <row r="170" spans="1:2" x14ac:dyDescent="0.25">
      <c r="A170" s="1">
        <v>36968</v>
      </c>
      <c r="B170" t="s">
        <v>92</v>
      </c>
    </row>
    <row r="171" spans="1:2" x14ac:dyDescent="0.25">
      <c r="A171" s="1">
        <v>36969</v>
      </c>
      <c r="B171">
        <v>0</v>
      </c>
    </row>
    <row r="172" spans="1:2" x14ac:dyDescent="0.25">
      <c r="A172" s="1">
        <v>36970</v>
      </c>
      <c r="B172">
        <v>0</v>
      </c>
    </row>
    <row r="173" spans="1:2" x14ac:dyDescent="0.25">
      <c r="A173" s="1">
        <v>36971</v>
      </c>
      <c r="B173">
        <v>0</v>
      </c>
    </row>
    <row r="174" spans="1:2" x14ac:dyDescent="0.25">
      <c r="A174" s="1">
        <v>36972</v>
      </c>
      <c r="B174">
        <v>0</v>
      </c>
    </row>
    <row r="175" spans="1:2" x14ac:dyDescent="0.25">
      <c r="A175" s="1">
        <v>36973</v>
      </c>
      <c r="B175">
        <v>0</v>
      </c>
    </row>
    <row r="176" spans="1:2" x14ac:dyDescent="0.25">
      <c r="A176" s="1">
        <v>36974</v>
      </c>
      <c r="B176">
        <v>0</v>
      </c>
    </row>
    <row r="177" spans="1:2" x14ac:dyDescent="0.25">
      <c r="A177" s="1">
        <v>36975</v>
      </c>
      <c r="B177">
        <v>0</v>
      </c>
    </row>
    <row r="178" spans="1:2" x14ac:dyDescent="0.25">
      <c r="A178" s="1">
        <v>36976</v>
      </c>
      <c r="B178">
        <v>0</v>
      </c>
    </row>
    <row r="179" spans="1:2" x14ac:dyDescent="0.25">
      <c r="A179" s="1">
        <v>36977</v>
      </c>
      <c r="B179">
        <v>0</v>
      </c>
    </row>
    <row r="180" spans="1:2" x14ac:dyDescent="0.25">
      <c r="A180" s="1">
        <v>36978</v>
      </c>
      <c r="B180">
        <v>0</v>
      </c>
    </row>
    <row r="181" spans="1:2" x14ac:dyDescent="0.25">
      <c r="A181" s="1">
        <v>36979</v>
      </c>
      <c r="B181">
        <v>0</v>
      </c>
    </row>
    <row r="182" spans="1:2" x14ac:dyDescent="0.25">
      <c r="A182" s="1">
        <v>36980</v>
      </c>
      <c r="B182">
        <v>0</v>
      </c>
    </row>
    <row r="183" spans="1:2" x14ac:dyDescent="0.25">
      <c r="A183" s="1">
        <v>36981</v>
      </c>
      <c r="B183">
        <v>0</v>
      </c>
    </row>
    <row r="184" spans="1:2" x14ac:dyDescent="0.25">
      <c r="A184" s="1">
        <v>36982</v>
      </c>
      <c r="B184">
        <v>0</v>
      </c>
    </row>
    <row r="185" spans="1:2" x14ac:dyDescent="0.25">
      <c r="A185" s="1">
        <v>36983</v>
      </c>
      <c r="B185">
        <v>0</v>
      </c>
    </row>
    <row r="186" spans="1:2" x14ac:dyDescent="0.25">
      <c r="A186" s="1">
        <v>36984</v>
      </c>
      <c r="B186">
        <v>0</v>
      </c>
    </row>
    <row r="187" spans="1:2" x14ac:dyDescent="0.25">
      <c r="A187" s="1">
        <v>36985</v>
      </c>
      <c r="B187">
        <v>0</v>
      </c>
    </row>
    <row r="188" spans="1:2" x14ac:dyDescent="0.25">
      <c r="A188" s="1">
        <v>36986</v>
      </c>
      <c r="B188">
        <v>0.66929000000000005</v>
      </c>
    </row>
    <row r="189" spans="1:2" x14ac:dyDescent="0.25">
      <c r="A189" s="1">
        <v>36987</v>
      </c>
      <c r="B189">
        <v>0.11811000000000001</v>
      </c>
    </row>
    <row r="190" spans="1:2" x14ac:dyDescent="0.25">
      <c r="A190" s="1">
        <v>36988</v>
      </c>
      <c r="B190">
        <v>0</v>
      </c>
    </row>
    <row r="191" spans="1:2" x14ac:dyDescent="0.25">
      <c r="A191" s="1">
        <v>36989</v>
      </c>
      <c r="B191">
        <v>0</v>
      </c>
    </row>
    <row r="192" spans="1:2" x14ac:dyDescent="0.25">
      <c r="A192" s="1">
        <v>36990</v>
      </c>
      <c r="B192">
        <v>0</v>
      </c>
    </row>
    <row r="193" spans="1:2" x14ac:dyDescent="0.25">
      <c r="A193" s="1">
        <v>36991</v>
      </c>
      <c r="B193">
        <v>7.8740000000000004E-2</v>
      </c>
    </row>
    <row r="194" spans="1:2" x14ac:dyDescent="0.25">
      <c r="A194" s="1">
        <v>36992</v>
      </c>
      <c r="B194">
        <v>0</v>
      </c>
    </row>
    <row r="195" spans="1:2" x14ac:dyDescent="0.25">
      <c r="A195" s="1">
        <v>36993</v>
      </c>
      <c r="B195">
        <v>0</v>
      </c>
    </row>
    <row r="196" spans="1:2" x14ac:dyDescent="0.25">
      <c r="A196" s="1">
        <v>36994</v>
      </c>
      <c r="B196">
        <v>0</v>
      </c>
    </row>
    <row r="197" spans="1:2" x14ac:dyDescent="0.25">
      <c r="A197" s="1">
        <v>36995</v>
      </c>
      <c r="B197">
        <v>0</v>
      </c>
    </row>
    <row r="198" spans="1:2" x14ac:dyDescent="0.25">
      <c r="A198" s="1">
        <v>36996</v>
      </c>
      <c r="B198">
        <v>0</v>
      </c>
    </row>
    <row r="199" spans="1:2" x14ac:dyDescent="0.25">
      <c r="A199" s="1">
        <v>36997</v>
      </c>
      <c r="B199">
        <v>0</v>
      </c>
    </row>
    <row r="200" spans="1:2" x14ac:dyDescent="0.25">
      <c r="A200" s="1">
        <v>36998</v>
      </c>
      <c r="B200">
        <v>0</v>
      </c>
    </row>
    <row r="201" spans="1:2" x14ac:dyDescent="0.25">
      <c r="A201" s="1">
        <v>36999</v>
      </c>
      <c r="B201">
        <v>0</v>
      </c>
    </row>
    <row r="202" spans="1:2" x14ac:dyDescent="0.25">
      <c r="A202" s="1">
        <v>37000</v>
      </c>
      <c r="B202">
        <v>0</v>
      </c>
    </row>
    <row r="203" spans="1:2" x14ac:dyDescent="0.25">
      <c r="A203" s="1">
        <v>37001</v>
      </c>
      <c r="B203">
        <v>0</v>
      </c>
    </row>
    <row r="204" spans="1:2" x14ac:dyDescent="0.25">
      <c r="A204" s="1">
        <v>37002</v>
      </c>
      <c r="B204">
        <v>0.11811000000000001</v>
      </c>
    </row>
    <row r="205" spans="1:2" x14ac:dyDescent="0.25">
      <c r="A205" s="1">
        <v>37003</v>
      </c>
      <c r="B205">
        <v>7.8740000000000004E-2</v>
      </c>
    </row>
    <row r="206" spans="1:2" x14ac:dyDescent="0.25">
      <c r="A206" s="1">
        <v>37004</v>
      </c>
      <c r="B206">
        <v>0</v>
      </c>
    </row>
    <row r="207" spans="1:2" x14ac:dyDescent="0.25">
      <c r="A207" s="1">
        <v>37005</v>
      </c>
      <c r="B207">
        <v>0</v>
      </c>
    </row>
    <row r="208" spans="1:2" x14ac:dyDescent="0.25">
      <c r="A208" s="1">
        <v>37006</v>
      </c>
      <c r="B208">
        <v>0</v>
      </c>
    </row>
    <row r="209" spans="1:2" x14ac:dyDescent="0.25">
      <c r="A209" s="1">
        <v>37007</v>
      </c>
      <c r="B209">
        <v>0</v>
      </c>
    </row>
    <row r="210" spans="1:2" x14ac:dyDescent="0.25">
      <c r="A210" s="1">
        <v>37008</v>
      </c>
      <c r="B210">
        <v>0</v>
      </c>
    </row>
    <row r="211" spans="1:2" x14ac:dyDescent="0.25">
      <c r="A211" s="1">
        <v>37009</v>
      </c>
      <c r="B211">
        <v>0</v>
      </c>
    </row>
    <row r="212" spans="1:2" x14ac:dyDescent="0.25">
      <c r="A212" s="1">
        <v>37010</v>
      </c>
      <c r="B212">
        <v>0</v>
      </c>
    </row>
    <row r="213" spans="1:2" x14ac:dyDescent="0.25">
      <c r="A213" s="1">
        <v>37011</v>
      </c>
      <c r="B213">
        <v>0</v>
      </c>
    </row>
    <row r="214" spans="1:2" x14ac:dyDescent="0.25">
      <c r="A214" s="1">
        <v>37012</v>
      </c>
      <c r="B214">
        <v>0</v>
      </c>
    </row>
    <row r="215" spans="1:2" x14ac:dyDescent="0.25">
      <c r="A215" s="1">
        <v>37013</v>
      </c>
      <c r="B215">
        <v>0</v>
      </c>
    </row>
    <row r="216" spans="1:2" x14ac:dyDescent="0.25">
      <c r="A216" s="1">
        <v>37014</v>
      </c>
      <c r="B216">
        <v>0</v>
      </c>
    </row>
    <row r="217" spans="1:2" x14ac:dyDescent="0.25">
      <c r="A217" s="1">
        <v>37015</v>
      </c>
      <c r="B217">
        <v>0</v>
      </c>
    </row>
    <row r="218" spans="1:2" x14ac:dyDescent="0.25">
      <c r="A218" s="1">
        <v>37016</v>
      </c>
      <c r="B218">
        <v>0</v>
      </c>
    </row>
    <row r="219" spans="1:2" x14ac:dyDescent="0.25">
      <c r="A219" s="1">
        <v>37017</v>
      </c>
      <c r="B219">
        <v>0</v>
      </c>
    </row>
    <row r="220" spans="1:2" x14ac:dyDescent="0.25">
      <c r="A220" s="1">
        <v>37018</v>
      </c>
      <c r="B220">
        <v>0</v>
      </c>
    </row>
    <row r="221" spans="1:2" x14ac:dyDescent="0.25">
      <c r="A221" s="1">
        <v>37019</v>
      </c>
      <c r="B221">
        <v>0</v>
      </c>
    </row>
    <row r="222" spans="1:2" x14ac:dyDescent="0.25">
      <c r="A222" s="1">
        <v>37020</v>
      </c>
      <c r="B222">
        <v>0</v>
      </c>
    </row>
    <row r="223" spans="1:2" x14ac:dyDescent="0.25">
      <c r="A223" s="1">
        <v>37021</v>
      </c>
      <c r="B223">
        <v>0</v>
      </c>
    </row>
    <row r="224" spans="1:2" x14ac:dyDescent="0.25">
      <c r="A224" s="1">
        <v>37022</v>
      </c>
      <c r="B224">
        <v>0</v>
      </c>
    </row>
    <row r="225" spans="1:2" x14ac:dyDescent="0.25">
      <c r="A225" s="1">
        <v>37023</v>
      </c>
      <c r="B225">
        <v>0</v>
      </c>
    </row>
    <row r="226" spans="1:2" x14ac:dyDescent="0.25">
      <c r="A226" s="1">
        <v>37024</v>
      </c>
      <c r="B226">
        <v>0</v>
      </c>
    </row>
    <row r="227" spans="1:2" x14ac:dyDescent="0.25">
      <c r="A227" s="1">
        <v>37025</v>
      </c>
      <c r="B227">
        <v>0</v>
      </c>
    </row>
    <row r="228" spans="1:2" x14ac:dyDescent="0.25">
      <c r="A228" s="1">
        <v>37026</v>
      </c>
      <c r="B228" t="s">
        <v>92</v>
      </c>
    </row>
    <row r="229" spans="1:2" x14ac:dyDescent="0.25">
      <c r="A229" s="1">
        <v>37027</v>
      </c>
      <c r="B229" t="s">
        <v>92</v>
      </c>
    </row>
    <row r="230" spans="1:2" x14ac:dyDescent="0.25">
      <c r="A230" s="1">
        <v>37028</v>
      </c>
      <c r="B230">
        <v>0</v>
      </c>
    </row>
    <row r="231" spans="1:2" x14ac:dyDescent="0.25">
      <c r="A231" s="1">
        <v>37029</v>
      </c>
      <c r="B231">
        <v>0</v>
      </c>
    </row>
    <row r="232" spans="1:2" x14ac:dyDescent="0.25">
      <c r="A232" s="1">
        <v>37030</v>
      </c>
      <c r="B232">
        <v>0</v>
      </c>
    </row>
    <row r="233" spans="1:2" x14ac:dyDescent="0.25">
      <c r="A233" s="1">
        <v>37031</v>
      </c>
      <c r="B233">
        <v>0</v>
      </c>
    </row>
    <row r="234" spans="1:2" x14ac:dyDescent="0.25">
      <c r="A234" s="1">
        <v>37032</v>
      </c>
      <c r="B234">
        <v>0</v>
      </c>
    </row>
    <row r="235" spans="1:2" x14ac:dyDescent="0.25">
      <c r="A235" s="1">
        <v>37033</v>
      </c>
      <c r="B235">
        <v>0</v>
      </c>
    </row>
    <row r="236" spans="1:2" x14ac:dyDescent="0.25">
      <c r="A236" s="1">
        <v>37034</v>
      </c>
      <c r="B236">
        <v>0</v>
      </c>
    </row>
    <row r="237" spans="1:2" x14ac:dyDescent="0.25">
      <c r="A237" s="1">
        <v>37035</v>
      </c>
      <c r="B237">
        <v>0</v>
      </c>
    </row>
    <row r="238" spans="1:2" x14ac:dyDescent="0.25">
      <c r="A238" s="1">
        <v>37036</v>
      </c>
      <c r="B238">
        <v>0</v>
      </c>
    </row>
    <row r="239" spans="1:2" x14ac:dyDescent="0.25">
      <c r="A239" s="1">
        <v>37037</v>
      </c>
      <c r="B239">
        <v>0</v>
      </c>
    </row>
    <row r="240" spans="1:2" x14ac:dyDescent="0.25">
      <c r="A240" s="1">
        <v>37038</v>
      </c>
      <c r="B240">
        <v>0</v>
      </c>
    </row>
    <row r="241" spans="1:2" x14ac:dyDescent="0.25">
      <c r="A241" s="1">
        <v>37039</v>
      </c>
      <c r="B241">
        <v>0</v>
      </c>
    </row>
    <row r="242" spans="1:2" x14ac:dyDescent="0.25">
      <c r="A242" s="1">
        <v>37040</v>
      </c>
      <c r="B242">
        <v>0</v>
      </c>
    </row>
    <row r="243" spans="1:2" x14ac:dyDescent="0.25">
      <c r="A243" s="1">
        <v>37041</v>
      </c>
      <c r="B243">
        <v>0</v>
      </c>
    </row>
    <row r="244" spans="1:2" x14ac:dyDescent="0.25">
      <c r="A244" s="1">
        <v>37042</v>
      </c>
      <c r="B244">
        <v>0</v>
      </c>
    </row>
    <row r="245" spans="1:2" x14ac:dyDescent="0.25">
      <c r="A245" s="1">
        <v>37043</v>
      </c>
      <c r="B245">
        <v>0</v>
      </c>
    </row>
    <row r="246" spans="1:2" x14ac:dyDescent="0.25">
      <c r="A246" s="1">
        <v>37044</v>
      </c>
      <c r="B246">
        <v>0</v>
      </c>
    </row>
    <row r="247" spans="1:2" x14ac:dyDescent="0.25">
      <c r="A247" s="1">
        <v>37045</v>
      </c>
      <c r="B247">
        <v>0</v>
      </c>
    </row>
    <row r="248" spans="1:2" x14ac:dyDescent="0.25">
      <c r="A248" s="1">
        <v>37046</v>
      </c>
      <c r="B248">
        <v>0</v>
      </c>
    </row>
    <row r="249" spans="1:2" x14ac:dyDescent="0.25">
      <c r="A249" s="1">
        <v>37047</v>
      </c>
      <c r="B249">
        <v>0</v>
      </c>
    </row>
    <row r="250" spans="1:2" x14ac:dyDescent="0.25">
      <c r="A250" s="1">
        <v>37048</v>
      </c>
      <c r="B250">
        <v>0</v>
      </c>
    </row>
    <row r="251" spans="1:2" x14ac:dyDescent="0.25">
      <c r="A251" s="1">
        <v>37049</v>
      </c>
      <c r="B251">
        <v>0</v>
      </c>
    </row>
    <row r="252" spans="1:2" x14ac:dyDescent="0.25">
      <c r="A252" s="1">
        <v>37050</v>
      </c>
      <c r="B252">
        <v>0</v>
      </c>
    </row>
    <row r="253" spans="1:2" x14ac:dyDescent="0.25">
      <c r="A253" s="1">
        <v>37051</v>
      </c>
      <c r="B253">
        <v>0</v>
      </c>
    </row>
    <row r="254" spans="1:2" x14ac:dyDescent="0.25">
      <c r="A254" s="1">
        <v>37052</v>
      </c>
      <c r="B254">
        <v>0</v>
      </c>
    </row>
    <row r="255" spans="1:2" x14ac:dyDescent="0.25">
      <c r="A255" s="1">
        <v>37053</v>
      </c>
      <c r="B255">
        <v>0</v>
      </c>
    </row>
    <row r="256" spans="1:2" x14ac:dyDescent="0.25">
      <c r="A256" s="1">
        <v>37054</v>
      </c>
      <c r="B256">
        <v>0</v>
      </c>
    </row>
    <row r="257" spans="1:2" x14ac:dyDescent="0.25">
      <c r="A257" s="1">
        <v>37055</v>
      </c>
      <c r="B257">
        <v>0</v>
      </c>
    </row>
    <row r="258" spans="1:2" x14ac:dyDescent="0.25">
      <c r="A258" s="1">
        <v>37056</v>
      </c>
      <c r="B258">
        <v>0</v>
      </c>
    </row>
    <row r="259" spans="1:2" x14ac:dyDescent="0.25">
      <c r="A259" s="1">
        <v>37057</v>
      </c>
      <c r="B259">
        <v>0</v>
      </c>
    </row>
    <row r="260" spans="1:2" x14ac:dyDescent="0.25">
      <c r="A260" s="1">
        <v>37058</v>
      </c>
      <c r="B260">
        <v>0</v>
      </c>
    </row>
    <row r="261" spans="1:2" x14ac:dyDescent="0.25">
      <c r="A261" s="1">
        <v>37059</v>
      </c>
      <c r="B261">
        <v>0</v>
      </c>
    </row>
    <row r="262" spans="1:2" x14ac:dyDescent="0.25">
      <c r="A262" s="1">
        <v>37060</v>
      </c>
      <c r="B262">
        <v>0</v>
      </c>
    </row>
    <row r="263" spans="1:2" x14ac:dyDescent="0.25">
      <c r="A263" s="1">
        <v>37061</v>
      </c>
      <c r="B263">
        <v>0</v>
      </c>
    </row>
    <row r="264" spans="1:2" x14ac:dyDescent="0.25">
      <c r="A264" s="1">
        <v>37062</v>
      </c>
      <c r="B264">
        <v>0</v>
      </c>
    </row>
    <row r="265" spans="1:2" x14ac:dyDescent="0.25">
      <c r="A265" s="1">
        <v>37063</v>
      </c>
      <c r="B265">
        <v>0</v>
      </c>
    </row>
    <row r="266" spans="1:2" x14ac:dyDescent="0.25">
      <c r="A266" s="1">
        <v>37064</v>
      </c>
      <c r="B266">
        <v>0</v>
      </c>
    </row>
    <row r="267" spans="1:2" x14ac:dyDescent="0.25">
      <c r="A267" s="1">
        <v>37065</v>
      </c>
      <c r="B267">
        <v>3.9370000000000002E-2</v>
      </c>
    </row>
    <row r="268" spans="1:2" x14ac:dyDescent="0.25">
      <c r="A268" s="1">
        <v>37066</v>
      </c>
      <c r="B268">
        <v>0</v>
      </c>
    </row>
    <row r="269" spans="1:2" x14ac:dyDescent="0.25">
      <c r="A269" s="1">
        <v>37067</v>
      </c>
      <c r="B269">
        <v>0</v>
      </c>
    </row>
    <row r="270" spans="1:2" x14ac:dyDescent="0.25">
      <c r="A270" s="1">
        <v>37068</v>
      </c>
      <c r="B270">
        <v>3.9370000000000002E-2</v>
      </c>
    </row>
    <row r="271" spans="1:2" x14ac:dyDescent="0.25">
      <c r="A271" s="1">
        <v>37069</v>
      </c>
      <c r="B271">
        <v>0</v>
      </c>
    </row>
    <row r="272" spans="1:2" x14ac:dyDescent="0.25">
      <c r="A272" s="1">
        <v>37070</v>
      </c>
      <c r="B272">
        <v>0</v>
      </c>
    </row>
    <row r="273" spans="1:2" x14ac:dyDescent="0.25">
      <c r="A273" s="1">
        <v>37071</v>
      </c>
      <c r="B273">
        <v>0</v>
      </c>
    </row>
    <row r="274" spans="1:2" x14ac:dyDescent="0.25">
      <c r="A274" s="1">
        <v>37072</v>
      </c>
      <c r="B274">
        <v>0</v>
      </c>
    </row>
    <row r="275" spans="1:2" x14ac:dyDescent="0.25">
      <c r="A275" s="1">
        <v>37073</v>
      </c>
      <c r="B275">
        <v>0</v>
      </c>
    </row>
    <row r="276" spans="1:2" x14ac:dyDescent="0.25">
      <c r="A276" s="1">
        <v>37074</v>
      </c>
      <c r="B276">
        <v>0</v>
      </c>
    </row>
    <row r="277" spans="1:2" x14ac:dyDescent="0.25">
      <c r="A277" s="1">
        <v>37075</v>
      </c>
      <c r="B277">
        <v>0</v>
      </c>
    </row>
    <row r="278" spans="1:2" x14ac:dyDescent="0.25">
      <c r="A278" s="1">
        <v>37076</v>
      </c>
      <c r="B278">
        <v>7.8740000000000004E-2</v>
      </c>
    </row>
    <row r="279" spans="1:2" x14ac:dyDescent="0.25">
      <c r="A279" s="1">
        <v>37077</v>
      </c>
      <c r="B279">
        <v>0.23622000000000001</v>
      </c>
    </row>
    <row r="280" spans="1:2" x14ac:dyDescent="0.25">
      <c r="A280" s="1">
        <v>37078</v>
      </c>
      <c r="B280">
        <v>3.9370000000000002E-2</v>
      </c>
    </row>
    <row r="281" spans="1:2" x14ac:dyDescent="0.25">
      <c r="A281" s="1">
        <v>37079</v>
      </c>
      <c r="B281">
        <v>0</v>
      </c>
    </row>
    <row r="282" spans="1:2" x14ac:dyDescent="0.25">
      <c r="A282" s="1">
        <v>37080</v>
      </c>
      <c r="B282">
        <v>0</v>
      </c>
    </row>
    <row r="283" spans="1:2" x14ac:dyDescent="0.25">
      <c r="A283" s="1">
        <v>37081</v>
      </c>
      <c r="B283">
        <v>0</v>
      </c>
    </row>
    <row r="284" spans="1:2" x14ac:dyDescent="0.25">
      <c r="A284" s="1">
        <v>37082</v>
      </c>
      <c r="B284">
        <v>0</v>
      </c>
    </row>
    <row r="285" spans="1:2" x14ac:dyDescent="0.25">
      <c r="A285" s="1">
        <v>37083</v>
      </c>
      <c r="B285">
        <v>0</v>
      </c>
    </row>
    <row r="286" spans="1:2" x14ac:dyDescent="0.25">
      <c r="A286" s="1">
        <v>37084</v>
      </c>
      <c r="B286">
        <v>0</v>
      </c>
    </row>
    <row r="287" spans="1:2" x14ac:dyDescent="0.25">
      <c r="A287" s="1">
        <v>37085</v>
      </c>
      <c r="B287">
        <v>0</v>
      </c>
    </row>
    <row r="288" spans="1:2" x14ac:dyDescent="0.25">
      <c r="A288" s="1">
        <v>37086</v>
      </c>
      <c r="B288">
        <v>7.8740000000000004E-2</v>
      </c>
    </row>
    <row r="289" spans="1:2" x14ac:dyDescent="0.25">
      <c r="A289" s="1">
        <v>37087</v>
      </c>
      <c r="B289">
        <v>0</v>
      </c>
    </row>
    <row r="290" spans="1:2" x14ac:dyDescent="0.25">
      <c r="A290" s="1">
        <v>37088</v>
      </c>
      <c r="B290">
        <v>0</v>
      </c>
    </row>
    <row r="291" spans="1:2" x14ac:dyDescent="0.25">
      <c r="A291" s="1">
        <v>37089</v>
      </c>
      <c r="B291">
        <v>0</v>
      </c>
    </row>
    <row r="292" spans="1:2" x14ac:dyDescent="0.25">
      <c r="A292" s="1">
        <v>37090</v>
      </c>
      <c r="B292">
        <v>0</v>
      </c>
    </row>
    <row r="293" spans="1:2" x14ac:dyDescent="0.25">
      <c r="A293" s="1">
        <v>37091</v>
      </c>
      <c r="B293">
        <v>0</v>
      </c>
    </row>
    <row r="294" spans="1:2" x14ac:dyDescent="0.25">
      <c r="A294" s="1">
        <v>37092</v>
      </c>
      <c r="B294">
        <v>0</v>
      </c>
    </row>
    <row r="295" spans="1:2" x14ac:dyDescent="0.25">
      <c r="A295" s="1">
        <v>37093</v>
      </c>
      <c r="B295">
        <v>0</v>
      </c>
    </row>
    <row r="296" spans="1:2" x14ac:dyDescent="0.25">
      <c r="A296" s="1">
        <v>37094</v>
      </c>
      <c r="B296">
        <v>0</v>
      </c>
    </row>
    <row r="297" spans="1:2" x14ac:dyDescent="0.25">
      <c r="A297" s="1">
        <v>37095</v>
      </c>
      <c r="B297">
        <v>0</v>
      </c>
    </row>
    <row r="298" spans="1:2" x14ac:dyDescent="0.25">
      <c r="A298" s="1">
        <v>37096</v>
      </c>
      <c r="B298">
        <v>0</v>
      </c>
    </row>
    <row r="299" spans="1:2" x14ac:dyDescent="0.25">
      <c r="A299" s="1">
        <v>37097</v>
      </c>
      <c r="B299">
        <v>0</v>
      </c>
    </row>
    <row r="300" spans="1:2" x14ac:dyDescent="0.25">
      <c r="A300" s="1">
        <v>37098</v>
      </c>
      <c r="B300">
        <v>0</v>
      </c>
    </row>
    <row r="301" spans="1:2" x14ac:dyDescent="0.25">
      <c r="A301" s="1">
        <v>37099</v>
      </c>
      <c r="B301">
        <v>0</v>
      </c>
    </row>
    <row r="302" spans="1:2" x14ac:dyDescent="0.25">
      <c r="A302" s="1">
        <v>37100</v>
      </c>
      <c r="B302">
        <v>0</v>
      </c>
    </row>
    <row r="303" spans="1:2" x14ac:dyDescent="0.25">
      <c r="A303" s="1">
        <v>37101</v>
      </c>
      <c r="B303">
        <v>0.27559</v>
      </c>
    </row>
    <row r="304" spans="1:2" x14ac:dyDescent="0.25">
      <c r="A304" s="1">
        <v>37102</v>
      </c>
      <c r="B304">
        <v>7.8740000000000004E-2</v>
      </c>
    </row>
    <row r="305" spans="1:2" x14ac:dyDescent="0.25">
      <c r="A305" s="1">
        <v>37103</v>
      </c>
      <c r="B305">
        <v>0</v>
      </c>
    </row>
    <row r="306" spans="1:2" x14ac:dyDescent="0.25">
      <c r="A306" s="1">
        <v>37104</v>
      </c>
      <c r="B306">
        <v>0</v>
      </c>
    </row>
    <row r="307" spans="1:2" x14ac:dyDescent="0.25">
      <c r="A307" s="1">
        <v>37105</v>
      </c>
      <c r="B307">
        <v>0</v>
      </c>
    </row>
    <row r="308" spans="1:2" x14ac:dyDescent="0.25">
      <c r="A308" s="1">
        <v>37106</v>
      </c>
      <c r="B308">
        <v>0</v>
      </c>
    </row>
    <row r="309" spans="1:2" x14ac:dyDescent="0.25">
      <c r="A309" s="1">
        <v>37107</v>
      </c>
      <c r="B309">
        <v>0</v>
      </c>
    </row>
    <row r="310" spans="1:2" x14ac:dyDescent="0.25">
      <c r="A310" s="1">
        <v>37108</v>
      </c>
      <c r="B310">
        <v>0</v>
      </c>
    </row>
    <row r="311" spans="1:2" x14ac:dyDescent="0.25">
      <c r="A311" s="1">
        <v>37109</v>
      </c>
      <c r="B311">
        <v>0</v>
      </c>
    </row>
    <row r="312" spans="1:2" x14ac:dyDescent="0.25">
      <c r="A312" s="1">
        <v>37110</v>
      </c>
      <c r="B312">
        <v>0</v>
      </c>
    </row>
    <row r="313" spans="1:2" x14ac:dyDescent="0.25">
      <c r="A313" s="1">
        <v>37111</v>
      </c>
      <c r="B313">
        <v>0</v>
      </c>
    </row>
    <row r="314" spans="1:2" x14ac:dyDescent="0.25">
      <c r="A314" s="1">
        <v>37112</v>
      </c>
      <c r="B314">
        <v>0.27559</v>
      </c>
    </row>
    <row r="315" spans="1:2" x14ac:dyDescent="0.25">
      <c r="A315" s="1">
        <v>37113</v>
      </c>
      <c r="B315">
        <v>0</v>
      </c>
    </row>
    <row r="316" spans="1:2" x14ac:dyDescent="0.25">
      <c r="A316" s="1">
        <v>37114</v>
      </c>
      <c r="B316">
        <v>0</v>
      </c>
    </row>
    <row r="317" spans="1:2" x14ac:dyDescent="0.25">
      <c r="A317" s="1">
        <v>37115</v>
      </c>
      <c r="B317">
        <v>0</v>
      </c>
    </row>
    <row r="318" spans="1:2" x14ac:dyDescent="0.25">
      <c r="A318" s="1">
        <v>37116</v>
      </c>
      <c r="B318">
        <v>0</v>
      </c>
    </row>
    <row r="319" spans="1:2" x14ac:dyDescent="0.25">
      <c r="A319" s="1">
        <v>37117</v>
      </c>
      <c r="B319">
        <v>0</v>
      </c>
    </row>
    <row r="320" spans="1:2" x14ac:dyDescent="0.25">
      <c r="A320" s="1">
        <v>37118</v>
      </c>
      <c r="B320">
        <v>0</v>
      </c>
    </row>
    <row r="321" spans="1:2" x14ac:dyDescent="0.25">
      <c r="A321" s="1">
        <v>37119</v>
      </c>
      <c r="B321">
        <v>0</v>
      </c>
    </row>
    <row r="322" spans="1:2" x14ac:dyDescent="0.25">
      <c r="A322" s="1">
        <v>37120</v>
      </c>
      <c r="B322">
        <v>3.9370000000000002E-2</v>
      </c>
    </row>
    <row r="323" spans="1:2" x14ac:dyDescent="0.25">
      <c r="A323" s="1">
        <v>37121</v>
      </c>
      <c r="B323">
        <v>0</v>
      </c>
    </row>
    <row r="324" spans="1:2" x14ac:dyDescent="0.25">
      <c r="A324" s="1">
        <v>37122</v>
      </c>
      <c r="B324">
        <v>0</v>
      </c>
    </row>
    <row r="325" spans="1:2" x14ac:dyDescent="0.25">
      <c r="A325" s="1">
        <v>37123</v>
      </c>
      <c r="B325">
        <v>0</v>
      </c>
    </row>
    <row r="326" spans="1:2" x14ac:dyDescent="0.25">
      <c r="A326" s="1">
        <v>37124</v>
      </c>
      <c r="B326">
        <v>0</v>
      </c>
    </row>
    <row r="327" spans="1:2" x14ac:dyDescent="0.25">
      <c r="A327" s="1">
        <v>37125</v>
      </c>
      <c r="B327">
        <v>0</v>
      </c>
    </row>
    <row r="328" spans="1:2" x14ac:dyDescent="0.25">
      <c r="A328" s="1">
        <v>37126</v>
      </c>
      <c r="B328">
        <v>0</v>
      </c>
    </row>
    <row r="329" spans="1:2" x14ac:dyDescent="0.25">
      <c r="A329" s="1">
        <v>37127</v>
      </c>
      <c r="B329">
        <v>0</v>
      </c>
    </row>
    <row r="330" spans="1:2" x14ac:dyDescent="0.25">
      <c r="A330" s="1">
        <v>37128</v>
      </c>
      <c r="B330">
        <v>0</v>
      </c>
    </row>
    <row r="331" spans="1:2" x14ac:dyDescent="0.25">
      <c r="A331" s="1">
        <v>37129</v>
      </c>
      <c r="B331">
        <v>0</v>
      </c>
    </row>
    <row r="332" spans="1:2" x14ac:dyDescent="0.25">
      <c r="A332" s="1">
        <v>37130</v>
      </c>
      <c r="B332">
        <v>0</v>
      </c>
    </row>
    <row r="333" spans="1:2" x14ac:dyDescent="0.25">
      <c r="A333" s="1">
        <v>37131</v>
      </c>
      <c r="B333">
        <v>0</v>
      </c>
    </row>
    <row r="334" spans="1:2" x14ac:dyDescent="0.25">
      <c r="A334" s="1">
        <v>37132</v>
      </c>
      <c r="B334">
        <v>0</v>
      </c>
    </row>
    <row r="335" spans="1:2" x14ac:dyDescent="0.25">
      <c r="A335" s="1">
        <v>37133</v>
      </c>
      <c r="B335">
        <v>0</v>
      </c>
    </row>
    <row r="336" spans="1:2" x14ac:dyDescent="0.25">
      <c r="A336" s="1">
        <v>37134</v>
      </c>
      <c r="B336">
        <v>0</v>
      </c>
    </row>
    <row r="337" spans="1:2" x14ac:dyDescent="0.25">
      <c r="A337" s="1">
        <v>37135</v>
      </c>
      <c r="B337">
        <v>0</v>
      </c>
    </row>
    <row r="338" spans="1:2" x14ac:dyDescent="0.25">
      <c r="A338" s="1">
        <v>37136</v>
      </c>
      <c r="B338">
        <v>0</v>
      </c>
    </row>
    <row r="339" spans="1:2" x14ac:dyDescent="0.25">
      <c r="A339" s="1">
        <v>37137</v>
      </c>
      <c r="B339">
        <v>0</v>
      </c>
    </row>
    <row r="340" spans="1:2" x14ac:dyDescent="0.25">
      <c r="A340" s="1">
        <v>37138</v>
      </c>
      <c r="B340">
        <v>0</v>
      </c>
    </row>
    <row r="341" spans="1:2" x14ac:dyDescent="0.25">
      <c r="A341" s="1">
        <v>37139</v>
      </c>
      <c r="B341">
        <v>0</v>
      </c>
    </row>
    <row r="342" spans="1:2" x14ac:dyDescent="0.25">
      <c r="A342" s="1">
        <v>37140</v>
      </c>
      <c r="B342">
        <v>0</v>
      </c>
    </row>
    <row r="343" spans="1:2" x14ac:dyDescent="0.25">
      <c r="A343" s="1">
        <v>37141</v>
      </c>
      <c r="B343">
        <v>0</v>
      </c>
    </row>
    <row r="344" spans="1:2" x14ac:dyDescent="0.25">
      <c r="A344" s="1">
        <v>37142</v>
      </c>
      <c r="B344">
        <v>0</v>
      </c>
    </row>
    <row r="345" spans="1:2" x14ac:dyDescent="0.25">
      <c r="A345" s="1">
        <v>37143</v>
      </c>
      <c r="B345">
        <v>0</v>
      </c>
    </row>
    <row r="346" spans="1:2" x14ac:dyDescent="0.25">
      <c r="A346" s="1">
        <v>37144</v>
      </c>
      <c r="B346">
        <v>0</v>
      </c>
    </row>
    <row r="347" spans="1:2" x14ac:dyDescent="0.25">
      <c r="A347" s="1">
        <v>37145</v>
      </c>
      <c r="B347">
        <v>0</v>
      </c>
    </row>
    <row r="348" spans="1:2" x14ac:dyDescent="0.25">
      <c r="A348" s="1">
        <v>37146</v>
      </c>
      <c r="B348">
        <v>0</v>
      </c>
    </row>
    <row r="349" spans="1:2" x14ac:dyDescent="0.25">
      <c r="A349" s="1">
        <v>37147</v>
      </c>
      <c r="B349">
        <v>0</v>
      </c>
    </row>
    <row r="350" spans="1:2" x14ac:dyDescent="0.25">
      <c r="A350" s="1">
        <v>37148</v>
      </c>
      <c r="B350">
        <v>0</v>
      </c>
    </row>
    <row r="351" spans="1:2" x14ac:dyDescent="0.25">
      <c r="A351" s="1">
        <v>37149</v>
      </c>
      <c r="B351">
        <v>0</v>
      </c>
    </row>
    <row r="352" spans="1:2" x14ac:dyDescent="0.25">
      <c r="A352" s="1">
        <v>37150</v>
      </c>
      <c r="B352">
        <v>0</v>
      </c>
    </row>
    <row r="353" spans="1:3" x14ac:dyDescent="0.25">
      <c r="A353" s="1">
        <v>37151</v>
      </c>
      <c r="B353">
        <v>0</v>
      </c>
    </row>
    <row r="354" spans="1:3" x14ac:dyDescent="0.25">
      <c r="A354" s="1">
        <v>37152</v>
      </c>
      <c r="B354">
        <v>0</v>
      </c>
    </row>
    <row r="355" spans="1:3" x14ac:dyDescent="0.25">
      <c r="A355" s="1">
        <v>37153</v>
      </c>
      <c r="B355">
        <v>0</v>
      </c>
    </row>
    <row r="356" spans="1:3" x14ac:dyDescent="0.25">
      <c r="A356" s="1">
        <v>37154</v>
      </c>
      <c r="B356">
        <v>0</v>
      </c>
    </row>
    <row r="357" spans="1:3" x14ac:dyDescent="0.25">
      <c r="A357" s="1">
        <v>37155</v>
      </c>
      <c r="B357">
        <v>0</v>
      </c>
    </row>
    <row r="358" spans="1:3" x14ac:dyDescent="0.25">
      <c r="A358" s="1">
        <v>37156</v>
      </c>
      <c r="B358">
        <v>0</v>
      </c>
    </row>
    <row r="359" spans="1:3" x14ac:dyDescent="0.25">
      <c r="A359" s="1">
        <v>37157</v>
      </c>
      <c r="B359">
        <v>0</v>
      </c>
    </row>
    <row r="360" spans="1:3" x14ac:dyDescent="0.25">
      <c r="A360" s="1">
        <v>37158</v>
      </c>
      <c r="B360">
        <v>0</v>
      </c>
    </row>
    <row r="361" spans="1:3" x14ac:dyDescent="0.25">
      <c r="A361" s="1">
        <v>37159</v>
      </c>
      <c r="B361">
        <v>0</v>
      </c>
    </row>
    <row r="362" spans="1:3" x14ac:dyDescent="0.25">
      <c r="A362" s="1">
        <v>37160</v>
      </c>
      <c r="B362">
        <v>0</v>
      </c>
    </row>
    <row r="363" spans="1:3" x14ac:dyDescent="0.25">
      <c r="A363" s="1">
        <v>37161</v>
      </c>
      <c r="B363">
        <v>0</v>
      </c>
    </row>
    <row r="364" spans="1:3" x14ac:dyDescent="0.25">
      <c r="A364" s="1">
        <v>37162</v>
      </c>
      <c r="B364">
        <v>0</v>
      </c>
    </row>
    <row r="365" spans="1:3" x14ac:dyDescent="0.25">
      <c r="A365" s="1">
        <v>37163</v>
      </c>
      <c r="B365">
        <v>0</v>
      </c>
    </row>
    <row r="366" spans="1:3" x14ac:dyDescent="0.25">
      <c r="A366" s="1">
        <v>37164</v>
      </c>
      <c r="B366">
        <v>0</v>
      </c>
    </row>
    <row r="367" spans="1:3" x14ac:dyDescent="0.25">
      <c r="A367" s="100"/>
      <c r="B367" s="100">
        <f>SUM(B1:B366)</f>
        <v>9.4487999999999968</v>
      </c>
      <c r="C367" s="100">
        <f>SUM(B259:B366)</f>
        <v>1.1811</v>
      </c>
    </row>
  </sheetData>
  <sortState xmlns:xlrd2="http://schemas.microsoft.com/office/spreadsheetml/2017/richdata2" ref="A1:B365">
    <sortCondition ref="A1"/>
  </sortState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8"/>
  </sheetPr>
  <dimension ref="A1:C367"/>
  <sheetViews>
    <sheetView workbookViewId="0"/>
  </sheetViews>
  <sheetFormatPr defaultRowHeight="15" x14ac:dyDescent="0.25"/>
  <cols>
    <col min="1" max="1" width="12.7109375" customWidth="1"/>
  </cols>
  <sheetData>
    <row r="1" spans="1:2" x14ac:dyDescent="0.25">
      <c r="A1" s="101">
        <v>36434</v>
      </c>
      <c r="B1" s="98">
        <v>0</v>
      </c>
    </row>
    <row r="2" spans="1:2" x14ac:dyDescent="0.25">
      <c r="A2" s="1">
        <v>36435</v>
      </c>
      <c r="B2">
        <v>0</v>
      </c>
    </row>
    <row r="3" spans="1:2" x14ac:dyDescent="0.25">
      <c r="A3" s="1">
        <v>36436</v>
      </c>
      <c r="B3">
        <v>0</v>
      </c>
    </row>
    <row r="4" spans="1:2" x14ac:dyDescent="0.25">
      <c r="A4" s="1">
        <v>36437</v>
      </c>
      <c r="B4">
        <v>0</v>
      </c>
    </row>
    <row r="5" spans="1:2" x14ac:dyDescent="0.25">
      <c r="A5" s="1">
        <v>36438</v>
      </c>
      <c r="B5">
        <v>0</v>
      </c>
    </row>
    <row r="6" spans="1:2" x14ac:dyDescent="0.25">
      <c r="A6" s="1">
        <v>36439</v>
      </c>
      <c r="B6">
        <v>0</v>
      </c>
    </row>
    <row r="7" spans="1:2" x14ac:dyDescent="0.25">
      <c r="A7" s="1">
        <v>36440</v>
      </c>
      <c r="B7">
        <v>0</v>
      </c>
    </row>
    <row r="8" spans="1:2" x14ac:dyDescent="0.25">
      <c r="A8" s="1">
        <v>36441</v>
      </c>
      <c r="B8">
        <v>0</v>
      </c>
    </row>
    <row r="9" spans="1:2" x14ac:dyDescent="0.25">
      <c r="A9" s="1">
        <v>36442</v>
      </c>
      <c r="B9">
        <v>0</v>
      </c>
    </row>
    <row r="10" spans="1:2" x14ac:dyDescent="0.25">
      <c r="A10" s="1">
        <v>36443</v>
      </c>
      <c r="B10">
        <v>0</v>
      </c>
    </row>
    <row r="11" spans="1:2" x14ac:dyDescent="0.25">
      <c r="A11" s="1">
        <v>36444</v>
      </c>
      <c r="B11">
        <v>0</v>
      </c>
    </row>
    <row r="12" spans="1:2" x14ac:dyDescent="0.25">
      <c r="A12" s="1">
        <v>36445</v>
      </c>
      <c r="B12">
        <v>0</v>
      </c>
    </row>
    <row r="13" spans="1:2" x14ac:dyDescent="0.25">
      <c r="A13" s="1">
        <v>36446</v>
      </c>
      <c r="B13">
        <v>0</v>
      </c>
    </row>
    <row r="14" spans="1:2" x14ac:dyDescent="0.25">
      <c r="A14" s="1">
        <v>36447</v>
      </c>
      <c r="B14">
        <v>0</v>
      </c>
    </row>
    <row r="15" spans="1:2" x14ac:dyDescent="0.25">
      <c r="A15" s="1">
        <v>36448</v>
      </c>
      <c r="B15">
        <v>0</v>
      </c>
    </row>
    <row r="16" spans="1:2" x14ac:dyDescent="0.25">
      <c r="A16" s="1">
        <v>36449</v>
      </c>
      <c r="B16">
        <v>0</v>
      </c>
    </row>
    <row r="17" spans="1:2" x14ac:dyDescent="0.25">
      <c r="A17" s="1">
        <v>36450</v>
      </c>
      <c r="B17">
        <v>0</v>
      </c>
    </row>
    <row r="18" spans="1:2" x14ac:dyDescent="0.25">
      <c r="A18" s="1">
        <v>36451</v>
      </c>
      <c r="B18">
        <v>0</v>
      </c>
    </row>
    <row r="19" spans="1:2" x14ac:dyDescent="0.25">
      <c r="A19" s="1">
        <v>36452</v>
      </c>
      <c r="B19">
        <v>0</v>
      </c>
    </row>
    <row r="20" spans="1:2" x14ac:dyDescent="0.25">
      <c r="A20" s="1">
        <v>36453</v>
      </c>
      <c r="B20">
        <v>0</v>
      </c>
    </row>
    <row r="21" spans="1:2" x14ac:dyDescent="0.25">
      <c r="A21" s="1">
        <v>36454</v>
      </c>
      <c r="B21">
        <v>0</v>
      </c>
    </row>
    <row r="22" spans="1:2" x14ac:dyDescent="0.25">
      <c r="A22" s="1">
        <v>36455</v>
      </c>
      <c r="B22">
        <v>0</v>
      </c>
    </row>
    <row r="23" spans="1:2" x14ac:dyDescent="0.25">
      <c r="A23" s="1">
        <v>36456</v>
      </c>
      <c r="B23">
        <v>0</v>
      </c>
    </row>
    <row r="24" spans="1:2" x14ac:dyDescent="0.25">
      <c r="A24" s="1">
        <v>36457</v>
      </c>
      <c r="B24">
        <v>0</v>
      </c>
    </row>
    <row r="25" spans="1:2" x14ac:dyDescent="0.25">
      <c r="A25" s="1">
        <v>36458</v>
      </c>
      <c r="B25">
        <v>0</v>
      </c>
    </row>
    <row r="26" spans="1:2" x14ac:dyDescent="0.25">
      <c r="A26" s="1">
        <v>36459</v>
      </c>
      <c r="B26">
        <v>0</v>
      </c>
    </row>
    <row r="27" spans="1:2" x14ac:dyDescent="0.25">
      <c r="A27" s="1">
        <v>36460</v>
      </c>
      <c r="B27">
        <v>0</v>
      </c>
    </row>
    <row r="28" spans="1:2" x14ac:dyDescent="0.25">
      <c r="A28" s="1">
        <v>36461</v>
      </c>
      <c r="B28">
        <v>0</v>
      </c>
    </row>
    <row r="29" spans="1:2" x14ac:dyDescent="0.25">
      <c r="A29" s="1">
        <v>36462</v>
      </c>
      <c r="B29">
        <v>0</v>
      </c>
    </row>
    <row r="30" spans="1:2" x14ac:dyDescent="0.25">
      <c r="A30" s="1">
        <v>36463</v>
      </c>
      <c r="B30">
        <v>0</v>
      </c>
    </row>
    <row r="31" spans="1:2" x14ac:dyDescent="0.25">
      <c r="A31" s="1">
        <v>36464</v>
      </c>
      <c r="B31">
        <v>0</v>
      </c>
    </row>
    <row r="32" spans="1:2" x14ac:dyDescent="0.25">
      <c r="A32" s="1">
        <v>36465</v>
      </c>
      <c r="B32">
        <v>0</v>
      </c>
    </row>
    <row r="33" spans="1:2" x14ac:dyDescent="0.25">
      <c r="A33" s="1">
        <v>36466</v>
      </c>
      <c r="B33">
        <v>0</v>
      </c>
    </row>
    <row r="34" spans="1:2" x14ac:dyDescent="0.25">
      <c r="A34" s="1">
        <v>36467</v>
      </c>
      <c r="B34">
        <v>0</v>
      </c>
    </row>
    <row r="35" spans="1:2" x14ac:dyDescent="0.25">
      <c r="A35" s="1">
        <v>36468</v>
      </c>
      <c r="B35">
        <v>0</v>
      </c>
    </row>
    <row r="36" spans="1:2" x14ac:dyDescent="0.25">
      <c r="A36" s="1">
        <v>36469</v>
      </c>
      <c r="B36">
        <v>0</v>
      </c>
    </row>
    <row r="37" spans="1:2" x14ac:dyDescent="0.25">
      <c r="A37" s="1">
        <v>36470</v>
      </c>
      <c r="B37">
        <v>0</v>
      </c>
    </row>
    <row r="38" spans="1:2" x14ac:dyDescent="0.25">
      <c r="A38" s="1">
        <v>36471</v>
      </c>
      <c r="B38">
        <v>0</v>
      </c>
    </row>
    <row r="39" spans="1:2" x14ac:dyDescent="0.25">
      <c r="A39" s="1">
        <v>36472</v>
      </c>
      <c r="B39">
        <v>0</v>
      </c>
    </row>
    <row r="40" spans="1:2" x14ac:dyDescent="0.25">
      <c r="A40" s="1">
        <v>36473</v>
      </c>
      <c r="B40">
        <v>0</v>
      </c>
    </row>
    <row r="41" spans="1:2" x14ac:dyDescent="0.25">
      <c r="A41" s="1">
        <v>36474</v>
      </c>
      <c r="B41">
        <v>0</v>
      </c>
    </row>
    <row r="42" spans="1:2" x14ac:dyDescent="0.25">
      <c r="A42" s="1">
        <v>36475</v>
      </c>
      <c r="B42">
        <v>0</v>
      </c>
    </row>
    <row r="43" spans="1:2" x14ac:dyDescent="0.25">
      <c r="A43" s="1">
        <v>36476</v>
      </c>
      <c r="B43">
        <v>0</v>
      </c>
    </row>
    <row r="44" spans="1:2" x14ac:dyDescent="0.25">
      <c r="A44" s="1">
        <v>36477</v>
      </c>
      <c r="B44">
        <v>0</v>
      </c>
    </row>
    <row r="45" spans="1:2" x14ac:dyDescent="0.25">
      <c r="A45" s="1">
        <v>36478</v>
      </c>
      <c r="B45">
        <v>0</v>
      </c>
    </row>
    <row r="46" spans="1:2" x14ac:dyDescent="0.25">
      <c r="A46" s="1">
        <v>36479</v>
      </c>
      <c r="B46">
        <v>0</v>
      </c>
    </row>
    <row r="47" spans="1:2" x14ac:dyDescent="0.25">
      <c r="A47" s="1">
        <v>36480</v>
      </c>
      <c r="B47">
        <v>0</v>
      </c>
    </row>
    <row r="48" spans="1:2" x14ac:dyDescent="0.25">
      <c r="A48" s="1">
        <v>36481</v>
      </c>
      <c r="B48">
        <v>0</v>
      </c>
    </row>
    <row r="49" spans="1:2" x14ac:dyDescent="0.25">
      <c r="A49" s="1">
        <v>36482</v>
      </c>
      <c r="B49">
        <v>0</v>
      </c>
    </row>
    <row r="50" spans="1:2" x14ac:dyDescent="0.25">
      <c r="A50" s="1">
        <v>36483</v>
      </c>
      <c r="B50">
        <v>0</v>
      </c>
    </row>
    <row r="51" spans="1:2" x14ac:dyDescent="0.25">
      <c r="A51" s="1">
        <v>36484</v>
      </c>
      <c r="B51">
        <v>0</v>
      </c>
    </row>
    <row r="52" spans="1:2" x14ac:dyDescent="0.25">
      <c r="A52" s="1">
        <v>36485</v>
      </c>
      <c r="B52">
        <v>0</v>
      </c>
    </row>
    <row r="53" spans="1:2" x14ac:dyDescent="0.25">
      <c r="A53" s="1">
        <v>36486</v>
      </c>
      <c r="B53">
        <v>0</v>
      </c>
    </row>
    <row r="54" spans="1:2" x14ac:dyDescent="0.25">
      <c r="A54" s="1">
        <v>36487</v>
      </c>
      <c r="B54">
        <v>0</v>
      </c>
    </row>
    <row r="55" spans="1:2" x14ac:dyDescent="0.25">
      <c r="A55" s="1">
        <v>36488</v>
      </c>
      <c r="B55">
        <v>0</v>
      </c>
    </row>
    <row r="56" spans="1:2" x14ac:dyDescent="0.25">
      <c r="A56" s="1">
        <v>36489</v>
      </c>
      <c r="B56">
        <v>0</v>
      </c>
    </row>
    <row r="57" spans="1:2" x14ac:dyDescent="0.25">
      <c r="A57" s="1">
        <v>36490</v>
      </c>
      <c r="B57">
        <v>0</v>
      </c>
    </row>
    <row r="58" spans="1:2" x14ac:dyDescent="0.25">
      <c r="A58" s="1">
        <v>36491</v>
      </c>
      <c r="B58">
        <v>0</v>
      </c>
    </row>
    <row r="59" spans="1:2" x14ac:dyDescent="0.25">
      <c r="A59" s="1">
        <v>36492</v>
      </c>
      <c r="B59">
        <v>0</v>
      </c>
    </row>
    <row r="60" spans="1:2" x14ac:dyDescent="0.25">
      <c r="A60" s="1">
        <v>36493</v>
      </c>
      <c r="B60">
        <v>0</v>
      </c>
    </row>
    <row r="61" spans="1:2" x14ac:dyDescent="0.25">
      <c r="A61" s="1">
        <v>36494</v>
      </c>
      <c r="B61">
        <v>0</v>
      </c>
    </row>
    <row r="62" spans="1:2" x14ac:dyDescent="0.25">
      <c r="A62" s="1">
        <v>36495</v>
      </c>
      <c r="B62">
        <v>0</v>
      </c>
    </row>
    <row r="63" spans="1:2" x14ac:dyDescent="0.25">
      <c r="A63" s="1">
        <v>36496</v>
      </c>
      <c r="B63">
        <v>0</v>
      </c>
    </row>
    <row r="64" spans="1:2" x14ac:dyDescent="0.25">
      <c r="A64" s="1">
        <v>36497</v>
      </c>
      <c r="B64">
        <v>0</v>
      </c>
    </row>
    <row r="65" spans="1:2" x14ac:dyDescent="0.25">
      <c r="A65" s="1">
        <v>36498</v>
      </c>
      <c r="B65">
        <v>0</v>
      </c>
    </row>
    <row r="66" spans="1:2" x14ac:dyDescent="0.25">
      <c r="A66" s="1">
        <v>36499</v>
      </c>
      <c r="B66">
        <v>0</v>
      </c>
    </row>
    <row r="67" spans="1:2" x14ac:dyDescent="0.25">
      <c r="A67" s="1">
        <v>36500</v>
      </c>
      <c r="B67">
        <v>0</v>
      </c>
    </row>
    <row r="68" spans="1:2" x14ac:dyDescent="0.25">
      <c r="A68" s="1">
        <v>36501</v>
      </c>
      <c r="B68">
        <v>0</v>
      </c>
    </row>
    <row r="69" spans="1:2" x14ac:dyDescent="0.25">
      <c r="A69" s="1">
        <v>36502</v>
      </c>
      <c r="B69">
        <v>0</v>
      </c>
    </row>
    <row r="70" spans="1:2" x14ac:dyDescent="0.25">
      <c r="A70" s="1">
        <v>36503</v>
      </c>
      <c r="B70">
        <v>0</v>
      </c>
    </row>
    <row r="71" spans="1:2" x14ac:dyDescent="0.25">
      <c r="A71" s="1">
        <v>36504</v>
      </c>
      <c r="B71">
        <v>0</v>
      </c>
    </row>
    <row r="72" spans="1:2" x14ac:dyDescent="0.25">
      <c r="A72" s="1">
        <v>36505</v>
      </c>
      <c r="B72">
        <v>0</v>
      </c>
    </row>
    <row r="73" spans="1:2" x14ac:dyDescent="0.25">
      <c r="A73" s="1">
        <v>36506</v>
      </c>
      <c r="B73">
        <v>0</v>
      </c>
    </row>
    <row r="74" spans="1:2" x14ac:dyDescent="0.25">
      <c r="A74" s="1">
        <v>36507</v>
      </c>
      <c r="B74">
        <v>0</v>
      </c>
    </row>
    <row r="75" spans="1:2" x14ac:dyDescent="0.25">
      <c r="A75" s="1">
        <v>36508</v>
      </c>
      <c r="B75">
        <v>0</v>
      </c>
    </row>
    <row r="76" spans="1:2" x14ac:dyDescent="0.25">
      <c r="A76" s="1">
        <v>36509</v>
      </c>
      <c r="B76">
        <v>0</v>
      </c>
    </row>
    <row r="77" spans="1:2" x14ac:dyDescent="0.25">
      <c r="A77" s="1">
        <v>36510</v>
      </c>
      <c r="B77">
        <v>0</v>
      </c>
    </row>
    <row r="78" spans="1:2" x14ac:dyDescent="0.25">
      <c r="A78" s="1">
        <v>36511</v>
      </c>
      <c r="B78">
        <v>0</v>
      </c>
    </row>
    <row r="79" spans="1:2" x14ac:dyDescent="0.25">
      <c r="A79" s="1">
        <v>36512</v>
      </c>
      <c r="B79">
        <v>0</v>
      </c>
    </row>
    <row r="80" spans="1:2" x14ac:dyDescent="0.25">
      <c r="A80" s="1">
        <v>36513</v>
      </c>
      <c r="B80">
        <v>0</v>
      </c>
    </row>
    <row r="81" spans="1:2" x14ac:dyDescent="0.25">
      <c r="A81" s="1">
        <v>36514</v>
      </c>
      <c r="B81">
        <v>0</v>
      </c>
    </row>
    <row r="82" spans="1:2" x14ac:dyDescent="0.25">
      <c r="A82" s="1">
        <v>36515</v>
      </c>
      <c r="B82">
        <v>0</v>
      </c>
    </row>
    <row r="83" spans="1:2" x14ac:dyDescent="0.25">
      <c r="A83" s="1">
        <v>36516</v>
      </c>
      <c r="B83">
        <v>0</v>
      </c>
    </row>
    <row r="84" spans="1:2" x14ac:dyDescent="0.25">
      <c r="A84" s="1">
        <v>36517</v>
      </c>
      <c r="B84">
        <v>0</v>
      </c>
    </row>
    <row r="85" spans="1:2" x14ac:dyDescent="0.25">
      <c r="A85" s="1">
        <v>36518</v>
      </c>
      <c r="B85">
        <v>0</v>
      </c>
    </row>
    <row r="86" spans="1:2" x14ac:dyDescent="0.25">
      <c r="A86" s="1">
        <v>36519</v>
      </c>
      <c r="B86">
        <v>0</v>
      </c>
    </row>
    <row r="87" spans="1:2" x14ac:dyDescent="0.25">
      <c r="A87" s="1">
        <v>36520</v>
      </c>
      <c r="B87">
        <v>0</v>
      </c>
    </row>
    <row r="88" spans="1:2" x14ac:dyDescent="0.25">
      <c r="A88" s="1">
        <v>36521</v>
      </c>
      <c r="B88">
        <v>0</v>
      </c>
    </row>
    <row r="89" spans="1:2" x14ac:dyDescent="0.25">
      <c r="A89" s="1">
        <v>36522</v>
      </c>
      <c r="B89">
        <v>0</v>
      </c>
    </row>
    <row r="90" spans="1:2" x14ac:dyDescent="0.25">
      <c r="A90" s="1">
        <v>36523</v>
      </c>
      <c r="B90">
        <v>0</v>
      </c>
    </row>
    <row r="91" spans="1:2" x14ac:dyDescent="0.25">
      <c r="A91" s="1">
        <v>36524</v>
      </c>
      <c r="B91">
        <v>0</v>
      </c>
    </row>
    <row r="92" spans="1:2" x14ac:dyDescent="0.25">
      <c r="A92" s="1">
        <v>36525</v>
      </c>
      <c r="B92">
        <v>0</v>
      </c>
    </row>
    <row r="93" spans="1:2" x14ac:dyDescent="0.25">
      <c r="A93" s="1">
        <v>36526</v>
      </c>
      <c r="B93">
        <v>0</v>
      </c>
    </row>
    <row r="94" spans="1:2" x14ac:dyDescent="0.25">
      <c r="A94" s="1">
        <v>36527</v>
      </c>
      <c r="B94">
        <v>0</v>
      </c>
    </row>
    <row r="95" spans="1:2" x14ac:dyDescent="0.25">
      <c r="A95" s="1">
        <v>36528</v>
      </c>
      <c r="B95">
        <v>0</v>
      </c>
    </row>
    <row r="96" spans="1:2" x14ac:dyDescent="0.25">
      <c r="A96" s="1">
        <v>36529</v>
      </c>
      <c r="B96">
        <v>0</v>
      </c>
    </row>
    <row r="97" spans="1:2" x14ac:dyDescent="0.25">
      <c r="A97" s="1">
        <v>36530</v>
      </c>
      <c r="B97">
        <v>0</v>
      </c>
    </row>
    <row r="98" spans="1:2" x14ac:dyDescent="0.25">
      <c r="A98" s="1">
        <v>36531</v>
      </c>
      <c r="B98">
        <v>0</v>
      </c>
    </row>
    <row r="99" spans="1:2" x14ac:dyDescent="0.25">
      <c r="A99" s="1">
        <v>36532</v>
      </c>
      <c r="B99">
        <v>0</v>
      </c>
    </row>
    <row r="100" spans="1:2" x14ac:dyDescent="0.25">
      <c r="A100" s="1">
        <v>36533</v>
      </c>
      <c r="B100">
        <v>0</v>
      </c>
    </row>
    <row r="101" spans="1:2" x14ac:dyDescent="0.25">
      <c r="A101" s="1">
        <v>36534</v>
      </c>
      <c r="B101">
        <v>0</v>
      </c>
    </row>
    <row r="102" spans="1:2" x14ac:dyDescent="0.25">
      <c r="A102" s="1">
        <v>36535</v>
      </c>
      <c r="B102">
        <v>0</v>
      </c>
    </row>
    <row r="103" spans="1:2" x14ac:dyDescent="0.25">
      <c r="A103" s="1">
        <v>36536</v>
      </c>
      <c r="B103">
        <v>0</v>
      </c>
    </row>
    <row r="104" spans="1:2" x14ac:dyDescent="0.25">
      <c r="A104" s="1">
        <v>36537</v>
      </c>
      <c r="B104">
        <v>0</v>
      </c>
    </row>
    <row r="105" spans="1:2" x14ac:dyDescent="0.25">
      <c r="A105" s="1">
        <v>36538</v>
      </c>
      <c r="B105">
        <v>0</v>
      </c>
    </row>
    <row r="106" spans="1:2" x14ac:dyDescent="0.25">
      <c r="A106" s="1">
        <v>36539</v>
      </c>
      <c r="B106">
        <v>0</v>
      </c>
    </row>
    <row r="107" spans="1:2" x14ac:dyDescent="0.25">
      <c r="A107" s="1">
        <v>36540</v>
      </c>
      <c r="B107">
        <v>0</v>
      </c>
    </row>
    <row r="108" spans="1:2" x14ac:dyDescent="0.25">
      <c r="A108" s="1">
        <v>36541</v>
      </c>
      <c r="B108">
        <v>0</v>
      </c>
    </row>
    <row r="109" spans="1:2" x14ac:dyDescent="0.25">
      <c r="A109" s="1">
        <v>36542</v>
      </c>
      <c r="B109">
        <v>0</v>
      </c>
    </row>
    <row r="110" spans="1:2" x14ac:dyDescent="0.25">
      <c r="A110" s="1">
        <v>36543</v>
      </c>
      <c r="B110">
        <v>0</v>
      </c>
    </row>
    <row r="111" spans="1:2" x14ac:dyDescent="0.25">
      <c r="A111" s="1">
        <v>36544</v>
      </c>
      <c r="B111">
        <v>0</v>
      </c>
    </row>
    <row r="112" spans="1:2" x14ac:dyDescent="0.25">
      <c r="A112" s="1">
        <v>36545</v>
      </c>
      <c r="B112">
        <v>0</v>
      </c>
    </row>
    <row r="113" spans="1:2" x14ac:dyDescent="0.25">
      <c r="A113" s="1">
        <v>36546</v>
      </c>
      <c r="B113">
        <v>0</v>
      </c>
    </row>
    <row r="114" spans="1:2" x14ac:dyDescent="0.25">
      <c r="A114" s="1">
        <v>36547</v>
      </c>
      <c r="B114">
        <v>0</v>
      </c>
    </row>
    <row r="115" spans="1:2" x14ac:dyDescent="0.25">
      <c r="A115" s="1">
        <v>36548</v>
      </c>
      <c r="B115">
        <v>0</v>
      </c>
    </row>
    <row r="116" spans="1:2" x14ac:dyDescent="0.25">
      <c r="A116" s="1">
        <v>36549</v>
      </c>
      <c r="B116">
        <v>0</v>
      </c>
    </row>
    <row r="117" spans="1:2" x14ac:dyDescent="0.25">
      <c r="A117" s="1">
        <v>36550</v>
      </c>
      <c r="B117">
        <v>0</v>
      </c>
    </row>
    <row r="118" spans="1:2" x14ac:dyDescent="0.25">
      <c r="A118" s="1">
        <v>36551</v>
      </c>
      <c r="B118">
        <v>0</v>
      </c>
    </row>
    <row r="119" spans="1:2" x14ac:dyDescent="0.25">
      <c r="A119" s="1">
        <v>36552</v>
      </c>
      <c r="B119">
        <v>0</v>
      </c>
    </row>
    <row r="120" spans="1:2" x14ac:dyDescent="0.25">
      <c r="A120" s="1">
        <v>36553</v>
      </c>
      <c r="B120">
        <v>0</v>
      </c>
    </row>
    <row r="121" spans="1:2" x14ac:dyDescent="0.25">
      <c r="A121" s="1">
        <v>36554</v>
      </c>
      <c r="B121">
        <v>0</v>
      </c>
    </row>
    <row r="122" spans="1:2" x14ac:dyDescent="0.25">
      <c r="A122" s="1">
        <v>36555</v>
      </c>
      <c r="B122">
        <v>0</v>
      </c>
    </row>
    <row r="123" spans="1:2" x14ac:dyDescent="0.25">
      <c r="A123" s="1">
        <v>36556</v>
      </c>
      <c r="B123">
        <v>0</v>
      </c>
    </row>
    <row r="124" spans="1:2" x14ac:dyDescent="0.25">
      <c r="A124" s="1">
        <v>36557</v>
      </c>
      <c r="B124">
        <v>0</v>
      </c>
    </row>
    <row r="125" spans="1:2" x14ac:dyDescent="0.25">
      <c r="A125" s="1">
        <v>36558</v>
      </c>
      <c r="B125">
        <v>0</v>
      </c>
    </row>
    <row r="126" spans="1:2" x14ac:dyDescent="0.25">
      <c r="A126" s="1">
        <v>36559</v>
      </c>
      <c r="B126">
        <v>0</v>
      </c>
    </row>
    <row r="127" spans="1:2" x14ac:dyDescent="0.25">
      <c r="A127" s="1">
        <v>36560</v>
      </c>
      <c r="B127">
        <v>0</v>
      </c>
    </row>
    <row r="128" spans="1:2" x14ac:dyDescent="0.25">
      <c r="A128" s="1">
        <v>36561</v>
      </c>
      <c r="B128">
        <v>0</v>
      </c>
    </row>
    <row r="129" spans="1:2" x14ac:dyDescent="0.25">
      <c r="A129" s="1">
        <v>36562</v>
      </c>
      <c r="B129">
        <v>0</v>
      </c>
    </row>
    <row r="130" spans="1:2" x14ac:dyDescent="0.25">
      <c r="A130" s="1">
        <v>36563</v>
      </c>
      <c r="B130">
        <v>0</v>
      </c>
    </row>
    <row r="131" spans="1:2" x14ac:dyDescent="0.25">
      <c r="A131" s="1">
        <v>36564</v>
      </c>
      <c r="B131">
        <v>0</v>
      </c>
    </row>
    <row r="132" spans="1:2" x14ac:dyDescent="0.25">
      <c r="A132" s="1">
        <v>36565</v>
      </c>
      <c r="B132">
        <v>0</v>
      </c>
    </row>
    <row r="133" spans="1:2" x14ac:dyDescent="0.25">
      <c r="A133" s="1">
        <v>36566</v>
      </c>
      <c r="B133">
        <v>0</v>
      </c>
    </row>
    <row r="134" spans="1:2" x14ac:dyDescent="0.25">
      <c r="A134" s="1">
        <v>36567</v>
      </c>
      <c r="B134">
        <v>0</v>
      </c>
    </row>
    <row r="135" spans="1:2" x14ac:dyDescent="0.25">
      <c r="A135" s="1">
        <v>36568</v>
      </c>
      <c r="B135">
        <v>0</v>
      </c>
    </row>
    <row r="136" spans="1:2" x14ac:dyDescent="0.25">
      <c r="A136" s="1">
        <v>36569</v>
      </c>
      <c r="B136">
        <v>0</v>
      </c>
    </row>
    <row r="137" spans="1:2" x14ac:dyDescent="0.25">
      <c r="A137" s="1">
        <v>36570</v>
      </c>
      <c r="B137">
        <v>0</v>
      </c>
    </row>
    <row r="138" spans="1:2" x14ac:dyDescent="0.25">
      <c r="A138" s="1">
        <v>36571</v>
      </c>
      <c r="B138">
        <v>0</v>
      </c>
    </row>
    <row r="139" spans="1:2" x14ac:dyDescent="0.25">
      <c r="A139" s="1">
        <v>36572</v>
      </c>
      <c r="B139">
        <v>0</v>
      </c>
    </row>
    <row r="140" spans="1:2" x14ac:dyDescent="0.25">
      <c r="A140" s="1">
        <v>36573</v>
      </c>
      <c r="B140">
        <v>0</v>
      </c>
    </row>
    <row r="141" spans="1:2" x14ac:dyDescent="0.25">
      <c r="A141" s="1">
        <v>36574</v>
      </c>
      <c r="B141">
        <v>0</v>
      </c>
    </row>
    <row r="142" spans="1:2" x14ac:dyDescent="0.25">
      <c r="A142" s="1">
        <v>36575</v>
      </c>
      <c r="B142">
        <v>0</v>
      </c>
    </row>
    <row r="143" spans="1:2" x14ac:dyDescent="0.25">
      <c r="A143" s="1">
        <v>36576</v>
      </c>
      <c r="B143">
        <v>0</v>
      </c>
    </row>
    <row r="144" spans="1:2" x14ac:dyDescent="0.25">
      <c r="A144" s="1">
        <v>36577</v>
      </c>
      <c r="B144">
        <v>0</v>
      </c>
    </row>
    <row r="145" spans="1:2" x14ac:dyDescent="0.25">
      <c r="A145" s="1">
        <v>36578</v>
      </c>
      <c r="B145">
        <v>0</v>
      </c>
    </row>
    <row r="146" spans="1:2" x14ac:dyDescent="0.25">
      <c r="A146" s="1">
        <v>36579</v>
      </c>
      <c r="B146">
        <v>0</v>
      </c>
    </row>
    <row r="147" spans="1:2" x14ac:dyDescent="0.25">
      <c r="A147" s="1">
        <v>36580</v>
      </c>
      <c r="B147">
        <v>0</v>
      </c>
    </row>
    <row r="148" spans="1:2" x14ac:dyDescent="0.25">
      <c r="A148" s="1">
        <v>36581</v>
      </c>
      <c r="B148">
        <v>0</v>
      </c>
    </row>
    <row r="149" spans="1:2" x14ac:dyDescent="0.25">
      <c r="A149" s="1">
        <v>36582</v>
      </c>
      <c r="B149">
        <v>0</v>
      </c>
    </row>
    <row r="150" spans="1:2" x14ac:dyDescent="0.25">
      <c r="A150" s="1">
        <v>36583</v>
      </c>
      <c r="B150">
        <v>0</v>
      </c>
    </row>
    <row r="151" spans="1:2" x14ac:dyDescent="0.25">
      <c r="A151" s="1">
        <v>36584</v>
      </c>
      <c r="B151">
        <v>0</v>
      </c>
    </row>
    <row r="152" spans="1:2" x14ac:dyDescent="0.25">
      <c r="A152" s="1">
        <v>36585</v>
      </c>
      <c r="B152">
        <v>0</v>
      </c>
    </row>
    <row r="153" spans="1:2" x14ac:dyDescent="0.25">
      <c r="A153" s="1">
        <v>36586</v>
      </c>
      <c r="B153">
        <v>0</v>
      </c>
    </row>
    <row r="154" spans="1:2" x14ac:dyDescent="0.25">
      <c r="A154" s="1">
        <v>36587</v>
      </c>
      <c r="B154">
        <v>0</v>
      </c>
    </row>
    <row r="155" spans="1:2" x14ac:dyDescent="0.25">
      <c r="A155" s="1">
        <v>36588</v>
      </c>
      <c r="B155">
        <v>0</v>
      </c>
    </row>
    <row r="156" spans="1:2" x14ac:dyDescent="0.25">
      <c r="A156" s="1">
        <v>36589</v>
      </c>
      <c r="B156">
        <v>3.9370000000000002E-2</v>
      </c>
    </row>
    <row r="157" spans="1:2" x14ac:dyDescent="0.25">
      <c r="A157" s="1">
        <v>36590</v>
      </c>
      <c r="B157">
        <v>0.82677</v>
      </c>
    </row>
    <row r="158" spans="1:2" x14ac:dyDescent="0.25">
      <c r="A158" s="1">
        <v>36591</v>
      </c>
      <c r="B158">
        <v>1.3385800000000001</v>
      </c>
    </row>
    <row r="159" spans="1:2" x14ac:dyDescent="0.25">
      <c r="A159" s="1">
        <v>36592</v>
      </c>
      <c r="B159">
        <v>0.39369999999999999</v>
      </c>
    </row>
    <row r="160" spans="1:2" x14ac:dyDescent="0.25">
      <c r="A160" s="1">
        <v>36593</v>
      </c>
      <c r="B160">
        <v>0</v>
      </c>
    </row>
    <row r="161" spans="1:2" x14ac:dyDescent="0.25">
      <c r="A161" s="1">
        <v>36594</v>
      </c>
      <c r="B161">
        <v>0</v>
      </c>
    </row>
    <row r="162" spans="1:2" x14ac:dyDescent="0.25">
      <c r="A162" s="1">
        <v>36595</v>
      </c>
      <c r="B162">
        <v>0</v>
      </c>
    </row>
    <row r="163" spans="1:2" x14ac:dyDescent="0.25">
      <c r="A163" s="1">
        <v>36596</v>
      </c>
      <c r="B163">
        <v>0</v>
      </c>
    </row>
    <row r="164" spans="1:2" x14ac:dyDescent="0.25">
      <c r="A164" s="1">
        <v>36597</v>
      </c>
      <c r="B164">
        <v>0</v>
      </c>
    </row>
    <row r="165" spans="1:2" x14ac:dyDescent="0.25">
      <c r="A165" s="1">
        <v>36598</v>
      </c>
      <c r="B165">
        <v>0</v>
      </c>
    </row>
    <row r="166" spans="1:2" x14ac:dyDescent="0.25">
      <c r="A166" s="1">
        <v>36599</v>
      </c>
      <c r="B166">
        <v>0</v>
      </c>
    </row>
    <row r="167" spans="1:2" x14ac:dyDescent="0.25">
      <c r="A167" s="1">
        <v>36600</v>
      </c>
      <c r="B167">
        <v>0</v>
      </c>
    </row>
    <row r="168" spans="1:2" x14ac:dyDescent="0.25">
      <c r="A168" s="1">
        <v>36601</v>
      </c>
      <c r="B168">
        <v>0</v>
      </c>
    </row>
    <row r="169" spans="1:2" x14ac:dyDescent="0.25">
      <c r="A169" s="1">
        <v>36602</v>
      </c>
      <c r="B169">
        <v>0</v>
      </c>
    </row>
    <row r="170" spans="1:2" x14ac:dyDescent="0.25">
      <c r="A170" s="1">
        <v>36603</v>
      </c>
      <c r="B170">
        <v>0</v>
      </c>
    </row>
    <row r="171" spans="1:2" x14ac:dyDescent="0.25">
      <c r="A171" s="1">
        <v>36604</v>
      </c>
      <c r="B171">
        <v>0</v>
      </c>
    </row>
    <row r="172" spans="1:2" x14ac:dyDescent="0.25">
      <c r="A172" s="1">
        <v>36605</v>
      </c>
      <c r="B172">
        <v>0</v>
      </c>
    </row>
    <row r="173" spans="1:2" x14ac:dyDescent="0.25">
      <c r="A173" s="1">
        <v>36606</v>
      </c>
      <c r="B173">
        <v>0</v>
      </c>
    </row>
    <row r="174" spans="1:2" x14ac:dyDescent="0.25">
      <c r="A174" s="1">
        <v>36607</v>
      </c>
      <c r="B174">
        <v>0</v>
      </c>
    </row>
    <row r="175" spans="1:2" x14ac:dyDescent="0.25">
      <c r="A175" s="1">
        <v>36608</v>
      </c>
      <c r="B175">
        <v>0</v>
      </c>
    </row>
    <row r="176" spans="1:2" x14ac:dyDescent="0.25">
      <c r="A176" s="1">
        <v>36609</v>
      </c>
      <c r="B176">
        <v>0</v>
      </c>
    </row>
    <row r="177" spans="1:2" x14ac:dyDescent="0.25">
      <c r="A177" s="1">
        <v>36610</v>
      </c>
      <c r="B177">
        <v>0</v>
      </c>
    </row>
    <row r="178" spans="1:2" x14ac:dyDescent="0.25">
      <c r="A178" s="1">
        <v>36611</v>
      </c>
      <c r="B178">
        <v>0</v>
      </c>
    </row>
    <row r="179" spans="1:2" x14ac:dyDescent="0.25">
      <c r="A179" s="1">
        <v>36612</v>
      </c>
      <c r="B179">
        <v>0</v>
      </c>
    </row>
    <row r="180" spans="1:2" x14ac:dyDescent="0.25">
      <c r="A180" s="1">
        <v>36613</v>
      </c>
      <c r="B180">
        <v>0.15748000000000001</v>
      </c>
    </row>
    <row r="181" spans="1:2" x14ac:dyDescent="0.25">
      <c r="A181" s="1">
        <v>36614</v>
      </c>
      <c r="B181">
        <v>0</v>
      </c>
    </row>
    <row r="182" spans="1:2" x14ac:dyDescent="0.25">
      <c r="A182" s="1">
        <v>36615</v>
      </c>
      <c r="B182">
        <v>0</v>
      </c>
    </row>
    <row r="183" spans="1:2" x14ac:dyDescent="0.25">
      <c r="A183" s="1">
        <v>36616</v>
      </c>
      <c r="B183">
        <v>0</v>
      </c>
    </row>
    <row r="184" spans="1:2" x14ac:dyDescent="0.25">
      <c r="A184" s="1">
        <v>36617</v>
      </c>
      <c r="B184">
        <v>0</v>
      </c>
    </row>
    <row r="185" spans="1:2" x14ac:dyDescent="0.25">
      <c r="A185" s="1">
        <v>36618</v>
      </c>
      <c r="B185">
        <v>0</v>
      </c>
    </row>
    <row r="186" spans="1:2" x14ac:dyDescent="0.25">
      <c r="A186" s="1">
        <v>36619</v>
      </c>
      <c r="B186">
        <v>0</v>
      </c>
    </row>
    <row r="187" spans="1:2" x14ac:dyDescent="0.25">
      <c r="A187" s="1">
        <v>36620</v>
      </c>
      <c r="B187">
        <v>0</v>
      </c>
    </row>
    <row r="188" spans="1:2" x14ac:dyDescent="0.25">
      <c r="A188" s="1">
        <v>36621</v>
      </c>
      <c r="B188">
        <v>0</v>
      </c>
    </row>
    <row r="189" spans="1:2" x14ac:dyDescent="0.25">
      <c r="A189" s="1">
        <v>36622</v>
      </c>
      <c r="B189">
        <v>0</v>
      </c>
    </row>
    <row r="190" spans="1:2" x14ac:dyDescent="0.25">
      <c r="A190" s="1">
        <v>36623</v>
      </c>
      <c r="B190">
        <v>0</v>
      </c>
    </row>
    <row r="191" spans="1:2" x14ac:dyDescent="0.25">
      <c r="A191" s="1">
        <v>36624</v>
      </c>
      <c r="B191">
        <v>0</v>
      </c>
    </row>
    <row r="192" spans="1:2" x14ac:dyDescent="0.25">
      <c r="A192" s="1">
        <v>36625</v>
      </c>
      <c r="B192">
        <v>0</v>
      </c>
    </row>
    <row r="193" spans="1:2" x14ac:dyDescent="0.25">
      <c r="A193" s="1">
        <v>36626</v>
      </c>
      <c r="B193">
        <v>0</v>
      </c>
    </row>
    <row r="194" spans="1:2" x14ac:dyDescent="0.25">
      <c r="A194" s="1">
        <v>36627</v>
      </c>
      <c r="B194">
        <v>0</v>
      </c>
    </row>
    <row r="195" spans="1:2" x14ac:dyDescent="0.25">
      <c r="A195" s="1">
        <v>36628</v>
      </c>
      <c r="B195">
        <v>0</v>
      </c>
    </row>
    <row r="196" spans="1:2" x14ac:dyDescent="0.25">
      <c r="A196" s="1">
        <v>36629</v>
      </c>
      <c r="B196">
        <v>0</v>
      </c>
    </row>
    <row r="197" spans="1:2" x14ac:dyDescent="0.25">
      <c r="A197" s="1">
        <v>36630</v>
      </c>
      <c r="B197">
        <v>0</v>
      </c>
    </row>
    <row r="198" spans="1:2" x14ac:dyDescent="0.25">
      <c r="A198" s="1">
        <v>36631</v>
      </c>
      <c r="B198">
        <v>0</v>
      </c>
    </row>
    <row r="199" spans="1:2" x14ac:dyDescent="0.25">
      <c r="A199" s="1">
        <v>36632</v>
      </c>
      <c r="B199">
        <v>0</v>
      </c>
    </row>
    <row r="200" spans="1:2" x14ac:dyDescent="0.25">
      <c r="A200" s="1">
        <v>36633</v>
      </c>
      <c r="B200">
        <v>0</v>
      </c>
    </row>
    <row r="201" spans="1:2" x14ac:dyDescent="0.25">
      <c r="A201" s="1">
        <v>36634</v>
      </c>
      <c r="B201">
        <v>0</v>
      </c>
    </row>
    <row r="202" spans="1:2" x14ac:dyDescent="0.25">
      <c r="A202" s="1">
        <v>36635</v>
      </c>
      <c r="B202">
        <v>0</v>
      </c>
    </row>
    <row r="203" spans="1:2" x14ac:dyDescent="0.25">
      <c r="A203" s="1">
        <v>36636</v>
      </c>
      <c r="B203">
        <v>0</v>
      </c>
    </row>
    <row r="204" spans="1:2" x14ac:dyDescent="0.25">
      <c r="A204" s="1">
        <v>36637</v>
      </c>
      <c r="B204">
        <v>0</v>
      </c>
    </row>
    <row r="205" spans="1:2" x14ac:dyDescent="0.25">
      <c r="A205" s="1">
        <v>36638</v>
      </c>
      <c r="B205">
        <v>0</v>
      </c>
    </row>
    <row r="206" spans="1:2" x14ac:dyDescent="0.25">
      <c r="A206" s="1">
        <v>36639</v>
      </c>
      <c r="B206">
        <v>0</v>
      </c>
    </row>
    <row r="207" spans="1:2" x14ac:dyDescent="0.25">
      <c r="A207" s="1">
        <v>36640</v>
      </c>
      <c r="B207">
        <v>0</v>
      </c>
    </row>
    <row r="208" spans="1:2" x14ac:dyDescent="0.25">
      <c r="A208" s="1">
        <v>36641</v>
      </c>
      <c r="B208">
        <v>0</v>
      </c>
    </row>
    <row r="209" spans="1:2" x14ac:dyDescent="0.25">
      <c r="A209" s="1">
        <v>36642</v>
      </c>
      <c r="B209">
        <v>0</v>
      </c>
    </row>
    <row r="210" spans="1:2" x14ac:dyDescent="0.25">
      <c r="A210" s="1">
        <v>36643</v>
      </c>
      <c r="B210">
        <v>0</v>
      </c>
    </row>
    <row r="211" spans="1:2" x14ac:dyDescent="0.25">
      <c r="A211" s="1">
        <v>36644</v>
      </c>
      <c r="B211">
        <v>0</v>
      </c>
    </row>
    <row r="212" spans="1:2" x14ac:dyDescent="0.25">
      <c r="A212" s="1">
        <v>36645</v>
      </c>
      <c r="B212">
        <v>0</v>
      </c>
    </row>
    <row r="213" spans="1:2" x14ac:dyDescent="0.25">
      <c r="A213" s="1">
        <v>36646</v>
      </c>
      <c r="B213">
        <v>0</v>
      </c>
    </row>
    <row r="214" spans="1:2" x14ac:dyDescent="0.25">
      <c r="A214" s="1">
        <v>36647</v>
      </c>
      <c r="B214">
        <v>0</v>
      </c>
    </row>
    <row r="215" spans="1:2" x14ac:dyDescent="0.25">
      <c r="A215" s="1">
        <v>36648</v>
      </c>
      <c r="B215">
        <v>0</v>
      </c>
    </row>
    <row r="216" spans="1:2" x14ac:dyDescent="0.25">
      <c r="A216" s="1">
        <v>36649</v>
      </c>
      <c r="B216">
        <v>0</v>
      </c>
    </row>
    <row r="217" spans="1:2" x14ac:dyDescent="0.25">
      <c r="A217" s="1">
        <v>36650</v>
      </c>
      <c r="B217">
        <v>0</v>
      </c>
    </row>
    <row r="218" spans="1:2" x14ac:dyDescent="0.25">
      <c r="A218" s="1">
        <v>36651</v>
      </c>
      <c r="B218">
        <v>0</v>
      </c>
    </row>
    <row r="219" spans="1:2" x14ac:dyDescent="0.25">
      <c r="A219" s="1">
        <v>36652</v>
      </c>
      <c r="B219">
        <v>0</v>
      </c>
    </row>
    <row r="220" spans="1:2" x14ac:dyDescent="0.25">
      <c r="A220" s="1">
        <v>36653</v>
      </c>
      <c r="B220">
        <v>0</v>
      </c>
    </row>
    <row r="221" spans="1:2" x14ac:dyDescent="0.25">
      <c r="A221" s="1">
        <v>36654</v>
      </c>
      <c r="B221">
        <v>0</v>
      </c>
    </row>
    <row r="222" spans="1:2" x14ac:dyDescent="0.25">
      <c r="A222" s="1">
        <v>36655</v>
      </c>
      <c r="B222">
        <v>0</v>
      </c>
    </row>
    <row r="223" spans="1:2" x14ac:dyDescent="0.25">
      <c r="A223" s="1">
        <v>36656</v>
      </c>
      <c r="B223">
        <v>0</v>
      </c>
    </row>
    <row r="224" spans="1:2" x14ac:dyDescent="0.25">
      <c r="A224" s="1">
        <v>36657</v>
      </c>
      <c r="B224">
        <v>0</v>
      </c>
    </row>
    <row r="225" spans="1:2" x14ac:dyDescent="0.25">
      <c r="A225" s="1">
        <v>36658</v>
      </c>
      <c r="B225">
        <v>0</v>
      </c>
    </row>
    <row r="226" spans="1:2" x14ac:dyDescent="0.25">
      <c r="A226" s="1">
        <v>36659</v>
      </c>
      <c r="B226">
        <v>0</v>
      </c>
    </row>
    <row r="227" spans="1:2" x14ac:dyDescent="0.25">
      <c r="A227" s="1">
        <v>36660</v>
      </c>
      <c r="B227">
        <v>0</v>
      </c>
    </row>
    <row r="228" spans="1:2" x14ac:dyDescent="0.25">
      <c r="A228" s="1">
        <v>36661</v>
      </c>
      <c r="B228">
        <v>0</v>
      </c>
    </row>
    <row r="229" spans="1:2" x14ac:dyDescent="0.25">
      <c r="A229" s="1">
        <v>36662</v>
      </c>
      <c r="B229">
        <v>0</v>
      </c>
    </row>
    <row r="230" spans="1:2" x14ac:dyDescent="0.25">
      <c r="A230" s="1">
        <v>36663</v>
      </c>
      <c r="B230">
        <v>0</v>
      </c>
    </row>
    <row r="231" spans="1:2" x14ac:dyDescent="0.25">
      <c r="A231" s="1">
        <v>36664</v>
      </c>
      <c r="B231">
        <v>0</v>
      </c>
    </row>
    <row r="232" spans="1:2" x14ac:dyDescent="0.25">
      <c r="A232" s="1">
        <v>36665</v>
      </c>
      <c r="B232">
        <v>0</v>
      </c>
    </row>
    <row r="233" spans="1:2" x14ac:dyDescent="0.25">
      <c r="A233" s="1">
        <v>36666</v>
      </c>
      <c r="B233">
        <v>0</v>
      </c>
    </row>
    <row r="234" spans="1:2" x14ac:dyDescent="0.25">
      <c r="A234" s="1">
        <v>36667</v>
      </c>
      <c r="B234">
        <v>0</v>
      </c>
    </row>
    <row r="235" spans="1:2" x14ac:dyDescent="0.25">
      <c r="A235" s="1">
        <v>36668</v>
      </c>
      <c r="B235">
        <v>0</v>
      </c>
    </row>
    <row r="236" spans="1:2" x14ac:dyDescent="0.25">
      <c r="A236" s="1">
        <v>36669</v>
      </c>
      <c r="B236">
        <v>0</v>
      </c>
    </row>
    <row r="237" spans="1:2" x14ac:dyDescent="0.25">
      <c r="A237" s="1">
        <v>36670</v>
      </c>
      <c r="B237">
        <v>0</v>
      </c>
    </row>
    <row r="238" spans="1:2" x14ac:dyDescent="0.25">
      <c r="A238" s="1">
        <v>36671</v>
      </c>
      <c r="B238">
        <v>0</v>
      </c>
    </row>
    <row r="239" spans="1:2" x14ac:dyDescent="0.25">
      <c r="A239" s="1">
        <v>36672</v>
      </c>
      <c r="B239">
        <v>0</v>
      </c>
    </row>
    <row r="240" spans="1:2" x14ac:dyDescent="0.25">
      <c r="A240" s="1">
        <v>36673</v>
      </c>
      <c r="B240">
        <v>0</v>
      </c>
    </row>
    <row r="241" spans="1:2" x14ac:dyDescent="0.25">
      <c r="A241" s="1">
        <v>36674</v>
      </c>
      <c r="B241">
        <v>0</v>
      </c>
    </row>
    <row r="242" spans="1:2" x14ac:dyDescent="0.25">
      <c r="A242" s="1">
        <v>36675</v>
      </c>
      <c r="B242">
        <v>0</v>
      </c>
    </row>
    <row r="243" spans="1:2" x14ac:dyDescent="0.25">
      <c r="A243" s="1">
        <v>36676</v>
      </c>
      <c r="B243">
        <v>0</v>
      </c>
    </row>
    <row r="244" spans="1:2" x14ac:dyDescent="0.25">
      <c r="A244" s="1">
        <v>36677</v>
      </c>
      <c r="B244">
        <v>0</v>
      </c>
    </row>
    <row r="245" spans="1:2" x14ac:dyDescent="0.25">
      <c r="A245" s="1">
        <v>36678</v>
      </c>
      <c r="B245">
        <v>0</v>
      </c>
    </row>
    <row r="246" spans="1:2" x14ac:dyDescent="0.25">
      <c r="A246" s="1">
        <v>36679</v>
      </c>
      <c r="B246">
        <v>0</v>
      </c>
    </row>
    <row r="247" spans="1:2" x14ac:dyDescent="0.25">
      <c r="A247" s="1">
        <v>36680</v>
      </c>
      <c r="B247">
        <v>0</v>
      </c>
    </row>
    <row r="248" spans="1:2" x14ac:dyDescent="0.25">
      <c r="A248" s="1">
        <v>36681</v>
      </c>
      <c r="B248">
        <v>0</v>
      </c>
    </row>
    <row r="249" spans="1:2" x14ac:dyDescent="0.25">
      <c r="A249" s="1">
        <v>36682</v>
      </c>
      <c r="B249">
        <v>0</v>
      </c>
    </row>
    <row r="250" spans="1:2" x14ac:dyDescent="0.25">
      <c r="A250" s="1">
        <v>36683</v>
      </c>
      <c r="B250">
        <v>0</v>
      </c>
    </row>
    <row r="251" spans="1:2" x14ac:dyDescent="0.25">
      <c r="A251" s="1">
        <v>36684</v>
      </c>
      <c r="B251">
        <v>0</v>
      </c>
    </row>
    <row r="252" spans="1:2" x14ac:dyDescent="0.25">
      <c r="A252" s="1">
        <v>36685</v>
      </c>
      <c r="B252">
        <v>0</v>
      </c>
    </row>
    <row r="253" spans="1:2" x14ac:dyDescent="0.25">
      <c r="A253" s="1">
        <v>36686</v>
      </c>
      <c r="B253">
        <v>0</v>
      </c>
    </row>
    <row r="254" spans="1:2" x14ac:dyDescent="0.25">
      <c r="A254" s="1">
        <v>36687</v>
      </c>
      <c r="B254">
        <v>0</v>
      </c>
    </row>
    <row r="255" spans="1:2" x14ac:dyDescent="0.25">
      <c r="A255" s="1">
        <v>36688</v>
      </c>
      <c r="B255">
        <v>0</v>
      </c>
    </row>
    <row r="256" spans="1:2" x14ac:dyDescent="0.25">
      <c r="A256" s="1">
        <v>36689</v>
      </c>
      <c r="B256">
        <v>0</v>
      </c>
    </row>
    <row r="257" spans="1:2" x14ac:dyDescent="0.25">
      <c r="A257" s="1">
        <v>36690</v>
      </c>
      <c r="B257">
        <v>0</v>
      </c>
    </row>
    <row r="258" spans="1:2" x14ac:dyDescent="0.25">
      <c r="A258" s="1">
        <v>36691</v>
      </c>
      <c r="B258">
        <v>0</v>
      </c>
    </row>
    <row r="259" spans="1:2" x14ac:dyDescent="0.25">
      <c r="A259" s="1">
        <v>36692</v>
      </c>
      <c r="B259">
        <v>0</v>
      </c>
    </row>
    <row r="260" spans="1:2" x14ac:dyDescent="0.25">
      <c r="A260" s="1">
        <v>36693</v>
      </c>
      <c r="B260">
        <v>0</v>
      </c>
    </row>
    <row r="261" spans="1:2" x14ac:dyDescent="0.25">
      <c r="A261" s="1">
        <v>36694</v>
      </c>
      <c r="B261">
        <v>0</v>
      </c>
    </row>
    <row r="262" spans="1:2" x14ac:dyDescent="0.25">
      <c r="A262" s="1">
        <v>36695</v>
      </c>
      <c r="B262">
        <v>0</v>
      </c>
    </row>
    <row r="263" spans="1:2" x14ac:dyDescent="0.25">
      <c r="A263" s="1">
        <v>36696</v>
      </c>
      <c r="B263">
        <v>0</v>
      </c>
    </row>
    <row r="264" spans="1:2" x14ac:dyDescent="0.25">
      <c r="A264" s="1">
        <v>36697</v>
      </c>
      <c r="B264">
        <v>0</v>
      </c>
    </row>
    <row r="265" spans="1:2" x14ac:dyDescent="0.25">
      <c r="A265" s="1">
        <v>36698</v>
      </c>
      <c r="B265">
        <v>0</v>
      </c>
    </row>
    <row r="266" spans="1:2" x14ac:dyDescent="0.25">
      <c r="A266" s="1">
        <v>36699</v>
      </c>
      <c r="B266">
        <v>0.11811000000000001</v>
      </c>
    </row>
    <row r="267" spans="1:2" x14ac:dyDescent="0.25">
      <c r="A267" s="1">
        <v>36700</v>
      </c>
      <c r="B267">
        <v>0.15748000000000001</v>
      </c>
    </row>
    <row r="268" spans="1:2" x14ac:dyDescent="0.25">
      <c r="A268" s="1">
        <v>36701</v>
      </c>
      <c r="B268">
        <v>0.59055000000000002</v>
      </c>
    </row>
    <row r="269" spans="1:2" x14ac:dyDescent="0.25">
      <c r="A269" s="1">
        <v>36702</v>
      </c>
      <c r="B269" t="s">
        <v>92</v>
      </c>
    </row>
    <row r="270" spans="1:2" x14ac:dyDescent="0.25">
      <c r="A270" s="1">
        <v>36703</v>
      </c>
      <c r="B270">
        <v>0</v>
      </c>
    </row>
    <row r="271" spans="1:2" x14ac:dyDescent="0.25">
      <c r="A271" s="1">
        <v>36704</v>
      </c>
      <c r="B271">
        <v>0</v>
      </c>
    </row>
    <row r="272" spans="1:2" x14ac:dyDescent="0.25">
      <c r="A272" s="1">
        <v>36705</v>
      </c>
      <c r="B272">
        <v>0</v>
      </c>
    </row>
    <row r="273" spans="1:2" x14ac:dyDescent="0.25">
      <c r="A273" s="1">
        <v>36706</v>
      </c>
      <c r="B273">
        <v>0</v>
      </c>
    </row>
    <row r="274" spans="1:2" x14ac:dyDescent="0.25">
      <c r="A274" s="1">
        <v>36707</v>
      </c>
      <c r="B274">
        <v>0</v>
      </c>
    </row>
    <row r="275" spans="1:2" x14ac:dyDescent="0.25">
      <c r="A275" s="1">
        <v>36708</v>
      </c>
      <c r="B275">
        <v>0</v>
      </c>
    </row>
    <row r="276" spans="1:2" x14ac:dyDescent="0.25">
      <c r="A276" s="1">
        <v>36709</v>
      </c>
      <c r="B276">
        <v>0</v>
      </c>
    </row>
    <row r="277" spans="1:2" x14ac:dyDescent="0.25">
      <c r="A277" s="1">
        <v>36710</v>
      </c>
      <c r="B277">
        <v>0</v>
      </c>
    </row>
    <row r="278" spans="1:2" x14ac:dyDescent="0.25">
      <c r="A278" s="1">
        <v>36711</v>
      </c>
      <c r="B278">
        <v>0</v>
      </c>
    </row>
    <row r="279" spans="1:2" x14ac:dyDescent="0.25">
      <c r="A279" s="1">
        <v>36712</v>
      </c>
      <c r="B279">
        <v>0</v>
      </c>
    </row>
    <row r="280" spans="1:2" x14ac:dyDescent="0.25">
      <c r="A280" s="1">
        <v>36713</v>
      </c>
      <c r="B280">
        <v>0</v>
      </c>
    </row>
    <row r="281" spans="1:2" x14ac:dyDescent="0.25">
      <c r="A281" s="1">
        <v>36714</v>
      </c>
      <c r="B281">
        <v>0</v>
      </c>
    </row>
    <row r="282" spans="1:2" x14ac:dyDescent="0.25">
      <c r="A282" s="1">
        <v>36715</v>
      </c>
      <c r="B282">
        <v>0</v>
      </c>
    </row>
    <row r="283" spans="1:2" x14ac:dyDescent="0.25">
      <c r="A283" s="1">
        <v>36716</v>
      </c>
      <c r="B283">
        <v>0</v>
      </c>
    </row>
    <row r="284" spans="1:2" x14ac:dyDescent="0.25">
      <c r="A284" s="1">
        <v>36717</v>
      </c>
      <c r="B284">
        <v>0</v>
      </c>
    </row>
    <row r="285" spans="1:2" x14ac:dyDescent="0.25">
      <c r="A285" s="1">
        <v>36718</v>
      </c>
      <c r="B285">
        <v>0</v>
      </c>
    </row>
    <row r="286" spans="1:2" x14ac:dyDescent="0.25">
      <c r="A286" s="1">
        <v>36719</v>
      </c>
      <c r="B286">
        <v>0</v>
      </c>
    </row>
    <row r="287" spans="1:2" x14ac:dyDescent="0.25">
      <c r="A287" s="1">
        <v>36720</v>
      </c>
      <c r="B287">
        <v>0</v>
      </c>
    </row>
    <row r="288" spans="1:2" x14ac:dyDescent="0.25">
      <c r="A288" s="1">
        <v>36721</v>
      </c>
      <c r="B288">
        <v>0</v>
      </c>
    </row>
    <row r="289" spans="1:2" x14ac:dyDescent="0.25">
      <c r="A289" s="1">
        <v>36722</v>
      </c>
      <c r="B289">
        <v>0</v>
      </c>
    </row>
    <row r="290" spans="1:2" x14ac:dyDescent="0.25">
      <c r="A290" s="1">
        <v>36723</v>
      </c>
      <c r="B290">
        <v>0</v>
      </c>
    </row>
    <row r="291" spans="1:2" x14ac:dyDescent="0.25">
      <c r="A291" s="1">
        <v>36724</v>
      </c>
      <c r="B291">
        <v>0</v>
      </c>
    </row>
    <row r="292" spans="1:2" x14ac:dyDescent="0.25">
      <c r="A292" s="1">
        <v>36725</v>
      </c>
      <c r="B292">
        <v>0</v>
      </c>
    </row>
    <row r="293" spans="1:2" x14ac:dyDescent="0.25">
      <c r="A293" s="1">
        <v>36726</v>
      </c>
      <c r="B293">
        <v>0</v>
      </c>
    </row>
    <row r="294" spans="1:2" x14ac:dyDescent="0.25">
      <c r="A294" s="1">
        <v>36727</v>
      </c>
      <c r="B294">
        <v>0</v>
      </c>
    </row>
    <row r="295" spans="1:2" x14ac:dyDescent="0.25">
      <c r="A295" s="1">
        <v>36728</v>
      </c>
      <c r="B295">
        <v>0</v>
      </c>
    </row>
    <row r="296" spans="1:2" x14ac:dyDescent="0.25">
      <c r="A296" s="1">
        <v>36729</v>
      </c>
      <c r="B296">
        <v>0</v>
      </c>
    </row>
    <row r="297" spans="1:2" x14ac:dyDescent="0.25">
      <c r="A297" s="1">
        <v>36730</v>
      </c>
      <c r="B297">
        <v>0</v>
      </c>
    </row>
    <row r="298" spans="1:2" x14ac:dyDescent="0.25">
      <c r="A298" s="1">
        <v>36731</v>
      </c>
      <c r="B298">
        <v>0</v>
      </c>
    </row>
    <row r="299" spans="1:2" x14ac:dyDescent="0.25">
      <c r="A299" s="1">
        <v>36732</v>
      </c>
      <c r="B299">
        <v>0</v>
      </c>
    </row>
    <row r="300" spans="1:2" x14ac:dyDescent="0.25">
      <c r="A300" s="1">
        <v>36733</v>
      </c>
      <c r="B300">
        <v>0</v>
      </c>
    </row>
    <row r="301" spans="1:2" x14ac:dyDescent="0.25">
      <c r="A301" s="1">
        <v>36734</v>
      </c>
      <c r="B301">
        <v>0</v>
      </c>
    </row>
    <row r="302" spans="1:2" x14ac:dyDescent="0.25">
      <c r="A302" s="1">
        <v>36735</v>
      </c>
      <c r="B302">
        <v>0</v>
      </c>
    </row>
    <row r="303" spans="1:2" x14ac:dyDescent="0.25">
      <c r="A303" s="1">
        <v>36736</v>
      </c>
      <c r="B303">
        <v>0</v>
      </c>
    </row>
    <row r="304" spans="1:2" x14ac:dyDescent="0.25">
      <c r="A304" s="1">
        <v>36737</v>
      </c>
      <c r="B304">
        <v>0</v>
      </c>
    </row>
    <row r="305" spans="1:2" x14ac:dyDescent="0.25">
      <c r="A305" s="1">
        <v>36738</v>
      </c>
      <c r="B305" t="s">
        <v>92</v>
      </c>
    </row>
    <row r="306" spans="1:2" x14ac:dyDescent="0.25">
      <c r="A306" s="1">
        <v>36739</v>
      </c>
      <c r="B306" t="s">
        <v>92</v>
      </c>
    </row>
    <row r="307" spans="1:2" x14ac:dyDescent="0.25">
      <c r="A307" s="1">
        <v>36740</v>
      </c>
      <c r="B307">
        <v>0</v>
      </c>
    </row>
    <row r="308" spans="1:2" x14ac:dyDescent="0.25">
      <c r="A308" s="1">
        <v>36741</v>
      </c>
      <c r="B308">
        <v>0</v>
      </c>
    </row>
    <row r="309" spans="1:2" x14ac:dyDescent="0.25">
      <c r="A309" s="1">
        <v>36742</v>
      </c>
      <c r="B309">
        <v>0</v>
      </c>
    </row>
    <row r="310" spans="1:2" x14ac:dyDescent="0.25">
      <c r="A310" s="1">
        <v>36743</v>
      </c>
      <c r="B310">
        <v>0</v>
      </c>
    </row>
    <row r="311" spans="1:2" x14ac:dyDescent="0.25">
      <c r="A311" s="1">
        <v>36744</v>
      </c>
      <c r="B311">
        <v>0</v>
      </c>
    </row>
    <row r="312" spans="1:2" x14ac:dyDescent="0.25">
      <c r="A312" s="1">
        <v>36745</v>
      </c>
      <c r="B312">
        <v>0</v>
      </c>
    </row>
    <row r="313" spans="1:2" x14ac:dyDescent="0.25">
      <c r="A313" s="1">
        <v>36746</v>
      </c>
      <c r="B313">
        <v>0</v>
      </c>
    </row>
    <row r="314" spans="1:2" x14ac:dyDescent="0.25">
      <c r="A314" s="1">
        <v>36747</v>
      </c>
      <c r="B314">
        <v>0</v>
      </c>
    </row>
    <row r="315" spans="1:2" x14ac:dyDescent="0.25">
      <c r="A315" s="1">
        <v>36748</v>
      </c>
      <c r="B315">
        <v>0</v>
      </c>
    </row>
    <row r="316" spans="1:2" x14ac:dyDescent="0.25">
      <c r="A316" s="1">
        <v>36749</v>
      </c>
      <c r="B316">
        <v>0</v>
      </c>
    </row>
    <row r="317" spans="1:2" x14ac:dyDescent="0.25">
      <c r="A317" s="1">
        <v>36750</v>
      </c>
      <c r="B317">
        <v>0</v>
      </c>
    </row>
    <row r="318" spans="1:2" x14ac:dyDescent="0.25">
      <c r="A318" s="1">
        <v>36751</v>
      </c>
      <c r="B318">
        <v>0</v>
      </c>
    </row>
    <row r="319" spans="1:2" x14ac:dyDescent="0.25">
      <c r="A319" s="1">
        <v>36752</v>
      </c>
      <c r="B319">
        <v>0</v>
      </c>
    </row>
    <row r="320" spans="1:2" x14ac:dyDescent="0.25">
      <c r="A320" s="1">
        <v>36753</v>
      </c>
      <c r="B320">
        <v>0</v>
      </c>
    </row>
    <row r="321" spans="1:2" x14ac:dyDescent="0.25">
      <c r="A321" s="1">
        <v>36754</v>
      </c>
      <c r="B321">
        <v>0</v>
      </c>
    </row>
    <row r="322" spans="1:2" x14ac:dyDescent="0.25">
      <c r="A322" s="1">
        <v>36755</v>
      </c>
      <c r="B322">
        <v>0</v>
      </c>
    </row>
    <row r="323" spans="1:2" x14ac:dyDescent="0.25">
      <c r="A323" s="1">
        <v>36756</v>
      </c>
      <c r="B323">
        <v>0</v>
      </c>
    </row>
    <row r="324" spans="1:2" x14ac:dyDescent="0.25">
      <c r="A324" s="1">
        <v>36757</v>
      </c>
      <c r="B324">
        <v>0</v>
      </c>
    </row>
    <row r="325" spans="1:2" x14ac:dyDescent="0.25">
      <c r="A325" s="1">
        <v>36758</v>
      </c>
      <c r="B325">
        <v>0</v>
      </c>
    </row>
    <row r="326" spans="1:2" x14ac:dyDescent="0.25">
      <c r="A326" s="1">
        <v>36759</v>
      </c>
      <c r="B326">
        <v>0</v>
      </c>
    </row>
    <row r="327" spans="1:2" x14ac:dyDescent="0.25">
      <c r="A327" s="1">
        <v>36760</v>
      </c>
      <c r="B327">
        <v>3.9370000000000002E-2</v>
      </c>
    </row>
    <row r="328" spans="1:2" x14ac:dyDescent="0.25">
      <c r="A328" s="1">
        <v>36761</v>
      </c>
      <c r="B328">
        <v>0</v>
      </c>
    </row>
    <row r="329" spans="1:2" x14ac:dyDescent="0.25">
      <c r="A329" s="1">
        <v>36762</v>
      </c>
      <c r="B329">
        <v>3.9370000000000002E-2</v>
      </c>
    </row>
    <row r="330" spans="1:2" x14ac:dyDescent="0.25">
      <c r="A330" s="1">
        <v>36763</v>
      </c>
      <c r="B330">
        <v>0</v>
      </c>
    </row>
    <row r="331" spans="1:2" x14ac:dyDescent="0.25">
      <c r="A331" s="1">
        <v>36764</v>
      </c>
      <c r="B331">
        <v>0</v>
      </c>
    </row>
    <row r="332" spans="1:2" x14ac:dyDescent="0.25">
      <c r="A332" s="1">
        <v>36765</v>
      </c>
      <c r="B332">
        <v>0</v>
      </c>
    </row>
    <row r="333" spans="1:2" x14ac:dyDescent="0.25">
      <c r="A333" s="1">
        <v>36766</v>
      </c>
      <c r="B333">
        <v>0</v>
      </c>
    </row>
    <row r="334" spans="1:2" x14ac:dyDescent="0.25">
      <c r="A334" s="1">
        <v>36767</v>
      </c>
      <c r="B334">
        <v>0</v>
      </c>
    </row>
    <row r="335" spans="1:2" x14ac:dyDescent="0.25">
      <c r="A335" s="1">
        <v>36768</v>
      </c>
      <c r="B335">
        <v>0.15748000000000001</v>
      </c>
    </row>
    <row r="336" spans="1:2" x14ac:dyDescent="0.25">
      <c r="A336" s="1">
        <v>36769</v>
      </c>
      <c r="B336">
        <v>0</v>
      </c>
    </row>
    <row r="337" spans="1:2" x14ac:dyDescent="0.25">
      <c r="A337" s="1">
        <v>36770</v>
      </c>
      <c r="B337">
        <v>0</v>
      </c>
    </row>
    <row r="338" spans="1:2" x14ac:dyDescent="0.25">
      <c r="A338" s="1">
        <v>36771</v>
      </c>
      <c r="B338">
        <v>0</v>
      </c>
    </row>
    <row r="339" spans="1:2" x14ac:dyDescent="0.25">
      <c r="A339" s="1">
        <v>36772</v>
      </c>
      <c r="B339">
        <v>0</v>
      </c>
    </row>
    <row r="340" spans="1:2" x14ac:dyDescent="0.25">
      <c r="A340" s="1">
        <v>36773</v>
      </c>
      <c r="B340">
        <v>0</v>
      </c>
    </row>
    <row r="341" spans="1:2" x14ac:dyDescent="0.25">
      <c r="A341" s="1">
        <v>36774</v>
      </c>
      <c r="B341">
        <v>0</v>
      </c>
    </row>
    <row r="342" spans="1:2" x14ac:dyDescent="0.25">
      <c r="A342" s="1">
        <v>36775</v>
      </c>
      <c r="B342">
        <v>0</v>
      </c>
    </row>
    <row r="343" spans="1:2" x14ac:dyDescent="0.25">
      <c r="A343" s="1">
        <v>36776</v>
      </c>
      <c r="B343">
        <v>0</v>
      </c>
    </row>
    <row r="344" spans="1:2" x14ac:dyDescent="0.25">
      <c r="A344" s="1">
        <v>36777</v>
      </c>
      <c r="B344">
        <v>0</v>
      </c>
    </row>
    <row r="345" spans="1:2" x14ac:dyDescent="0.25">
      <c r="A345" s="1">
        <v>36778</v>
      </c>
      <c r="B345">
        <v>0</v>
      </c>
    </row>
    <row r="346" spans="1:2" x14ac:dyDescent="0.25">
      <c r="A346" s="1">
        <v>36779</v>
      </c>
      <c r="B346">
        <v>0</v>
      </c>
    </row>
    <row r="347" spans="1:2" x14ac:dyDescent="0.25">
      <c r="A347" s="1">
        <v>36780</v>
      </c>
      <c r="B347">
        <v>0</v>
      </c>
    </row>
    <row r="348" spans="1:2" x14ac:dyDescent="0.25">
      <c r="A348" s="1">
        <v>36781</v>
      </c>
      <c r="B348">
        <v>0</v>
      </c>
    </row>
    <row r="349" spans="1:2" x14ac:dyDescent="0.25">
      <c r="A349" s="1">
        <v>36782</v>
      </c>
      <c r="B349">
        <v>0</v>
      </c>
    </row>
    <row r="350" spans="1:2" x14ac:dyDescent="0.25">
      <c r="A350" s="1">
        <v>36783</v>
      </c>
      <c r="B350">
        <v>0</v>
      </c>
    </row>
    <row r="351" spans="1:2" x14ac:dyDescent="0.25">
      <c r="A351" s="1">
        <v>36784</v>
      </c>
      <c r="B351">
        <v>0</v>
      </c>
    </row>
    <row r="352" spans="1:2" x14ac:dyDescent="0.25">
      <c r="A352" s="1">
        <v>36785</v>
      </c>
      <c r="B352">
        <v>0</v>
      </c>
    </row>
    <row r="353" spans="1:3" x14ac:dyDescent="0.25">
      <c r="A353" s="1">
        <v>36786</v>
      </c>
      <c r="B353">
        <v>0</v>
      </c>
    </row>
    <row r="354" spans="1:3" x14ac:dyDescent="0.25">
      <c r="A354" s="1">
        <v>36787</v>
      </c>
      <c r="B354">
        <v>0</v>
      </c>
    </row>
    <row r="355" spans="1:3" x14ac:dyDescent="0.25">
      <c r="A355" s="1">
        <v>36788</v>
      </c>
      <c r="B355">
        <v>0</v>
      </c>
    </row>
    <row r="356" spans="1:3" x14ac:dyDescent="0.25">
      <c r="A356" s="1">
        <v>36789</v>
      </c>
      <c r="B356">
        <v>0</v>
      </c>
    </row>
    <row r="357" spans="1:3" x14ac:dyDescent="0.25">
      <c r="A357" s="1">
        <v>36790</v>
      </c>
      <c r="B357">
        <v>0</v>
      </c>
    </row>
    <row r="358" spans="1:3" x14ac:dyDescent="0.25">
      <c r="A358" s="1">
        <v>36791</v>
      </c>
      <c r="B358">
        <v>0</v>
      </c>
    </row>
    <row r="359" spans="1:3" x14ac:dyDescent="0.25">
      <c r="A359" s="1">
        <v>36792</v>
      </c>
      <c r="B359">
        <v>0</v>
      </c>
    </row>
    <row r="360" spans="1:3" x14ac:dyDescent="0.25">
      <c r="A360" s="1">
        <v>36793</v>
      </c>
      <c r="B360">
        <v>0</v>
      </c>
    </row>
    <row r="361" spans="1:3" x14ac:dyDescent="0.25">
      <c r="A361" s="1">
        <v>36794</v>
      </c>
      <c r="B361">
        <v>0</v>
      </c>
    </row>
    <row r="362" spans="1:3" x14ac:dyDescent="0.25">
      <c r="A362" s="1">
        <v>36795</v>
      </c>
      <c r="B362">
        <v>0</v>
      </c>
    </row>
    <row r="363" spans="1:3" x14ac:dyDescent="0.25">
      <c r="A363" s="1">
        <v>36796</v>
      </c>
      <c r="B363">
        <v>0</v>
      </c>
    </row>
    <row r="364" spans="1:3" x14ac:dyDescent="0.25">
      <c r="A364" s="1">
        <v>36797</v>
      </c>
      <c r="B364">
        <v>0</v>
      </c>
    </row>
    <row r="365" spans="1:3" x14ac:dyDescent="0.25">
      <c r="A365" s="1">
        <v>36798</v>
      </c>
      <c r="B365">
        <v>0</v>
      </c>
    </row>
    <row r="366" spans="1:3" x14ac:dyDescent="0.25">
      <c r="A366" s="1">
        <v>36799</v>
      </c>
      <c r="B366">
        <v>0</v>
      </c>
    </row>
    <row r="367" spans="1:3" x14ac:dyDescent="0.25">
      <c r="A367" s="100"/>
      <c r="B367" s="100">
        <f>SUM(B1:B366)</f>
        <v>3.85826</v>
      </c>
      <c r="C367" s="100">
        <f>SUM(B259:B366)</f>
        <v>1.10236</v>
      </c>
    </row>
  </sheetData>
  <sortState xmlns:xlrd2="http://schemas.microsoft.com/office/spreadsheetml/2017/richdata2" ref="A1:B366">
    <sortCondition ref="A1"/>
  </sortState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367"/>
  <sheetViews>
    <sheetView workbookViewId="0"/>
  </sheetViews>
  <sheetFormatPr defaultRowHeight="15" x14ac:dyDescent="0.25"/>
  <cols>
    <col min="1" max="1" width="12.7109375" customWidth="1"/>
  </cols>
  <sheetData>
    <row r="1" spans="1:2" x14ac:dyDescent="0.25">
      <c r="A1" s="1">
        <v>36069</v>
      </c>
      <c r="B1">
        <v>0</v>
      </c>
    </row>
    <row r="2" spans="1:2" x14ac:dyDescent="0.25">
      <c r="A2" s="1">
        <v>36070</v>
      </c>
      <c r="B2">
        <v>0</v>
      </c>
    </row>
    <row r="3" spans="1:2" x14ac:dyDescent="0.25">
      <c r="A3" s="1">
        <v>36071</v>
      </c>
      <c r="B3">
        <v>0</v>
      </c>
    </row>
    <row r="4" spans="1:2" x14ac:dyDescent="0.25">
      <c r="A4" s="1">
        <v>36072</v>
      </c>
      <c r="B4">
        <v>0</v>
      </c>
    </row>
    <row r="5" spans="1:2" x14ac:dyDescent="0.25">
      <c r="A5" s="1">
        <v>36073</v>
      </c>
      <c r="B5">
        <v>0</v>
      </c>
    </row>
    <row r="6" spans="1:2" x14ac:dyDescent="0.25">
      <c r="A6" s="1">
        <v>36074</v>
      </c>
      <c r="B6">
        <v>0</v>
      </c>
    </row>
    <row r="7" spans="1:2" x14ac:dyDescent="0.25">
      <c r="A7" s="1">
        <v>36075</v>
      </c>
      <c r="B7">
        <v>0</v>
      </c>
    </row>
    <row r="8" spans="1:2" x14ac:dyDescent="0.25">
      <c r="A8" s="1">
        <v>36076</v>
      </c>
      <c r="B8">
        <v>0</v>
      </c>
    </row>
    <row r="9" spans="1:2" x14ac:dyDescent="0.25">
      <c r="A9" s="1">
        <v>36077</v>
      </c>
      <c r="B9">
        <v>0</v>
      </c>
    </row>
    <row r="10" spans="1:2" x14ac:dyDescent="0.25">
      <c r="A10" s="1">
        <v>36078</v>
      </c>
      <c r="B10">
        <v>0</v>
      </c>
    </row>
    <row r="11" spans="1:2" x14ac:dyDescent="0.25">
      <c r="A11" s="1">
        <v>36079</v>
      </c>
      <c r="B11">
        <v>0</v>
      </c>
    </row>
    <row r="12" spans="1:2" x14ac:dyDescent="0.25">
      <c r="A12" s="1">
        <v>36080</v>
      </c>
      <c r="B12">
        <v>0</v>
      </c>
    </row>
    <row r="13" spans="1:2" x14ac:dyDescent="0.25">
      <c r="A13" s="1">
        <v>36081</v>
      </c>
      <c r="B13">
        <v>0</v>
      </c>
    </row>
    <row r="14" spans="1:2" x14ac:dyDescent="0.25">
      <c r="A14" s="1">
        <v>36082</v>
      </c>
      <c r="B14">
        <v>0</v>
      </c>
    </row>
    <row r="15" spans="1:2" x14ac:dyDescent="0.25">
      <c r="A15" s="1">
        <v>36083</v>
      </c>
      <c r="B15">
        <v>0</v>
      </c>
    </row>
    <row r="16" spans="1:2" x14ac:dyDescent="0.25">
      <c r="A16" s="1">
        <v>36084</v>
      </c>
      <c r="B16">
        <v>0</v>
      </c>
    </row>
    <row r="17" spans="1:2" x14ac:dyDescent="0.25">
      <c r="A17" s="1">
        <v>36085</v>
      </c>
      <c r="B17">
        <v>0</v>
      </c>
    </row>
    <row r="18" spans="1:2" x14ac:dyDescent="0.25">
      <c r="A18" s="1">
        <v>36086</v>
      </c>
      <c r="B18">
        <v>0</v>
      </c>
    </row>
    <row r="19" spans="1:2" x14ac:dyDescent="0.25">
      <c r="A19" s="1">
        <v>36087</v>
      </c>
      <c r="B19">
        <v>0</v>
      </c>
    </row>
    <row r="20" spans="1:2" x14ac:dyDescent="0.25">
      <c r="A20" s="1">
        <v>36088</v>
      </c>
      <c r="B20">
        <v>0</v>
      </c>
    </row>
    <row r="21" spans="1:2" x14ac:dyDescent="0.25">
      <c r="A21" s="1">
        <v>36089</v>
      </c>
      <c r="B21">
        <v>0</v>
      </c>
    </row>
    <row r="22" spans="1:2" x14ac:dyDescent="0.25">
      <c r="A22" s="1">
        <v>36090</v>
      </c>
      <c r="B22">
        <v>0</v>
      </c>
    </row>
    <row r="23" spans="1:2" x14ac:dyDescent="0.25">
      <c r="A23" s="1">
        <v>36091</v>
      </c>
      <c r="B23">
        <v>0</v>
      </c>
    </row>
    <row r="24" spans="1:2" x14ac:dyDescent="0.25">
      <c r="A24" s="1">
        <v>36092</v>
      </c>
      <c r="B24">
        <v>0</v>
      </c>
    </row>
    <row r="25" spans="1:2" x14ac:dyDescent="0.25">
      <c r="A25" s="1">
        <v>36093</v>
      </c>
      <c r="B25">
        <v>7.8740000000000004E-2</v>
      </c>
    </row>
    <row r="26" spans="1:2" x14ac:dyDescent="0.25">
      <c r="A26" s="1">
        <v>36094</v>
      </c>
      <c r="B26">
        <v>0.27559</v>
      </c>
    </row>
    <row r="27" spans="1:2" x14ac:dyDescent="0.25">
      <c r="A27" s="1">
        <v>36095</v>
      </c>
      <c r="B27">
        <v>0</v>
      </c>
    </row>
    <row r="28" spans="1:2" x14ac:dyDescent="0.25">
      <c r="A28" s="1">
        <v>36096</v>
      </c>
      <c r="B28">
        <v>0</v>
      </c>
    </row>
    <row r="29" spans="1:2" x14ac:dyDescent="0.25">
      <c r="A29" s="1">
        <v>36097</v>
      </c>
      <c r="B29">
        <v>0</v>
      </c>
    </row>
    <row r="30" spans="1:2" x14ac:dyDescent="0.25">
      <c r="A30" s="1">
        <v>36098</v>
      </c>
      <c r="B30">
        <v>0.19685</v>
      </c>
    </row>
    <row r="31" spans="1:2" x14ac:dyDescent="0.25">
      <c r="A31" s="1">
        <v>36099</v>
      </c>
      <c r="B31">
        <v>0</v>
      </c>
    </row>
    <row r="32" spans="1:2" x14ac:dyDescent="0.25">
      <c r="A32" s="1">
        <v>36100</v>
      </c>
      <c r="B32">
        <v>0</v>
      </c>
    </row>
    <row r="33" spans="1:2" x14ac:dyDescent="0.25">
      <c r="A33" s="1">
        <v>36101</v>
      </c>
      <c r="B33">
        <v>0</v>
      </c>
    </row>
    <row r="34" spans="1:2" x14ac:dyDescent="0.25">
      <c r="A34" s="1">
        <v>36102</v>
      </c>
      <c r="B34">
        <v>0</v>
      </c>
    </row>
    <row r="35" spans="1:2" x14ac:dyDescent="0.25">
      <c r="A35" s="1">
        <v>36103</v>
      </c>
      <c r="B35">
        <v>0</v>
      </c>
    </row>
    <row r="36" spans="1:2" x14ac:dyDescent="0.25">
      <c r="A36" s="1">
        <v>36104</v>
      </c>
      <c r="B36">
        <v>0</v>
      </c>
    </row>
    <row r="37" spans="1:2" x14ac:dyDescent="0.25">
      <c r="A37" s="1">
        <v>36105</v>
      </c>
      <c r="B37">
        <v>0</v>
      </c>
    </row>
    <row r="38" spans="1:2" x14ac:dyDescent="0.25">
      <c r="A38" s="1">
        <v>36106</v>
      </c>
      <c r="B38">
        <v>0</v>
      </c>
    </row>
    <row r="39" spans="1:2" x14ac:dyDescent="0.25">
      <c r="A39" s="1">
        <v>36107</v>
      </c>
      <c r="B39">
        <v>0</v>
      </c>
    </row>
    <row r="40" spans="1:2" x14ac:dyDescent="0.25">
      <c r="A40" s="1">
        <v>36108</v>
      </c>
      <c r="B40">
        <v>0.31496000000000002</v>
      </c>
    </row>
    <row r="41" spans="1:2" x14ac:dyDescent="0.25">
      <c r="A41" s="1">
        <v>36109</v>
      </c>
      <c r="B41">
        <v>0</v>
      </c>
    </row>
    <row r="42" spans="1:2" x14ac:dyDescent="0.25">
      <c r="A42" s="1">
        <v>36110</v>
      </c>
      <c r="B42">
        <v>0</v>
      </c>
    </row>
    <row r="43" spans="1:2" x14ac:dyDescent="0.25">
      <c r="A43" s="1">
        <v>36111</v>
      </c>
      <c r="B43">
        <v>0</v>
      </c>
    </row>
    <row r="44" spans="1:2" x14ac:dyDescent="0.25">
      <c r="A44" s="1">
        <v>36112</v>
      </c>
      <c r="B44">
        <v>0</v>
      </c>
    </row>
    <row r="45" spans="1:2" x14ac:dyDescent="0.25">
      <c r="A45" s="1">
        <v>36113</v>
      </c>
      <c r="B45">
        <v>0</v>
      </c>
    </row>
    <row r="46" spans="1:2" x14ac:dyDescent="0.25">
      <c r="A46" s="1">
        <v>36114</v>
      </c>
      <c r="B46">
        <v>0</v>
      </c>
    </row>
    <row r="47" spans="1:2" x14ac:dyDescent="0.25">
      <c r="A47" s="1">
        <v>36115</v>
      </c>
      <c r="B47">
        <v>0</v>
      </c>
    </row>
    <row r="48" spans="1:2" x14ac:dyDescent="0.25">
      <c r="A48" s="1">
        <v>36116</v>
      </c>
      <c r="B48">
        <v>0</v>
      </c>
    </row>
    <row r="49" spans="1:2" x14ac:dyDescent="0.25">
      <c r="A49" s="1">
        <v>36117</v>
      </c>
      <c r="B49">
        <v>0</v>
      </c>
    </row>
    <row r="50" spans="1:2" x14ac:dyDescent="0.25">
      <c r="A50" s="1">
        <v>36118</v>
      </c>
      <c r="B50">
        <v>0</v>
      </c>
    </row>
    <row r="51" spans="1:2" x14ac:dyDescent="0.25">
      <c r="A51" s="1">
        <v>36119</v>
      </c>
      <c r="B51">
        <v>0</v>
      </c>
    </row>
    <row r="52" spans="1:2" x14ac:dyDescent="0.25">
      <c r="A52" s="1">
        <v>36120</v>
      </c>
      <c r="B52">
        <v>0</v>
      </c>
    </row>
    <row r="53" spans="1:2" x14ac:dyDescent="0.25">
      <c r="A53" s="1">
        <v>36121</v>
      </c>
      <c r="B53">
        <v>0</v>
      </c>
    </row>
    <row r="54" spans="1:2" x14ac:dyDescent="0.25">
      <c r="A54" s="1">
        <v>36122</v>
      </c>
      <c r="B54">
        <v>0</v>
      </c>
    </row>
    <row r="55" spans="1:2" x14ac:dyDescent="0.25">
      <c r="A55" s="1">
        <v>36123</v>
      </c>
      <c r="B55">
        <v>0</v>
      </c>
    </row>
    <row r="56" spans="1:2" x14ac:dyDescent="0.25">
      <c r="A56" s="1">
        <v>36124</v>
      </c>
      <c r="B56">
        <v>0</v>
      </c>
    </row>
    <row r="57" spans="1:2" x14ac:dyDescent="0.25">
      <c r="A57" s="1">
        <v>36125</v>
      </c>
      <c r="B57">
        <v>0</v>
      </c>
    </row>
    <row r="58" spans="1:2" x14ac:dyDescent="0.25">
      <c r="A58" s="1">
        <v>36126</v>
      </c>
      <c r="B58">
        <v>0</v>
      </c>
    </row>
    <row r="59" spans="1:2" x14ac:dyDescent="0.25">
      <c r="A59" s="1">
        <v>36127</v>
      </c>
      <c r="B59">
        <v>0.31496000000000002</v>
      </c>
    </row>
    <row r="60" spans="1:2" x14ac:dyDescent="0.25">
      <c r="A60" s="1">
        <v>36128</v>
      </c>
      <c r="B60">
        <v>0</v>
      </c>
    </row>
    <row r="61" spans="1:2" x14ac:dyDescent="0.25">
      <c r="A61" s="1">
        <v>36129</v>
      </c>
      <c r="B61">
        <v>3.9370000000000002E-2</v>
      </c>
    </row>
    <row r="62" spans="1:2" x14ac:dyDescent="0.25">
      <c r="A62" s="1">
        <v>36130</v>
      </c>
      <c r="B62">
        <v>0</v>
      </c>
    </row>
    <row r="63" spans="1:2" x14ac:dyDescent="0.25">
      <c r="A63" s="1">
        <v>36131</v>
      </c>
      <c r="B63">
        <v>0.35432999999999998</v>
      </c>
    </row>
    <row r="64" spans="1:2" x14ac:dyDescent="0.25">
      <c r="A64" s="1">
        <v>36132</v>
      </c>
      <c r="B64">
        <v>0</v>
      </c>
    </row>
    <row r="65" spans="1:2" x14ac:dyDescent="0.25">
      <c r="A65" s="1">
        <v>36133</v>
      </c>
      <c r="B65">
        <v>0</v>
      </c>
    </row>
    <row r="66" spans="1:2" x14ac:dyDescent="0.25">
      <c r="A66" s="1">
        <v>36134</v>
      </c>
      <c r="B66">
        <v>0</v>
      </c>
    </row>
    <row r="67" spans="1:2" x14ac:dyDescent="0.25">
      <c r="A67" s="1">
        <v>36135</v>
      </c>
      <c r="B67">
        <v>0.23622000000000001</v>
      </c>
    </row>
    <row r="68" spans="1:2" x14ac:dyDescent="0.25">
      <c r="A68" s="1">
        <v>36136</v>
      </c>
      <c r="B68">
        <v>3.9370000000000002E-2</v>
      </c>
    </row>
    <row r="69" spans="1:2" x14ac:dyDescent="0.25">
      <c r="A69" s="1">
        <v>36137</v>
      </c>
      <c r="B69">
        <v>0</v>
      </c>
    </row>
    <row r="70" spans="1:2" x14ac:dyDescent="0.25">
      <c r="A70" s="1">
        <v>36138</v>
      </c>
      <c r="B70">
        <v>0</v>
      </c>
    </row>
    <row r="71" spans="1:2" x14ac:dyDescent="0.25">
      <c r="A71" s="1">
        <v>36139</v>
      </c>
      <c r="B71">
        <v>0</v>
      </c>
    </row>
    <row r="72" spans="1:2" x14ac:dyDescent="0.25">
      <c r="A72" s="1">
        <v>36140</v>
      </c>
      <c r="B72">
        <v>0</v>
      </c>
    </row>
    <row r="73" spans="1:2" x14ac:dyDescent="0.25">
      <c r="A73" s="1">
        <v>36141</v>
      </c>
      <c r="B73">
        <v>0</v>
      </c>
    </row>
    <row r="74" spans="1:2" x14ac:dyDescent="0.25">
      <c r="A74" s="1">
        <v>36142</v>
      </c>
      <c r="B74">
        <v>0</v>
      </c>
    </row>
    <row r="75" spans="1:2" x14ac:dyDescent="0.25">
      <c r="A75" s="1">
        <v>36143</v>
      </c>
      <c r="B75">
        <v>0</v>
      </c>
    </row>
    <row r="76" spans="1:2" x14ac:dyDescent="0.25">
      <c r="A76" s="1">
        <v>36144</v>
      </c>
      <c r="B76">
        <v>0</v>
      </c>
    </row>
    <row r="77" spans="1:2" x14ac:dyDescent="0.25">
      <c r="A77" s="1">
        <v>36145</v>
      </c>
      <c r="B77">
        <v>0</v>
      </c>
    </row>
    <row r="78" spans="1:2" x14ac:dyDescent="0.25">
      <c r="A78" s="1">
        <v>36146</v>
      </c>
      <c r="B78">
        <v>0</v>
      </c>
    </row>
    <row r="79" spans="1:2" x14ac:dyDescent="0.25">
      <c r="A79" s="1">
        <v>36147</v>
      </c>
      <c r="B79">
        <v>0</v>
      </c>
    </row>
    <row r="80" spans="1:2" x14ac:dyDescent="0.25">
      <c r="A80" s="1">
        <v>36148</v>
      </c>
      <c r="B80">
        <v>0</v>
      </c>
    </row>
    <row r="81" spans="1:2" x14ac:dyDescent="0.25">
      <c r="A81" s="1">
        <v>36149</v>
      </c>
      <c r="B81">
        <v>0</v>
      </c>
    </row>
    <row r="82" spans="1:2" x14ac:dyDescent="0.25">
      <c r="A82" s="1">
        <v>36150</v>
      </c>
      <c r="B82">
        <v>0</v>
      </c>
    </row>
    <row r="83" spans="1:2" x14ac:dyDescent="0.25">
      <c r="A83" s="1">
        <v>36151</v>
      </c>
      <c r="B83">
        <v>0</v>
      </c>
    </row>
    <row r="84" spans="1:2" x14ac:dyDescent="0.25">
      <c r="A84" s="1">
        <v>36152</v>
      </c>
      <c r="B84">
        <v>0</v>
      </c>
    </row>
    <row r="85" spans="1:2" x14ac:dyDescent="0.25">
      <c r="A85" s="1">
        <v>36153</v>
      </c>
      <c r="B85">
        <v>0</v>
      </c>
    </row>
    <row r="86" spans="1:2" x14ac:dyDescent="0.25">
      <c r="A86" s="1">
        <v>36154</v>
      </c>
      <c r="B86">
        <v>0</v>
      </c>
    </row>
    <row r="87" spans="1:2" x14ac:dyDescent="0.25">
      <c r="A87" s="1">
        <v>36155</v>
      </c>
      <c r="B87">
        <v>0</v>
      </c>
    </row>
    <row r="88" spans="1:2" x14ac:dyDescent="0.25">
      <c r="A88" s="1">
        <v>36156</v>
      </c>
      <c r="B88">
        <v>0</v>
      </c>
    </row>
    <row r="89" spans="1:2" x14ac:dyDescent="0.25">
      <c r="A89" s="1">
        <v>36157</v>
      </c>
      <c r="B89">
        <v>0</v>
      </c>
    </row>
    <row r="90" spans="1:2" x14ac:dyDescent="0.25">
      <c r="A90" s="1">
        <v>36158</v>
      </c>
      <c r="B90">
        <v>0</v>
      </c>
    </row>
    <row r="91" spans="1:2" x14ac:dyDescent="0.25">
      <c r="A91" s="1">
        <v>36159</v>
      </c>
      <c r="B91">
        <v>0</v>
      </c>
    </row>
    <row r="92" spans="1:2" x14ac:dyDescent="0.25">
      <c r="A92" s="1">
        <v>36160</v>
      </c>
      <c r="B92">
        <v>0</v>
      </c>
    </row>
    <row r="93" spans="1:2" x14ac:dyDescent="0.25">
      <c r="A93" s="1">
        <v>36161</v>
      </c>
      <c r="B93">
        <v>0</v>
      </c>
    </row>
    <row r="94" spans="1:2" x14ac:dyDescent="0.25">
      <c r="A94" s="1">
        <v>36162</v>
      </c>
      <c r="B94">
        <v>0</v>
      </c>
    </row>
    <row r="95" spans="1:2" x14ac:dyDescent="0.25">
      <c r="A95" s="1">
        <v>36163</v>
      </c>
      <c r="B95">
        <v>0</v>
      </c>
    </row>
    <row r="96" spans="1:2" x14ac:dyDescent="0.25">
      <c r="A96" s="1">
        <v>36164</v>
      </c>
      <c r="B96">
        <v>0</v>
      </c>
    </row>
    <row r="97" spans="1:2" x14ac:dyDescent="0.25">
      <c r="A97" s="1">
        <v>36165</v>
      </c>
      <c r="B97">
        <v>0</v>
      </c>
    </row>
    <row r="98" spans="1:2" x14ac:dyDescent="0.25">
      <c r="A98" s="1">
        <v>36166</v>
      </c>
      <c r="B98">
        <v>0</v>
      </c>
    </row>
    <row r="99" spans="1:2" x14ac:dyDescent="0.25">
      <c r="A99" s="1">
        <v>36167</v>
      </c>
      <c r="B99">
        <v>0</v>
      </c>
    </row>
    <row r="100" spans="1:2" x14ac:dyDescent="0.25">
      <c r="A100" s="1">
        <v>36168</v>
      </c>
      <c r="B100">
        <v>0</v>
      </c>
    </row>
    <row r="101" spans="1:2" x14ac:dyDescent="0.25">
      <c r="A101" s="1">
        <v>36169</v>
      </c>
      <c r="B101">
        <v>0</v>
      </c>
    </row>
    <row r="102" spans="1:2" x14ac:dyDescent="0.25">
      <c r="A102" s="1">
        <v>36170</v>
      </c>
      <c r="B102">
        <v>0</v>
      </c>
    </row>
    <row r="103" spans="1:2" x14ac:dyDescent="0.25">
      <c r="A103" s="1">
        <v>36171</v>
      </c>
      <c r="B103">
        <v>0</v>
      </c>
    </row>
    <row r="104" spans="1:2" x14ac:dyDescent="0.25">
      <c r="A104" s="1">
        <v>36172</v>
      </c>
      <c r="B104">
        <v>0</v>
      </c>
    </row>
    <row r="105" spans="1:2" x14ac:dyDescent="0.25">
      <c r="A105" s="1">
        <v>36173</v>
      </c>
      <c r="B105">
        <v>0</v>
      </c>
    </row>
    <row r="106" spans="1:2" x14ac:dyDescent="0.25">
      <c r="A106" s="1">
        <v>36174</v>
      </c>
      <c r="B106">
        <v>0</v>
      </c>
    </row>
    <row r="107" spans="1:2" x14ac:dyDescent="0.25">
      <c r="A107" s="1">
        <v>36175</v>
      </c>
      <c r="B107">
        <v>0</v>
      </c>
    </row>
    <row r="108" spans="1:2" x14ac:dyDescent="0.25">
      <c r="A108" s="1">
        <v>36176</v>
      </c>
      <c r="B108">
        <v>0</v>
      </c>
    </row>
    <row r="109" spans="1:2" x14ac:dyDescent="0.25">
      <c r="A109" s="1">
        <v>36177</v>
      </c>
      <c r="B109">
        <v>0</v>
      </c>
    </row>
    <row r="110" spans="1:2" x14ac:dyDescent="0.25">
      <c r="A110" s="1">
        <v>36178</v>
      </c>
      <c r="B110">
        <v>0</v>
      </c>
    </row>
    <row r="111" spans="1:2" x14ac:dyDescent="0.25">
      <c r="A111" s="1">
        <v>36179</v>
      </c>
      <c r="B111">
        <v>0</v>
      </c>
    </row>
    <row r="112" spans="1:2" x14ac:dyDescent="0.25">
      <c r="A112" s="1">
        <v>36180</v>
      </c>
      <c r="B112">
        <v>0</v>
      </c>
    </row>
    <row r="113" spans="1:2" x14ac:dyDescent="0.25">
      <c r="A113" s="1">
        <v>36181</v>
      </c>
      <c r="B113">
        <v>0</v>
      </c>
    </row>
    <row r="114" spans="1:2" x14ac:dyDescent="0.25">
      <c r="A114" s="1">
        <v>36182</v>
      </c>
      <c r="B114">
        <v>0</v>
      </c>
    </row>
    <row r="115" spans="1:2" x14ac:dyDescent="0.25">
      <c r="A115" s="1">
        <v>36183</v>
      </c>
      <c r="B115">
        <v>0</v>
      </c>
    </row>
    <row r="116" spans="1:2" x14ac:dyDescent="0.25">
      <c r="A116" s="1">
        <v>36184</v>
      </c>
      <c r="B116">
        <v>0</v>
      </c>
    </row>
    <row r="117" spans="1:2" x14ac:dyDescent="0.25">
      <c r="A117" s="1">
        <v>36185</v>
      </c>
      <c r="B117">
        <v>0</v>
      </c>
    </row>
    <row r="118" spans="1:2" x14ac:dyDescent="0.25">
      <c r="A118" s="1">
        <v>36186</v>
      </c>
      <c r="B118">
        <v>3.9370000000000002E-2</v>
      </c>
    </row>
    <row r="119" spans="1:2" x14ac:dyDescent="0.25">
      <c r="A119" s="1">
        <v>36187</v>
      </c>
      <c r="B119">
        <v>0</v>
      </c>
    </row>
    <row r="120" spans="1:2" x14ac:dyDescent="0.25">
      <c r="A120" s="1">
        <v>36188</v>
      </c>
      <c r="B120">
        <v>0</v>
      </c>
    </row>
    <row r="121" spans="1:2" x14ac:dyDescent="0.25">
      <c r="A121" s="1">
        <v>36189</v>
      </c>
      <c r="B121">
        <v>0</v>
      </c>
    </row>
    <row r="122" spans="1:2" x14ac:dyDescent="0.25">
      <c r="A122" s="1">
        <v>36190</v>
      </c>
      <c r="B122">
        <v>0</v>
      </c>
    </row>
    <row r="123" spans="1:2" x14ac:dyDescent="0.25">
      <c r="A123" s="1">
        <v>36191</v>
      </c>
      <c r="B123">
        <v>0</v>
      </c>
    </row>
    <row r="124" spans="1:2" x14ac:dyDescent="0.25">
      <c r="A124" s="1">
        <v>36192</v>
      </c>
      <c r="B124">
        <v>0</v>
      </c>
    </row>
    <row r="125" spans="1:2" x14ac:dyDescent="0.25">
      <c r="A125" s="1">
        <v>36193</v>
      </c>
      <c r="B125">
        <v>0</v>
      </c>
    </row>
    <row r="126" spans="1:2" x14ac:dyDescent="0.25">
      <c r="A126" s="1">
        <v>36194</v>
      </c>
      <c r="B126">
        <v>0</v>
      </c>
    </row>
    <row r="127" spans="1:2" x14ac:dyDescent="0.25">
      <c r="A127" s="1">
        <v>36195</v>
      </c>
      <c r="B127">
        <v>0.23622000000000001</v>
      </c>
    </row>
    <row r="128" spans="1:2" x14ac:dyDescent="0.25">
      <c r="A128" s="1">
        <v>36196</v>
      </c>
      <c r="B128">
        <v>0.11811000000000001</v>
      </c>
    </row>
    <row r="129" spans="1:2" x14ac:dyDescent="0.25">
      <c r="A129" s="1">
        <v>36197</v>
      </c>
      <c r="B129">
        <v>0</v>
      </c>
    </row>
    <row r="130" spans="1:2" x14ac:dyDescent="0.25">
      <c r="A130" s="1">
        <v>36198</v>
      </c>
      <c r="B130">
        <v>0</v>
      </c>
    </row>
    <row r="131" spans="1:2" x14ac:dyDescent="0.25">
      <c r="A131" s="1">
        <v>36199</v>
      </c>
      <c r="B131">
        <v>0</v>
      </c>
    </row>
    <row r="132" spans="1:2" x14ac:dyDescent="0.25">
      <c r="A132" s="1">
        <v>36200</v>
      </c>
      <c r="B132">
        <v>0</v>
      </c>
    </row>
    <row r="133" spans="1:2" x14ac:dyDescent="0.25">
      <c r="A133" s="1">
        <v>36201</v>
      </c>
      <c r="B133">
        <v>0</v>
      </c>
    </row>
    <row r="134" spans="1:2" x14ac:dyDescent="0.25">
      <c r="A134" s="1">
        <v>36202</v>
      </c>
      <c r="B134">
        <v>0</v>
      </c>
    </row>
    <row r="135" spans="1:2" x14ac:dyDescent="0.25">
      <c r="A135" s="1">
        <v>36203</v>
      </c>
      <c r="B135">
        <v>0</v>
      </c>
    </row>
    <row r="136" spans="1:2" x14ac:dyDescent="0.25">
      <c r="A136" s="1">
        <v>36204</v>
      </c>
      <c r="B136">
        <v>0</v>
      </c>
    </row>
    <row r="137" spans="1:2" x14ac:dyDescent="0.25">
      <c r="A137" s="1">
        <v>36205</v>
      </c>
      <c r="B137">
        <v>0</v>
      </c>
    </row>
    <row r="138" spans="1:2" x14ac:dyDescent="0.25">
      <c r="A138" s="1">
        <v>36206</v>
      </c>
      <c r="B138">
        <v>0</v>
      </c>
    </row>
    <row r="139" spans="1:2" x14ac:dyDescent="0.25">
      <c r="A139" s="1">
        <v>36207</v>
      </c>
      <c r="B139">
        <v>0</v>
      </c>
    </row>
    <row r="140" spans="1:2" x14ac:dyDescent="0.25">
      <c r="A140" s="1">
        <v>36208</v>
      </c>
      <c r="B140">
        <v>0</v>
      </c>
    </row>
    <row r="141" spans="1:2" x14ac:dyDescent="0.25">
      <c r="A141" s="1">
        <v>36209</v>
      </c>
      <c r="B141">
        <v>0</v>
      </c>
    </row>
    <row r="142" spans="1:2" x14ac:dyDescent="0.25">
      <c r="A142" s="1">
        <v>36210</v>
      </c>
      <c r="B142">
        <v>0</v>
      </c>
    </row>
    <row r="143" spans="1:2" x14ac:dyDescent="0.25">
      <c r="A143" s="1">
        <v>36211</v>
      </c>
      <c r="B143">
        <v>0</v>
      </c>
    </row>
    <row r="144" spans="1:2" x14ac:dyDescent="0.25">
      <c r="A144" s="1">
        <v>36212</v>
      </c>
      <c r="B144">
        <v>0</v>
      </c>
    </row>
    <row r="145" spans="1:2" x14ac:dyDescent="0.25">
      <c r="A145" s="1">
        <v>36213</v>
      </c>
      <c r="B145">
        <v>0</v>
      </c>
    </row>
    <row r="146" spans="1:2" x14ac:dyDescent="0.25">
      <c r="A146" s="1">
        <v>36214</v>
      </c>
      <c r="B146">
        <v>0</v>
      </c>
    </row>
    <row r="147" spans="1:2" x14ac:dyDescent="0.25">
      <c r="A147" s="1">
        <v>36215</v>
      </c>
      <c r="B147">
        <v>0</v>
      </c>
    </row>
    <row r="148" spans="1:2" x14ac:dyDescent="0.25">
      <c r="A148" s="1">
        <v>36216</v>
      </c>
      <c r="B148">
        <v>0</v>
      </c>
    </row>
    <row r="149" spans="1:2" x14ac:dyDescent="0.25">
      <c r="A149" s="1">
        <v>36217</v>
      </c>
      <c r="B149">
        <v>0</v>
      </c>
    </row>
    <row r="150" spans="1:2" x14ac:dyDescent="0.25">
      <c r="A150" s="1">
        <v>36218</v>
      </c>
      <c r="B150">
        <v>0</v>
      </c>
    </row>
    <row r="151" spans="1:2" x14ac:dyDescent="0.25">
      <c r="A151" s="1">
        <v>36219</v>
      </c>
      <c r="B151">
        <v>0</v>
      </c>
    </row>
    <row r="152" spans="1:2" x14ac:dyDescent="0.25">
      <c r="A152" s="1"/>
    </row>
    <row r="153" spans="1:2" x14ac:dyDescent="0.25">
      <c r="A153" s="1">
        <v>36220</v>
      </c>
      <c r="B153">
        <v>0</v>
      </c>
    </row>
    <row r="154" spans="1:2" x14ac:dyDescent="0.25">
      <c r="A154" s="1">
        <v>36221</v>
      </c>
      <c r="B154">
        <v>0</v>
      </c>
    </row>
    <row r="155" spans="1:2" x14ac:dyDescent="0.25">
      <c r="A155" s="1">
        <v>36222</v>
      </c>
      <c r="B155">
        <v>0</v>
      </c>
    </row>
    <row r="156" spans="1:2" x14ac:dyDescent="0.25">
      <c r="A156" s="1">
        <v>36223</v>
      </c>
      <c r="B156">
        <v>0</v>
      </c>
    </row>
    <row r="157" spans="1:2" x14ac:dyDescent="0.25">
      <c r="A157" s="1">
        <v>36224</v>
      </c>
      <c r="B157" t="s">
        <v>92</v>
      </c>
    </row>
    <row r="158" spans="1:2" x14ac:dyDescent="0.25">
      <c r="A158" s="1">
        <v>36225</v>
      </c>
      <c r="B158" t="s">
        <v>92</v>
      </c>
    </row>
    <row r="159" spans="1:2" x14ac:dyDescent="0.25">
      <c r="A159" s="1">
        <v>36226</v>
      </c>
      <c r="B159">
        <v>3.9370000000000002E-2</v>
      </c>
    </row>
    <row r="160" spans="1:2" x14ac:dyDescent="0.25">
      <c r="A160" s="1">
        <v>36227</v>
      </c>
      <c r="B160">
        <v>0</v>
      </c>
    </row>
    <row r="161" spans="1:2" x14ac:dyDescent="0.25">
      <c r="A161" s="1">
        <v>36228</v>
      </c>
      <c r="B161">
        <v>0</v>
      </c>
    </row>
    <row r="162" spans="1:2" x14ac:dyDescent="0.25">
      <c r="A162" s="1">
        <v>36229</v>
      </c>
      <c r="B162">
        <v>0</v>
      </c>
    </row>
    <row r="163" spans="1:2" x14ac:dyDescent="0.25">
      <c r="A163" s="1">
        <v>36230</v>
      </c>
      <c r="B163">
        <v>0</v>
      </c>
    </row>
    <row r="164" spans="1:2" x14ac:dyDescent="0.25">
      <c r="A164" s="1">
        <v>36231</v>
      </c>
      <c r="B164">
        <v>0</v>
      </c>
    </row>
    <row r="165" spans="1:2" x14ac:dyDescent="0.25">
      <c r="A165" s="1">
        <v>36232</v>
      </c>
      <c r="B165">
        <v>0</v>
      </c>
    </row>
    <row r="166" spans="1:2" x14ac:dyDescent="0.25">
      <c r="A166" s="1">
        <v>36233</v>
      </c>
      <c r="B166">
        <v>0</v>
      </c>
    </row>
    <row r="167" spans="1:2" x14ac:dyDescent="0.25">
      <c r="A167" s="1">
        <v>36234</v>
      </c>
      <c r="B167">
        <v>0</v>
      </c>
    </row>
    <row r="168" spans="1:2" x14ac:dyDescent="0.25">
      <c r="A168" s="1">
        <v>36235</v>
      </c>
      <c r="B168">
        <v>0.11811000000000001</v>
      </c>
    </row>
    <row r="169" spans="1:2" x14ac:dyDescent="0.25">
      <c r="A169" s="1">
        <v>36236</v>
      </c>
      <c r="B169">
        <v>0</v>
      </c>
    </row>
    <row r="170" spans="1:2" x14ac:dyDescent="0.25">
      <c r="A170" s="1">
        <v>36237</v>
      </c>
      <c r="B170">
        <v>0</v>
      </c>
    </row>
    <row r="171" spans="1:2" x14ac:dyDescent="0.25">
      <c r="A171" s="1">
        <v>36238</v>
      </c>
      <c r="B171">
        <v>0</v>
      </c>
    </row>
    <row r="172" spans="1:2" x14ac:dyDescent="0.25">
      <c r="A172" s="1">
        <v>36239</v>
      </c>
      <c r="B172">
        <v>0</v>
      </c>
    </row>
    <row r="173" spans="1:2" x14ac:dyDescent="0.25">
      <c r="A173" s="1">
        <v>36240</v>
      </c>
      <c r="B173">
        <v>0</v>
      </c>
    </row>
    <row r="174" spans="1:2" x14ac:dyDescent="0.25">
      <c r="A174" s="1">
        <v>36241</v>
      </c>
      <c r="B174">
        <v>0</v>
      </c>
    </row>
    <row r="175" spans="1:2" x14ac:dyDescent="0.25">
      <c r="A175" s="1">
        <v>36242</v>
      </c>
      <c r="B175">
        <v>0</v>
      </c>
    </row>
    <row r="176" spans="1:2" x14ac:dyDescent="0.25">
      <c r="A176" s="1">
        <v>36243</v>
      </c>
      <c r="B176">
        <v>0</v>
      </c>
    </row>
    <row r="177" spans="1:2" x14ac:dyDescent="0.25">
      <c r="A177" s="1">
        <v>36244</v>
      </c>
      <c r="B177">
        <v>0</v>
      </c>
    </row>
    <row r="178" spans="1:2" x14ac:dyDescent="0.25">
      <c r="A178" s="1">
        <v>36245</v>
      </c>
      <c r="B178">
        <v>0</v>
      </c>
    </row>
    <row r="179" spans="1:2" x14ac:dyDescent="0.25">
      <c r="A179" s="1">
        <v>36246</v>
      </c>
      <c r="B179">
        <v>0</v>
      </c>
    </row>
    <row r="180" spans="1:2" x14ac:dyDescent="0.25">
      <c r="A180" s="1">
        <v>36247</v>
      </c>
      <c r="B180">
        <v>0</v>
      </c>
    </row>
    <row r="181" spans="1:2" x14ac:dyDescent="0.25">
      <c r="A181" s="1">
        <v>36248</v>
      </c>
      <c r="B181">
        <v>0</v>
      </c>
    </row>
    <row r="182" spans="1:2" x14ac:dyDescent="0.25">
      <c r="A182" s="1">
        <v>36249</v>
      </c>
      <c r="B182">
        <v>0</v>
      </c>
    </row>
    <row r="183" spans="1:2" x14ac:dyDescent="0.25">
      <c r="A183" s="1">
        <v>36250</v>
      </c>
      <c r="B183">
        <v>0</v>
      </c>
    </row>
    <row r="184" spans="1:2" x14ac:dyDescent="0.25">
      <c r="A184" s="1">
        <v>36251</v>
      </c>
      <c r="B184">
        <v>0.23622000000000001</v>
      </c>
    </row>
    <row r="185" spans="1:2" x14ac:dyDescent="0.25">
      <c r="A185" s="1">
        <v>36252</v>
      </c>
      <c r="B185">
        <v>0.47244000000000003</v>
      </c>
    </row>
    <row r="186" spans="1:2" x14ac:dyDescent="0.25">
      <c r="A186" s="1">
        <v>36253</v>
      </c>
      <c r="B186">
        <v>0</v>
      </c>
    </row>
    <row r="187" spans="1:2" x14ac:dyDescent="0.25">
      <c r="A187" s="1">
        <v>36254</v>
      </c>
      <c r="B187">
        <v>0.27559</v>
      </c>
    </row>
    <row r="188" spans="1:2" x14ac:dyDescent="0.25">
      <c r="A188" s="1">
        <v>36255</v>
      </c>
      <c r="B188">
        <v>0</v>
      </c>
    </row>
    <row r="189" spans="1:2" x14ac:dyDescent="0.25">
      <c r="A189" s="1">
        <v>36256</v>
      </c>
      <c r="B189">
        <v>0</v>
      </c>
    </row>
    <row r="190" spans="1:2" x14ac:dyDescent="0.25">
      <c r="A190" s="1">
        <v>36257</v>
      </c>
      <c r="B190">
        <v>0</v>
      </c>
    </row>
    <row r="191" spans="1:2" x14ac:dyDescent="0.25">
      <c r="A191" s="1">
        <v>36258</v>
      </c>
      <c r="B191">
        <v>0</v>
      </c>
    </row>
    <row r="192" spans="1:2" x14ac:dyDescent="0.25">
      <c r="A192" s="1">
        <v>36259</v>
      </c>
      <c r="B192">
        <v>0</v>
      </c>
    </row>
    <row r="193" spans="1:2" x14ac:dyDescent="0.25">
      <c r="A193" s="1">
        <v>36260</v>
      </c>
      <c r="B193">
        <v>0</v>
      </c>
    </row>
    <row r="194" spans="1:2" x14ac:dyDescent="0.25">
      <c r="A194" s="1">
        <v>36261</v>
      </c>
      <c r="B194">
        <v>0</v>
      </c>
    </row>
    <row r="195" spans="1:2" x14ac:dyDescent="0.25">
      <c r="A195" s="1">
        <v>36262</v>
      </c>
      <c r="B195">
        <v>0</v>
      </c>
    </row>
    <row r="196" spans="1:2" x14ac:dyDescent="0.25">
      <c r="A196" s="1">
        <v>36263</v>
      </c>
      <c r="B196">
        <v>3.9370000000000002E-2</v>
      </c>
    </row>
    <row r="197" spans="1:2" x14ac:dyDescent="0.25">
      <c r="A197" s="1">
        <v>36264</v>
      </c>
      <c r="B197">
        <v>0</v>
      </c>
    </row>
    <row r="198" spans="1:2" x14ac:dyDescent="0.25">
      <c r="A198" s="1">
        <v>36265</v>
      </c>
      <c r="B198">
        <v>0</v>
      </c>
    </row>
    <row r="199" spans="1:2" x14ac:dyDescent="0.25">
      <c r="A199" s="1">
        <v>36266</v>
      </c>
      <c r="B199">
        <v>0</v>
      </c>
    </row>
    <row r="200" spans="1:2" x14ac:dyDescent="0.25">
      <c r="A200" s="1">
        <v>36267</v>
      </c>
      <c r="B200">
        <v>0</v>
      </c>
    </row>
    <row r="201" spans="1:2" x14ac:dyDescent="0.25">
      <c r="A201" s="1">
        <v>36268</v>
      </c>
      <c r="B201">
        <v>0</v>
      </c>
    </row>
    <row r="202" spans="1:2" x14ac:dyDescent="0.25">
      <c r="A202" s="1">
        <v>36269</v>
      </c>
      <c r="B202">
        <v>0</v>
      </c>
    </row>
    <row r="203" spans="1:2" x14ac:dyDescent="0.25">
      <c r="A203" s="1">
        <v>36270</v>
      </c>
      <c r="B203">
        <v>0</v>
      </c>
    </row>
    <row r="204" spans="1:2" x14ac:dyDescent="0.25">
      <c r="A204" s="1">
        <v>36271</v>
      </c>
      <c r="B204">
        <v>0</v>
      </c>
    </row>
    <row r="205" spans="1:2" x14ac:dyDescent="0.25">
      <c r="A205" s="1">
        <v>36272</v>
      </c>
      <c r="B205">
        <v>0</v>
      </c>
    </row>
    <row r="206" spans="1:2" x14ac:dyDescent="0.25">
      <c r="A206" s="1">
        <v>36273</v>
      </c>
      <c r="B206">
        <v>0</v>
      </c>
    </row>
    <row r="207" spans="1:2" x14ac:dyDescent="0.25">
      <c r="A207" s="1">
        <v>36274</v>
      </c>
      <c r="B207">
        <v>0</v>
      </c>
    </row>
    <row r="208" spans="1:2" x14ac:dyDescent="0.25">
      <c r="A208" s="1">
        <v>36275</v>
      </c>
      <c r="B208">
        <v>0</v>
      </c>
    </row>
    <row r="209" spans="1:2" x14ac:dyDescent="0.25">
      <c r="A209" s="1">
        <v>36276</v>
      </c>
      <c r="B209">
        <v>0</v>
      </c>
    </row>
    <row r="210" spans="1:2" x14ac:dyDescent="0.25">
      <c r="A210" s="1">
        <v>36277</v>
      </c>
      <c r="B210">
        <v>0</v>
      </c>
    </row>
    <row r="211" spans="1:2" x14ac:dyDescent="0.25">
      <c r="A211" s="1">
        <v>36278</v>
      </c>
      <c r="B211">
        <v>0</v>
      </c>
    </row>
    <row r="212" spans="1:2" x14ac:dyDescent="0.25">
      <c r="A212" s="1">
        <v>36279</v>
      </c>
      <c r="B212">
        <v>0</v>
      </c>
    </row>
    <row r="213" spans="1:2" x14ac:dyDescent="0.25">
      <c r="A213" s="1">
        <v>36280</v>
      </c>
      <c r="B213">
        <v>0</v>
      </c>
    </row>
    <row r="214" spans="1:2" x14ac:dyDescent="0.25">
      <c r="A214" s="1">
        <v>36281</v>
      </c>
      <c r="B214">
        <v>0</v>
      </c>
    </row>
    <row r="215" spans="1:2" x14ac:dyDescent="0.25">
      <c r="A215" s="1">
        <v>36282</v>
      </c>
      <c r="B215">
        <v>0</v>
      </c>
    </row>
    <row r="216" spans="1:2" x14ac:dyDescent="0.25">
      <c r="A216" s="1">
        <v>36283</v>
      </c>
      <c r="B216">
        <v>0</v>
      </c>
    </row>
    <row r="217" spans="1:2" x14ac:dyDescent="0.25">
      <c r="A217" s="1">
        <v>36284</v>
      </c>
      <c r="B217">
        <v>0</v>
      </c>
    </row>
    <row r="218" spans="1:2" x14ac:dyDescent="0.25">
      <c r="A218" s="1">
        <v>36285</v>
      </c>
      <c r="B218">
        <v>0</v>
      </c>
    </row>
    <row r="219" spans="1:2" x14ac:dyDescent="0.25">
      <c r="A219" s="1">
        <v>36286</v>
      </c>
      <c r="B219">
        <v>0</v>
      </c>
    </row>
    <row r="220" spans="1:2" x14ac:dyDescent="0.25">
      <c r="A220" s="1">
        <v>36287</v>
      </c>
      <c r="B220">
        <v>0</v>
      </c>
    </row>
    <row r="221" spans="1:2" x14ac:dyDescent="0.25">
      <c r="A221" s="1">
        <v>36288</v>
      </c>
      <c r="B221">
        <v>0</v>
      </c>
    </row>
    <row r="222" spans="1:2" x14ac:dyDescent="0.25">
      <c r="A222" s="1">
        <v>36289</v>
      </c>
      <c r="B222">
        <v>0</v>
      </c>
    </row>
    <row r="223" spans="1:2" x14ac:dyDescent="0.25">
      <c r="A223" s="1">
        <v>36290</v>
      </c>
      <c r="B223">
        <v>0</v>
      </c>
    </row>
    <row r="224" spans="1:2" x14ac:dyDescent="0.25">
      <c r="A224" s="1">
        <v>36291</v>
      </c>
      <c r="B224">
        <v>0</v>
      </c>
    </row>
    <row r="225" spans="1:2" x14ac:dyDescent="0.25">
      <c r="A225" s="1">
        <v>36292</v>
      </c>
      <c r="B225">
        <v>0</v>
      </c>
    </row>
    <row r="226" spans="1:2" x14ac:dyDescent="0.25">
      <c r="A226" s="1">
        <v>36293</v>
      </c>
      <c r="B226">
        <v>0</v>
      </c>
    </row>
    <row r="227" spans="1:2" x14ac:dyDescent="0.25">
      <c r="A227" s="1">
        <v>36294</v>
      </c>
      <c r="B227">
        <v>0</v>
      </c>
    </row>
    <row r="228" spans="1:2" x14ac:dyDescent="0.25">
      <c r="A228" s="1">
        <v>36295</v>
      </c>
      <c r="B228">
        <v>0</v>
      </c>
    </row>
    <row r="229" spans="1:2" x14ac:dyDescent="0.25">
      <c r="A229" s="1">
        <v>36296</v>
      </c>
      <c r="B229">
        <v>0</v>
      </c>
    </row>
    <row r="230" spans="1:2" x14ac:dyDescent="0.25">
      <c r="A230" s="1">
        <v>36297</v>
      </c>
      <c r="B230">
        <v>0</v>
      </c>
    </row>
    <row r="231" spans="1:2" x14ac:dyDescent="0.25">
      <c r="A231" s="1">
        <v>36298</v>
      </c>
      <c r="B231">
        <v>0</v>
      </c>
    </row>
    <row r="232" spans="1:2" x14ac:dyDescent="0.25">
      <c r="A232" s="1">
        <v>36299</v>
      </c>
      <c r="B232">
        <v>0</v>
      </c>
    </row>
    <row r="233" spans="1:2" x14ac:dyDescent="0.25">
      <c r="A233" s="1">
        <v>36300</v>
      </c>
      <c r="B233">
        <v>0</v>
      </c>
    </row>
    <row r="234" spans="1:2" x14ac:dyDescent="0.25">
      <c r="A234" s="1">
        <v>36301</v>
      </c>
      <c r="B234">
        <v>0</v>
      </c>
    </row>
    <row r="235" spans="1:2" x14ac:dyDescent="0.25">
      <c r="A235" s="1">
        <v>36302</v>
      </c>
      <c r="B235">
        <v>0</v>
      </c>
    </row>
    <row r="236" spans="1:2" x14ac:dyDescent="0.25">
      <c r="A236" s="1">
        <v>36303</v>
      </c>
      <c r="B236">
        <v>0</v>
      </c>
    </row>
    <row r="237" spans="1:2" x14ac:dyDescent="0.25">
      <c r="A237" s="1">
        <v>36304</v>
      </c>
      <c r="B237">
        <v>0</v>
      </c>
    </row>
    <row r="238" spans="1:2" x14ac:dyDescent="0.25">
      <c r="A238" s="1">
        <v>36305</v>
      </c>
      <c r="B238">
        <v>0</v>
      </c>
    </row>
    <row r="239" spans="1:2" x14ac:dyDescent="0.25">
      <c r="A239" s="1">
        <v>36306</v>
      </c>
      <c r="B239">
        <v>0</v>
      </c>
    </row>
    <row r="240" spans="1:2" x14ac:dyDescent="0.25">
      <c r="A240" s="1">
        <v>36307</v>
      </c>
      <c r="B240">
        <v>0</v>
      </c>
    </row>
    <row r="241" spans="1:2" x14ac:dyDescent="0.25">
      <c r="A241" s="1">
        <v>36308</v>
      </c>
      <c r="B241">
        <v>0</v>
      </c>
    </row>
    <row r="242" spans="1:2" x14ac:dyDescent="0.25">
      <c r="A242" s="1">
        <v>36309</v>
      </c>
      <c r="B242">
        <v>0</v>
      </c>
    </row>
    <row r="243" spans="1:2" x14ac:dyDescent="0.25">
      <c r="A243" s="1">
        <v>36310</v>
      </c>
      <c r="B243">
        <v>0</v>
      </c>
    </row>
    <row r="244" spans="1:2" x14ac:dyDescent="0.25">
      <c r="A244" s="1">
        <v>36311</v>
      </c>
      <c r="B244">
        <v>0</v>
      </c>
    </row>
    <row r="245" spans="1:2" x14ac:dyDescent="0.25">
      <c r="A245" s="1">
        <v>36312</v>
      </c>
      <c r="B245">
        <v>0</v>
      </c>
    </row>
    <row r="246" spans="1:2" x14ac:dyDescent="0.25">
      <c r="A246" s="1">
        <v>36313</v>
      </c>
      <c r="B246">
        <v>0</v>
      </c>
    </row>
    <row r="247" spans="1:2" x14ac:dyDescent="0.25">
      <c r="A247" s="1">
        <v>36314</v>
      </c>
      <c r="B247">
        <v>0</v>
      </c>
    </row>
    <row r="248" spans="1:2" x14ac:dyDescent="0.25">
      <c r="A248" s="1">
        <v>36315</v>
      </c>
      <c r="B248">
        <v>0</v>
      </c>
    </row>
    <row r="249" spans="1:2" x14ac:dyDescent="0.25">
      <c r="A249" s="1">
        <v>36316</v>
      </c>
      <c r="B249">
        <v>0</v>
      </c>
    </row>
    <row r="250" spans="1:2" x14ac:dyDescent="0.25">
      <c r="A250" s="1">
        <v>36317</v>
      </c>
      <c r="B250">
        <v>0</v>
      </c>
    </row>
    <row r="251" spans="1:2" x14ac:dyDescent="0.25">
      <c r="A251" s="1">
        <v>36318</v>
      </c>
      <c r="B251">
        <v>0</v>
      </c>
    </row>
    <row r="252" spans="1:2" x14ac:dyDescent="0.25">
      <c r="A252" s="1">
        <v>36319</v>
      </c>
      <c r="B252">
        <v>0</v>
      </c>
    </row>
    <row r="253" spans="1:2" x14ac:dyDescent="0.25">
      <c r="A253" s="1">
        <v>36320</v>
      </c>
      <c r="B253">
        <v>0</v>
      </c>
    </row>
    <row r="254" spans="1:2" x14ac:dyDescent="0.25">
      <c r="A254" s="1">
        <v>36321</v>
      </c>
      <c r="B254">
        <v>0</v>
      </c>
    </row>
    <row r="255" spans="1:2" x14ac:dyDescent="0.25">
      <c r="A255" s="1">
        <v>36322</v>
      </c>
      <c r="B255">
        <v>0</v>
      </c>
    </row>
    <row r="256" spans="1:2" x14ac:dyDescent="0.25">
      <c r="A256" s="1">
        <v>36323</v>
      </c>
      <c r="B256">
        <v>0</v>
      </c>
    </row>
    <row r="257" spans="1:2" x14ac:dyDescent="0.25">
      <c r="A257" s="1">
        <v>36324</v>
      </c>
      <c r="B257">
        <v>0</v>
      </c>
    </row>
    <row r="258" spans="1:2" x14ac:dyDescent="0.25">
      <c r="A258" s="1">
        <v>36325</v>
      </c>
      <c r="B258">
        <v>0</v>
      </c>
    </row>
    <row r="259" spans="1:2" x14ac:dyDescent="0.25">
      <c r="A259" s="1">
        <v>36326</v>
      </c>
      <c r="B259">
        <v>0</v>
      </c>
    </row>
    <row r="260" spans="1:2" x14ac:dyDescent="0.25">
      <c r="A260" s="1">
        <v>36327</v>
      </c>
      <c r="B260">
        <v>0</v>
      </c>
    </row>
    <row r="261" spans="1:2" x14ac:dyDescent="0.25">
      <c r="A261" s="1">
        <v>36328</v>
      </c>
      <c r="B261">
        <v>0</v>
      </c>
    </row>
    <row r="262" spans="1:2" x14ac:dyDescent="0.25">
      <c r="A262" s="1">
        <v>36329</v>
      </c>
      <c r="B262" t="s">
        <v>92</v>
      </c>
    </row>
    <row r="263" spans="1:2" x14ac:dyDescent="0.25">
      <c r="A263" s="1">
        <v>36330</v>
      </c>
      <c r="B263">
        <v>0</v>
      </c>
    </row>
    <row r="264" spans="1:2" x14ac:dyDescent="0.25">
      <c r="A264" s="1">
        <v>36331</v>
      </c>
      <c r="B264">
        <v>0</v>
      </c>
    </row>
    <row r="265" spans="1:2" x14ac:dyDescent="0.25">
      <c r="A265" s="1">
        <v>36332</v>
      </c>
      <c r="B265">
        <v>0</v>
      </c>
    </row>
    <row r="266" spans="1:2" x14ac:dyDescent="0.25">
      <c r="A266" s="1">
        <v>36333</v>
      </c>
      <c r="B266">
        <v>0</v>
      </c>
    </row>
    <row r="267" spans="1:2" x14ac:dyDescent="0.25">
      <c r="A267" s="1">
        <v>36334</v>
      </c>
      <c r="B267">
        <v>0</v>
      </c>
    </row>
    <row r="268" spans="1:2" x14ac:dyDescent="0.25">
      <c r="A268" s="1">
        <v>36335</v>
      </c>
      <c r="B268">
        <v>0</v>
      </c>
    </row>
    <row r="269" spans="1:2" x14ac:dyDescent="0.25">
      <c r="A269" s="1">
        <v>36336</v>
      </c>
      <c r="B269">
        <v>0</v>
      </c>
    </row>
    <row r="270" spans="1:2" x14ac:dyDescent="0.25">
      <c r="A270" s="1">
        <v>36337</v>
      </c>
      <c r="B270">
        <v>0</v>
      </c>
    </row>
    <row r="271" spans="1:2" x14ac:dyDescent="0.25">
      <c r="A271" s="1">
        <v>36338</v>
      </c>
      <c r="B271">
        <v>0</v>
      </c>
    </row>
    <row r="272" spans="1:2" x14ac:dyDescent="0.25">
      <c r="A272" s="1">
        <v>36339</v>
      </c>
      <c r="B272">
        <v>0</v>
      </c>
    </row>
    <row r="273" spans="1:2" x14ac:dyDescent="0.25">
      <c r="A273" s="1">
        <v>36340</v>
      </c>
      <c r="B273">
        <v>0</v>
      </c>
    </row>
    <row r="274" spans="1:2" x14ac:dyDescent="0.25">
      <c r="A274" s="1">
        <v>36341</v>
      </c>
      <c r="B274">
        <v>0</v>
      </c>
    </row>
    <row r="275" spans="1:2" x14ac:dyDescent="0.25">
      <c r="A275" s="1">
        <v>36342</v>
      </c>
      <c r="B275">
        <v>0</v>
      </c>
    </row>
    <row r="276" spans="1:2" x14ac:dyDescent="0.25">
      <c r="A276" s="1">
        <v>36343</v>
      </c>
      <c r="B276">
        <v>0</v>
      </c>
    </row>
    <row r="277" spans="1:2" x14ac:dyDescent="0.25">
      <c r="A277" s="1">
        <v>36344</v>
      </c>
      <c r="B277">
        <v>0</v>
      </c>
    </row>
    <row r="278" spans="1:2" x14ac:dyDescent="0.25">
      <c r="A278" s="1">
        <v>36345</v>
      </c>
      <c r="B278">
        <v>0</v>
      </c>
    </row>
    <row r="279" spans="1:2" x14ac:dyDescent="0.25">
      <c r="A279" s="1">
        <v>36346</v>
      </c>
      <c r="B279">
        <v>0</v>
      </c>
    </row>
    <row r="280" spans="1:2" x14ac:dyDescent="0.25">
      <c r="A280" s="1">
        <v>36347</v>
      </c>
      <c r="B280">
        <v>0</v>
      </c>
    </row>
    <row r="281" spans="1:2" x14ac:dyDescent="0.25">
      <c r="A281" s="1">
        <v>36348</v>
      </c>
      <c r="B281">
        <v>0.62992000000000004</v>
      </c>
    </row>
    <row r="282" spans="1:2" x14ac:dyDescent="0.25">
      <c r="A282" s="1">
        <v>36349</v>
      </c>
      <c r="B282">
        <v>0</v>
      </c>
    </row>
    <row r="283" spans="1:2" x14ac:dyDescent="0.25">
      <c r="A283" s="1">
        <v>36350</v>
      </c>
      <c r="B283">
        <v>0</v>
      </c>
    </row>
    <row r="284" spans="1:2" x14ac:dyDescent="0.25">
      <c r="A284" s="1">
        <v>36351</v>
      </c>
      <c r="B284">
        <v>7.8740000000000004E-2</v>
      </c>
    </row>
    <row r="285" spans="1:2" x14ac:dyDescent="0.25">
      <c r="A285" s="1">
        <v>36352</v>
      </c>
      <c r="B285">
        <v>0</v>
      </c>
    </row>
    <row r="286" spans="1:2" x14ac:dyDescent="0.25">
      <c r="A286" s="1">
        <v>36353</v>
      </c>
      <c r="B286">
        <v>0</v>
      </c>
    </row>
    <row r="287" spans="1:2" x14ac:dyDescent="0.25">
      <c r="A287" s="1">
        <v>36354</v>
      </c>
      <c r="B287">
        <v>0</v>
      </c>
    </row>
    <row r="288" spans="1:2" x14ac:dyDescent="0.25">
      <c r="A288" s="1">
        <v>36355</v>
      </c>
      <c r="B288">
        <v>0.94488000000000005</v>
      </c>
    </row>
    <row r="289" spans="1:2" x14ac:dyDescent="0.25">
      <c r="A289" s="1">
        <v>36356</v>
      </c>
      <c r="B289">
        <v>0.19685</v>
      </c>
    </row>
    <row r="290" spans="1:2" x14ac:dyDescent="0.25">
      <c r="A290" s="1">
        <v>36357</v>
      </c>
      <c r="B290">
        <v>0</v>
      </c>
    </row>
    <row r="291" spans="1:2" x14ac:dyDescent="0.25">
      <c r="A291" s="1">
        <v>36358</v>
      </c>
      <c r="B291">
        <v>0</v>
      </c>
    </row>
    <row r="292" spans="1:2" x14ac:dyDescent="0.25">
      <c r="A292" s="1">
        <v>36359</v>
      </c>
      <c r="B292">
        <v>7.8740000000000004E-2</v>
      </c>
    </row>
    <row r="293" spans="1:2" x14ac:dyDescent="0.25">
      <c r="A293" s="1">
        <v>36360</v>
      </c>
      <c r="B293">
        <v>0</v>
      </c>
    </row>
    <row r="294" spans="1:2" x14ac:dyDescent="0.25">
      <c r="A294" s="1">
        <v>36361</v>
      </c>
      <c r="B294">
        <v>0</v>
      </c>
    </row>
    <row r="295" spans="1:2" x14ac:dyDescent="0.25">
      <c r="A295" s="1">
        <v>36362</v>
      </c>
      <c r="B295">
        <v>0</v>
      </c>
    </row>
    <row r="296" spans="1:2" x14ac:dyDescent="0.25">
      <c r="A296" s="1">
        <v>36363</v>
      </c>
      <c r="B296">
        <v>0</v>
      </c>
    </row>
    <row r="297" spans="1:2" x14ac:dyDescent="0.25">
      <c r="A297" s="1">
        <v>36364</v>
      </c>
      <c r="B297">
        <v>3.9370000000000002E-2</v>
      </c>
    </row>
    <row r="298" spans="1:2" x14ac:dyDescent="0.25">
      <c r="A298" s="1">
        <v>36365</v>
      </c>
      <c r="B298">
        <v>0</v>
      </c>
    </row>
    <row r="299" spans="1:2" x14ac:dyDescent="0.25">
      <c r="A299" s="1">
        <v>36366</v>
      </c>
      <c r="B299">
        <v>0</v>
      </c>
    </row>
    <row r="300" spans="1:2" x14ac:dyDescent="0.25">
      <c r="A300" s="1">
        <v>36367</v>
      </c>
      <c r="B300">
        <v>0</v>
      </c>
    </row>
    <row r="301" spans="1:2" x14ac:dyDescent="0.25">
      <c r="A301" s="1">
        <v>36368</v>
      </c>
      <c r="B301">
        <v>0</v>
      </c>
    </row>
    <row r="302" spans="1:2" x14ac:dyDescent="0.25">
      <c r="A302" s="1">
        <v>36369</v>
      </c>
      <c r="B302">
        <v>0</v>
      </c>
    </row>
    <row r="303" spans="1:2" x14ac:dyDescent="0.25">
      <c r="A303" s="1">
        <v>36370</v>
      </c>
      <c r="B303">
        <v>0</v>
      </c>
    </row>
    <row r="304" spans="1:2" x14ac:dyDescent="0.25">
      <c r="A304" s="1">
        <v>36371</v>
      </c>
      <c r="B304">
        <v>0</v>
      </c>
    </row>
    <row r="305" spans="1:2" x14ac:dyDescent="0.25">
      <c r="A305" s="1">
        <v>36372</v>
      </c>
      <c r="B305">
        <v>0</v>
      </c>
    </row>
    <row r="306" spans="1:2" x14ac:dyDescent="0.25">
      <c r="A306" s="1">
        <v>36373</v>
      </c>
      <c r="B306">
        <v>0</v>
      </c>
    </row>
    <row r="307" spans="1:2" x14ac:dyDescent="0.25">
      <c r="A307" s="1">
        <v>36374</v>
      </c>
      <c r="B307">
        <v>0</v>
      </c>
    </row>
    <row r="308" spans="1:2" x14ac:dyDescent="0.25">
      <c r="A308" s="1">
        <v>36375</v>
      </c>
      <c r="B308">
        <v>0</v>
      </c>
    </row>
    <row r="309" spans="1:2" x14ac:dyDescent="0.25">
      <c r="A309" s="1">
        <v>36376</v>
      </c>
      <c r="B309">
        <v>0</v>
      </c>
    </row>
    <row r="310" spans="1:2" x14ac:dyDescent="0.25">
      <c r="A310" s="1">
        <v>36377</v>
      </c>
      <c r="B310">
        <v>0</v>
      </c>
    </row>
    <row r="311" spans="1:2" x14ac:dyDescent="0.25">
      <c r="A311" s="1">
        <v>36378</v>
      </c>
      <c r="B311">
        <v>0</v>
      </c>
    </row>
    <row r="312" spans="1:2" x14ac:dyDescent="0.25">
      <c r="A312" s="1">
        <v>36379</v>
      </c>
      <c r="B312">
        <v>0</v>
      </c>
    </row>
    <row r="313" spans="1:2" x14ac:dyDescent="0.25">
      <c r="A313" s="1">
        <v>36380</v>
      </c>
      <c r="B313">
        <v>0</v>
      </c>
    </row>
    <row r="314" spans="1:2" x14ac:dyDescent="0.25">
      <c r="A314" s="1">
        <v>36381</v>
      </c>
      <c r="B314">
        <v>0</v>
      </c>
    </row>
    <row r="315" spans="1:2" x14ac:dyDescent="0.25">
      <c r="A315" s="1">
        <v>36382</v>
      </c>
      <c r="B315">
        <v>3.9370000000000002E-2</v>
      </c>
    </row>
    <row r="316" spans="1:2" x14ac:dyDescent="0.25">
      <c r="A316" s="1">
        <v>36383</v>
      </c>
      <c r="B316">
        <v>0</v>
      </c>
    </row>
    <row r="317" spans="1:2" x14ac:dyDescent="0.25">
      <c r="A317" s="1">
        <v>36384</v>
      </c>
      <c r="B317">
        <v>0</v>
      </c>
    </row>
    <row r="318" spans="1:2" x14ac:dyDescent="0.25">
      <c r="A318" s="1">
        <v>36385</v>
      </c>
      <c r="B318">
        <v>0</v>
      </c>
    </row>
    <row r="319" spans="1:2" x14ac:dyDescent="0.25">
      <c r="A319" s="1">
        <v>36386</v>
      </c>
      <c r="B319">
        <v>0</v>
      </c>
    </row>
    <row r="320" spans="1:2" x14ac:dyDescent="0.25">
      <c r="A320" s="1">
        <v>36387</v>
      </c>
      <c r="B320">
        <v>0</v>
      </c>
    </row>
    <row r="321" spans="1:2" x14ac:dyDescent="0.25">
      <c r="A321" s="1">
        <v>36388</v>
      </c>
      <c r="B321">
        <v>0</v>
      </c>
    </row>
    <row r="322" spans="1:2" x14ac:dyDescent="0.25">
      <c r="A322" s="1">
        <v>36389</v>
      </c>
      <c r="B322">
        <v>0</v>
      </c>
    </row>
    <row r="323" spans="1:2" x14ac:dyDescent="0.25">
      <c r="A323" s="1">
        <v>36390</v>
      </c>
      <c r="B323">
        <v>0</v>
      </c>
    </row>
    <row r="324" spans="1:2" x14ac:dyDescent="0.25">
      <c r="A324" s="1">
        <v>36391</v>
      </c>
      <c r="B324">
        <v>7.8740000000000004E-2</v>
      </c>
    </row>
    <row r="325" spans="1:2" x14ac:dyDescent="0.25">
      <c r="A325" s="1">
        <v>36392</v>
      </c>
      <c r="B325">
        <v>0</v>
      </c>
    </row>
    <row r="326" spans="1:2" x14ac:dyDescent="0.25">
      <c r="A326" s="1">
        <v>36393</v>
      </c>
      <c r="B326">
        <v>0</v>
      </c>
    </row>
    <row r="327" spans="1:2" x14ac:dyDescent="0.25">
      <c r="A327" s="1">
        <v>36394</v>
      </c>
      <c r="B327">
        <v>0</v>
      </c>
    </row>
    <row r="328" spans="1:2" x14ac:dyDescent="0.25">
      <c r="A328" s="1">
        <v>36395</v>
      </c>
      <c r="B328">
        <v>0</v>
      </c>
    </row>
    <row r="329" spans="1:2" x14ac:dyDescent="0.25">
      <c r="A329" s="1">
        <v>36396</v>
      </c>
      <c r="B329">
        <v>0</v>
      </c>
    </row>
    <row r="330" spans="1:2" x14ac:dyDescent="0.25">
      <c r="A330" s="1">
        <v>36397</v>
      </c>
      <c r="B330">
        <v>0</v>
      </c>
    </row>
    <row r="331" spans="1:2" x14ac:dyDescent="0.25">
      <c r="A331" s="1">
        <v>36398</v>
      </c>
      <c r="B331">
        <v>0</v>
      </c>
    </row>
    <row r="332" spans="1:2" x14ac:dyDescent="0.25">
      <c r="A332" s="1">
        <v>36399</v>
      </c>
      <c r="B332">
        <v>0.11811000000000001</v>
      </c>
    </row>
    <row r="333" spans="1:2" x14ac:dyDescent="0.25">
      <c r="A333" s="1">
        <v>36400</v>
      </c>
      <c r="B333">
        <v>0</v>
      </c>
    </row>
    <row r="334" spans="1:2" x14ac:dyDescent="0.25">
      <c r="A334" s="1">
        <v>36401</v>
      </c>
      <c r="B334">
        <v>0</v>
      </c>
    </row>
    <row r="335" spans="1:2" x14ac:dyDescent="0.25">
      <c r="A335" s="1">
        <v>36402</v>
      </c>
      <c r="B335">
        <v>0</v>
      </c>
    </row>
    <row r="336" spans="1:2" x14ac:dyDescent="0.25">
      <c r="A336" s="1">
        <v>36403</v>
      </c>
      <c r="B336">
        <v>0.43307000000000001</v>
      </c>
    </row>
    <row r="337" spans="1:2" x14ac:dyDescent="0.25">
      <c r="A337" s="1">
        <v>36404</v>
      </c>
      <c r="B337">
        <v>3.9370000000000002E-2</v>
      </c>
    </row>
    <row r="338" spans="1:2" x14ac:dyDescent="0.25">
      <c r="A338" s="1">
        <v>36405</v>
      </c>
      <c r="B338">
        <v>0</v>
      </c>
    </row>
    <row r="339" spans="1:2" x14ac:dyDescent="0.25">
      <c r="A339" s="1">
        <v>36406</v>
      </c>
      <c r="B339">
        <v>0</v>
      </c>
    </row>
    <row r="340" spans="1:2" x14ac:dyDescent="0.25">
      <c r="A340" s="1">
        <v>36407</v>
      </c>
      <c r="B340">
        <v>0</v>
      </c>
    </row>
    <row r="341" spans="1:2" x14ac:dyDescent="0.25">
      <c r="A341" s="1">
        <v>36408</v>
      </c>
      <c r="B341">
        <v>0</v>
      </c>
    </row>
    <row r="342" spans="1:2" x14ac:dyDescent="0.25">
      <c r="A342" s="1">
        <v>36409</v>
      </c>
      <c r="B342">
        <v>0</v>
      </c>
    </row>
    <row r="343" spans="1:2" x14ac:dyDescent="0.25">
      <c r="A343" s="1">
        <v>36410</v>
      </c>
      <c r="B343">
        <v>0</v>
      </c>
    </row>
    <row r="344" spans="1:2" x14ac:dyDescent="0.25">
      <c r="A344" s="1">
        <v>36411</v>
      </c>
      <c r="B344">
        <v>0</v>
      </c>
    </row>
    <row r="345" spans="1:2" x14ac:dyDescent="0.25">
      <c r="A345" s="1">
        <v>36412</v>
      </c>
      <c r="B345">
        <v>0</v>
      </c>
    </row>
    <row r="346" spans="1:2" x14ac:dyDescent="0.25">
      <c r="A346" s="1">
        <v>36413</v>
      </c>
      <c r="B346">
        <v>0</v>
      </c>
    </row>
    <row r="347" spans="1:2" x14ac:dyDescent="0.25">
      <c r="A347" s="1">
        <v>36414</v>
      </c>
      <c r="B347">
        <v>0</v>
      </c>
    </row>
    <row r="348" spans="1:2" x14ac:dyDescent="0.25">
      <c r="A348" s="1">
        <v>36415</v>
      </c>
      <c r="B348">
        <v>0</v>
      </c>
    </row>
    <row r="349" spans="1:2" x14ac:dyDescent="0.25">
      <c r="A349" s="1">
        <v>36416</v>
      </c>
      <c r="B349">
        <v>0</v>
      </c>
    </row>
    <row r="350" spans="1:2" x14ac:dyDescent="0.25">
      <c r="A350" s="1">
        <v>36417</v>
      </c>
      <c r="B350">
        <v>0.82677</v>
      </c>
    </row>
    <row r="351" spans="1:2" x14ac:dyDescent="0.25">
      <c r="A351" s="1">
        <v>36418</v>
      </c>
      <c r="B351">
        <v>0</v>
      </c>
    </row>
    <row r="352" spans="1:2" x14ac:dyDescent="0.25">
      <c r="A352" s="1">
        <v>36419</v>
      </c>
      <c r="B352">
        <v>0</v>
      </c>
    </row>
    <row r="353" spans="1:3" x14ac:dyDescent="0.25">
      <c r="A353" s="1">
        <v>36420</v>
      </c>
      <c r="B353">
        <v>0</v>
      </c>
    </row>
    <row r="354" spans="1:3" x14ac:dyDescent="0.25">
      <c r="A354" s="1">
        <v>36421</v>
      </c>
      <c r="B354">
        <v>0</v>
      </c>
    </row>
    <row r="355" spans="1:3" x14ac:dyDescent="0.25">
      <c r="A355" s="1">
        <v>36422</v>
      </c>
      <c r="B355">
        <v>0.66929000000000005</v>
      </c>
    </row>
    <row r="356" spans="1:3" x14ac:dyDescent="0.25">
      <c r="A356" s="1">
        <v>36423</v>
      </c>
      <c r="B356">
        <v>0</v>
      </c>
    </row>
    <row r="357" spans="1:3" x14ac:dyDescent="0.25">
      <c r="A357" s="1">
        <v>36424</v>
      </c>
      <c r="B357">
        <v>0</v>
      </c>
    </row>
    <row r="358" spans="1:3" x14ac:dyDescent="0.25">
      <c r="A358" s="1">
        <v>36425</v>
      </c>
      <c r="B358">
        <v>0</v>
      </c>
    </row>
    <row r="359" spans="1:3" x14ac:dyDescent="0.25">
      <c r="A359" s="1">
        <v>36426</v>
      </c>
      <c r="B359">
        <v>0</v>
      </c>
    </row>
    <row r="360" spans="1:3" x14ac:dyDescent="0.25">
      <c r="A360" s="1">
        <v>36427</v>
      </c>
      <c r="B360">
        <v>0</v>
      </c>
    </row>
    <row r="361" spans="1:3" x14ac:dyDescent="0.25">
      <c r="A361" s="1">
        <v>36428</v>
      </c>
      <c r="B361">
        <v>0</v>
      </c>
    </row>
    <row r="362" spans="1:3" x14ac:dyDescent="0.25">
      <c r="A362" s="1">
        <v>36429</v>
      </c>
      <c r="B362">
        <v>0</v>
      </c>
    </row>
    <row r="363" spans="1:3" x14ac:dyDescent="0.25">
      <c r="A363" s="1">
        <v>36430</v>
      </c>
      <c r="B363">
        <v>0</v>
      </c>
    </row>
    <row r="364" spans="1:3" x14ac:dyDescent="0.25">
      <c r="A364" s="1">
        <v>36431</v>
      </c>
      <c r="B364">
        <v>0</v>
      </c>
    </row>
    <row r="365" spans="1:3" x14ac:dyDescent="0.25">
      <c r="A365" s="1">
        <v>36432</v>
      </c>
      <c r="B365">
        <v>0</v>
      </c>
    </row>
    <row r="366" spans="1:3" x14ac:dyDescent="0.25">
      <c r="A366" s="1">
        <v>36433</v>
      </c>
      <c r="B366">
        <v>0</v>
      </c>
    </row>
    <row r="367" spans="1:3" x14ac:dyDescent="0.25">
      <c r="A367" s="100"/>
      <c r="B367" s="100">
        <f>SUM(B1:B366)</f>
        <v>7.5984099999999994</v>
      </c>
      <c r="C367" s="100">
        <f>SUM(B259:B366)</f>
        <v>4.1732199999999997</v>
      </c>
    </row>
  </sheetData>
  <sortState xmlns:xlrd2="http://schemas.microsoft.com/office/spreadsheetml/2017/richdata2" ref="A1:B365">
    <sortCondition ref="A1"/>
  </sortState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C367"/>
  <sheetViews>
    <sheetView workbookViewId="0"/>
  </sheetViews>
  <sheetFormatPr defaultRowHeight="15" x14ac:dyDescent="0.25"/>
  <cols>
    <col min="1" max="1" width="12.7109375" customWidth="1"/>
  </cols>
  <sheetData>
    <row r="1" spans="1:2" x14ac:dyDescent="0.25">
      <c r="A1" s="1">
        <v>35704</v>
      </c>
      <c r="B1" t="s">
        <v>92</v>
      </c>
    </row>
    <row r="2" spans="1:2" x14ac:dyDescent="0.25">
      <c r="A2" s="1">
        <v>35705</v>
      </c>
      <c r="B2" t="s">
        <v>92</v>
      </c>
    </row>
    <row r="3" spans="1:2" x14ac:dyDescent="0.25">
      <c r="A3" s="1">
        <v>35706</v>
      </c>
      <c r="B3" t="s">
        <v>92</v>
      </c>
    </row>
    <row r="4" spans="1:2" x14ac:dyDescent="0.25">
      <c r="A4" s="1">
        <v>35707</v>
      </c>
      <c r="B4" t="s">
        <v>92</v>
      </c>
    </row>
    <row r="5" spans="1:2" x14ac:dyDescent="0.25">
      <c r="A5" s="1">
        <v>35708</v>
      </c>
      <c r="B5" t="s">
        <v>92</v>
      </c>
    </row>
    <row r="6" spans="1:2" x14ac:dyDescent="0.25">
      <c r="A6" s="1">
        <v>35709</v>
      </c>
      <c r="B6" t="s">
        <v>92</v>
      </c>
    </row>
    <row r="7" spans="1:2" x14ac:dyDescent="0.25">
      <c r="A7" s="1">
        <v>35710</v>
      </c>
      <c r="B7" t="s">
        <v>92</v>
      </c>
    </row>
    <row r="8" spans="1:2" x14ac:dyDescent="0.25">
      <c r="A8" s="1">
        <v>35711</v>
      </c>
      <c r="B8" t="s">
        <v>92</v>
      </c>
    </row>
    <row r="9" spans="1:2" x14ac:dyDescent="0.25">
      <c r="A9" s="1">
        <v>35712</v>
      </c>
      <c r="B9" t="s">
        <v>92</v>
      </c>
    </row>
    <row r="10" spans="1:2" x14ac:dyDescent="0.25">
      <c r="A10" s="1">
        <v>35713</v>
      </c>
      <c r="B10" t="s">
        <v>92</v>
      </c>
    </row>
    <row r="11" spans="1:2" x14ac:dyDescent="0.25">
      <c r="A11" s="1">
        <v>35714</v>
      </c>
      <c r="B11" t="s">
        <v>92</v>
      </c>
    </row>
    <row r="12" spans="1:2" x14ac:dyDescent="0.25">
      <c r="A12" s="1">
        <v>35715</v>
      </c>
      <c r="B12" t="s">
        <v>92</v>
      </c>
    </row>
    <row r="13" spans="1:2" x14ac:dyDescent="0.25">
      <c r="A13" s="1">
        <v>35716</v>
      </c>
      <c r="B13" t="s">
        <v>92</v>
      </c>
    </row>
    <row r="14" spans="1:2" x14ac:dyDescent="0.25">
      <c r="A14" s="1">
        <v>35717</v>
      </c>
      <c r="B14" t="s">
        <v>92</v>
      </c>
    </row>
    <row r="15" spans="1:2" x14ac:dyDescent="0.25">
      <c r="A15" s="1">
        <v>35718</v>
      </c>
      <c r="B15" t="s">
        <v>92</v>
      </c>
    </row>
    <row r="16" spans="1:2" x14ac:dyDescent="0.25">
      <c r="A16" s="1">
        <v>35719</v>
      </c>
      <c r="B16" t="s">
        <v>92</v>
      </c>
    </row>
    <row r="17" spans="1:2" x14ac:dyDescent="0.25">
      <c r="A17" s="1">
        <v>35720</v>
      </c>
      <c r="B17" t="s">
        <v>92</v>
      </c>
    </row>
    <row r="18" spans="1:2" x14ac:dyDescent="0.25">
      <c r="A18" s="1">
        <v>35721</v>
      </c>
      <c r="B18" t="s">
        <v>92</v>
      </c>
    </row>
    <row r="19" spans="1:2" x14ac:dyDescent="0.25">
      <c r="A19" s="1">
        <v>35722</v>
      </c>
      <c r="B19" t="s">
        <v>92</v>
      </c>
    </row>
    <row r="20" spans="1:2" x14ac:dyDescent="0.25">
      <c r="A20" s="1">
        <v>35723</v>
      </c>
      <c r="B20" t="s">
        <v>92</v>
      </c>
    </row>
    <row r="21" spans="1:2" x14ac:dyDescent="0.25">
      <c r="A21" s="1">
        <v>35724</v>
      </c>
      <c r="B21" t="s">
        <v>92</v>
      </c>
    </row>
    <row r="22" spans="1:2" x14ac:dyDescent="0.25">
      <c r="A22" s="1">
        <v>35725</v>
      </c>
      <c r="B22" t="s">
        <v>92</v>
      </c>
    </row>
    <row r="23" spans="1:2" x14ac:dyDescent="0.25">
      <c r="A23" s="1">
        <v>35726</v>
      </c>
      <c r="B23" t="s">
        <v>92</v>
      </c>
    </row>
    <row r="24" spans="1:2" x14ac:dyDescent="0.25">
      <c r="A24" s="1">
        <v>35727</v>
      </c>
      <c r="B24" t="s">
        <v>92</v>
      </c>
    </row>
    <row r="25" spans="1:2" x14ac:dyDescent="0.25">
      <c r="A25" s="1">
        <v>35728</v>
      </c>
      <c r="B25" t="s">
        <v>92</v>
      </c>
    </row>
    <row r="26" spans="1:2" x14ac:dyDescent="0.25">
      <c r="A26" s="1">
        <v>35729</v>
      </c>
      <c r="B26" t="s">
        <v>92</v>
      </c>
    </row>
    <row r="27" spans="1:2" x14ac:dyDescent="0.25">
      <c r="A27" s="1">
        <v>35730</v>
      </c>
      <c r="B27" t="s">
        <v>92</v>
      </c>
    </row>
    <row r="28" spans="1:2" x14ac:dyDescent="0.25">
      <c r="A28" s="1">
        <v>35731</v>
      </c>
      <c r="B28" t="s">
        <v>92</v>
      </c>
    </row>
    <row r="29" spans="1:2" x14ac:dyDescent="0.25">
      <c r="A29" s="1">
        <v>35732</v>
      </c>
      <c r="B29" t="s">
        <v>92</v>
      </c>
    </row>
    <row r="30" spans="1:2" x14ac:dyDescent="0.25">
      <c r="A30" s="1">
        <v>35733</v>
      </c>
      <c r="B30" t="s">
        <v>92</v>
      </c>
    </row>
    <row r="31" spans="1:2" x14ac:dyDescent="0.25">
      <c r="A31" s="1">
        <v>35734</v>
      </c>
      <c r="B31" t="s">
        <v>92</v>
      </c>
    </row>
    <row r="32" spans="1:2" x14ac:dyDescent="0.25">
      <c r="A32" s="1">
        <v>35735</v>
      </c>
      <c r="B32" t="s">
        <v>92</v>
      </c>
    </row>
    <row r="33" spans="1:2" x14ac:dyDescent="0.25">
      <c r="A33" s="1">
        <v>35736</v>
      </c>
      <c r="B33" t="s">
        <v>92</v>
      </c>
    </row>
    <row r="34" spans="1:2" x14ac:dyDescent="0.25">
      <c r="A34" s="1">
        <v>35737</v>
      </c>
      <c r="B34" t="s">
        <v>92</v>
      </c>
    </row>
    <row r="35" spans="1:2" x14ac:dyDescent="0.25">
      <c r="A35" s="1">
        <v>35738</v>
      </c>
      <c r="B35" t="s">
        <v>92</v>
      </c>
    </row>
    <row r="36" spans="1:2" x14ac:dyDescent="0.25">
      <c r="A36" s="1">
        <v>35739</v>
      </c>
      <c r="B36" t="s">
        <v>92</v>
      </c>
    </row>
    <row r="37" spans="1:2" x14ac:dyDescent="0.25">
      <c r="A37" s="1">
        <v>35740</v>
      </c>
      <c r="B37" t="s">
        <v>92</v>
      </c>
    </row>
    <row r="38" spans="1:2" x14ac:dyDescent="0.25">
      <c r="A38" s="1">
        <v>35741</v>
      </c>
      <c r="B38" t="s">
        <v>92</v>
      </c>
    </row>
    <row r="39" spans="1:2" x14ac:dyDescent="0.25">
      <c r="A39" s="1">
        <v>35742</v>
      </c>
      <c r="B39" t="s">
        <v>92</v>
      </c>
    </row>
    <row r="40" spans="1:2" x14ac:dyDescent="0.25">
      <c r="A40" s="1">
        <v>35743</v>
      </c>
      <c r="B40" t="s">
        <v>92</v>
      </c>
    </row>
    <row r="41" spans="1:2" x14ac:dyDescent="0.25">
      <c r="A41" s="1">
        <v>35744</v>
      </c>
      <c r="B41" t="s">
        <v>92</v>
      </c>
    </row>
    <row r="42" spans="1:2" x14ac:dyDescent="0.25">
      <c r="A42" s="1">
        <v>35745</v>
      </c>
      <c r="B42" t="s">
        <v>92</v>
      </c>
    </row>
    <row r="43" spans="1:2" x14ac:dyDescent="0.25">
      <c r="A43" s="1">
        <v>35746</v>
      </c>
      <c r="B43" t="s">
        <v>92</v>
      </c>
    </row>
    <row r="44" spans="1:2" x14ac:dyDescent="0.25">
      <c r="A44" s="1">
        <v>35747</v>
      </c>
      <c r="B44" t="s">
        <v>92</v>
      </c>
    </row>
    <row r="45" spans="1:2" x14ac:dyDescent="0.25">
      <c r="A45" s="1">
        <v>35748</v>
      </c>
      <c r="B45" t="s">
        <v>92</v>
      </c>
    </row>
    <row r="46" spans="1:2" x14ac:dyDescent="0.25">
      <c r="A46" s="1">
        <v>35749</v>
      </c>
      <c r="B46" t="s">
        <v>92</v>
      </c>
    </row>
    <row r="47" spans="1:2" x14ac:dyDescent="0.25">
      <c r="A47" s="1">
        <v>35750</v>
      </c>
      <c r="B47" t="s">
        <v>92</v>
      </c>
    </row>
    <row r="48" spans="1:2" x14ac:dyDescent="0.25">
      <c r="A48" s="1">
        <v>35751</v>
      </c>
      <c r="B48" t="s">
        <v>92</v>
      </c>
    </row>
    <row r="49" spans="1:2" x14ac:dyDescent="0.25">
      <c r="A49" s="1">
        <v>35752</v>
      </c>
      <c r="B49" t="s">
        <v>92</v>
      </c>
    </row>
    <row r="50" spans="1:2" x14ac:dyDescent="0.25">
      <c r="A50" s="1">
        <v>35753</v>
      </c>
      <c r="B50" t="s">
        <v>92</v>
      </c>
    </row>
    <row r="51" spans="1:2" x14ac:dyDescent="0.25">
      <c r="A51" s="1">
        <v>35754</v>
      </c>
      <c r="B51" t="s">
        <v>92</v>
      </c>
    </row>
    <row r="52" spans="1:2" x14ac:dyDescent="0.25">
      <c r="A52" s="1">
        <v>35755</v>
      </c>
      <c r="B52" t="s">
        <v>92</v>
      </c>
    </row>
    <row r="53" spans="1:2" x14ac:dyDescent="0.25">
      <c r="A53" s="1">
        <v>35756</v>
      </c>
      <c r="B53" t="s">
        <v>92</v>
      </c>
    </row>
    <row r="54" spans="1:2" x14ac:dyDescent="0.25">
      <c r="A54" s="1">
        <v>35757</v>
      </c>
      <c r="B54" t="s">
        <v>92</v>
      </c>
    </row>
    <row r="55" spans="1:2" x14ac:dyDescent="0.25">
      <c r="A55" s="1">
        <v>35758</v>
      </c>
      <c r="B55" t="s">
        <v>92</v>
      </c>
    </row>
    <row r="56" spans="1:2" x14ac:dyDescent="0.25">
      <c r="A56" s="1">
        <v>35759</v>
      </c>
      <c r="B56" t="s">
        <v>92</v>
      </c>
    </row>
    <row r="57" spans="1:2" x14ac:dyDescent="0.25">
      <c r="A57" s="1">
        <v>35760</v>
      </c>
      <c r="B57" t="s">
        <v>92</v>
      </c>
    </row>
    <row r="58" spans="1:2" x14ac:dyDescent="0.25">
      <c r="A58" s="1">
        <v>35761</v>
      </c>
      <c r="B58" t="s">
        <v>92</v>
      </c>
    </row>
    <row r="59" spans="1:2" x14ac:dyDescent="0.25">
      <c r="A59" s="1">
        <v>35762</v>
      </c>
      <c r="B59" t="s">
        <v>92</v>
      </c>
    </row>
    <row r="60" spans="1:2" x14ac:dyDescent="0.25">
      <c r="A60" s="1">
        <v>35763</v>
      </c>
      <c r="B60" t="s">
        <v>92</v>
      </c>
    </row>
    <row r="61" spans="1:2" x14ac:dyDescent="0.25">
      <c r="A61" s="1">
        <v>35764</v>
      </c>
      <c r="B61" t="s">
        <v>92</v>
      </c>
    </row>
    <row r="62" spans="1:2" x14ac:dyDescent="0.25">
      <c r="A62" s="1">
        <v>35765</v>
      </c>
      <c r="B62" t="s">
        <v>92</v>
      </c>
    </row>
    <row r="63" spans="1:2" x14ac:dyDescent="0.25">
      <c r="A63" s="1">
        <v>35766</v>
      </c>
      <c r="B63" t="s">
        <v>92</v>
      </c>
    </row>
    <row r="64" spans="1:2" x14ac:dyDescent="0.25">
      <c r="A64" s="1">
        <v>35767</v>
      </c>
      <c r="B64" t="s">
        <v>92</v>
      </c>
    </row>
    <row r="65" spans="1:2" x14ac:dyDescent="0.25">
      <c r="A65" s="1">
        <v>35768</v>
      </c>
      <c r="B65" t="s">
        <v>92</v>
      </c>
    </row>
    <row r="66" spans="1:2" x14ac:dyDescent="0.25">
      <c r="A66" s="1">
        <v>35769</v>
      </c>
      <c r="B66" t="s">
        <v>92</v>
      </c>
    </row>
    <row r="67" spans="1:2" x14ac:dyDescent="0.25">
      <c r="A67" s="1">
        <v>35770</v>
      </c>
      <c r="B67" t="s">
        <v>92</v>
      </c>
    </row>
    <row r="68" spans="1:2" x14ac:dyDescent="0.25">
      <c r="A68" s="1">
        <v>35771</v>
      </c>
      <c r="B68" t="s">
        <v>92</v>
      </c>
    </row>
    <row r="69" spans="1:2" x14ac:dyDescent="0.25">
      <c r="A69" s="1">
        <v>35772</v>
      </c>
      <c r="B69" t="s">
        <v>92</v>
      </c>
    </row>
    <row r="70" spans="1:2" x14ac:dyDescent="0.25">
      <c r="A70" s="1">
        <v>35773</v>
      </c>
      <c r="B70" t="s">
        <v>92</v>
      </c>
    </row>
    <row r="71" spans="1:2" x14ac:dyDescent="0.25">
      <c r="A71" s="1">
        <v>35774</v>
      </c>
      <c r="B71" t="s">
        <v>92</v>
      </c>
    </row>
    <row r="72" spans="1:2" x14ac:dyDescent="0.25">
      <c r="A72" s="1">
        <v>35775</v>
      </c>
      <c r="B72" t="s">
        <v>92</v>
      </c>
    </row>
    <row r="73" spans="1:2" x14ac:dyDescent="0.25">
      <c r="A73" s="1">
        <v>35776</v>
      </c>
      <c r="B73" t="s">
        <v>92</v>
      </c>
    </row>
    <row r="74" spans="1:2" x14ac:dyDescent="0.25">
      <c r="A74" s="1">
        <v>35777</v>
      </c>
      <c r="B74" t="s">
        <v>92</v>
      </c>
    </row>
    <row r="75" spans="1:2" x14ac:dyDescent="0.25">
      <c r="A75" s="1">
        <v>35778</v>
      </c>
      <c r="B75" t="s">
        <v>92</v>
      </c>
    </row>
    <row r="76" spans="1:2" x14ac:dyDescent="0.25">
      <c r="A76" s="1">
        <v>35779</v>
      </c>
      <c r="B76" t="s">
        <v>92</v>
      </c>
    </row>
    <row r="77" spans="1:2" x14ac:dyDescent="0.25">
      <c r="A77" s="1">
        <v>35780</v>
      </c>
      <c r="B77" t="s">
        <v>92</v>
      </c>
    </row>
    <row r="78" spans="1:2" x14ac:dyDescent="0.25">
      <c r="A78" s="1">
        <v>35781</v>
      </c>
      <c r="B78" t="s">
        <v>92</v>
      </c>
    </row>
    <row r="79" spans="1:2" x14ac:dyDescent="0.25">
      <c r="A79" s="1">
        <v>35782</v>
      </c>
      <c r="B79" t="s">
        <v>92</v>
      </c>
    </row>
    <row r="80" spans="1:2" x14ac:dyDescent="0.25">
      <c r="A80" s="1">
        <v>35783</v>
      </c>
      <c r="B80" t="s">
        <v>92</v>
      </c>
    </row>
    <row r="81" spans="1:2" x14ac:dyDescent="0.25">
      <c r="A81" s="1">
        <v>35784</v>
      </c>
      <c r="B81" t="s">
        <v>92</v>
      </c>
    </row>
    <row r="82" spans="1:2" x14ac:dyDescent="0.25">
      <c r="A82" s="1">
        <v>35785</v>
      </c>
      <c r="B82" t="s">
        <v>92</v>
      </c>
    </row>
    <row r="83" spans="1:2" x14ac:dyDescent="0.25">
      <c r="A83" s="1">
        <v>35786</v>
      </c>
      <c r="B83" t="s">
        <v>92</v>
      </c>
    </row>
    <row r="84" spans="1:2" x14ac:dyDescent="0.25">
      <c r="A84" s="1">
        <v>35787</v>
      </c>
      <c r="B84" t="s">
        <v>92</v>
      </c>
    </row>
    <row r="85" spans="1:2" x14ac:dyDescent="0.25">
      <c r="A85" s="1">
        <v>35788</v>
      </c>
      <c r="B85" t="s">
        <v>92</v>
      </c>
    </row>
    <row r="86" spans="1:2" x14ac:dyDescent="0.25">
      <c r="A86" s="1">
        <v>35789</v>
      </c>
      <c r="B86" t="s">
        <v>92</v>
      </c>
    </row>
    <row r="87" spans="1:2" x14ac:dyDescent="0.25">
      <c r="A87" s="1">
        <v>35790</v>
      </c>
      <c r="B87" t="s">
        <v>92</v>
      </c>
    </row>
    <row r="88" spans="1:2" x14ac:dyDescent="0.25">
      <c r="A88" s="1">
        <v>35791</v>
      </c>
      <c r="B88" t="s">
        <v>92</v>
      </c>
    </row>
    <row r="89" spans="1:2" x14ac:dyDescent="0.25">
      <c r="A89" s="1">
        <v>35792</v>
      </c>
      <c r="B89" t="s">
        <v>92</v>
      </c>
    </row>
    <row r="90" spans="1:2" x14ac:dyDescent="0.25">
      <c r="A90" s="1">
        <v>35793</v>
      </c>
      <c r="B90" t="s">
        <v>92</v>
      </c>
    </row>
    <row r="91" spans="1:2" x14ac:dyDescent="0.25">
      <c r="A91" s="1">
        <v>35794</v>
      </c>
      <c r="B91" t="s">
        <v>92</v>
      </c>
    </row>
    <row r="92" spans="1:2" x14ac:dyDescent="0.25">
      <c r="A92" s="1">
        <v>35795</v>
      </c>
      <c r="B92" t="s">
        <v>92</v>
      </c>
    </row>
    <row r="93" spans="1:2" x14ac:dyDescent="0.25">
      <c r="A93" s="1">
        <v>35796</v>
      </c>
      <c r="B93" t="s">
        <v>92</v>
      </c>
    </row>
    <row r="94" spans="1:2" x14ac:dyDescent="0.25">
      <c r="A94" s="1">
        <v>35797</v>
      </c>
      <c r="B94" t="s">
        <v>92</v>
      </c>
    </row>
    <row r="95" spans="1:2" x14ac:dyDescent="0.25">
      <c r="A95" s="1">
        <v>35798</v>
      </c>
      <c r="B95" t="s">
        <v>92</v>
      </c>
    </row>
    <row r="96" spans="1:2" x14ac:dyDescent="0.25">
      <c r="A96" s="1">
        <v>35799</v>
      </c>
      <c r="B96" t="s">
        <v>92</v>
      </c>
    </row>
    <row r="97" spans="1:2" x14ac:dyDescent="0.25">
      <c r="A97" s="1">
        <v>35800</v>
      </c>
      <c r="B97" t="s">
        <v>92</v>
      </c>
    </row>
    <row r="98" spans="1:2" x14ac:dyDescent="0.25">
      <c r="A98" s="1">
        <v>35801</v>
      </c>
      <c r="B98" t="s">
        <v>92</v>
      </c>
    </row>
    <row r="99" spans="1:2" x14ac:dyDescent="0.25">
      <c r="A99" s="1">
        <v>35802</v>
      </c>
      <c r="B99" t="s">
        <v>92</v>
      </c>
    </row>
    <row r="100" spans="1:2" x14ac:dyDescent="0.25">
      <c r="A100" s="1">
        <v>35803</v>
      </c>
      <c r="B100" t="s">
        <v>92</v>
      </c>
    </row>
    <row r="101" spans="1:2" x14ac:dyDescent="0.25">
      <c r="A101" s="1">
        <v>35804</v>
      </c>
      <c r="B101" t="s">
        <v>92</v>
      </c>
    </row>
    <row r="102" spans="1:2" x14ac:dyDescent="0.25">
      <c r="A102" s="1">
        <v>35805</v>
      </c>
      <c r="B102" t="s">
        <v>92</v>
      </c>
    </row>
    <row r="103" spans="1:2" x14ac:dyDescent="0.25">
      <c r="A103" s="1">
        <v>35806</v>
      </c>
      <c r="B103" t="s">
        <v>92</v>
      </c>
    </row>
    <row r="104" spans="1:2" x14ac:dyDescent="0.25">
      <c r="A104" s="1">
        <v>35807</v>
      </c>
      <c r="B104" t="s">
        <v>92</v>
      </c>
    </row>
    <row r="105" spans="1:2" x14ac:dyDescent="0.25">
      <c r="A105" s="1">
        <v>35808</v>
      </c>
      <c r="B105" t="s">
        <v>92</v>
      </c>
    </row>
    <row r="106" spans="1:2" x14ac:dyDescent="0.25">
      <c r="A106" s="1">
        <v>35809</v>
      </c>
      <c r="B106" t="s">
        <v>92</v>
      </c>
    </row>
    <row r="107" spans="1:2" x14ac:dyDescent="0.25">
      <c r="A107" s="1">
        <v>35810</v>
      </c>
      <c r="B107" t="s">
        <v>92</v>
      </c>
    </row>
    <row r="108" spans="1:2" x14ac:dyDescent="0.25">
      <c r="A108" s="1">
        <v>35811</v>
      </c>
      <c r="B108" t="s">
        <v>92</v>
      </c>
    </row>
    <row r="109" spans="1:2" x14ac:dyDescent="0.25">
      <c r="A109" s="1">
        <v>35812</v>
      </c>
      <c r="B109" t="s">
        <v>92</v>
      </c>
    </row>
    <row r="110" spans="1:2" x14ac:dyDescent="0.25">
      <c r="A110" s="1">
        <v>35813</v>
      </c>
      <c r="B110" t="s">
        <v>92</v>
      </c>
    </row>
    <row r="111" spans="1:2" x14ac:dyDescent="0.25">
      <c r="A111" s="1">
        <v>35814</v>
      </c>
      <c r="B111" t="s">
        <v>92</v>
      </c>
    </row>
    <row r="112" spans="1:2" x14ac:dyDescent="0.25">
      <c r="A112" s="1">
        <v>35815</v>
      </c>
      <c r="B112" t="s">
        <v>92</v>
      </c>
    </row>
    <row r="113" spans="1:2" x14ac:dyDescent="0.25">
      <c r="A113" s="1">
        <v>35816</v>
      </c>
      <c r="B113" t="s">
        <v>92</v>
      </c>
    </row>
    <row r="114" spans="1:2" x14ac:dyDescent="0.25">
      <c r="A114" s="1">
        <v>35817</v>
      </c>
      <c r="B114" t="s">
        <v>92</v>
      </c>
    </row>
    <row r="115" spans="1:2" x14ac:dyDescent="0.25">
      <c r="A115" s="1">
        <v>35818</v>
      </c>
      <c r="B115" t="s">
        <v>92</v>
      </c>
    </row>
    <row r="116" spans="1:2" x14ac:dyDescent="0.25">
      <c r="A116" s="1">
        <v>35819</v>
      </c>
      <c r="B116" t="s">
        <v>92</v>
      </c>
    </row>
    <row r="117" spans="1:2" x14ac:dyDescent="0.25">
      <c r="A117" s="1">
        <v>35820</v>
      </c>
      <c r="B117" t="s">
        <v>92</v>
      </c>
    </row>
    <row r="118" spans="1:2" x14ac:dyDescent="0.25">
      <c r="A118" s="1">
        <v>35821</v>
      </c>
      <c r="B118" t="s">
        <v>92</v>
      </c>
    </row>
    <row r="119" spans="1:2" x14ac:dyDescent="0.25">
      <c r="A119" s="1">
        <v>35822</v>
      </c>
      <c r="B119" t="s">
        <v>92</v>
      </c>
    </row>
    <row r="120" spans="1:2" x14ac:dyDescent="0.25">
      <c r="A120" s="1">
        <v>35823</v>
      </c>
      <c r="B120" t="s">
        <v>92</v>
      </c>
    </row>
    <row r="121" spans="1:2" x14ac:dyDescent="0.25">
      <c r="A121" s="1">
        <v>35824</v>
      </c>
      <c r="B121" t="s">
        <v>92</v>
      </c>
    </row>
    <row r="122" spans="1:2" x14ac:dyDescent="0.25">
      <c r="A122" s="1">
        <v>35825</v>
      </c>
      <c r="B122" t="s">
        <v>92</v>
      </c>
    </row>
    <row r="123" spans="1:2" x14ac:dyDescent="0.25">
      <c r="A123" s="1">
        <v>35826</v>
      </c>
      <c r="B123" t="s">
        <v>92</v>
      </c>
    </row>
    <row r="124" spans="1:2" x14ac:dyDescent="0.25">
      <c r="A124" s="1">
        <v>35827</v>
      </c>
      <c r="B124" t="s">
        <v>92</v>
      </c>
    </row>
    <row r="125" spans="1:2" x14ac:dyDescent="0.25">
      <c r="A125" s="1">
        <v>35828</v>
      </c>
      <c r="B125" t="s">
        <v>92</v>
      </c>
    </row>
    <row r="126" spans="1:2" x14ac:dyDescent="0.25">
      <c r="A126" s="1">
        <v>35829</v>
      </c>
      <c r="B126">
        <v>0</v>
      </c>
    </row>
    <row r="127" spans="1:2" x14ac:dyDescent="0.25">
      <c r="A127" s="1">
        <v>35830</v>
      </c>
      <c r="B127">
        <v>1.37795</v>
      </c>
    </row>
    <row r="128" spans="1:2" x14ac:dyDescent="0.25">
      <c r="A128" s="1">
        <v>35831</v>
      </c>
      <c r="B128">
        <v>0</v>
      </c>
    </row>
    <row r="129" spans="1:2" x14ac:dyDescent="0.25">
      <c r="A129" s="1">
        <v>35832</v>
      </c>
      <c r="B129">
        <v>0</v>
      </c>
    </row>
    <row r="130" spans="1:2" x14ac:dyDescent="0.25">
      <c r="A130" s="1">
        <v>35833</v>
      </c>
      <c r="B130">
        <v>3.9370000000000002E-2</v>
      </c>
    </row>
    <row r="131" spans="1:2" x14ac:dyDescent="0.25">
      <c r="A131" s="1">
        <v>35834</v>
      </c>
      <c r="B131">
        <v>0.43307000000000001</v>
      </c>
    </row>
    <row r="132" spans="1:2" x14ac:dyDescent="0.25">
      <c r="A132" s="1">
        <v>35835</v>
      </c>
      <c r="B132">
        <v>0.47244000000000003</v>
      </c>
    </row>
    <row r="133" spans="1:2" x14ac:dyDescent="0.25">
      <c r="A133" s="1">
        <v>35836</v>
      </c>
      <c r="B133">
        <v>0</v>
      </c>
    </row>
    <row r="134" spans="1:2" x14ac:dyDescent="0.25">
      <c r="A134" s="1">
        <v>35837</v>
      </c>
      <c r="B134">
        <v>0</v>
      </c>
    </row>
    <row r="135" spans="1:2" x14ac:dyDescent="0.25">
      <c r="A135" s="1">
        <v>35838</v>
      </c>
      <c r="B135">
        <v>0</v>
      </c>
    </row>
    <row r="136" spans="1:2" x14ac:dyDescent="0.25">
      <c r="A136" s="1">
        <v>35839</v>
      </c>
      <c r="B136">
        <v>0</v>
      </c>
    </row>
    <row r="137" spans="1:2" x14ac:dyDescent="0.25">
      <c r="A137" s="1">
        <v>35840</v>
      </c>
      <c r="B137">
        <v>3.9370000000000002E-2</v>
      </c>
    </row>
    <row r="138" spans="1:2" x14ac:dyDescent="0.25">
      <c r="A138" s="1">
        <v>35841</v>
      </c>
      <c r="B138">
        <v>0.55118</v>
      </c>
    </row>
    <row r="139" spans="1:2" x14ac:dyDescent="0.25">
      <c r="A139" s="1">
        <v>35842</v>
      </c>
      <c r="B139">
        <v>0</v>
      </c>
    </row>
    <row r="140" spans="1:2" x14ac:dyDescent="0.25">
      <c r="A140" s="1">
        <v>35843</v>
      </c>
      <c r="B140">
        <v>0.47244000000000003</v>
      </c>
    </row>
    <row r="141" spans="1:2" x14ac:dyDescent="0.25">
      <c r="A141" s="1">
        <v>35844</v>
      </c>
      <c r="B141">
        <v>3.9370000000000002E-2</v>
      </c>
    </row>
    <row r="142" spans="1:2" x14ac:dyDescent="0.25">
      <c r="A142" s="1">
        <v>35845</v>
      </c>
      <c r="B142">
        <v>0</v>
      </c>
    </row>
    <row r="143" spans="1:2" x14ac:dyDescent="0.25">
      <c r="A143" s="1">
        <v>35846</v>
      </c>
      <c r="B143">
        <v>0.11811000000000001</v>
      </c>
    </row>
    <row r="144" spans="1:2" x14ac:dyDescent="0.25">
      <c r="A144" s="1">
        <v>35847</v>
      </c>
      <c r="B144">
        <v>0</v>
      </c>
    </row>
    <row r="145" spans="1:2" x14ac:dyDescent="0.25">
      <c r="A145" s="1">
        <v>35848</v>
      </c>
      <c r="B145">
        <v>0</v>
      </c>
    </row>
    <row r="146" spans="1:2" x14ac:dyDescent="0.25">
      <c r="A146" s="1">
        <v>35849</v>
      </c>
      <c r="B146">
        <v>0</v>
      </c>
    </row>
    <row r="147" spans="1:2" x14ac:dyDescent="0.25">
      <c r="A147" s="1">
        <v>35850</v>
      </c>
      <c r="B147">
        <v>0.82677</v>
      </c>
    </row>
    <row r="148" spans="1:2" x14ac:dyDescent="0.25">
      <c r="A148" s="1">
        <v>35851</v>
      </c>
      <c r="B148">
        <v>0</v>
      </c>
    </row>
    <row r="149" spans="1:2" x14ac:dyDescent="0.25">
      <c r="A149" s="1">
        <v>35852</v>
      </c>
      <c r="B149">
        <v>0</v>
      </c>
    </row>
    <row r="150" spans="1:2" x14ac:dyDescent="0.25">
      <c r="A150" s="1">
        <v>35853</v>
      </c>
      <c r="B150">
        <v>0</v>
      </c>
    </row>
    <row r="151" spans="1:2" x14ac:dyDescent="0.25">
      <c r="A151" s="1">
        <v>35854</v>
      </c>
      <c r="B151">
        <v>0</v>
      </c>
    </row>
    <row r="152" spans="1:2" x14ac:dyDescent="0.25">
      <c r="A152" s="1"/>
    </row>
    <row r="153" spans="1:2" x14ac:dyDescent="0.25">
      <c r="A153" s="1">
        <v>35855</v>
      </c>
      <c r="B153">
        <v>0</v>
      </c>
    </row>
    <row r="154" spans="1:2" x14ac:dyDescent="0.25">
      <c r="A154" s="1">
        <v>35856</v>
      </c>
      <c r="B154">
        <v>0</v>
      </c>
    </row>
    <row r="155" spans="1:2" x14ac:dyDescent="0.25">
      <c r="A155" s="1">
        <v>35857</v>
      </c>
      <c r="B155">
        <v>0</v>
      </c>
    </row>
    <row r="156" spans="1:2" x14ac:dyDescent="0.25">
      <c r="A156" s="1">
        <v>35858</v>
      </c>
      <c r="B156">
        <v>0</v>
      </c>
    </row>
    <row r="157" spans="1:2" x14ac:dyDescent="0.25">
      <c r="A157" s="1">
        <v>35859</v>
      </c>
      <c r="B157">
        <v>0</v>
      </c>
    </row>
    <row r="158" spans="1:2" x14ac:dyDescent="0.25">
      <c r="A158" s="1">
        <v>35860</v>
      </c>
      <c r="B158">
        <v>0</v>
      </c>
    </row>
    <row r="159" spans="1:2" x14ac:dyDescent="0.25">
      <c r="A159" s="1">
        <v>35861</v>
      </c>
      <c r="B159">
        <v>0</v>
      </c>
    </row>
    <row r="160" spans="1:2" x14ac:dyDescent="0.25">
      <c r="A160" s="1">
        <v>35862</v>
      </c>
      <c r="B160">
        <v>0</v>
      </c>
    </row>
    <row r="161" spans="1:2" x14ac:dyDescent="0.25">
      <c r="A161" s="1">
        <v>35863</v>
      </c>
      <c r="B161">
        <v>0</v>
      </c>
    </row>
    <row r="162" spans="1:2" x14ac:dyDescent="0.25">
      <c r="A162" s="1">
        <v>35864</v>
      </c>
      <c r="B162">
        <v>0</v>
      </c>
    </row>
    <row r="163" spans="1:2" x14ac:dyDescent="0.25">
      <c r="A163" s="1">
        <v>35865</v>
      </c>
      <c r="B163">
        <v>0</v>
      </c>
    </row>
    <row r="164" spans="1:2" x14ac:dyDescent="0.25">
      <c r="A164" s="1">
        <v>35866</v>
      </c>
      <c r="B164">
        <v>0</v>
      </c>
    </row>
    <row r="165" spans="1:2" x14ac:dyDescent="0.25">
      <c r="A165" s="1">
        <v>35867</v>
      </c>
      <c r="B165">
        <v>0</v>
      </c>
    </row>
    <row r="166" spans="1:2" x14ac:dyDescent="0.25">
      <c r="A166" s="1">
        <v>35868</v>
      </c>
      <c r="B166">
        <v>7.8740000000000004E-2</v>
      </c>
    </row>
    <row r="167" spans="1:2" x14ac:dyDescent="0.25">
      <c r="A167" s="1">
        <v>35869</v>
      </c>
      <c r="B167">
        <v>0.15748000000000001</v>
      </c>
    </row>
    <row r="168" spans="1:2" x14ac:dyDescent="0.25">
      <c r="A168" s="1">
        <v>35870</v>
      </c>
      <c r="B168">
        <v>0</v>
      </c>
    </row>
    <row r="169" spans="1:2" x14ac:dyDescent="0.25">
      <c r="A169" s="1">
        <v>35871</v>
      </c>
      <c r="B169">
        <v>3.9370000000000002E-2</v>
      </c>
    </row>
    <row r="170" spans="1:2" x14ac:dyDescent="0.25">
      <c r="A170" s="1">
        <v>35872</v>
      </c>
      <c r="B170">
        <v>0</v>
      </c>
    </row>
    <row r="171" spans="1:2" x14ac:dyDescent="0.25">
      <c r="A171" s="1">
        <v>35873</v>
      </c>
      <c r="B171">
        <v>0</v>
      </c>
    </row>
    <row r="172" spans="1:2" x14ac:dyDescent="0.25">
      <c r="A172" s="1">
        <v>35874</v>
      </c>
      <c r="B172">
        <v>0</v>
      </c>
    </row>
    <row r="173" spans="1:2" x14ac:dyDescent="0.25">
      <c r="A173" s="1">
        <v>35875</v>
      </c>
      <c r="B173">
        <v>0</v>
      </c>
    </row>
    <row r="174" spans="1:2" x14ac:dyDescent="0.25">
      <c r="A174" s="1">
        <v>35876</v>
      </c>
      <c r="B174">
        <v>0</v>
      </c>
    </row>
    <row r="175" spans="1:2" x14ac:dyDescent="0.25">
      <c r="A175" s="1">
        <v>35877</v>
      </c>
      <c r="B175">
        <v>0</v>
      </c>
    </row>
    <row r="176" spans="1:2" x14ac:dyDescent="0.25">
      <c r="A176" s="1">
        <v>35878</v>
      </c>
      <c r="B176">
        <v>0</v>
      </c>
    </row>
    <row r="177" spans="1:2" x14ac:dyDescent="0.25">
      <c r="A177" s="1">
        <v>35879</v>
      </c>
      <c r="B177">
        <v>0</v>
      </c>
    </row>
    <row r="178" spans="1:2" x14ac:dyDescent="0.25">
      <c r="A178" s="1">
        <v>35880</v>
      </c>
      <c r="B178">
        <v>0.74802999999999997</v>
      </c>
    </row>
    <row r="179" spans="1:2" x14ac:dyDescent="0.25">
      <c r="A179" s="1">
        <v>35881</v>
      </c>
      <c r="B179">
        <v>0</v>
      </c>
    </row>
    <row r="180" spans="1:2" x14ac:dyDescent="0.25">
      <c r="A180" s="1">
        <v>35882</v>
      </c>
      <c r="B180">
        <v>0.43307000000000001</v>
      </c>
    </row>
    <row r="181" spans="1:2" x14ac:dyDescent="0.25">
      <c r="A181" s="1">
        <v>35883</v>
      </c>
      <c r="B181">
        <v>0.19685</v>
      </c>
    </row>
    <row r="182" spans="1:2" x14ac:dyDescent="0.25">
      <c r="A182" s="1">
        <v>35884</v>
      </c>
      <c r="B182">
        <v>0</v>
      </c>
    </row>
    <row r="183" spans="1:2" x14ac:dyDescent="0.25">
      <c r="A183" s="1">
        <v>35885</v>
      </c>
      <c r="B183">
        <v>0</v>
      </c>
    </row>
    <row r="184" spans="1:2" x14ac:dyDescent="0.25">
      <c r="A184" s="1">
        <v>35886</v>
      </c>
      <c r="B184">
        <v>0.19685</v>
      </c>
    </row>
    <row r="185" spans="1:2" x14ac:dyDescent="0.25">
      <c r="A185" s="1">
        <v>35887</v>
      </c>
      <c r="B185">
        <v>0</v>
      </c>
    </row>
    <row r="186" spans="1:2" x14ac:dyDescent="0.25">
      <c r="A186" s="1">
        <v>35888</v>
      </c>
      <c r="B186">
        <v>0</v>
      </c>
    </row>
    <row r="187" spans="1:2" x14ac:dyDescent="0.25">
      <c r="A187" s="1">
        <v>35889</v>
      </c>
      <c r="B187">
        <v>0</v>
      </c>
    </row>
    <row r="188" spans="1:2" x14ac:dyDescent="0.25">
      <c r="A188" s="1">
        <v>35890</v>
      </c>
      <c r="B188">
        <v>0</v>
      </c>
    </row>
    <row r="189" spans="1:2" x14ac:dyDescent="0.25">
      <c r="A189" s="1">
        <v>35891</v>
      </c>
      <c r="B189">
        <v>0</v>
      </c>
    </row>
    <row r="190" spans="1:2" x14ac:dyDescent="0.25">
      <c r="A190" s="1">
        <v>35892</v>
      </c>
      <c r="B190">
        <v>0</v>
      </c>
    </row>
    <row r="191" spans="1:2" x14ac:dyDescent="0.25">
      <c r="A191" s="1">
        <v>35893</v>
      </c>
      <c r="B191">
        <v>0</v>
      </c>
    </row>
    <row r="192" spans="1:2" x14ac:dyDescent="0.25">
      <c r="A192" s="1">
        <v>35894</v>
      </c>
      <c r="B192">
        <v>0</v>
      </c>
    </row>
    <row r="193" spans="1:2" x14ac:dyDescent="0.25">
      <c r="A193" s="1">
        <v>35895</v>
      </c>
      <c r="B193">
        <v>0</v>
      </c>
    </row>
    <row r="194" spans="1:2" x14ac:dyDescent="0.25">
      <c r="A194" s="1">
        <v>35896</v>
      </c>
      <c r="B194">
        <v>0</v>
      </c>
    </row>
    <row r="195" spans="1:2" x14ac:dyDescent="0.25">
      <c r="A195" s="1">
        <v>35897</v>
      </c>
      <c r="B195">
        <v>0.27559</v>
      </c>
    </row>
    <row r="196" spans="1:2" x14ac:dyDescent="0.25">
      <c r="A196" s="1">
        <v>35898</v>
      </c>
      <c r="B196">
        <v>0</v>
      </c>
    </row>
    <row r="197" spans="1:2" x14ac:dyDescent="0.25">
      <c r="A197" s="1">
        <v>35899</v>
      </c>
      <c r="B197">
        <v>0</v>
      </c>
    </row>
    <row r="198" spans="1:2" x14ac:dyDescent="0.25">
      <c r="A198" s="1">
        <v>35900</v>
      </c>
      <c r="B198">
        <v>0</v>
      </c>
    </row>
    <row r="199" spans="1:2" x14ac:dyDescent="0.25">
      <c r="A199" s="1">
        <v>35901</v>
      </c>
      <c r="B199">
        <v>0</v>
      </c>
    </row>
    <row r="200" spans="1:2" x14ac:dyDescent="0.25">
      <c r="A200" s="1">
        <v>35902</v>
      </c>
      <c r="B200">
        <v>0</v>
      </c>
    </row>
    <row r="201" spans="1:2" x14ac:dyDescent="0.25">
      <c r="A201" s="1">
        <v>35903</v>
      </c>
      <c r="B201">
        <v>0</v>
      </c>
    </row>
    <row r="202" spans="1:2" x14ac:dyDescent="0.25">
      <c r="A202" s="1">
        <v>35904</v>
      </c>
      <c r="B202">
        <v>0</v>
      </c>
    </row>
    <row r="203" spans="1:2" x14ac:dyDescent="0.25">
      <c r="A203" s="1">
        <v>35905</v>
      </c>
      <c r="B203">
        <v>0</v>
      </c>
    </row>
    <row r="204" spans="1:2" x14ac:dyDescent="0.25">
      <c r="A204" s="1">
        <v>35906</v>
      </c>
      <c r="B204">
        <v>0</v>
      </c>
    </row>
    <row r="205" spans="1:2" x14ac:dyDescent="0.25">
      <c r="A205" s="1">
        <v>35907</v>
      </c>
      <c r="B205">
        <v>0</v>
      </c>
    </row>
    <row r="206" spans="1:2" x14ac:dyDescent="0.25">
      <c r="A206" s="1">
        <v>35908</v>
      </c>
      <c r="B206">
        <v>0</v>
      </c>
    </row>
    <row r="207" spans="1:2" x14ac:dyDescent="0.25">
      <c r="A207" s="1">
        <v>35909</v>
      </c>
      <c r="B207">
        <v>0</v>
      </c>
    </row>
    <row r="208" spans="1:2" x14ac:dyDescent="0.25">
      <c r="A208" s="1">
        <v>35910</v>
      </c>
      <c r="B208">
        <v>0</v>
      </c>
    </row>
    <row r="209" spans="1:2" x14ac:dyDescent="0.25">
      <c r="A209" s="1">
        <v>35911</v>
      </c>
      <c r="B209">
        <v>0</v>
      </c>
    </row>
    <row r="210" spans="1:2" x14ac:dyDescent="0.25">
      <c r="A210" s="1">
        <v>35912</v>
      </c>
      <c r="B210">
        <v>0</v>
      </c>
    </row>
    <row r="211" spans="1:2" x14ac:dyDescent="0.25">
      <c r="A211" s="1">
        <v>35913</v>
      </c>
      <c r="B211">
        <v>0</v>
      </c>
    </row>
    <row r="212" spans="1:2" x14ac:dyDescent="0.25">
      <c r="A212" s="1">
        <v>35914</v>
      </c>
      <c r="B212">
        <v>0</v>
      </c>
    </row>
    <row r="213" spans="1:2" x14ac:dyDescent="0.25">
      <c r="A213" s="1">
        <v>35915</v>
      </c>
      <c r="B213">
        <v>0</v>
      </c>
    </row>
    <row r="214" spans="1:2" x14ac:dyDescent="0.25">
      <c r="A214" s="1">
        <v>35916</v>
      </c>
      <c r="B214">
        <v>0</v>
      </c>
    </row>
    <row r="215" spans="1:2" x14ac:dyDescent="0.25">
      <c r="A215" s="1">
        <v>35917</v>
      </c>
      <c r="B215">
        <v>0</v>
      </c>
    </row>
    <row r="216" spans="1:2" x14ac:dyDescent="0.25">
      <c r="A216" s="1">
        <v>35918</v>
      </c>
      <c r="B216">
        <v>0</v>
      </c>
    </row>
    <row r="217" spans="1:2" x14ac:dyDescent="0.25">
      <c r="A217" s="1">
        <v>35919</v>
      </c>
      <c r="B217">
        <v>0</v>
      </c>
    </row>
    <row r="218" spans="1:2" x14ac:dyDescent="0.25">
      <c r="A218" s="1">
        <v>35920</v>
      </c>
      <c r="B218">
        <v>0</v>
      </c>
    </row>
    <row r="219" spans="1:2" x14ac:dyDescent="0.25">
      <c r="A219" s="1">
        <v>35921</v>
      </c>
      <c r="B219">
        <v>0</v>
      </c>
    </row>
    <row r="220" spans="1:2" x14ac:dyDescent="0.25">
      <c r="A220" s="1">
        <v>35922</v>
      </c>
      <c r="B220">
        <v>0</v>
      </c>
    </row>
    <row r="221" spans="1:2" x14ac:dyDescent="0.25">
      <c r="A221" s="1">
        <v>35923</v>
      </c>
      <c r="B221">
        <v>0</v>
      </c>
    </row>
    <row r="222" spans="1:2" x14ac:dyDescent="0.25">
      <c r="A222" s="1">
        <v>35924</v>
      </c>
      <c r="B222">
        <v>0</v>
      </c>
    </row>
    <row r="223" spans="1:2" x14ac:dyDescent="0.25">
      <c r="A223" s="1">
        <v>35925</v>
      </c>
      <c r="B223">
        <v>0</v>
      </c>
    </row>
    <row r="224" spans="1:2" x14ac:dyDescent="0.25">
      <c r="A224" s="1">
        <v>35926</v>
      </c>
      <c r="B224">
        <v>0</v>
      </c>
    </row>
    <row r="225" spans="1:2" x14ac:dyDescent="0.25">
      <c r="A225" s="1">
        <v>35927</v>
      </c>
      <c r="B225">
        <v>0</v>
      </c>
    </row>
    <row r="226" spans="1:2" x14ac:dyDescent="0.25">
      <c r="A226" s="1">
        <v>35928</v>
      </c>
      <c r="B226">
        <v>0</v>
      </c>
    </row>
    <row r="227" spans="1:2" x14ac:dyDescent="0.25">
      <c r="A227" s="1">
        <v>35929</v>
      </c>
      <c r="B227">
        <v>0</v>
      </c>
    </row>
    <row r="228" spans="1:2" x14ac:dyDescent="0.25">
      <c r="A228" s="1">
        <v>35930</v>
      </c>
      <c r="B228">
        <v>0</v>
      </c>
    </row>
    <row r="229" spans="1:2" x14ac:dyDescent="0.25">
      <c r="A229" s="1">
        <v>35931</v>
      </c>
      <c r="B229">
        <v>0</v>
      </c>
    </row>
    <row r="230" spans="1:2" x14ac:dyDescent="0.25">
      <c r="A230" s="1">
        <v>35932</v>
      </c>
      <c r="B230">
        <v>0</v>
      </c>
    </row>
    <row r="231" spans="1:2" x14ac:dyDescent="0.25">
      <c r="A231" s="1">
        <v>35933</v>
      </c>
      <c r="B231">
        <v>0</v>
      </c>
    </row>
    <row r="232" spans="1:2" x14ac:dyDescent="0.25">
      <c r="A232" s="1">
        <v>35934</v>
      </c>
      <c r="B232">
        <v>0</v>
      </c>
    </row>
    <row r="233" spans="1:2" x14ac:dyDescent="0.25">
      <c r="A233" s="1">
        <v>35935</v>
      </c>
      <c r="B233">
        <v>0</v>
      </c>
    </row>
    <row r="234" spans="1:2" x14ac:dyDescent="0.25">
      <c r="A234" s="1">
        <v>35936</v>
      </c>
      <c r="B234">
        <v>0</v>
      </c>
    </row>
    <row r="235" spans="1:2" x14ac:dyDescent="0.25">
      <c r="A235" s="1">
        <v>35937</v>
      </c>
      <c r="B235">
        <v>0</v>
      </c>
    </row>
    <row r="236" spans="1:2" x14ac:dyDescent="0.25">
      <c r="A236" s="1">
        <v>35938</v>
      </c>
      <c r="B236">
        <v>0</v>
      </c>
    </row>
    <row r="237" spans="1:2" x14ac:dyDescent="0.25">
      <c r="A237" s="1">
        <v>35939</v>
      </c>
      <c r="B237">
        <v>0</v>
      </c>
    </row>
    <row r="238" spans="1:2" x14ac:dyDescent="0.25">
      <c r="A238" s="1">
        <v>35940</v>
      </c>
      <c r="B238">
        <v>0</v>
      </c>
    </row>
    <row r="239" spans="1:2" x14ac:dyDescent="0.25">
      <c r="A239" s="1">
        <v>35941</v>
      </c>
      <c r="B239">
        <v>0</v>
      </c>
    </row>
    <row r="240" spans="1:2" x14ac:dyDescent="0.25">
      <c r="A240" s="1">
        <v>35942</v>
      </c>
      <c r="B240">
        <v>0</v>
      </c>
    </row>
    <row r="241" spans="1:2" x14ac:dyDescent="0.25">
      <c r="A241" s="1">
        <v>35943</v>
      </c>
      <c r="B241">
        <v>0</v>
      </c>
    </row>
    <row r="242" spans="1:2" x14ac:dyDescent="0.25">
      <c r="A242" s="1">
        <v>35944</v>
      </c>
      <c r="B242">
        <v>0</v>
      </c>
    </row>
    <row r="243" spans="1:2" x14ac:dyDescent="0.25">
      <c r="A243" s="1">
        <v>35945</v>
      </c>
      <c r="B243">
        <v>0</v>
      </c>
    </row>
    <row r="244" spans="1:2" x14ac:dyDescent="0.25">
      <c r="A244" s="1">
        <v>35946</v>
      </c>
      <c r="B244">
        <v>0</v>
      </c>
    </row>
    <row r="245" spans="1:2" x14ac:dyDescent="0.25">
      <c r="A245" s="1">
        <v>35947</v>
      </c>
      <c r="B245">
        <v>0</v>
      </c>
    </row>
    <row r="246" spans="1:2" x14ac:dyDescent="0.25">
      <c r="A246" s="1">
        <v>35948</v>
      </c>
      <c r="B246">
        <v>0</v>
      </c>
    </row>
    <row r="247" spans="1:2" x14ac:dyDescent="0.25">
      <c r="A247" s="1">
        <v>35949</v>
      </c>
      <c r="B247">
        <v>0</v>
      </c>
    </row>
    <row r="248" spans="1:2" x14ac:dyDescent="0.25">
      <c r="A248" s="1">
        <v>35950</v>
      </c>
      <c r="B248">
        <v>0</v>
      </c>
    </row>
    <row r="249" spans="1:2" x14ac:dyDescent="0.25">
      <c r="A249" s="1">
        <v>35951</v>
      </c>
      <c r="B249">
        <v>0</v>
      </c>
    </row>
    <row r="250" spans="1:2" x14ac:dyDescent="0.25">
      <c r="A250" s="1">
        <v>35952</v>
      </c>
      <c r="B250">
        <v>0</v>
      </c>
    </row>
    <row r="251" spans="1:2" x14ac:dyDescent="0.25">
      <c r="A251" s="1">
        <v>35953</v>
      </c>
      <c r="B251">
        <v>0</v>
      </c>
    </row>
    <row r="252" spans="1:2" x14ac:dyDescent="0.25">
      <c r="A252" s="1">
        <v>35954</v>
      </c>
      <c r="B252">
        <v>0</v>
      </c>
    </row>
    <row r="253" spans="1:2" x14ac:dyDescent="0.25">
      <c r="A253" s="1">
        <v>35955</v>
      </c>
      <c r="B253">
        <v>0</v>
      </c>
    </row>
    <row r="254" spans="1:2" x14ac:dyDescent="0.25">
      <c r="A254" s="1">
        <v>35956</v>
      </c>
      <c r="B254">
        <v>0</v>
      </c>
    </row>
    <row r="255" spans="1:2" x14ac:dyDescent="0.25">
      <c r="A255" s="1">
        <v>35957</v>
      </c>
      <c r="B255">
        <v>0</v>
      </c>
    </row>
    <row r="256" spans="1:2" x14ac:dyDescent="0.25">
      <c r="A256" s="1">
        <v>35958</v>
      </c>
      <c r="B256">
        <v>0</v>
      </c>
    </row>
    <row r="257" spans="1:2" x14ac:dyDescent="0.25">
      <c r="A257" s="1">
        <v>35959</v>
      </c>
      <c r="B257">
        <v>0</v>
      </c>
    </row>
    <row r="258" spans="1:2" x14ac:dyDescent="0.25">
      <c r="A258" s="1">
        <v>35960</v>
      </c>
      <c r="B258">
        <v>0</v>
      </c>
    </row>
    <row r="259" spans="1:2" x14ac:dyDescent="0.25">
      <c r="A259" s="1">
        <v>35961</v>
      </c>
      <c r="B259">
        <v>0</v>
      </c>
    </row>
    <row r="260" spans="1:2" x14ac:dyDescent="0.25">
      <c r="A260" s="1">
        <v>35962</v>
      </c>
      <c r="B260">
        <v>0</v>
      </c>
    </row>
    <row r="261" spans="1:2" x14ac:dyDescent="0.25">
      <c r="A261" s="1">
        <v>35963</v>
      </c>
      <c r="B261">
        <v>0</v>
      </c>
    </row>
    <row r="262" spans="1:2" x14ac:dyDescent="0.25">
      <c r="A262" s="1">
        <v>35964</v>
      </c>
      <c r="B262">
        <v>0</v>
      </c>
    </row>
    <row r="263" spans="1:2" x14ac:dyDescent="0.25">
      <c r="A263" s="1">
        <v>35965</v>
      </c>
      <c r="B263">
        <v>0</v>
      </c>
    </row>
    <row r="264" spans="1:2" x14ac:dyDescent="0.25">
      <c r="A264" s="1">
        <v>35966</v>
      </c>
      <c r="B264">
        <v>0</v>
      </c>
    </row>
    <row r="265" spans="1:2" x14ac:dyDescent="0.25">
      <c r="A265" s="1">
        <v>35967</v>
      </c>
      <c r="B265">
        <v>0</v>
      </c>
    </row>
    <row r="266" spans="1:2" x14ac:dyDescent="0.25">
      <c r="A266" s="1">
        <v>35968</v>
      </c>
      <c r="B266">
        <v>0</v>
      </c>
    </row>
    <row r="267" spans="1:2" x14ac:dyDescent="0.25">
      <c r="A267" s="1">
        <v>35969</v>
      </c>
      <c r="B267">
        <v>0</v>
      </c>
    </row>
    <row r="268" spans="1:2" x14ac:dyDescent="0.25">
      <c r="A268" s="1">
        <v>35970</v>
      </c>
      <c r="B268">
        <v>0</v>
      </c>
    </row>
    <row r="269" spans="1:2" x14ac:dyDescent="0.25">
      <c r="A269" s="1">
        <v>35971</v>
      </c>
      <c r="B269">
        <v>0</v>
      </c>
    </row>
    <row r="270" spans="1:2" x14ac:dyDescent="0.25">
      <c r="A270" s="1">
        <v>35972</v>
      </c>
      <c r="B270">
        <v>0</v>
      </c>
    </row>
    <row r="271" spans="1:2" x14ac:dyDescent="0.25">
      <c r="A271" s="1">
        <v>35973</v>
      </c>
      <c r="B271">
        <v>0</v>
      </c>
    </row>
    <row r="272" spans="1:2" x14ac:dyDescent="0.25">
      <c r="A272" s="1">
        <v>35974</v>
      </c>
      <c r="B272">
        <v>0</v>
      </c>
    </row>
    <row r="273" spans="1:2" x14ac:dyDescent="0.25">
      <c r="A273" s="1">
        <v>35975</v>
      </c>
      <c r="B273">
        <v>0</v>
      </c>
    </row>
    <row r="274" spans="1:2" x14ac:dyDescent="0.25">
      <c r="A274" s="1">
        <v>35976</v>
      </c>
      <c r="B274">
        <v>0</v>
      </c>
    </row>
    <row r="275" spans="1:2" x14ac:dyDescent="0.25">
      <c r="A275" s="1">
        <v>35977</v>
      </c>
      <c r="B275">
        <v>0</v>
      </c>
    </row>
    <row r="276" spans="1:2" x14ac:dyDescent="0.25">
      <c r="A276" s="1">
        <v>35978</v>
      </c>
      <c r="B276">
        <v>0</v>
      </c>
    </row>
    <row r="277" spans="1:2" x14ac:dyDescent="0.25">
      <c r="A277" s="1">
        <v>35979</v>
      </c>
      <c r="B277">
        <v>0</v>
      </c>
    </row>
    <row r="278" spans="1:2" x14ac:dyDescent="0.25">
      <c r="A278" s="1">
        <v>35980</v>
      </c>
      <c r="B278">
        <v>0</v>
      </c>
    </row>
    <row r="279" spans="1:2" x14ac:dyDescent="0.25">
      <c r="A279" s="1">
        <v>35981</v>
      </c>
      <c r="B279">
        <v>0</v>
      </c>
    </row>
    <row r="280" spans="1:2" x14ac:dyDescent="0.25">
      <c r="A280" s="1">
        <v>35982</v>
      </c>
      <c r="B280">
        <v>0.11811000000000001</v>
      </c>
    </row>
    <row r="281" spans="1:2" x14ac:dyDescent="0.25">
      <c r="A281" s="1">
        <v>35983</v>
      </c>
      <c r="B281">
        <v>0</v>
      </c>
    </row>
    <row r="282" spans="1:2" x14ac:dyDescent="0.25">
      <c r="A282" s="1">
        <v>35984</v>
      </c>
      <c r="B282">
        <v>0</v>
      </c>
    </row>
    <row r="283" spans="1:2" x14ac:dyDescent="0.25">
      <c r="A283" s="1">
        <v>35985</v>
      </c>
      <c r="B283">
        <v>0</v>
      </c>
    </row>
    <row r="284" spans="1:2" x14ac:dyDescent="0.25">
      <c r="A284" s="1">
        <v>35986</v>
      </c>
      <c r="B284">
        <v>0</v>
      </c>
    </row>
    <row r="285" spans="1:2" x14ac:dyDescent="0.25">
      <c r="A285" s="1">
        <v>35987</v>
      </c>
      <c r="B285">
        <v>0</v>
      </c>
    </row>
    <row r="286" spans="1:2" x14ac:dyDescent="0.25">
      <c r="A286" s="1">
        <v>35988</v>
      </c>
      <c r="B286">
        <v>0</v>
      </c>
    </row>
    <row r="287" spans="1:2" x14ac:dyDescent="0.25">
      <c r="A287" s="1">
        <v>35989</v>
      </c>
      <c r="B287">
        <v>0</v>
      </c>
    </row>
    <row r="288" spans="1:2" x14ac:dyDescent="0.25">
      <c r="A288" s="1">
        <v>35990</v>
      </c>
      <c r="B288">
        <v>0</v>
      </c>
    </row>
    <row r="289" spans="1:2" x14ac:dyDescent="0.25">
      <c r="A289" s="1">
        <v>35991</v>
      </c>
      <c r="B289">
        <v>0</v>
      </c>
    </row>
    <row r="290" spans="1:2" x14ac:dyDescent="0.25">
      <c r="A290" s="1">
        <v>35992</v>
      </c>
      <c r="B290">
        <v>0</v>
      </c>
    </row>
    <row r="291" spans="1:2" x14ac:dyDescent="0.25">
      <c r="A291" s="1">
        <v>35993</v>
      </c>
      <c r="B291">
        <v>7.8740000000000004E-2</v>
      </c>
    </row>
    <row r="292" spans="1:2" x14ac:dyDescent="0.25">
      <c r="A292" s="1">
        <v>35994</v>
      </c>
      <c r="B292">
        <v>3.9370000000000002E-2</v>
      </c>
    </row>
    <row r="293" spans="1:2" x14ac:dyDescent="0.25">
      <c r="A293" s="1">
        <v>35995</v>
      </c>
      <c r="B293">
        <v>0</v>
      </c>
    </row>
    <row r="294" spans="1:2" x14ac:dyDescent="0.25">
      <c r="A294" s="1">
        <v>35996</v>
      </c>
      <c r="B294">
        <v>0</v>
      </c>
    </row>
    <row r="295" spans="1:2" x14ac:dyDescent="0.25">
      <c r="A295" s="1">
        <v>35997</v>
      </c>
      <c r="B295">
        <v>0</v>
      </c>
    </row>
    <row r="296" spans="1:2" x14ac:dyDescent="0.25">
      <c r="A296" s="1">
        <v>35998</v>
      </c>
      <c r="B296">
        <v>0</v>
      </c>
    </row>
    <row r="297" spans="1:2" x14ac:dyDescent="0.25">
      <c r="A297" s="1">
        <v>35999</v>
      </c>
      <c r="B297">
        <v>0</v>
      </c>
    </row>
    <row r="298" spans="1:2" x14ac:dyDescent="0.25">
      <c r="A298" s="1">
        <v>36000</v>
      </c>
      <c r="B298">
        <v>0</v>
      </c>
    </row>
    <row r="299" spans="1:2" x14ac:dyDescent="0.25">
      <c r="A299" s="1">
        <v>36001</v>
      </c>
      <c r="B299">
        <v>0</v>
      </c>
    </row>
    <row r="300" spans="1:2" x14ac:dyDescent="0.25">
      <c r="A300" s="1">
        <v>36002</v>
      </c>
      <c r="B300">
        <v>0</v>
      </c>
    </row>
    <row r="301" spans="1:2" x14ac:dyDescent="0.25">
      <c r="A301" s="1">
        <v>36003</v>
      </c>
      <c r="B301">
        <v>0</v>
      </c>
    </row>
    <row r="302" spans="1:2" x14ac:dyDescent="0.25">
      <c r="A302" s="1">
        <v>36004</v>
      </c>
      <c r="B302">
        <v>0</v>
      </c>
    </row>
    <row r="303" spans="1:2" x14ac:dyDescent="0.25">
      <c r="A303" s="1">
        <v>36005</v>
      </c>
      <c r="B303">
        <v>0</v>
      </c>
    </row>
    <row r="304" spans="1:2" x14ac:dyDescent="0.25">
      <c r="A304" s="1">
        <v>36006</v>
      </c>
      <c r="B304">
        <v>0</v>
      </c>
    </row>
    <row r="305" spans="1:2" x14ac:dyDescent="0.25">
      <c r="A305" s="1">
        <v>36007</v>
      </c>
      <c r="B305">
        <v>0</v>
      </c>
    </row>
    <row r="306" spans="1:2" x14ac:dyDescent="0.25">
      <c r="A306" s="1">
        <v>36008</v>
      </c>
      <c r="B306">
        <v>0</v>
      </c>
    </row>
    <row r="307" spans="1:2" x14ac:dyDescent="0.25">
      <c r="A307" s="1">
        <v>36009</v>
      </c>
      <c r="B307">
        <v>0</v>
      </c>
    </row>
    <row r="308" spans="1:2" x14ac:dyDescent="0.25">
      <c r="A308" s="1">
        <v>36010</v>
      </c>
      <c r="B308">
        <v>0</v>
      </c>
    </row>
    <row r="309" spans="1:2" x14ac:dyDescent="0.25">
      <c r="A309" s="1">
        <v>36011</v>
      </c>
      <c r="B309">
        <v>0</v>
      </c>
    </row>
    <row r="310" spans="1:2" x14ac:dyDescent="0.25">
      <c r="A310" s="1">
        <v>36012</v>
      </c>
      <c r="B310">
        <v>0</v>
      </c>
    </row>
    <row r="311" spans="1:2" x14ac:dyDescent="0.25">
      <c r="A311" s="1">
        <v>36013</v>
      </c>
      <c r="B311">
        <v>0</v>
      </c>
    </row>
    <row r="312" spans="1:2" x14ac:dyDescent="0.25">
      <c r="A312" s="1">
        <v>36014</v>
      </c>
      <c r="B312">
        <v>0</v>
      </c>
    </row>
    <row r="313" spans="1:2" x14ac:dyDescent="0.25">
      <c r="A313" s="1">
        <v>36015</v>
      </c>
      <c r="B313">
        <v>0</v>
      </c>
    </row>
    <row r="314" spans="1:2" x14ac:dyDescent="0.25">
      <c r="A314" s="1">
        <v>36016</v>
      </c>
      <c r="B314">
        <v>0</v>
      </c>
    </row>
    <row r="315" spans="1:2" x14ac:dyDescent="0.25">
      <c r="A315" s="1">
        <v>36017</v>
      </c>
      <c r="B315">
        <v>0</v>
      </c>
    </row>
    <row r="316" spans="1:2" x14ac:dyDescent="0.25">
      <c r="A316" s="1">
        <v>36018</v>
      </c>
      <c r="B316">
        <v>0</v>
      </c>
    </row>
    <row r="317" spans="1:2" x14ac:dyDescent="0.25">
      <c r="A317" s="1">
        <v>36019</v>
      </c>
      <c r="B317">
        <v>0</v>
      </c>
    </row>
    <row r="318" spans="1:2" x14ac:dyDescent="0.25">
      <c r="A318" s="1">
        <v>36020</v>
      </c>
      <c r="B318">
        <v>0</v>
      </c>
    </row>
    <row r="319" spans="1:2" x14ac:dyDescent="0.25">
      <c r="A319" s="1">
        <v>36021</v>
      </c>
      <c r="B319">
        <v>0</v>
      </c>
    </row>
    <row r="320" spans="1:2" x14ac:dyDescent="0.25">
      <c r="A320" s="1">
        <v>36022</v>
      </c>
      <c r="B320">
        <v>0.39369999999999999</v>
      </c>
    </row>
    <row r="321" spans="1:2" x14ac:dyDescent="0.25">
      <c r="A321" s="1">
        <v>36023</v>
      </c>
      <c r="B321">
        <v>0</v>
      </c>
    </row>
    <row r="322" spans="1:2" x14ac:dyDescent="0.25">
      <c r="A322" s="1">
        <v>36024</v>
      </c>
      <c r="B322">
        <v>7.8740000000000004E-2</v>
      </c>
    </row>
    <row r="323" spans="1:2" x14ac:dyDescent="0.25">
      <c r="A323" s="1">
        <v>36025</v>
      </c>
      <c r="B323">
        <v>0</v>
      </c>
    </row>
    <row r="324" spans="1:2" x14ac:dyDescent="0.25">
      <c r="A324" s="1">
        <v>36026</v>
      </c>
      <c r="B324">
        <v>0</v>
      </c>
    </row>
    <row r="325" spans="1:2" x14ac:dyDescent="0.25">
      <c r="A325" s="1">
        <v>36027</v>
      </c>
      <c r="B325">
        <v>0</v>
      </c>
    </row>
    <row r="326" spans="1:2" x14ac:dyDescent="0.25">
      <c r="A326" s="1">
        <v>36028</v>
      </c>
      <c r="B326">
        <v>0</v>
      </c>
    </row>
    <row r="327" spans="1:2" x14ac:dyDescent="0.25">
      <c r="A327" s="1">
        <v>36029</v>
      </c>
      <c r="B327">
        <v>0</v>
      </c>
    </row>
    <row r="328" spans="1:2" x14ac:dyDescent="0.25">
      <c r="A328" s="1">
        <v>36030</v>
      </c>
      <c r="B328">
        <v>0</v>
      </c>
    </row>
    <row r="329" spans="1:2" x14ac:dyDescent="0.25">
      <c r="A329" s="1">
        <v>36031</v>
      </c>
      <c r="B329">
        <v>0</v>
      </c>
    </row>
    <row r="330" spans="1:2" x14ac:dyDescent="0.25">
      <c r="A330" s="1">
        <v>36032</v>
      </c>
      <c r="B330">
        <v>0</v>
      </c>
    </row>
    <row r="331" spans="1:2" x14ac:dyDescent="0.25">
      <c r="A331" s="1">
        <v>36033</v>
      </c>
      <c r="B331">
        <v>0</v>
      </c>
    </row>
    <row r="332" spans="1:2" x14ac:dyDescent="0.25">
      <c r="A332" s="1">
        <v>36034</v>
      </c>
      <c r="B332">
        <v>0</v>
      </c>
    </row>
    <row r="333" spans="1:2" x14ac:dyDescent="0.25">
      <c r="A333" s="1">
        <v>36035</v>
      </c>
      <c r="B333">
        <v>0</v>
      </c>
    </row>
    <row r="334" spans="1:2" x14ac:dyDescent="0.25">
      <c r="A334" s="1">
        <v>36036</v>
      </c>
      <c r="B334">
        <v>0</v>
      </c>
    </row>
    <row r="335" spans="1:2" x14ac:dyDescent="0.25">
      <c r="A335" s="1">
        <v>36037</v>
      </c>
      <c r="B335">
        <v>0</v>
      </c>
    </row>
    <row r="336" spans="1:2" x14ac:dyDescent="0.25">
      <c r="A336" s="1">
        <v>36038</v>
      </c>
      <c r="B336">
        <v>0</v>
      </c>
    </row>
    <row r="337" spans="1:2" x14ac:dyDescent="0.25">
      <c r="A337" s="1">
        <v>36039</v>
      </c>
      <c r="B337">
        <v>0</v>
      </c>
    </row>
    <row r="338" spans="1:2" x14ac:dyDescent="0.25">
      <c r="A338" s="1">
        <v>36040</v>
      </c>
      <c r="B338">
        <v>0</v>
      </c>
    </row>
    <row r="339" spans="1:2" x14ac:dyDescent="0.25">
      <c r="A339" s="1">
        <v>36041</v>
      </c>
      <c r="B339">
        <v>0</v>
      </c>
    </row>
    <row r="340" spans="1:2" x14ac:dyDescent="0.25">
      <c r="A340" s="1">
        <v>36042</v>
      </c>
      <c r="B340">
        <v>0</v>
      </c>
    </row>
    <row r="341" spans="1:2" x14ac:dyDescent="0.25">
      <c r="A341" s="1">
        <v>36043</v>
      </c>
      <c r="B341">
        <v>0</v>
      </c>
    </row>
    <row r="342" spans="1:2" x14ac:dyDescent="0.25">
      <c r="A342" s="1">
        <v>36044</v>
      </c>
      <c r="B342">
        <v>0.70865999999999996</v>
      </c>
    </row>
    <row r="343" spans="1:2" x14ac:dyDescent="0.25">
      <c r="A343" s="1">
        <v>36045</v>
      </c>
      <c r="B343">
        <v>0</v>
      </c>
    </row>
    <row r="344" spans="1:2" x14ac:dyDescent="0.25">
      <c r="A344" s="1">
        <v>36046</v>
      </c>
      <c r="B344">
        <v>0</v>
      </c>
    </row>
    <row r="345" spans="1:2" x14ac:dyDescent="0.25">
      <c r="A345" s="1">
        <v>36047</v>
      </c>
      <c r="B345">
        <v>0</v>
      </c>
    </row>
    <row r="346" spans="1:2" x14ac:dyDescent="0.25">
      <c r="A346" s="1">
        <v>36048</v>
      </c>
      <c r="B346">
        <v>0</v>
      </c>
    </row>
    <row r="347" spans="1:2" x14ac:dyDescent="0.25">
      <c r="A347" s="1">
        <v>36049</v>
      </c>
      <c r="B347">
        <v>0</v>
      </c>
    </row>
    <row r="348" spans="1:2" x14ac:dyDescent="0.25">
      <c r="A348" s="1">
        <v>36050</v>
      </c>
      <c r="B348">
        <v>0</v>
      </c>
    </row>
    <row r="349" spans="1:2" x14ac:dyDescent="0.25">
      <c r="A349" s="1">
        <v>36051</v>
      </c>
      <c r="B349">
        <v>0</v>
      </c>
    </row>
    <row r="350" spans="1:2" x14ac:dyDescent="0.25">
      <c r="A350" s="1">
        <v>36052</v>
      </c>
      <c r="B350">
        <v>0</v>
      </c>
    </row>
    <row r="351" spans="1:2" x14ac:dyDescent="0.25">
      <c r="A351" s="1">
        <v>36053</v>
      </c>
      <c r="B351">
        <v>0</v>
      </c>
    </row>
    <row r="352" spans="1:2" x14ac:dyDescent="0.25">
      <c r="A352" s="1">
        <v>36054</v>
      </c>
      <c r="B352">
        <v>0</v>
      </c>
    </row>
    <row r="353" spans="1:3" x14ac:dyDescent="0.25">
      <c r="A353" s="1">
        <v>36055</v>
      </c>
      <c r="B353">
        <v>0</v>
      </c>
    </row>
    <row r="354" spans="1:3" x14ac:dyDescent="0.25">
      <c r="A354" s="1">
        <v>36056</v>
      </c>
      <c r="B354">
        <v>0</v>
      </c>
    </row>
    <row r="355" spans="1:3" x14ac:dyDescent="0.25">
      <c r="A355" s="1">
        <v>36057</v>
      </c>
      <c r="B355">
        <v>0</v>
      </c>
    </row>
    <row r="356" spans="1:3" x14ac:dyDescent="0.25">
      <c r="A356" s="1">
        <v>36058</v>
      </c>
      <c r="B356">
        <v>0</v>
      </c>
    </row>
    <row r="357" spans="1:3" x14ac:dyDescent="0.25">
      <c r="A357" s="1">
        <v>36059</v>
      </c>
      <c r="B357">
        <v>0</v>
      </c>
    </row>
    <row r="358" spans="1:3" x14ac:dyDescent="0.25">
      <c r="A358" s="1">
        <v>36060</v>
      </c>
      <c r="B358">
        <v>7.8740000000000004E-2</v>
      </c>
    </row>
    <row r="359" spans="1:3" x14ac:dyDescent="0.25">
      <c r="A359" s="1">
        <v>36061</v>
      </c>
      <c r="B359">
        <v>0</v>
      </c>
    </row>
    <row r="360" spans="1:3" x14ac:dyDescent="0.25">
      <c r="A360" s="1">
        <v>36062</v>
      </c>
      <c r="B360">
        <v>0</v>
      </c>
    </row>
    <row r="361" spans="1:3" x14ac:dyDescent="0.25">
      <c r="A361" s="1">
        <v>36063</v>
      </c>
      <c r="B361">
        <v>0</v>
      </c>
    </row>
    <row r="362" spans="1:3" x14ac:dyDescent="0.25">
      <c r="A362" s="1">
        <v>36064</v>
      </c>
      <c r="B362">
        <v>0</v>
      </c>
    </row>
    <row r="363" spans="1:3" x14ac:dyDescent="0.25">
      <c r="A363" s="1">
        <v>36065</v>
      </c>
      <c r="B363">
        <v>0</v>
      </c>
    </row>
    <row r="364" spans="1:3" x14ac:dyDescent="0.25">
      <c r="A364" s="1">
        <v>36066</v>
      </c>
      <c r="B364">
        <v>0</v>
      </c>
    </row>
    <row r="365" spans="1:3" x14ac:dyDescent="0.25">
      <c r="A365" s="1">
        <v>36067</v>
      </c>
      <c r="B365">
        <v>0</v>
      </c>
    </row>
    <row r="366" spans="1:3" x14ac:dyDescent="0.25">
      <c r="A366" s="1">
        <v>36068</v>
      </c>
      <c r="B366">
        <v>0</v>
      </c>
    </row>
    <row r="367" spans="1:3" x14ac:dyDescent="0.25">
      <c r="A367" s="100"/>
      <c r="B367" s="100">
        <f>SUM(B1:B366)</f>
        <v>7.9921099999999994</v>
      </c>
      <c r="C367" s="100">
        <f>SUM(B259:B366)</f>
        <v>1.4960600000000002</v>
      </c>
    </row>
  </sheetData>
  <sortState xmlns:xlrd2="http://schemas.microsoft.com/office/spreadsheetml/2017/richdata2" ref="A1:B365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N35"/>
  <sheetViews>
    <sheetView workbookViewId="0">
      <selection activeCell="A31" sqref="A31"/>
    </sheetView>
  </sheetViews>
  <sheetFormatPr defaultRowHeight="15" x14ac:dyDescent="0.25"/>
  <cols>
    <col min="1" max="1" width="17" customWidth="1"/>
    <col min="3" max="3" width="10.7109375" bestFit="1" customWidth="1"/>
    <col min="5" max="5" width="10.7109375" bestFit="1" customWidth="1"/>
    <col min="7" max="7" width="10.7109375" bestFit="1" customWidth="1"/>
    <col min="9" max="9" width="10.7109375" bestFit="1" customWidth="1"/>
    <col min="11" max="11" width="10.7109375" bestFit="1" customWidth="1"/>
    <col min="13" max="13" width="12.7109375" bestFit="1" customWidth="1"/>
  </cols>
  <sheetData>
    <row r="1" spans="1:14" ht="26.25" x14ac:dyDescent="0.4">
      <c r="A1" s="111"/>
      <c r="B1" s="112"/>
      <c r="C1" s="113"/>
      <c r="D1" s="114" t="s">
        <v>93</v>
      </c>
      <c r="E1" s="113"/>
      <c r="F1" s="115"/>
      <c r="G1" s="113"/>
      <c r="H1" s="115"/>
      <c r="I1" s="113"/>
      <c r="J1" s="115"/>
      <c r="K1" s="113"/>
      <c r="L1" s="115"/>
      <c r="M1" s="113"/>
      <c r="N1" s="84"/>
    </row>
    <row r="2" spans="1:14" ht="15.75" thickBot="1" x14ac:dyDescent="0.3">
      <c r="A2" s="116" t="s">
        <v>94</v>
      </c>
      <c r="B2" s="117" t="s">
        <v>95</v>
      </c>
      <c r="C2" s="118" t="s">
        <v>96</v>
      </c>
      <c r="D2" s="117" t="s">
        <v>97</v>
      </c>
      <c r="E2" s="118" t="s">
        <v>96</v>
      </c>
      <c r="F2" s="117" t="s">
        <v>98</v>
      </c>
      <c r="G2" s="118" t="s">
        <v>96</v>
      </c>
      <c r="H2" s="117" t="s">
        <v>99</v>
      </c>
      <c r="I2" s="118" t="s">
        <v>96</v>
      </c>
      <c r="J2" s="117" t="s">
        <v>100</v>
      </c>
      <c r="K2" s="118" t="s">
        <v>96</v>
      </c>
      <c r="L2" s="117" t="s">
        <v>101</v>
      </c>
      <c r="M2" s="118" t="s">
        <v>96</v>
      </c>
      <c r="N2" s="119"/>
    </row>
    <row r="3" spans="1:14" x14ac:dyDescent="0.25">
      <c r="A3" s="116">
        <v>1998</v>
      </c>
      <c r="B3" s="120">
        <v>0.28000000000000003</v>
      </c>
      <c r="C3" s="162">
        <v>36022</v>
      </c>
      <c r="D3" s="120">
        <v>0.35</v>
      </c>
      <c r="E3" s="162">
        <v>36044</v>
      </c>
      <c r="F3" s="120">
        <v>0.63</v>
      </c>
      <c r="G3" s="162">
        <v>35830</v>
      </c>
      <c r="H3" s="120">
        <v>0.63</v>
      </c>
      <c r="I3" s="162">
        <v>35830</v>
      </c>
      <c r="J3" s="120">
        <v>1.38</v>
      </c>
      <c r="K3" s="162">
        <v>35830</v>
      </c>
      <c r="L3" s="120">
        <v>1.38</v>
      </c>
      <c r="M3" s="162">
        <v>35832</v>
      </c>
      <c r="N3" s="119"/>
    </row>
    <row r="4" spans="1:14" x14ac:dyDescent="0.25">
      <c r="A4" s="116">
        <v>1999</v>
      </c>
      <c r="B4" s="121">
        <v>0.71</v>
      </c>
      <c r="C4" s="162">
        <v>36417</v>
      </c>
      <c r="D4" s="121">
        <v>0.94</v>
      </c>
      <c r="E4" s="162">
        <v>36355</v>
      </c>
      <c r="F4" s="121">
        <v>0.94</v>
      </c>
      <c r="G4" s="162">
        <v>36355</v>
      </c>
      <c r="H4" s="121">
        <v>0.94</v>
      </c>
      <c r="I4" s="162">
        <v>36355</v>
      </c>
      <c r="J4" s="121">
        <v>1.1399999999999999</v>
      </c>
      <c r="K4" s="162">
        <v>36356</v>
      </c>
      <c r="L4" s="121">
        <v>1.1399999999999999</v>
      </c>
      <c r="M4" s="162">
        <v>36358</v>
      </c>
      <c r="N4" s="119"/>
    </row>
    <row r="5" spans="1:14" x14ac:dyDescent="0.25">
      <c r="A5" s="116">
        <v>2000</v>
      </c>
      <c r="B5" s="121">
        <v>0.2</v>
      </c>
      <c r="C5" s="162">
        <v>36701</v>
      </c>
      <c r="D5" s="121">
        <v>0.39</v>
      </c>
      <c r="E5" s="162">
        <v>36701</v>
      </c>
      <c r="F5" s="121">
        <v>0.59</v>
      </c>
      <c r="G5" s="162">
        <v>36701</v>
      </c>
      <c r="H5" s="121">
        <v>0.87</v>
      </c>
      <c r="I5" s="162">
        <v>36591</v>
      </c>
      <c r="J5" s="121">
        <v>1.69</v>
      </c>
      <c r="K5" s="162">
        <v>36591</v>
      </c>
      <c r="L5" s="121">
        <v>2.6</v>
      </c>
      <c r="M5" s="162">
        <v>36592</v>
      </c>
      <c r="N5" s="122"/>
    </row>
    <row r="6" spans="1:14" x14ac:dyDescent="0.25">
      <c r="A6" s="116">
        <v>2001</v>
      </c>
      <c r="B6" s="121">
        <v>0.28000000000000003</v>
      </c>
      <c r="C6" s="162">
        <v>36826</v>
      </c>
      <c r="D6" s="121">
        <v>0.35</v>
      </c>
      <c r="E6" s="162">
        <v>36826</v>
      </c>
      <c r="F6" s="121">
        <v>0.67</v>
      </c>
      <c r="G6" s="162">
        <v>36986</v>
      </c>
      <c r="H6" s="121">
        <v>0.71</v>
      </c>
      <c r="I6" s="162">
        <v>36826</v>
      </c>
      <c r="J6" s="121">
        <v>0.91</v>
      </c>
      <c r="K6" s="162">
        <v>36957</v>
      </c>
      <c r="L6" s="121">
        <v>1.18</v>
      </c>
      <c r="M6" s="162">
        <v>36823</v>
      </c>
      <c r="N6" s="122"/>
    </row>
    <row r="7" spans="1:14" x14ac:dyDescent="0.25">
      <c r="A7" s="116">
        <v>2002</v>
      </c>
      <c r="B7" s="121">
        <v>0.16</v>
      </c>
      <c r="C7" s="162">
        <v>37266</v>
      </c>
      <c r="D7" s="121">
        <v>0.24</v>
      </c>
      <c r="E7" s="162">
        <v>38325</v>
      </c>
      <c r="F7" s="121">
        <v>0.31</v>
      </c>
      <c r="G7" s="162">
        <v>37229</v>
      </c>
      <c r="H7" s="121">
        <v>0.59</v>
      </c>
      <c r="I7" s="162">
        <v>37229</v>
      </c>
      <c r="J7" s="121">
        <v>0.67</v>
      </c>
      <c r="K7" s="162">
        <v>37229</v>
      </c>
      <c r="L7" s="121">
        <v>0.67</v>
      </c>
      <c r="M7" s="162">
        <v>37232</v>
      </c>
      <c r="N7" s="122"/>
    </row>
    <row r="8" spans="1:14" x14ac:dyDescent="0.25">
      <c r="A8" s="116">
        <v>2003</v>
      </c>
      <c r="B8" s="121">
        <v>0.51</v>
      </c>
      <c r="C8" s="162">
        <v>37852</v>
      </c>
      <c r="D8" s="121">
        <v>0.59</v>
      </c>
      <c r="E8" s="162">
        <v>37852</v>
      </c>
      <c r="F8" s="121">
        <v>0.75</v>
      </c>
      <c r="G8" s="162">
        <v>37666</v>
      </c>
      <c r="H8" s="121">
        <v>1.02</v>
      </c>
      <c r="I8" s="162">
        <v>37666</v>
      </c>
      <c r="J8" s="121">
        <v>2.0499999999999998</v>
      </c>
      <c r="K8" s="162">
        <v>37666</v>
      </c>
      <c r="L8" s="121">
        <v>2.4</v>
      </c>
      <c r="M8" s="162">
        <v>37667</v>
      </c>
    </row>
    <row r="9" spans="1:14" x14ac:dyDescent="0.25">
      <c r="A9" s="116">
        <v>2004</v>
      </c>
      <c r="B9" s="121">
        <v>0.39</v>
      </c>
      <c r="C9" s="162">
        <v>38181</v>
      </c>
      <c r="D9" s="121">
        <v>0.63</v>
      </c>
      <c r="E9" s="162">
        <v>38181</v>
      </c>
      <c r="F9" s="121">
        <v>1.02</v>
      </c>
      <c r="G9" s="162">
        <v>38079</v>
      </c>
      <c r="H9" s="121">
        <v>1.54</v>
      </c>
      <c r="I9" s="162">
        <v>38079</v>
      </c>
      <c r="J9" s="121">
        <v>2.17</v>
      </c>
      <c r="K9" s="162">
        <v>38079</v>
      </c>
      <c r="L9" s="121">
        <v>2.17</v>
      </c>
      <c r="M9" s="162">
        <v>38081</v>
      </c>
    </row>
    <row r="10" spans="1:14" x14ac:dyDescent="0.25">
      <c r="A10" s="116">
        <v>2005</v>
      </c>
      <c r="B10" s="121">
        <v>0.91</v>
      </c>
      <c r="C10" s="162">
        <v>38566</v>
      </c>
      <c r="D10" s="121">
        <v>1.1399999999999999</v>
      </c>
      <c r="E10" s="162">
        <v>38566</v>
      </c>
      <c r="F10" s="121">
        <v>1.34</v>
      </c>
      <c r="G10" s="162">
        <v>38566</v>
      </c>
      <c r="H10" s="121">
        <v>1.5</v>
      </c>
      <c r="I10" s="162">
        <v>38567</v>
      </c>
      <c r="J10" s="121">
        <v>1.5</v>
      </c>
      <c r="K10" s="162">
        <v>38567</v>
      </c>
      <c r="L10" s="121">
        <v>1.81</v>
      </c>
      <c r="M10" s="162">
        <v>38403</v>
      </c>
    </row>
    <row r="11" spans="1:14" x14ac:dyDescent="0.25">
      <c r="A11" s="116">
        <v>2006</v>
      </c>
      <c r="B11" s="121">
        <v>0.39</v>
      </c>
      <c r="C11" s="162">
        <v>38967</v>
      </c>
      <c r="D11" s="121">
        <v>0.83</v>
      </c>
      <c r="E11" s="162">
        <v>38924</v>
      </c>
      <c r="F11" s="121">
        <v>0.94</v>
      </c>
      <c r="G11" s="162">
        <v>38924</v>
      </c>
      <c r="H11" s="121">
        <v>1.02</v>
      </c>
      <c r="I11" s="162">
        <v>38924</v>
      </c>
      <c r="J11" s="121">
        <v>1.18</v>
      </c>
      <c r="K11" s="162">
        <v>38788</v>
      </c>
      <c r="L11" s="121">
        <v>1.22</v>
      </c>
      <c r="M11" s="162">
        <v>38924</v>
      </c>
    </row>
    <row r="12" spans="1:14" x14ac:dyDescent="0.25">
      <c r="A12" s="116">
        <v>2007</v>
      </c>
      <c r="B12" s="121">
        <v>0.2</v>
      </c>
      <c r="C12" s="162">
        <v>39163</v>
      </c>
      <c r="D12" s="121">
        <v>0.35</v>
      </c>
      <c r="E12" s="162">
        <v>39163</v>
      </c>
      <c r="F12" s="121">
        <v>0.39</v>
      </c>
      <c r="G12" s="162">
        <v>39163</v>
      </c>
      <c r="H12" s="121">
        <v>0.43</v>
      </c>
      <c r="I12" s="162">
        <v>39163</v>
      </c>
      <c r="J12" s="121">
        <v>0.75</v>
      </c>
      <c r="K12" s="162">
        <v>39164</v>
      </c>
      <c r="L12" s="121">
        <v>0.75</v>
      </c>
      <c r="M12" s="162">
        <v>39166</v>
      </c>
    </row>
    <row r="13" spans="1:14" x14ac:dyDescent="0.25">
      <c r="A13" s="116">
        <v>2008</v>
      </c>
      <c r="B13" s="121">
        <v>0.51</v>
      </c>
      <c r="C13" s="162">
        <v>39685</v>
      </c>
      <c r="D13" s="121">
        <v>0.83</v>
      </c>
      <c r="E13" s="162">
        <v>39685</v>
      </c>
      <c r="F13" s="121">
        <v>1.3</v>
      </c>
      <c r="G13" s="162">
        <v>39686</v>
      </c>
      <c r="H13" s="121">
        <v>1.42</v>
      </c>
      <c r="I13" s="162">
        <v>39686</v>
      </c>
      <c r="J13" s="121">
        <v>2.2799999999999998</v>
      </c>
      <c r="K13" s="162">
        <v>39474</v>
      </c>
      <c r="L13" s="121">
        <v>2.2799999999999998</v>
      </c>
      <c r="M13" s="162">
        <v>39474</v>
      </c>
    </row>
    <row r="14" spans="1:14" x14ac:dyDescent="0.25">
      <c r="A14" s="116">
        <v>2009</v>
      </c>
      <c r="B14" s="121">
        <v>0.24</v>
      </c>
      <c r="C14" s="163">
        <v>39853</v>
      </c>
      <c r="D14" s="121">
        <v>0.35</v>
      </c>
      <c r="E14" s="163">
        <v>39853</v>
      </c>
      <c r="F14" s="121">
        <v>0.55000000000000004</v>
      </c>
      <c r="G14" s="163">
        <v>39853</v>
      </c>
      <c r="H14" s="121">
        <v>0.55000000000000004</v>
      </c>
      <c r="I14" s="163">
        <v>39853</v>
      </c>
      <c r="J14" s="121">
        <v>0.83</v>
      </c>
      <c r="K14" s="163">
        <v>39852</v>
      </c>
      <c r="L14" s="121">
        <v>1.42</v>
      </c>
      <c r="M14" s="163">
        <v>39854</v>
      </c>
    </row>
    <row r="15" spans="1:14" x14ac:dyDescent="0.25">
      <c r="A15" s="116">
        <v>2010</v>
      </c>
      <c r="B15" s="121">
        <v>0.28000000000000003</v>
      </c>
      <c r="C15" s="163">
        <v>40390</v>
      </c>
      <c r="D15" s="121">
        <v>0.55000000000000004</v>
      </c>
      <c r="E15" s="163">
        <v>40390</v>
      </c>
      <c r="F15" s="121">
        <v>0.63</v>
      </c>
      <c r="G15" s="163">
        <v>40199</v>
      </c>
      <c r="H15" s="121">
        <v>0.87</v>
      </c>
      <c r="I15" s="163">
        <v>40197</v>
      </c>
      <c r="J15" s="121">
        <v>1.42</v>
      </c>
      <c r="K15" s="163">
        <v>40199</v>
      </c>
      <c r="L15" s="121">
        <v>2.52</v>
      </c>
      <c r="M15" s="163">
        <v>40200</v>
      </c>
    </row>
    <row r="16" spans="1:14" x14ac:dyDescent="0.25">
      <c r="A16" s="116">
        <v>2011</v>
      </c>
      <c r="B16" s="121">
        <v>0.35</v>
      </c>
      <c r="C16" s="163">
        <v>40456</v>
      </c>
      <c r="D16" s="121">
        <v>0.35</v>
      </c>
      <c r="E16" s="163">
        <v>40456</v>
      </c>
      <c r="F16" s="121">
        <v>0.71</v>
      </c>
      <c r="G16" s="163">
        <v>40456</v>
      </c>
      <c r="H16" s="121">
        <v>1.06</v>
      </c>
      <c r="I16" s="163">
        <v>40456</v>
      </c>
      <c r="J16" s="121">
        <v>1.1000000000000001</v>
      </c>
      <c r="K16" s="163">
        <v>40457</v>
      </c>
      <c r="L16" s="121">
        <v>1.1000000000000001</v>
      </c>
      <c r="M16" s="163">
        <v>40459</v>
      </c>
    </row>
    <row r="17" spans="1:14" x14ac:dyDescent="0.25">
      <c r="A17" s="116">
        <v>2012</v>
      </c>
      <c r="B17" s="121">
        <v>0.24</v>
      </c>
      <c r="C17" s="163">
        <v>41118</v>
      </c>
      <c r="D17" s="121">
        <v>0.39</v>
      </c>
      <c r="E17" s="163">
        <v>41118</v>
      </c>
      <c r="F17" s="121">
        <v>0.55000000000000004</v>
      </c>
      <c r="G17" s="163">
        <v>40890</v>
      </c>
      <c r="H17" s="121">
        <v>0.55000000000000004</v>
      </c>
      <c r="I17" s="163">
        <v>40890</v>
      </c>
      <c r="J17" s="121">
        <v>0.98</v>
      </c>
      <c r="K17" s="163">
        <v>40890</v>
      </c>
      <c r="L17" s="121">
        <v>1.22</v>
      </c>
      <c r="M17" s="163">
        <v>40892</v>
      </c>
    </row>
    <row r="18" spans="1:14" x14ac:dyDescent="0.25">
      <c r="A18" s="116">
        <v>2013</v>
      </c>
      <c r="B18" s="121">
        <v>0.39</v>
      </c>
      <c r="C18" s="163">
        <v>41476</v>
      </c>
      <c r="D18" s="121">
        <v>0.67</v>
      </c>
      <c r="E18" s="163">
        <v>41476</v>
      </c>
      <c r="F18" s="121">
        <v>0.83</v>
      </c>
      <c r="G18" s="163">
        <v>41300</v>
      </c>
      <c r="H18" s="121">
        <v>1.22</v>
      </c>
      <c r="I18" s="163">
        <v>41300</v>
      </c>
      <c r="J18" s="121">
        <v>1.89</v>
      </c>
      <c r="K18" s="163">
        <v>41300</v>
      </c>
      <c r="L18" s="121">
        <v>2.2000000000000002</v>
      </c>
      <c r="M18" s="163">
        <v>41302</v>
      </c>
    </row>
    <row r="19" spans="1:14" x14ac:dyDescent="0.25">
      <c r="A19" s="116">
        <v>2014</v>
      </c>
      <c r="B19" s="121">
        <v>0.71</v>
      </c>
      <c r="C19" s="163">
        <v>41909</v>
      </c>
      <c r="D19" s="121">
        <v>0.94</v>
      </c>
      <c r="E19" s="163">
        <v>41870</v>
      </c>
      <c r="F19" s="121">
        <v>1.5</v>
      </c>
      <c r="G19" s="163">
        <v>41909</v>
      </c>
      <c r="H19" s="121">
        <v>1.57</v>
      </c>
      <c r="I19" s="163">
        <v>41890</v>
      </c>
      <c r="J19" s="121">
        <v>1.69</v>
      </c>
      <c r="K19" s="163">
        <v>41601</v>
      </c>
      <c r="L19" s="121">
        <v>2.2000000000000002</v>
      </c>
      <c r="M19" s="163">
        <v>41602</v>
      </c>
    </row>
    <row r="20" spans="1:14" x14ac:dyDescent="0.25">
      <c r="A20" s="116">
        <v>2015</v>
      </c>
      <c r="B20" s="121">
        <v>0.55000000000000004</v>
      </c>
      <c r="C20" s="163">
        <v>42269</v>
      </c>
      <c r="D20" s="121">
        <v>0.91</v>
      </c>
      <c r="E20" s="163">
        <v>42269</v>
      </c>
      <c r="F20" s="121">
        <v>0.91</v>
      </c>
      <c r="G20" s="163">
        <v>42269</v>
      </c>
      <c r="H20" s="121">
        <v>0.94</v>
      </c>
      <c r="I20" s="163">
        <v>42269</v>
      </c>
      <c r="J20" s="121">
        <v>1.34</v>
      </c>
      <c r="K20" s="163">
        <v>42140</v>
      </c>
      <c r="L20" s="121">
        <v>1.34</v>
      </c>
      <c r="M20" s="163">
        <v>42142</v>
      </c>
    </row>
    <row r="21" spans="1:14" x14ac:dyDescent="0.25">
      <c r="A21" s="116">
        <v>2016</v>
      </c>
      <c r="B21" s="121">
        <v>0.47</v>
      </c>
      <c r="C21" s="163">
        <v>42587</v>
      </c>
      <c r="D21" s="121">
        <v>0.63</v>
      </c>
      <c r="E21" s="163">
        <v>42400</v>
      </c>
      <c r="F21" s="121">
        <v>0.63</v>
      </c>
      <c r="G21" s="163">
        <v>42400</v>
      </c>
      <c r="H21" s="121">
        <v>0.75</v>
      </c>
      <c r="I21" s="163">
        <v>42376</v>
      </c>
      <c r="J21" s="121">
        <v>0.98</v>
      </c>
      <c r="K21" s="163">
        <v>42376</v>
      </c>
      <c r="L21" s="121">
        <v>1.77</v>
      </c>
      <c r="M21" s="163">
        <v>42376</v>
      </c>
    </row>
    <row r="22" spans="1:14" x14ac:dyDescent="0.25">
      <c r="A22" s="116">
        <v>2017</v>
      </c>
      <c r="B22" s="121">
        <v>0.43</v>
      </c>
      <c r="C22" s="163">
        <v>42932</v>
      </c>
      <c r="D22" s="121">
        <v>0.75</v>
      </c>
      <c r="E22" s="163">
        <v>42932</v>
      </c>
      <c r="F22" s="121">
        <v>0.79</v>
      </c>
      <c r="G22" s="163">
        <v>42932</v>
      </c>
      <c r="H22" s="121">
        <v>0.79</v>
      </c>
      <c r="I22" s="163">
        <v>42932</v>
      </c>
      <c r="J22" s="121">
        <v>0.91</v>
      </c>
      <c r="K22" s="163">
        <v>42756</v>
      </c>
      <c r="L22" s="121">
        <v>0.94</v>
      </c>
      <c r="M22" s="163">
        <v>42787</v>
      </c>
    </row>
    <row r="23" spans="1:14" x14ac:dyDescent="0.25">
      <c r="A23" s="116">
        <v>2018</v>
      </c>
      <c r="B23" s="121">
        <v>0.39</v>
      </c>
      <c r="C23" s="163">
        <v>43320</v>
      </c>
      <c r="D23" s="121">
        <v>0.75</v>
      </c>
      <c r="E23" s="163">
        <v>43320</v>
      </c>
      <c r="F23" s="121">
        <v>0.75</v>
      </c>
      <c r="G23" s="163">
        <v>43320</v>
      </c>
      <c r="H23" s="121">
        <v>0.75</v>
      </c>
      <c r="I23" s="163">
        <v>43320</v>
      </c>
      <c r="J23" s="121">
        <v>0.75</v>
      </c>
      <c r="K23" s="163">
        <v>43320</v>
      </c>
      <c r="L23" s="121">
        <v>1.18</v>
      </c>
      <c r="M23" s="163">
        <v>43322</v>
      </c>
    </row>
    <row r="24" spans="1:14" x14ac:dyDescent="0.25">
      <c r="A24" s="116">
        <v>2019</v>
      </c>
      <c r="B24" s="121">
        <v>0.55000000000000004</v>
      </c>
      <c r="C24" s="163">
        <v>43731</v>
      </c>
      <c r="D24" s="121">
        <v>1.1000000000000001</v>
      </c>
      <c r="E24" s="163">
        <v>43731</v>
      </c>
      <c r="F24" s="121">
        <v>1.34</v>
      </c>
      <c r="G24" s="163">
        <v>43731</v>
      </c>
      <c r="H24" s="121">
        <v>1.54</v>
      </c>
      <c r="I24" s="163">
        <v>43731</v>
      </c>
      <c r="J24" s="121">
        <v>2.64</v>
      </c>
      <c r="K24" s="163">
        <v>43375</v>
      </c>
      <c r="L24" s="121">
        <v>2.87</v>
      </c>
      <c r="M24" s="163">
        <v>43375</v>
      </c>
    </row>
    <row r="25" spans="1:14" x14ac:dyDescent="0.25">
      <c r="A25" s="116">
        <v>2020</v>
      </c>
      <c r="B25" s="121">
        <v>0.24</v>
      </c>
      <c r="C25" s="163">
        <v>43902</v>
      </c>
      <c r="D25" s="121">
        <v>0.59</v>
      </c>
      <c r="E25" s="163">
        <v>43902</v>
      </c>
      <c r="F25" s="121">
        <v>0.83</v>
      </c>
      <c r="G25" s="163">
        <v>43789</v>
      </c>
      <c r="H25" s="121">
        <v>0.91</v>
      </c>
      <c r="I25" s="163">
        <v>43789</v>
      </c>
      <c r="J25" s="121">
        <v>1.22</v>
      </c>
      <c r="K25" s="163">
        <v>43883</v>
      </c>
      <c r="L25" s="121">
        <v>2.0099999999999998</v>
      </c>
      <c r="M25" s="163">
        <v>43902</v>
      </c>
    </row>
    <row r="26" spans="1:14" x14ac:dyDescent="0.25">
      <c r="A26" s="116">
        <v>2021</v>
      </c>
      <c r="B26" s="121">
        <v>0.87</v>
      </c>
      <c r="C26" s="163">
        <v>44421</v>
      </c>
      <c r="D26" s="121">
        <v>1.1399999999999999</v>
      </c>
      <c r="E26" s="163">
        <v>44419</v>
      </c>
      <c r="F26" s="121">
        <v>1.38</v>
      </c>
      <c r="G26" s="163">
        <v>44419</v>
      </c>
      <c r="H26" s="121">
        <v>1.46</v>
      </c>
      <c r="I26" s="163">
        <v>44421</v>
      </c>
      <c r="J26" s="121">
        <v>1.89</v>
      </c>
      <c r="K26" s="163">
        <v>44421</v>
      </c>
      <c r="L26" s="121">
        <v>3.35</v>
      </c>
      <c r="M26" s="163">
        <v>44421</v>
      </c>
    </row>
    <row r="27" spans="1:14" x14ac:dyDescent="0.25">
      <c r="A27" s="116">
        <v>2022</v>
      </c>
      <c r="B27" s="121">
        <v>0.83</v>
      </c>
      <c r="C27" s="163">
        <v>44785</v>
      </c>
      <c r="D27" s="121">
        <v>1.3</v>
      </c>
      <c r="E27" s="163">
        <v>44785</v>
      </c>
      <c r="F27" s="121">
        <v>1.34</v>
      </c>
      <c r="G27" s="163">
        <v>44785</v>
      </c>
      <c r="H27" s="121">
        <v>1.34</v>
      </c>
      <c r="I27" s="163">
        <v>44785</v>
      </c>
      <c r="J27" s="121">
        <v>1.61</v>
      </c>
      <c r="K27" s="163">
        <v>44554</v>
      </c>
      <c r="L27" s="121">
        <v>1.61</v>
      </c>
      <c r="M27" s="163">
        <v>44554</v>
      </c>
    </row>
    <row r="28" spans="1:14" x14ac:dyDescent="0.25">
      <c r="A28" s="116">
        <v>2023</v>
      </c>
      <c r="B28" s="121">
        <v>0.39</v>
      </c>
      <c r="C28" s="163">
        <v>44849</v>
      </c>
      <c r="D28" s="121">
        <v>0.43</v>
      </c>
      <c r="E28" s="163">
        <v>44849</v>
      </c>
      <c r="F28" s="121">
        <v>0.59</v>
      </c>
      <c r="G28" s="163">
        <v>44986</v>
      </c>
      <c r="H28" s="121">
        <v>0.63</v>
      </c>
      <c r="I28" s="163">
        <v>44986</v>
      </c>
      <c r="J28" s="121">
        <v>1.02</v>
      </c>
      <c r="K28" s="163">
        <v>44927</v>
      </c>
      <c r="L28" s="121">
        <v>1.06</v>
      </c>
      <c r="M28" s="163">
        <v>44927</v>
      </c>
    </row>
    <row r="29" spans="1:14" ht="15.75" thickBot="1" x14ac:dyDescent="0.3">
      <c r="A29" s="116">
        <v>2024</v>
      </c>
      <c r="B29" s="123">
        <v>0.35</v>
      </c>
      <c r="C29" s="163">
        <v>45526</v>
      </c>
      <c r="D29" s="123">
        <v>0.39</v>
      </c>
      <c r="E29" s="163">
        <v>45526</v>
      </c>
      <c r="F29" s="123">
        <v>0.63</v>
      </c>
      <c r="G29" s="163">
        <v>45314</v>
      </c>
      <c r="H29" s="123">
        <v>0.67</v>
      </c>
      <c r="I29" s="163">
        <v>45314</v>
      </c>
      <c r="J29" s="123">
        <v>1.02</v>
      </c>
      <c r="K29" s="163">
        <v>45314</v>
      </c>
      <c r="L29" s="123">
        <v>1.1000000000000001</v>
      </c>
      <c r="M29" s="163">
        <v>45314</v>
      </c>
    </row>
    <row r="30" spans="1:14" x14ac:dyDescent="0.25">
      <c r="A30" s="124"/>
      <c r="B30" s="125"/>
      <c r="C30" s="164"/>
      <c r="D30" s="125"/>
      <c r="E30" s="164"/>
      <c r="F30" s="125"/>
      <c r="G30" s="164"/>
      <c r="H30" s="125"/>
      <c r="I30" s="164"/>
      <c r="J30" s="125"/>
      <c r="K30" s="164"/>
      <c r="L30" s="125"/>
      <c r="M30" s="164"/>
    </row>
    <row r="31" spans="1:14" x14ac:dyDescent="0.25">
      <c r="A31" s="116" t="s">
        <v>102</v>
      </c>
      <c r="B31" s="117">
        <f>MAX(B3:B29)</f>
        <v>0.91</v>
      </c>
      <c r="C31" s="165">
        <f>VLOOKUP(MAX($B$3:$B$29), $B$3:$C$29, 2, FALSE)</f>
        <v>38566</v>
      </c>
      <c r="D31" s="117">
        <f>MAX(D3:D29)</f>
        <v>1.3</v>
      </c>
      <c r="E31" s="165">
        <f>VLOOKUP(MAX($D$3:$D$29), $D$3:$E$29, 2, FALSE)</f>
        <v>44785</v>
      </c>
      <c r="F31" s="117">
        <f>MAX(F3:F29)</f>
        <v>1.5</v>
      </c>
      <c r="G31" s="165">
        <f>VLOOKUP(MAX($F$3:$F$29), $F$3:$G$29, 2, FALSE)</f>
        <v>41909</v>
      </c>
      <c r="H31" s="117">
        <f>MAX(H3:H29)</f>
        <v>1.57</v>
      </c>
      <c r="I31" s="165">
        <f>VLOOKUP(MAX($H$3:$H$29), $H$3:$I$29, 2, FALSE)</f>
        <v>41890</v>
      </c>
      <c r="J31" s="117">
        <f>MAX(J3:J29)</f>
        <v>2.64</v>
      </c>
      <c r="K31" s="165">
        <f>VLOOKUP(MAX($J$3:$J$29), $J$3:$K$29, 2, FALSE)</f>
        <v>43375</v>
      </c>
      <c r="L31" s="117">
        <f>MAX(L3:L29)</f>
        <v>3.35</v>
      </c>
      <c r="M31" s="165">
        <f>VLOOKUP(MAX($L$3:$L$29), $L$3:$M$29, 2, FALSE)</f>
        <v>44421</v>
      </c>
      <c r="N31" s="126"/>
    </row>
    <row r="33" spans="1:13" x14ac:dyDescent="0.25">
      <c r="A33" s="139" t="s">
        <v>109</v>
      </c>
      <c r="B33" s="140">
        <f>AVERAGE(B3:B29)</f>
        <v>0.43777777777777777</v>
      </c>
      <c r="C33" s="141"/>
      <c r="D33" s="140">
        <f>AVERAGE(D3:D29)</f>
        <v>0.66222222222222216</v>
      </c>
      <c r="E33" s="141"/>
      <c r="F33" s="140">
        <f>AVERAGE(F3:F29)</f>
        <v>0.84592592592592575</v>
      </c>
      <c r="G33" s="141"/>
      <c r="H33" s="140">
        <f>AVERAGE(H3:H29)</f>
        <v>0.97296296296296303</v>
      </c>
      <c r="I33" s="141"/>
      <c r="J33" s="140">
        <f>AVERAGE(J3:J29)</f>
        <v>1.370740740740741</v>
      </c>
      <c r="K33" s="141"/>
      <c r="L33" s="140">
        <f>AVERAGE(L3:L29)</f>
        <v>1.684814814814815</v>
      </c>
      <c r="M33" s="142" t="s">
        <v>110</v>
      </c>
    </row>
    <row r="34" spans="1:13" x14ac:dyDescent="0.25">
      <c r="A34" s="143" t="s">
        <v>111</v>
      </c>
      <c r="B34" s="144">
        <f>STDEV(B3:B29)</f>
        <v>0.21101099740449783</v>
      </c>
      <c r="C34" s="145"/>
      <c r="D34" s="144">
        <f>STDEV(D3:D29)</f>
        <v>0.29803630823381411</v>
      </c>
      <c r="E34" s="145"/>
      <c r="F34" s="144">
        <f>STDEV(F3:F29)</f>
        <v>0.325980877910857</v>
      </c>
      <c r="G34" s="145"/>
      <c r="H34" s="144">
        <f>STDEV(H3:H29)</f>
        <v>0.35506028539926271</v>
      </c>
      <c r="I34" s="145"/>
      <c r="J34" s="144">
        <f>STDEV(J3:J29)</f>
        <v>0.52161676121846856</v>
      </c>
      <c r="K34" s="145"/>
      <c r="L34" s="144">
        <f>STDEV(L3:L29)</f>
        <v>0.69426979000280609</v>
      </c>
      <c r="M34" s="146"/>
    </row>
    <row r="35" spans="1:13" ht="18" x14ac:dyDescent="0.35">
      <c r="A35" s="147" t="s">
        <v>112</v>
      </c>
      <c r="B35" s="148">
        <v>1.23</v>
      </c>
      <c r="C35" s="149"/>
      <c r="D35" s="150">
        <v>2.0499999999999998</v>
      </c>
      <c r="E35" s="149"/>
      <c r="F35" s="150">
        <v>2.48</v>
      </c>
      <c r="G35" s="149"/>
      <c r="H35" s="150">
        <v>2.74</v>
      </c>
      <c r="I35" s="149"/>
      <c r="J35" s="150">
        <v>3.8</v>
      </c>
      <c r="K35" s="151"/>
      <c r="L35" s="150">
        <v>4.83</v>
      </c>
      <c r="M35" s="152" t="s">
        <v>113</v>
      </c>
    </row>
  </sheetData>
  <conditionalFormatting sqref="B3:B29">
    <cfRule type="top10" dxfId="5" priority="6" rank="1"/>
  </conditionalFormatting>
  <conditionalFormatting sqref="D3:D29">
    <cfRule type="top10" dxfId="4" priority="5" rank="1"/>
  </conditionalFormatting>
  <conditionalFormatting sqref="F3:F29">
    <cfRule type="top10" dxfId="3" priority="4" rank="1"/>
  </conditionalFormatting>
  <conditionalFormatting sqref="H3:H29">
    <cfRule type="top10" dxfId="2" priority="3" rank="1"/>
  </conditionalFormatting>
  <conditionalFormatting sqref="J3:J29">
    <cfRule type="top10" dxfId="1" priority="2" rank="1"/>
  </conditionalFormatting>
  <conditionalFormatting sqref="L3:L29">
    <cfRule type="top10" dxfId="0" priority="1" rank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993F7-A2F7-411A-BCA4-7162B83CF97C}">
  <sheetPr>
    <tabColor rgb="FFFFC000"/>
  </sheetPr>
  <dimension ref="A1:L9"/>
  <sheetViews>
    <sheetView workbookViewId="0">
      <selection activeCell="A9" sqref="A9"/>
    </sheetView>
  </sheetViews>
  <sheetFormatPr defaultRowHeight="15" x14ac:dyDescent="0.25"/>
  <cols>
    <col min="1" max="1" width="13.42578125" bestFit="1" customWidth="1"/>
    <col min="2" max="2" width="17.42578125" bestFit="1" customWidth="1"/>
    <col min="3" max="3" width="18" bestFit="1" customWidth="1"/>
    <col min="4" max="4" width="16.85546875" bestFit="1" customWidth="1"/>
    <col min="5" max="5" width="12.5703125" bestFit="1" customWidth="1"/>
    <col min="6" max="6" width="13.42578125" bestFit="1" customWidth="1"/>
  </cols>
  <sheetData>
    <row r="1" spans="1:12" ht="19.5" customHeight="1" x14ac:dyDescent="0.25">
      <c r="A1" s="177" t="s">
        <v>114</v>
      </c>
      <c r="B1" s="177"/>
      <c r="C1" s="177"/>
      <c r="D1" s="177"/>
      <c r="E1" s="177"/>
    </row>
    <row r="2" spans="1:12" ht="18.75" thickBot="1" x14ac:dyDescent="0.4">
      <c r="A2" s="153" t="s">
        <v>115</v>
      </c>
      <c r="B2" s="154" t="s">
        <v>116</v>
      </c>
      <c r="C2" s="154" t="s">
        <v>117</v>
      </c>
      <c r="D2" s="155" t="s">
        <v>118</v>
      </c>
      <c r="E2" s="156" t="s">
        <v>119</v>
      </c>
      <c r="G2" s="124"/>
      <c r="H2" s="124"/>
      <c r="I2" s="124"/>
      <c r="J2" s="124"/>
      <c r="K2" s="124"/>
      <c r="L2" s="124"/>
    </row>
    <row r="3" spans="1:12" x14ac:dyDescent="0.25">
      <c r="A3" s="157">
        <v>0.25</v>
      </c>
      <c r="B3" s="158">
        <f>FREQ!B31</f>
        <v>0.91</v>
      </c>
      <c r="C3" s="134">
        <f>Meta_Stats!D31</f>
        <v>20</v>
      </c>
      <c r="D3" s="159">
        <f>LOG(C3)</f>
        <v>1.3010299956639813</v>
      </c>
      <c r="E3" s="160">
        <f>FREQ!B35</f>
        <v>1.23</v>
      </c>
    </row>
    <row r="4" spans="1:12" x14ac:dyDescent="0.25">
      <c r="A4" s="157">
        <v>1</v>
      </c>
      <c r="B4" s="158">
        <f>FREQ!D31</f>
        <v>1.3</v>
      </c>
      <c r="C4" s="134">
        <f>Meta_Stats!D32</f>
        <v>10</v>
      </c>
      <c r="D4" s="159">
        <f t="shared" ref="D4:D8" si="0">LOG(C4)</f>
        <v>1</v>
      </c>
      <c r="E4" s="160">
        <f>FREQ!D35</f>
        <v>2.0499999999999998</v>
      </c>
    </row>
    <row r="5" spans="1:12" x14ac:dyDescent="0.25">
      <c r="A5" s="157">
        <v>3</v>
      </c>
      <c r="B5" s="158">
        <f>FREQ!F31</f>
        <v>1.5</v>
      </c>
      <c r="C5" s="134">
        <f>Meta_Stats!D33</f>
        <v>9</v>
      </c>
      <c r="D5" s="159">
        <f t="shared" si="0"/>
        <v>0.95424250943932487</v>
      </c>
      <c r="E5" s="160">
        <f>FREQ!F35</f>
        <v>2.48</v>
      </c>
    </row>
    <row r="6" spans="1:12" x14ac:dyDescent="0.25">
      <c r="A6" s="157">
        <v>6</v>
      </c>
      <c r="B6" s="158">
        <f>FREQ!H31</f>
        <v>1.57</v>
      </c>
      <c r="C6" s="134">
        <f>Meta_Stats!D34</f>
        <v>6</v>
      </c>
      <c r="D6" s="159">
        <f t="shared" si="0"/>
        <v>0.77815125038364363</v>
      </c>
      <c r="E6" s="160">
        <f>FREQ!H35</f>
        <v>2.74</v>
      </c>
    </row>
    <row r="7" spans="1:12" x14ac:dyDescent="0.25">
      <c r="A7" s="157">
        <v>24</v>
      </c>
      <c r="B7" s="158">
        <f>FREQ!J31</f>
        <v>2.64</v>
      </c>
      <c r="C7" s="134">
        <f>Meta_Stats!D35</f>
        <v>14</v>
      </c>
      <c r="D7" s="159">
        <f t="shared" si="0"/>
        <v>1.146128035678238</v>
      </c>
      <c r="E7" s="160">
        <f>FREQ!J35</f>
        <v>3.8</v>
      </c>
    </row>
    <row r="8" spans="1:12" x14ac:dyDescent="0.25">
      <c r="A8" s="157">
        <v>72</v>
      </c>
      <c r="B8" s="158">
        <f>FREQ!L31</f>
        <v>3.35</v>
      </c>
      <c r="C8" s="134">
        <f>Meta_Stats!D36</f>
        <v>15</v>
      </c>
      <c r="D8" s="161">
        <f t="shared" si="0"/>
        <v>1.1760912590556813</v>
      </c>
      <c r="E8" s="160">
        <f>FREQ!L35</f>
        <v>4.83</v>
      </c>
    </row>
    <row r="9" spans="1:12" x14ac:dyDescent="0.25">
      <c r="D9" s="158">
        <f>10^(AVERAGE(D3:D8))</f>
        <v>11.462354653239304</v>
      </c>
    </row>
  </sheetData>
  <mergeCells count="1">
    <mergeCell ref="A1:E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5">
    <tabColor theme="2" tint="-0.249977111117893"/>
  </sheetPr>
  <dimension ref="A1:D29"/>
  <sheetViews>
    <sheetView zoomScale="90" zoomScaleNormal="90" workbookViewId="0"/>
  </sheetViews>
  <sheetFormatPr defaultRowHeight="15" x14ac:dyDescent="0.25"/>
  <sheetData>
    <row r="1" spans="1:4" x14ac:dyDescent="0.25">
      <c r="A1">
        <v>2025</v>
      </c>
    </row>
    <row r="2" spans="1:4" x14ac:dyDescent="0.25">
      <c r="A2">
        <v>2024</v>
      </c>
      <c r="C2" s="178" t="s">
        <v>76</v>
      </c>
      <c r="D2" s="178"/>
    </row>
    <row r="3" spans="1:4" x14ac:dyDescent="0.25">
      <c r="A3">
        <v>2023</v>
      </c>
      <c r="C3">
        <v>1998</v>
      </c>
      <c r="D3">
        <f>COUNTIF('1998'!$B1:$B366,"&gt;.01")</f>
        <v>25</v>
      </c>
    </row>
    <row r="4" spans="1:4" x14ac:dyDescent="0.25">
      <c r="A4">
        <v>2022</v>
      </c>
      <c r="C4">
        <v>1999</v>
      </c>
      <c r="D4">
        <f>COUNTIF('1999'!$B1:$B366,"&gt;.01")</f>
        <v>31</v>
      </c>
    </row>
    <row r="5" spans="1:4" x14ac:dyDescent="0.25">
      <c r="A5">
        <v>2021</v>
      </c>
      <c r="C5">
        <v>2000</v>
      </c>
      <c r="D5">
        <f>COUNTIF('2000'!$B1:$B366,"&gt;.01")</f>
        <v>11</v>
      </c>
    </row>
    <row r="6" spans="1:4" x14ac:dyDescent="0.25">
      <c r="A6">
        <v>2020</v>
      </c>
      <c r="C6">
        <v>2001</v>
      </c>
      <c r="D6">
        <f>COUNTIF('2001'!$B1:$B366,"&gt;.01")</f>
        <v>41</v>
      </c>
    </row>
    <row r="7" spans="1:4" x14ac:dyDescent="0.25">
      <c r="A7">
        <v>2019</v>
      </c>
      <c r="C7">
        <v>2002</v>
      </c>
      <c r="D7">
        <f>COUNTIF('2002'!$B1:$B366,"&gt;.01")</f>
        <v>17</v>
      </c>
    </row>
    <row r="8" spans="1:4" x14ac:dyDescent="0.25">
      <c r="A8">
        <v>2018</v>
      </c>
      <c r="C8">
        <v>2003</v>
      </c>
      <c r="D8">
        <f>COUNTIF('2003'!$B1:$B366,"&gt;.01")</f>
        <v>30</v>
      </c>
    </row>
    <row r="9" spans="1:4" x14ac:dyDescent="0.25">
      <c r="A9">
        <v>2017</v>
      </c>
      <c r="C9">
        <v>2004</v>
      </c>
      <c r="D9">
        <f>COUNTIF('2004'!$B1:$B366,"&gt;.01")</f>
        <v>22</v>
      </c>
    </row>
    <row r="10" spans="1:4" x14ac:dyDescent="0.25">
      <c r="A10">
        <v>2016</v>
      </c>
      <c r="C10">
        <v>2005</v>
      </c>
      <c r="D10">
        <f>COUNTIF('2005'!$B1:$B366,"&gt;.01")</f>
        <v>45</v>
      </c>
    </row>
    <row r="11" spans="1:4" x14ac:dyDescent="0.25">
      <c r="A11">
        <v>2015</v>
      </c>
      <c r="C11">
        <v>2006</v>
      </c>
      <c r="D11">
        <f>COUNTIF('2006'!$B1:$B366,"&gt;.01")</f>
        <v>19</v>
      </c>
    </row>
    <row r="12" spans="1:4" x14ac:dyDescent="0.25">
      <c r="A12">
        <v>2014</v>
      </c>
      <c r="C12">
        <v>2007</v>
      </c>
      <c r="D12">
        <f>COUNTIF('2007'!$B1:$B366,"&gt;.01")</f>
        <v>26</v>
      </c>
    </row>
    <row r="13" spans="1:4" x14ac:dyDescent="0.25">
      <c r="A13">
        <v>2013</v>
      </c>
      <c r="C13">
        <v>2008</v>
      </c>
      <c r="D13">
        <f>COUNTIF('2008'!$B1:$B366,"&gt;.01")</f>
        <v>31</v>
      </c>
    </row>
    <row r="14" spans="1:4" x14ac:dyDescent="0.25">
      <c r="A14">
        <v>2012</v>
      </c>
      <c r="C14">
        <v>2009</v>
      </c>
      <c r="D14">
        <f>COUNTIF('2009'!$B1:$B366,"&gt;.01")</f>
        <v>29</v>
      </c>
    </row>
    <row r="15" spans="1:4" x14ac:dyDescent="0.25">
      <c r="A15">
        <v>2011</v>
      </c>
      <c r="C15">
        <v>2010</v>
      </c>
      <c r="D15">
        <f>COUNTIF('2010'!$B1:$B366,"&gt;.01")</f>
        <v>29</v>
      </c>
    </row>
    <row r="16" spans="1:4" x14ac:dyDescent="0.25">
      <c r="A16">
        <v>2010</v>
      </c>
      <c r="C16">
        <v>2011</v>
      </c>
      <c r="D16">
        <f>COUNTIF('2011'!$B1:$B366,"&gt;.01")</f>
        <v>25</v>
      </c>
    </row>
    <row r="17" spans="1:4" x14ac:dyDescent="0.25">
      <c r="A17">
        <v>2009</v>
      </c>
      <c r="C17">
        <v>2012</v>
      </c>
      <c r="D17">
        <f>COUNTIF('2012'!$B1:$B366,"&gt;.01")</f>
        <v>30</v>
      </c>
    </row>
    <row r="18" spans="1:4" x14ac:dyDescent="0.25">
      <c r="A18">
        <v>2008</v>
      </c>
      <c r="C18">
        <v>2013</v>
      </c>
      <c r="D18">
        <f>COUNTIF('2013'!$B1:$B366,"&gt;.01")</f>
        <v>26</v>
      </c>
    </row>
    <row r="19" spans="1:4" x14ac:dyDescent="0.25">
      <c r="A19">
        <v>2007</v>
      </c>
      <c r="C19">
        <v>2014</v>
      </c>
      <c r="D19">
        <f>COUNTIF('2014'!$B1:$B366,"&gt;.01")</f>
        <v>25</v>
      </c>
    </row>
    <row r="20" spans="1:4" x14ac:dyDescent="0.25">
      <c r="A20">
        <v>2006</v>
      </c>
      <c r="C20">
        <v>2015</v>
      </c>
      <c r="D20">
        <f>COUNTIF('2015'!$B1:$B366,"&gt;.01")</f>
        <v>32</v>
      </c>
    </row>
    <row r="21" spans="1:4" x14ac:dyDescent="0.25">
      <c r="A21">
        <v>2005</v>
      </c>
      <c r="C21">
        <v>2016</v>
      </c>
      <c r="D21">
        <f>COUNTIF('2016'!$B1:$B366,"&gt;.01")</f>
        <v>29</v>
      </c>
    </row>
    <row r="22" spans="1:4" x14ac:dyDescent="0.25">
      <c r="A22">
        <v>2004</v>
      </c>
      <c r="C22">
        <v>2017</v>
      </c>
      <c r="D22">
        <f>COUNTIF('2017'!$B1:$B366,"&gt;.01")</f>
        <v>30</v>
      </c>
    </row>
    <row r="23" spans="1:4" x14ac:dyDescent="0.25">
      <c r="A23">
        <v>2003</v>
      </c>
      <c r="C23">
        <v>2018</v>
      </c>
      <c r="D23">
        <f>COUNTIF('2018'!$B1:$B366,"&gt;.01")</f>
        <v>18</v>
      </c>
    </row>
    <row r="24" spans="1:4" x14ac:dyDescent="0.25">
      <c r="A24">
        <v>2002</v>
      </c>
      <c r="C24">
        <v>2019</v>
      </c>
      <c r="D24">
        <f>COUNTIF('2019'!$B1:$B366,"&gt;.01")</f>
        <v>33</v>
      </c>
    </row>
    <row r="25" spans="1:4" x14ac:dyDescent="0.25">
      <c r="A25">
        <v>2001</v>
      </c>
      <c r="C25">
        <v>2020</v>
      </c>
      <c r="D25">
        <f>COUNTIF('2020'!$B1:$B366,"&gt;.01")</f>
        <v>27</v>
      </c>
    </row>
    <row r="26" spans="1:4" x14ac:dyDescent="0.25">
      <c r="A26">
        <v>2000</v>
      </c>
      <c r="C26">
        <v>2021</v>
      </c>
      <c r="D26">
        <f>COUNTIF('2021'!$B1:$B366,"&gt;.01")</f>
        <v>27</v>
      </c>
    </row>
    <row r="27" spans="1:4" x14ac:dyDescent="0.25">
      <c r="A27">
        <v>1999</v>
      </c>
      <c r="C27">
        <v>2022</v>
      </c>
      <c r="D27">
        <f>COUNTIF('2022'!$B1:$B366,"&gt;.01")</f>
        <v>27</v>
      </c>
    </row>
    <row r="28" spans="1:4" x14ac:dyDescent="0.25">
      <c r="A28">
        <v>1998</v>
      </c>
      <c r="C28">
        <v>2023</v>
      </c>
      <c r="D28">
        <f>COUNTIF('2023'!$B1:$B366,"&gt;.01")</f>
        <v>31</v>
      </c>
    </row>
    <row r="29" spans="1:4" x14ac:dyDescent="0.25">
      <c r="C29">
        <v>2024</v>
      </c>
      <c r="D29">
        <f>COUNTIF('2024'!$B1:$B366,"&gt;.01")</f>
        <v>28</v>
      </c>
    </row>
  </sheetData>
  <mergeCells count="1">
    <mergeCell ref="C2:D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DE401-D24E-424D-B8E8-337D289DD885}">
  <sheetPr>
    <tabColor theme="8"/>
  </sheetPr>
  <dimension ref="A1:C368"/>
  <sheetViews>
    <sheetView zoomScaleNormal="100" workbookViewId="0"/>
  </sheetViews>
  <sheetFormatPr defaultColWidth="9.140625" defaultRowHeight="15" x14ac:dyDescent="0.25"/>
  <cols>
    <col min="1" max="1" width="12.7109375" style="11" customWidth="1"/>
    <col min="2" max="2" width="9.140625" style="83"/>
    <col min="3" max="16384" width="9.140625" style="84"/>
  </cols>
  <sheetData>
    <row r="1" spans="1:3" ht="15" customHeight="1" x14ac:dyDescent="0.25">
      <c r="A1" s="103">
        <v>45200</v>
      </c>
      <c r="B1" s="104">
        <v>0</v>
      </c>
      <c r="C1" s="105"/>
    </row>
    <row r="2" spans="1:3" ht="15" customHeight="1" x14ac:dyDescent="0.25">
      <c r="A2" s="103">
        <v>45201</v>
      </c>
      <c r="B2" s="104">
        <v>0</v>
      </c>
      <c r="C2" s="105"/>
    </row>
    <row r="3" spans="1:3" ht="15" customHeight="1" x14ac:dyDescent="0.25">
      <c r="A3" s="103">
        <v>45202</v>
      </c>
      <c r="B3" s="104">
        <v>0</v>
      </c>
      <c r="C3" s="105"/>
    </row>
    <row r="4" spans="1:3" ht="15" customHeight="1" x14ac:dyDescent="0.25">
      <c r="A4" s="103">
        <v>45203</v>
      </c>
      <c r="B4" s="104">
        <v>0</v>
      </c>
      <c r="C4" s="105"/>
    </row>
    <row r="5" spans="1:3" ht="15" customHeight="1" x14ac:dyDescent="0.25">
      <c r="A5" s="103">
        <v>45204</v>
      </c>
      <c r="B5" s="104">
        <v>0</v>
      </c>
      <c r="C5" s="105"/>
    </row>
    <row r="6" spans="1:3" ht="15" customHeight="1" x14ac:dyDescent="0.25">
      <c r="A6" s="103">
        <v>45205</v>
      </c>
      <c r="B6" s="104">
        <v>0</v>
      </c>
      <c r="C6" s="105"/>
    </row>
    <row r="7" spans="1:3" ht="15" customHeight="1" x14ac:dyDescent="0.25">
      <c r="A7" s="103">
        <v>45206</v>
      </c>
      <c r="B7" s="104">
        <v>0</v>
      </c>
      <c r="C7" s="105"/>
    </row>
    <row r="8" spans="1:3" ht="15" customHeight="1" x14ac:dyDescent="0.25">
      <c r="A8" s="103">
        <v>45207</v>
      </c>
      <c r="B8" s="104">
        <v>0</v>
      </c>
      <c r="C8" s="105"/>
    </row>
    <row r="9" spans="1:3" ht="15" customHeight="1" x14ac:dyDescent="0.25">
      <c r="A9" s="103">
        <v>45208</v>
      </c>
      <c r="B9" s="104">
        <v>0</v>
      </c>
      <c r="C9" s="105"/>
    </row>
    <row r="10" spans="1:3" ht="15" customHeight="1" x14ac:dyDescent="0.25">
      <c r="A10" s="103">
        <v>45209</v>
      </c>
      <c r="B10" s="104">
        <v>0</v>
      </c>
      <c r="C10" s="105"/>
    </row>
    <row r="11" spans="1:3" ht="15" customHeight="1" x14ac:dyDescent="0.25">
      <c r="A11" s="103">
        <v>45210</v>
      </c>
      <c r="B11" s="104">
        <v>0</v>
      </c>
      <c r="C11" s="105"/>
    </row>
    <row r="12" spans="1:3" ht="15" customHeight="1" x14ac:dyDescent="0.25">
      <c r="A12" s="103">
        <v>45211</v>
      </c>
      <c r="B12" s="104">
        <v>0</v>
      </c>
      <c r="C12" s="105"/>
    </row>
    <row r="13" spans="1:3" ht="15" customHeight="1" x14ac:dyDescent="0.25">
      <c r="A13" s="103">
        <v>45212</v>
      </c>
      <c r="B13" s="104">
        <v>0</v>
      </c>
      <c r="C13" s="105"/>
    </row>
    <row r="14" spans="1:3" ht="15" customHeight="1" x14ac:dyDescent="0.25">
      <c r="A14" s="103">
        <v>45213</v>
      </c>
      <c r="B14" s="104">
        <v>0</v>
      </c>
      <c r="C14" s="105"/>
    </row>
    <row r="15" spans="1:3" ht="15" customHeight="1" x14ac:dyDescent="0.25">
      <c r="A15" s="103">
        <v>45214</v>
      </c>
      <c r="B15" s="104">
        <v>0</v>
      </c>
      <c r="C15" s="105"/>
    </row>
    <row r="16" spans="1:3" ht="15" customHeight="1" x14ac:dyDescent="0.25">
      <c r="A16" s="103">
        <v>45215</v>
      </c>
      <c r="B16" s="104">
        <v>0</v>
      </c>
      <c r="C16" s="105"/>
    </row>
    <row r="17" spans="1:3" ht="15" customHeight="1" x14ac:dyDescent="0.25">
      <c r="A17" s="103">
        <v>45216</v>
      </c>
      <c r="B17" s="104">
        <v>0</v>
      </c>
      <c r="C17" s="105"/>
    </row>
    <row r="18" spans="1:3" ht="15" customHeight="1" x14ac:dyDescent="0.25">
      <c r="A18" s="103">
        <v>45217</v>
      </c>
      <c r="B18" s="104">
        <v>0</v>
      </c>
      <c r="C18" s="105"/>
    </row>
    <row r="19" spans="1:3" ht="15" customHeight="1" x14ac:dyDescent="0.25">
      <c r="A19" s="103">
        <v>45218</v>
      </c>
      <c r="B19" s="104">
        <v>0</v>
      </c>
      <c r="C19" s="105"/>
    </row>
    <row r="20" spans="1:3" ht="15" customHeight="1" x14ac:dyDescent="0.25">
      <c r="A20" s="103">
        <v>45219</v>
      </c>
      <c r="B20" s="104">
        <v>0</v>
      </c>
      <c r="C20" s="105"/>
    </row>
    <row r="21" spans="1:3" ht="15" customHeight="1" x14ac:dyDescent="0.25">
      <c r="A21" s="103">
        <v>45220</v>
      </c>
      <c r="B21" s="104">
        <v>0</v>
      </c>
      <c r="C21" s="105"/>
    </row>
    <row r="22" spans="1:3" ht="15" customHeight="1" x14ac:dyDescent="0.25">
      <c r="A22" s="103">
        <v>45221</v>
      </c>
      <c r="B22" s="104">
        <v>0</v>
      </c>
      <c r="C22" s="105"/>
    </row>
    <row r="23" spans="1:3" ht="15" customHeight="1" x14ac:dyDescent="0.25">
      <c r="A23" s="103">
        <v>45222</v>
      </c>
      <c r="B23" s="104">
        <v>0</v>
      </c>
      <c r="C23" s="105"/>
    </row>
    <row r="24" spans="1:3" ht="15" customHeight="1" x14ac:dyDescent="0.25">
      <c r="A24" s="103">
        <v>45223</v>
      </c>
      <c r="B24" s="104">
        <v>0</v>
      </c>
      <c r="C24" s="105"/>
    </row>
    <row r="25" spans="1:3" ht="15" customHeight="1" x14ac:dyDescent="0.25">
      <c r="A25" s="103">
        <v>45224</v>
      </c>
      <c r="B25" s="104">
        <v>0</v>
      </c>
      <c r="C25" s="105"/>
    </row>
    <row r="26" spans="1:3" ht="15" customHeight="1" x14ac:dyDescent="0.25">
      <c r="A26" s="103">
        <v>45225</v>
      </c>
      <c r="B26" s="104">
        <v>0</v>
      </c>
      <c r="C26" s="105"/>
    </row>
    <row r="27" spans="1:3" ht="15" customHeight="1" x14ac:dyDescent="0.25">
      <c r="A27" s="103">
        <v>45226</v>
      </c>
      <c r="B27" s="104">
        <v>0</v>
      </c>
      <c r="C27" s="105"/>
    </row>
    <row r="28" spans="1:3" ht="15" customHeight="1" x14ac:dyDescent="0.25">
      <c r="A28" s="103">
        <v>45227</v>
      </c>
      <c r="B28" s="104">
        <v>0</v>
      </c>
      <c r="C28" s="105"/>
    </row>
    <row r="29" spans="1:3" ht="15" customHeight="1" x14ac:dyDescent="0.25">
      <c r="A29" s="103">
        <v>45228</v>
      </c>
      <c r="B29" s="104">
        <v>0</v>
      </c>
      <c r="C29" s="105"/>
    </row>
    <row r="30" spans="1:3" ht="15" customHeight="1" x14ac:dyDescent="0.25">
      <c r="A30" s="103">
        <v>45229</v>
      </c>
      <c r="B30" s="104">
        <v>0</v>
      </c>
      <c r="C30" s="105"/>
    </row>
    <row r="31" spans="1:3" ht="15" customHeight="1" x14ac:dyDescent="0.25">
      <c r="A31" s="103">
        <v>45230</v>
      </c>
      <c r="B31" s="104">
        <v>0</v>
      </c>
      <c r="C31" s="105"/>
    </row>
    <row r="32" spans="1:3" ht="15" customHeight="1" x14ac:dyDescent="0.25">
      <c r="A32" s="103">
        <v>45231</v>
      </c>
      <c r="B32" s="104">
        <v>0</v>
      </c>
      <c r="C32" s="105"/>
    </row>
    <row r="33" spans="1:3" ht="15" customHeight="1" x14ac:dyDescent="0.25">
      <c r="A33" s="103">
        <v>45232</v>
      </c>
      <c r="B33" s="104">
        <v>0</v>
      </c>
      <c r="C33" s="105"/>
    </row>
    <row r="34" spans="1:3" ht="15" customHeight="1" x14ac:dyDescent="0.25">
      <c r="A34" s="103">
        <v>45233</v>
      </c>
      <c r="B34" s="104">
        <v>0</v>
      </c>
      <c r="C34" s="105"/>
    </row>
    <row r="35" spans="1:3" ht="15" customHeight="1" x14ac:dyDescent="0.25">
      <c r="A35" s="103">
        <v>45234</v>
      </c>
      <c r="B35" s="104">
        <v>0</v>
      </c>
      <c r="C35" s="105"/>
    </row>
    <row r="36" spans="1:3" ht="15" customHeight="1" x14ac:dyDescent="0.25">
      <c r="A36" s="103">
        <v>45235</v>
      </c>
      <c r="B36" s="104">
        <v>0</v>
      </c>
      <c r="C36" s="105"/>
    </row>
    <row r="37" spans="1:3" ht="15" customHeight="1" x14ac:dyDescent="0.25">
      <c r="A37" s="103">
        <v>45236</v>
      </c>
      <c r="B37" s="104">
        <v>0</v>
      </c>
      <c r="C37" s="105"/>
    </row>
    <row r="38" spans="1:3" ht="15" customHeight="1" x14ac:dyDescent="0.25">
      <c r="A38" s="103">
        <v>45237</v>
      </c>
      <c r="B38" s="104">
        <v>0</v>
      </c>
      <c r="C38" s="105"/>
    </row>
    <row r="39" spans="1:3" ht="15" customHeight="1" x14ac:dyDescent="0.25">
      <c r="A39" s="103">
        <v>45238</v>
      </c>
      <c r="B39" s="104">
        <v>0</v>
      </c>
      <c r="C39" s="105"/>
    </row>
    <row r="40" spans="1:3" ht="15" customHeight="1" x14ac:dyDescent="0.25">
      <c r="A40" s="103">
        <v>45239</v>
      </c>
      <c r="B40" s="104">
        <v>0</v>
      </c>
      <c r="C40" s="105"/>
    </row>
    <row r="41" spans="1:3" ht="15" customHeight="1" x14ac:dyDescent="0.25">
      <c r="A41" s="103">
        <v>45240</v>
      </c>
      <c r="B41" s="104">
        <v>0</v>
      </c>
      <c r="C41" s="105"/>
    </row>
    <row r="42" spans="1:3" ht="15" customHeight="1" x14ac:dyDescent="0.25">
      <c r="A42" s="103">
        <v>45241</v>
      </c>
      <c r="B42" s="104">
        <v>0</v>
      </c>
      <c r="C42" s="105"/>
    </row>
    <row r="43" spans="1:3" ht="15" customHeight="1" x14ac:dyDescent="0.25">
      <c r="A43" s="103">
        <v>45242</v>
      </c>
      <c r="B43" s="104">
        <v>0</v>
      </c>
      <c r="C43" s="105"/>
    </row>
    <row r="44" spans="1:3" ht="15" customHeight="1" x14ac:dyDescent="0.25">
      <c r="A44" s="103">
        <v>45243</v>
      </c>
      <c r="B44" s="104">
        <v>0</v>
      </c>
      <c r="C44" s="105"/>
    </row>
    <row r="45" spans="1:3" ht="15" customHeight="1" x14ac:dyDescent="0.25">
      <c r="A45" s="103">
        <v>45244</v>
      </c>
      <c r="B45" s="104">
        <v>0</v>
      </c>
      <c r="C45" s="105"/>
    </row>
    <row r="46" spans="1:3" ht="15" customHeight="1" x14ac:dyDescent="0.25">
      <c r="A46" s="103">
        <v>45245</v>
      </c>
      <c r="B46" s="104">
        <v>0</v>
      </c>
      <c r="C46" s="105"/>
    </row>
    <row r="47" spans="1:3" ht="15" customHeight="1" x14ac:dyDescent="0.25">
      <c r="A47" s="103">
        <v>45246</v>
      </c>
      <c r="B47" s="104">
        <v>0</v>
      </c>
      <c r="C47" s="105"/>
    </row>
    <row r="48" spans="1:3" ht="15" customHeight="1" x14ac:dyDescent="0.25">
      <c r="A48" s="103">
        <v>45247</v>
      </c>
      <c r="B48" s="104">
        <v>0</v>
      </c>
      <c r="C48" s="105"/>
    </row>
    <row r="49" spans="1:3" ht="15" customHeight="1" x14ac:dyDescent="0.25">
      <c r="A49" s="103">
        <v>45248</v>
      </c>
      <c r="B49" s="104">
        <v>7.8740000000000004E-2</v>
      </c>
      <c r="C49" s="105"/>
    </row>
    <row r="50" spans="1:3" ht="15" customHeight="1" x14ac:dyDescent="0.25">
      <c r="A50" s="103">
        <v>45249</v>
      </c>
      <c r="B50" s="104">
        <v>0</v>
      </c>
      <c r="C50" s="105"/>
    </row>
    <row r="51" spans="1:3" ht="15" customHeight="1" x14ac:dyDescent="0.25">
      <c r="A51" s="103">
        <v>45250</v>
      </c>
      <c r="B51" s="104">
        <v>0</v>
      </c>
      <c r="C51" s="105"/>
    </row>
    <row r="52" spans="1:3" ht="15" customHeight="1" x14ac:dyDescent="0.25">
      <c r="A52" s="103">
        <v>45251</v>
      </c>
      <c r="B52" s="104">
        <v>0</v>
      </c>
      <c r="C52" s="105"/>
    </row>
    <row r="53" spans="1:3" ht="15" customHeight="1" x14ac:dyDescent="0.25">
      <c r="A53" s="103">
        <v>45252</v>
      </c>
      <c r="B53" s="104">
        <v>0</v>
      </c>
      <c r="C53" s="105"/>
    </row>
    <row r="54" spans="1:3" ht="15" customHeight="1" x14ac:dyDescent="0.25">
      <c r="A54" s="103">
        <v>45253</v>
      </c>
      <c r="B54" s="104">
        <v>0</v>
      </c>
      <c r="C54" s="105"/>
    </row>
    <row r="55" spans="1:3" ht="15" customHeight="1" x14ac:dyDescent="0.25">
      <c r="A55" s="103">
        <v>45254</v>
      </c>
      <c r="B55" s="104">
        <v>0</v>
      </c>
      <c r="C55" s="105"/>
    </row>
    <row r="56" spans="1:3" ht="15" customHeight="1" x14ac:dyDescent="0.25">
      <c r="A56" s="103">
        <v>45255</v>
      </c>
      <c r="B56" s="104">
        <v>0</v>
      </c>
      <c r="C56" s="105"/>
    </row>
    <row r="57" spans="1:3" ht="15" customHeight="1" x14ac:dyDescent="0.25">
      <c r="A57" s="103">
        <v>45256</v>
      </c>
      <c r="B57" s="104">
        <v>0</v>
      </c>
      <c r="C57" s="105"/>
    </row>
    <row r="58" spans="1:3" ht="15" customHeight="1" x14ac:dyDescent="0.25">
      <c r="A58" s="103">
        <v>45257</v>
      </c>
      <c r="B58" s="104">
        <v>0</v>
      </c>
      <c r="C58" s="105"/>
    </row>
    <row r="59" spans="1:3" ht="15" customHeight="1" x14ac:dyDescent="0.25">
      <c r="A59" s="103">
        <v>45258</v>
      </c>
      <c r="B59" s="104">
        <v>0</v>
      </c>
      <c r="C59" s="105"/>
    </row>
    <row r="60" spans="1:3" ht="15" customHeight="1" x14ac:dyDescent="0.25">
      <c r="A60" s="103">
        <v>45259</v>
      </c>
      <c r="B60" s="104">
        <v>0</v>
      </c>
      <c r="C60" s="105"/>
    </row>
    <row r="61" spans="1:3" ht="15" customHeight="1" x14ac:dyDescent="0.25">
      <c r="A61" s="103">
        <v>45260</v>
      </c>
      <c r="B61" s="104">
        <v>0.11811000000000001</v>
      </c>
      <c r="C61" s="105"/>
    </row>
    <row r="62" spans="1:3" ht="15" customHeight="1" x14ac:dyDescent="0.25">
      <c r="A62" s="103">
        <v>45261</v>
      </c>
      <c r="B62" s="104">
        <v>0</v>
      </c>
      <c r="C62" s="105"/>
    </row>
    <row r="63" spans="1:3" ht="15" customHeight="1" x14ac:dyDescent="0.25">
      <c r="A63" s="103">
        <v>45262</v>
      </c>
      <c r="B63" s="104">
        <v>0</v>
      </c>
      <c r="C63" s="105"/>
    </row>
    <row r="64" spans="1:3" ht="15" customHeight="1" x14ac:dyDescent="0.25">
      <c r="A64" s="103">
        <v>45263</v>
      </c>
      <c r="B64" s="104">
        <v>0</v>
      </c>
      <c r="C64" s="105"/>
    </row>
    <row r="65" spans="1:3" ht="15" customHeight="1" x14ac:dyDescent="0.25">
      <c r="A65" s="103">
        <v>45264</v>
      </c>
      <c r="B65" s="104">
        <v>0</v>
      </c>
      <c r="C65" s="105"/>
    </row>
    <row r="66" spans="1:3" ht="15" customHeight="1" x14ac:dyDescent="0.25">
      <c r="A66" s="103">
        <v>45265</v>
      </c>
      <c r="B66" s="104">
        <v>0</v>
      </c>
      <c r="C66" s="105"/>
    </row>
    <row r="67" spans="1:3" ht="15" customHeight="1" x14ac:dyDescent="0.25">
      <c r="A67" s="103">
        <v>45266</v>
      </c>
      <c r="B67" s="104">
        <v>0</v>
      </c>
      <c r="C67" s="105"/>
    </row>
    <row r="68" spans="1:3" ht="15" customHeight="1" x14ac:dyDescent="0.25">
      <c r="A68" s="103">
        <v>45267</v>
      </c>
      <c r="B68" s="104">
        <v>0</v>
      </c>
      <c r="C68" s="105"/>
    </row>
    <row r="69" spans="1:3" ht="15" customHeight="1" x14ac:dyDescent="0.25">
      <c r="A69" s="103">
        <v>45268</v>
      </c>
      <c r="B69" s="104">
        <v>0</v>
      </c>
      <c r="C69" s="105"/>
    </row>
    <row r="70" spans="1:3" ht="15" customHeight="1" x14ac:dyDescent="0.25">
      <c r="A70" s="103">
        <v>45269</v>
      </c>
      <c r="B70" s="104">
        <v>0</v>
      </c>
      <c r="C70" s="105"/>
    </row>
    <row r="71" spans="1:3" ht="15" customHeight="1" x14ac:dyDescent="0.25">
      <c r="A71" s="103">
        <v>45270</v>
      </c>
      <c r="B71" s="104">
        <v>0</v>
      </c>
      <c r="C71" s="105"/>
    </row>
    <row r="72" spans="1:3" ht="15" customHeight="1" x14ac:dyDescent="0.25">
      <c r="A72" s="103">
        <v>45271</v>
      </c>
      <c r="B72" s="104">
        <v>0</v>
      </c>
      <c r="C72" s="105"/>
    </row>
    <row r="73" spans="1:3" ht="15" customHeight="1" x14ac:dyDescent="0.25">
      <c r="A73" s="103">
        <v>45272</v>
      </c>
      <c r="B73" s="104">
        <v>0</v>
      </c>
      <c r="C73" s="105"/>
    </row>
    <row r="74" spans="1:3" ht="15" customHeight="1" x14ac:dyDescent="0.25">
      <c r="A74" s="103">
        <v>45273</v>
      </c>
      <c r="B74" s="104">
        <v>0</v>
      </c>
      <c r="C74" s="105"/>
    </row>
    <row r="75" spans="1:3" ht="15" customHeight="1" x14ac:dyDescent="0.25">
      <c r="A75" s="103">
        <v>45274</v>
      </c>
      <c r="B75" s="104">
        <v>0</v>
      </c>
      <c r="C75" s="105"/>
    </row>
    <row r="76" spans="1:3" ht="15" customHeight="1" x14ac:dyDescent="0.25">
      <c r="A76" s="103">
        <v>45275</v>
      </c>
      <c r="B76" s="104">
        <v>0</v>
      </c>
      <c r="C76" s="105"/>
    </row>
    <row r="77" spans="1:3" ht="15" customHeight="1" x14ac:dyDescent="0.25">
      <c r="A77" s="103">
        <v>45276</v>
      </c>
      <c r="B77" s="104">
        <v>0</v>
      </c>
      <c r="C77" s="105"/>
    </row>
    <row r="78" spans="1:3" ht="15" customHeight="1" x14ac:dyDescent="0.25">
      <c r="A78" s="103">
        <v>45277</v>
      </c>
      <c r="B78" s="104">
        <v>0</v>
      </c>
      <c r="C78" s="105"/>
    </row>
    <row r="79" spans="1:3" ht="15" customHeight="1" x14ac:dyDescent="0.25">
      <c r="A79" s="103">
        <v>45278</v>
      </c>
      <c r="B79" s="104">
        <v>0</v>
      </c>
      <c r="C79" s="105"/>
    </row>
    <row r="80" spans="1:3" ht="15" customHeight="1" x14ac:dyDescent="0.25">
      <c r="A80" s="103">
        <v>45279</v>
      </c>
      <c r="B80" s="104">
        <v>0</v>
      </c>
      <c r="C80" s="105"/>
    </row>
    <row r="81" spans="1:3" ht="15" customHeight="1" x14ac:dyDescent="0.25">
      <c r="A81" s="103">
        <v>45280</v>
      </c>
      <c r="B81" s="104">
        <v>0</v>
      </c>
      <c r="C81" s="105"/>
    </row>
    <row r="82" spans="1:3" ht="15" customHeight="1" x14ac:dyDescent="0.25">
      <c r="A82" s="103">
        <v>45281</v>
      </c>
      <c r="B82" s="104">
        <v>0</v>
      </c>
      <c r="C82" s="105"/>
    </row>
    <row r="83" spans="1:3" ht="15" customHeight="1" x14ac:dyDescent="0.25">
      <c r="A83" s="103">
        <v>45282</v>
      </c>
      <c r="B83" s="104">
        <v>0.66929000000000005</v>
      </c>
      <c r="C83" s="105"/>
    </row>
    <row r="84" spans="1:3" ht="15" customHeight="1" x14ac:dyDescent="0.25">
      <c r="A84" s="103">
        <v>45283</v>
      </c>
      <c r="B84" s="104">
        <v>3.9370000000000002E-2</v>
      </c>
      <c r="C84" s="105"/>
    </row>
    <row r="85" spans="1:3" ht="15" customHeight="1" x14ac:dyDescent="0.25">
      <c r="A85" s="103">
        <v>45284</v>
      </c>
      <c r="B85" s="104">
        <v>0</v>
      </c>
      <c r="C85" s="105"/>
    </row>
    <row r="86" spans="1:3" ht="15" customHeight="1" x14ac:dyDescent="0.25">
      <c r="A86" s="103">
        <v>45285</v>
      </c>
      <c r="B86" s="104">
        <v>0</v>
      </c>
      <c r="C86" s="105"/>
    </row>
    <row r="87" spans="1:3" ht="15" customHeight="1" x14ac:dyDescent="0.25">
      <c r="A87" s="103">
        <v>45286</v>
      </c>
      <c r="B87" s="104">
        <v>0</v>
      </c>
      <c r="C87" s="105"/>
    </row>
    <row r="88" spans="1:3" ht="15" customHeight="1" x14ac:dyDescent="0.25">
      <c r="A88" s="103">
        <v>45287</v>
      </c>
      <c r="B88" s="104">
        <v>0</v>
      </c>
      <c r="C88" s="105"/>
    </row>
    <row r="89" spans="1:3" ht="15" customHeight="1" x14ac:dyDescent="0.25">
      <c r="A89" s="103">
        <v>45288</v>
      </c>
      <c r="B89" s="104">
        <v>0</v>
      </c>
      <c r="C89" s="105"/>
    </row>
    <row r="90" spans="1:3" ht="15" customHeight="1" x14ac:dyDescent="0.25">
      <c r="A90" s="103">
        <v>45289</v>
      </c>
      <c r="B90" s="104">
        <v>0</v>
      </c>
      <c r="C90" s="105"/>
    </row>
    <row r="91" spans="1:3" ht="15" customHeight="1" x14ac:dyDescent="0.25">
      <c r="A91" s="103">
        <v>45290</v>
      </c>
      <c r="B91" s="104">
        <v>0</v>
      </c>
      <c r="C91" s="105"/>
    </row>
    <row r="92" spans="1:3" ht="15" customHeight="1" x14ac:dyDescent="0.25">
      <c r="A92" s="103">
        <v>45291</v>
      </c>
      <c r="B92" s="104">
        <v>0</v>
      </c>
      <c r="C92" s="105"/>
    </row>
    <row r="93" spans="1:3" ht="15" customHeight="1" x14ac:dyDescent="0.25">
      <c r="A93" s="103">
        <v>45292</v>
      </c>
      <c r="B93" s="104">
        <v>0</v>
      </c>
      <c r="C93" s="105"/>
    </row>
    <row r="94" spans="1:3" ht="15" customHeight="1" x14ac:dyDescent="0.25">
      <c r="A94" s="103">
        <v>45293</v>
      </c>
      <c r="B94" s="104">
        <v>0</v>
      </c>
      <c r="C94" s="105"/>
    </row>
    <row r="95" spans="1:3" ht="15" customHeight="1" x14ac:dyDescent="0.25">
      <c r="A95" s="103">
        <v>45294</v>
      </c>
      <c r="B95" s="104">
        <v>0</v>
      </c>
      <c r="C95" s="105"/>
    </row>
    <row r="96" spans="1:3" ht="15" customHeight="1" x14ac:dyDescent="0.25">
      <c r="A96" s="103">
        <v>45295</v>
      </c>
      <c r="B96" s="104">
        <v>0</v>
      </c>
      <c r="C96" s="105"/>
    </row>
    <row r="97" spans="1:3" ht="15" customHeight="1" x14ac:dyDescent="0.25">
      <c r="A97" s="103">
        <v>45296</v>
      </c>
      <c r="B97" s="104">
        <v>0</v>
      </c>
      <c r="C97" s="105"/>
    </row>
    <row r="98" spans="1:3" ht="15" customHeight="1" x14ac:dyDescent="0.25">
      <c r="A98" s="103">
        <v>45297</v>
      </c>
      <c r="B98" s="104">
        <v>0</v>
      </c>
      <c r="C98" s="105"/>
    </row>
    <row r="99" spans="1:3" ht="15" customHeight="1" x14ac:dyDescent="0.25">
      <c r="A99" s="103">
        <v>45298</v>
      </c>
      <c r="B99" s="104">
        <v>3.9370000000000002E-2</v>
      </c>
      <c r="C99" s="105"/>
    </row>
    <row r="100" spans="1:3" ht="15" customHeight="1" x14ac:dyDescent="0.25">
      <c r="A100" s="103">
        <v>45299</v>
      </c>
      <c r="B100" s="104">
        <v>3.9370000000000002E-2</v>
      </c>
      <c r="C100" s="105"/>
    </row>
    <row r="101" spans="1:3" ht="15" customHeight="1" x14ac:dyDescent="0.25">
      <c r="A101" s="103">
        <v>45300</v>
      </c>
      <c r="B101" s="104">
        <v>0</v>
      </c>
      <c r="C101" s="105"/>
    </row>
    <row r="102" spans="1:3" ht="15" customHeight="1" x14ac:dyDescent="0.25">
      <c r="A102" s="103">
        <v>45301</v>
      </c>
      <c r="B102" s="104">
        <v>0</v>
      </c>
      <c r="C102" s="105"/>
    </row>
    <row r="103" spans="1:3" ht="15" customHeight="1" x14ac:dyDescent="0.25">
      <c r="A103" s="103">
        <v>45302</v>
      </c>
      <c r="B103" s="104">
        <v>0</v>
      </c>
      <c r="C103" s="105"/>
    </row>
    <row r="104" spans="1:3" ht="15" customHeight="1" x14ac:dyDescent="0.25">
      <c r="A104" s="103">
        <v>45303</v>
      </c>
      <c r="B104" s="104">
        <v>0</v>
      </c>
      <c r="C104" s="105"/>
    </row>
    <row r="105" spans="1:3" ht="15" customHeight="1" x14ac:dyDescent="0.25">
      <c r="A105" s="103">
        <v>45304</v>
      </c>
      <c r="B105" s="104">
        <v>0</v>
      </c>
      <c r="C105" s="105"/>
    </row>
    <row r="106" spans="1:3" ht="15" customHeight="1" x14ac:dyDescent="0.25">
      <c r="A106" s="103">
        <v>45305</v>
      </c>
      <c r="B106" s="104">
        <v>0</v>
      </c>
      <c r="C106" s="105"/>
    </row>
    <row r="107" spans="1:3" ht="15" customHeight="1" x14ac:dyDescent="0.25">
      <c r="A107" s="103">
        <v>45306</v>
      </c>
      <c r="B107" s="104">
        <v>0</v>
      </c>
      <c r="C107" s="105"/>
    </row>
    <row r="108" spans="1:3" ht="15" customHeight="1" x14ac:dyDescent="0.25">
      <c r="A108" s="103">
        <v>45307</v>
      </c>
      <c r="B108" s="104">
        <v>0</v>
      </c>
      <c r="C108" s="105"/>
    </row>
    <row r="109" spans="1:3" ht="15" customHeight="1" x14ac:dyDescent="0.25">
      <c r="A109" s="103">
        <v>45308</v>
      </c>
      <c r="B109" s="104">
        <v>0</v>
      </c>
      <c r="C109" s="105"/>
    </row>
    <row r="110" spans="1:3" ht="15" customHeight="1" x14ac:dyDescent="0.25">
      <c r="A110" s="103">
        <v>45309</v>
      </c>
      <c r="B110" s="104">
        <v>0</v>
      </c>
      <c r="C110" s="105"/>
    </row>
    <row r="111" spans="1:3" ht="15" customHeight="1" x14ac:dyDescent="0.25">
      <c r="A111" s="103">
        <v>45310</v>
      </c>
      <c r="B111" s="104">
        <v>0</v>
      </c>
      <c r="C111" s="105"/>
    </row>
    <row r="112" spans="1:3" ht="15" customHeight="1" x14ac:dyDescent="0.25">
      <c r="A112" s="103">
        <v>45311</v>
      </c>
      <c r="B112" s="104">
        <v>0</v>
      </c>
      <c r="C112" s="105"/>
    </row>
    <row r="113" spans="1:3" ht="15" customHeight="1" x14ac:dyDescent="0.25">
      <c r="A113" s="103">
        <v>45312</v>
      </c>
      <c r="B113" s="104">
        <v>3.9370000000000002E-2</v>
      </c>
      <c r="C113" s="105"/>
    </row>
    <row r="114" spans="1:3" ht="15" customHeight="1" x14ac:dyDescent="0.25">
      <c r="A114" s="103">
        <v>45313</v>
      </c>
      <c r="B114" s="104">
        <v>0.15748000000000001</v>
      </c>
      <c r="C114" s="105"/>
    </row>
    <row r="115" spans="1:3" ht="15" customHeight="1" x14ac:dyDescent="0.25">
      <c r="A115" s="103">
        <v>45314</v>
      </c>
      <c r="B115" s="104">
        <v>0.90551000000000004</v>
      </c>
      <c r="C115" s="105"/>
    </row>
    <row r="116" spans="1:3" ht="15" customHeight="1" x14ac:dyDescent="0.25">
      <c r="A116" s="103">
        <v>45315</v>
      </c>
      <c r="B116" s="104">
        <v>0</v>
      </c>
      <c r="C116" s="105"/>
    </row>
    <row r="117" spans="1:3" ht="15" customHeight="1" x14ac:dyDescent="0.25">
      <c r="A117" s="103">
        <v>45316</v>
      </c>
      <c r="B117" s="104">
        <v>0</v>
      </c>
      <c r="C117" s="105"/>
    </row>
    <row r="118" spans="1:3" ht="15" customHeight="1" x14ac:dyDescent="0.25">
      <c r="A118" s="103">
        <v>45317</v>
      </c>
      <c r="B118" s="104">
        <v>0</v>
      </c>
      <c r="C118" s="105"/>
    </row>
    <row r="119" spans="1:3" ht="15" customHeight="1" x14ac:dyDescent="0.25">
      <c r="A119" s="103">
        <v>45318</v>
      </c>
      <c r="B119" s="104">
        <v>0</v>
      </c>
      <c r="C119" s="105"/>
    </row>
    <row r="120" spans="1:3" ht="15" customHeight="1" x14ac:dyDescent="0.25">
      <c r="A120" s="103">
        <v>45319</v>
      </c>
      <c r="B120" s="104">
        <v>0</v>
      </c>
      <c r="C120" s="105"/>
    </row>
    <row r="121" spans="1:3" ht="15" customHeight="1" x14ac:dyDescent="0.25">
      <c r="A121" s="103">
        <v>45320</v>
      </c>
      <c r="B121" s="104">
        <v>0</v>
      </c>
      <c r="C121" s="105"/>
    </row>
    <row r="122" spans="1:3" ht="15" customHeight="1" x14ac:dyDescent="0.25">
      <c r="A122" s="103">
        <v>45321</v>
      </c>
      <c r="B122" s="104">
        <v>0</v>
      </c>
      <c r="C122" s="105"/>
    </row>
    <row r="123" spans="1:3" ht="15" customHeight="1" x14ac:dyDescent="0.25">
      <c r="A123" s="103">
        <v>45322</v>
      </c>
      <c r="B123" s="104">
        <v>0</v>
      </c>
      <c r="C123" s="105"/>
    </row>
    <row r="124" spans="1:3" ht="15" customHeight="1" x14ac:dyDescent="0.25">
      <c r="A124" s="103">
        <v>45323</v>
      </c>
      <c r="B124" s="104">
        <v>0.43307000000000001</v>
      </c>
      <c r="C124" s="105"/>
    </row>
    <row r="125" spans="1:3" ht="15" customHeight="1" x14ac:dyDescent="0.25">
      <c r="A125" s="103">
        <v>45324</v>
      </c>
      <c r="B125" s="104">
        <v>0.19685</v>
      </c>
      <c r="C125" s="105"/>
    </row>
    <row r="126" spans="1:3" ht="15" customHeight="1" x14ac:dyDescent="0.25">
      <c r="A126" s="103">
        <v>45325</v>
      </c>
      <c r="B126" s="104">
        <v>0</v>
      </c>
      <c r="C126" s="105"/>
    </row>
    <row r="127" spans="1:3" ht="15" customHeight="1" x14ac:dyDescent="0.25">
      <c r="A127" s="103">
        <v>45326</v>
      </c>
      <c r="B127" s="104">
        <v>0</v>
      </c>
      <c r="C127" s="105"/>
    </row>
    <row r="128" spans="1:3" ht="15" customHeight="1" x14ac:dyDescent="0.25">
      <c r="A128" s="103">
        <v>45327</v>
      </c>
      <c r="B128" s="104">
        <v>0</v>
      </c>
      <c r="C128" s="105"/>
    </row>
    <row r="129" spans="1:3" ht="15" customHeight="1" x14ac:dyDescent="0.25">
      <c r="A129" s="103">
        <v>45328</v>
      </c>
      <c r="B129" s="104">
        <v>0.27559</v>
      </c>
      <c r="C129" s="105"/>
    </row>
    <row r="130" spans="1:3" ht="15" customHeight="1" x14ac:dyDescent="0.25">
      <c r="A130" s="103">
        <v>45329</v>
      </c>
      <c r="B130" s="104">
        <v>0.15748000000000001</v>
      </c>
      <c r="C130" s="105"/>
    </row>
    <row r="131" spans="1:3" ht="15" customHeight="1" x14ac:dyDescent="0.25">
      <c r="A131" s="103">
        <v>45330</v>
      </c>
      <c r="B131" s="104">
        <v>0.39369999999999999</v>
      </c>
      <c r="C131" s="105"/>
    </row>
    <row r="132" spans="1:3" ht="15" customHeight="1" x14ac:dyDescent="0.25">
      <c r="A132" s="103">
        <v>45331</v>
      </c>
      <c r="B132" s="104">
        <v>0</v>
      </c>
      <c r="C132" s="105"/>
    </row>
    <row r="133" spans="1:3" ht="15" customHeight="1" x14ac:dyDescent="0.25">
      <c r="A133" s="103">
        <v>45332</v>
      </c>
      <c r="B133" s="104">
        <v>0.19685</v>
      </c>
      <c r="C133" s="105"/>
    </row>
    <row r="134" spans="1:3" ht="15" customHeight="1" x14ac:dyDescent="0.25">
      <c r="A134" s="103">
        <v>45333</v>
      </c>
      <c r="B134" s="104">
        <v>0</v>
      </c>
      <c r="C134" s="105"/>
    </row>
    <row r="135" spans="1:3" ht="15" customHeight="1" x14ac:dyDescent="0.25">
      <c r="A135" s="103">
        <v>45334</v>
      </c>
      <c r="B135" s="104">
        <v>0</v>
      </c>
      <c r="C135" s="105"/>
    </row>
    <row r="136" spans="1:3" ht="15" customHeight="1" x14ac:dyDescent="0.25">
      <c r="A136" s="103">
        <v>45335</v>
      </c>
      <c r="B136" s="104">
        <v>0</v>
      </c>
      <c r="C136" s="105"/>
    </row>
    <row r="137" spans="1:3" ht="15" customHeight="1" x14ac:dyDescent="0.25">
      <c r="A137" s="103">
        <v>45336</v>
      </c>
      <c r="B137" s="104">
        <v>0</v>
      </c>
      <c r="C137" s="105"/>
    </row>
    <row r="138" spans="1:3" ht="15" customHeight="1" x14ac:dyDescent="0.25">
      <c r="A138" s="103">
        <v>45337</v>
      </c>
      <c r="B138" s="104">
        <v>0</v>
      </c>
      <c r="C138" s="105"/>
    </row>
    <row r="139" spans="1:3" ht="15" customHeight="1" x14ac:dyDescent="0.25">
      <c r="A139" s="103">
        <v>45338</v>
      </c>
      <c r="B139" s="104">
        <v>0</v>
      </c>
      <c r="C139" s="105"/>
    </row>
    <row r="140" spans="1:3" ht="15" customHeight="1" x14ac:dyDescent="0.25">
      <c r="A140" s="103">
        <v>45339</v>
      </c>
      <c r="B140" s="104">
        <v>0</v>
      </c>
      <c r="C140" s="105"/>
    </row>
    <row r="141" spans="1:3" ht="15" customHeight="1" x14ac:dyDescent="0.25">
      <c r="A141" s="103">
        <v>45340</v>
      </c>
      <c r="B141" s="104">
        <v>0</v>
      </c>
      <c r="C141" s="105"/>
    </row>
    <row r="142" spans="1:3" ht="15" customHeight="1" x14ac:dyDescent="0.25">
      <c r="A142" s="103">
        <v>45341</v>
      </c>
      <c r="B142" s="104">
        <v>0</v>
      </c>
      <c r="C142" s="105"/>
    </row>
    <row r="143" spans="1:3" ht="15" customHeight="1" x14ac:dyDescent="0.25">
      <c r="A143" s="103">
        <v>45342</v>
      </c>
      <c r="B143" s="104">
        <v>0</v>
      </c>
      <c r="C143" s="105"/>
    </row>
    <row r="144" spans="1:3" ht="15" customHeight="1" x14ac:dyDescent="0.25">
      <c r="A144" s="103">
        <v>45343</v>
      </c>
      <c r="B144" s="104">
        <v>0</v>
      </c>
      <c r="C144" s="105"/>
    </row>
    <row r="145" spans="1:3" ht="15" customHeight="1" x14ac:dyDescent="0.25">
      <c r="A145" s="103">
        <v>45344</v>
      </c>
      <c r="B145" s="104">
        <v>0</v>
      </c>
      <c r="C145" s="105"/>
    </row>
    <row r="146" spans="1:3" ht="15" customHeight="1" x14ac:dyDescent="0.25">
      <c r="A146" s="103">
        <v>45345</v>
      </c>
      <c r="B146" s="104">
        <v>0</v>
      </c>
      <c r="C146" s="105"/>
    </row>
    <row r="147" spans="1:3" ht="15" customHeight="1" x14ac:dyDescent="0.25">
      <c r="A147" s="103">
        <v>45346</v>
      </c>
      <c r="B147" s="104">
        <v>0</v>
      </c>
      <c r="C147" s="105"/>
    </row>
    <row r="148" spans="1:3" ht="15" customHeight="1" x14ac:dyDescent="0.25">
      <c r="A148" s="103">
        <v>45347</v>
      </c>
      <c r="B148" s="104">
        <v>0</v>
      </c>
      <c r="C148" s="105"/>
    </row>
    <row r="149" spans="1:3" ht="15" customHeight="1" x14ac:dyDescent="0.25">
      <c r="A149" s="103">
        <v>45348</v>
      </c>
      <c r="B149" s="104">
        <v>0</v>
      </c>
      <c r="C149" s="105"/>
    </row>
    <row r="150" spans="1:3" ht="15" customHeight="1" x14ac:dyDescent="0.25">
      <c r="A150" s="103">
        <v>45349</v>
      </c>
      <c r="B150" s="104">
        <v>0</v>
      </c>
      <c r="C150" s="105"/>
    </row>
    <row r="151" spans="1:3" ht="15" customHeight="1" x14ac:dyDescent="0.25">
      <c r="A151" s="103">
        <v>45350</v>
      </c>
      <c r="B151" s="104">
        <v>0</v>
      </c>
      <c r="C151" s="105"/>
    </row>
    <row r="152" spans="1:3" ht="15" customHeight="1" x14ac:dyDescent="0.25">
      <c r="A152" s="103">
        <v>45351</v>
      </c>
      <c r="B152" s="104">
        <v>0</v>
      </c>
      <c r="C152" s="105"/>
    </row>
    <row r="153" spans="1:3" ht="15" customHeight="1" x14ac:dyDescent="0.25">
      <c r="A153" s="103">
        <v>45352</v>
      </c>
      <c r="B153" s="104">
        <v>0</v>
      </c>
      <c r="C153" s="105"/>
    </row>
    <row r="154" spans="1:3" ht="15" customHeight="1" x14ac:dyDescent="0.25">
      <c r="A154" s="103">
        <v>45353</v>
      </c>
      <c r="B154" s="104">
        <v>0</v>
      </c>
      <c r="C154" s="105"/>
    </row>
    <row r="155" spans="1:3" ht="15" customHeight="1" x14ac:dyDescent="0.25">
      <c r="A155" s="103">
        <v>45354</v>
      </c>
      <c r="B155" s="104">
        <v>0</v>
      </c>
      <c r="C155" s="105"/>
    </row>
    <row r="156" spans="1:3" ht="15" customHeight="1" x14ac:dyDescent="0.25">
      <c r="A156" s="103">
        <v>45355</v>
      </c>
      <c r="B156" s="104">
        <v>0</v>
      </c>
      <c r="C156" s="105"/>
    </row>
    <row r="157" spans="1:3" ht="15" customHeight="1" x14ac:dyDescent="0.25">
      <c r="A157" s="103">
        <v>45356</v>
      </c>
      <c r="B157" s="104">
        <v>0</v>
      </c>
      <c r="C157" s="105"/>
    </row>
    <row r="158" spans="1:3" ht="15" customHeight="1" x14ac:dyDescent="0.25">
      <c r="A158" s="103">
        <v>45357</v>
      </c>
      <c r="B158" s="104">
        <v>0</v>
      </c>
      <c r="C158" s="105"/>
    </row>
    <row r="159" spans="1:3" ht="15" customHeight="1" x14ac:dyDescent="0.25">
      <c r="A159" s="103">
        <v>45358</v>
      </c>
      <c r="B159" s="104">
        <v>0.11811000000000001</v>
      </c>
      <c r="C159" s="105"/>
    </row>
    <row r="160" spans="1:3" ht="15" customHeight="1" x14ac:dyDescent="0.25">
      <c r="A160" s="103">
        <v>45359</v>
      </c>
      <c r="B160" s="104">
        <v>0</v>
      </c>
      <c r="C160" s="105"/>
    </row>
    <row r="161" spans="1:3" ht="15" customHeight="1" x14ac:dyDescent="0.25">
      <c r="A161" s="103">
        <v>45360</v>
      </c>
      <c r="B161" s="104">
        <v>0</v>
      </c>
      <c r="C161" s="105"/>
    </row>
    <row r="162" spans="1:3" ht="15" customHeight="1" x14ac:dyDescent="0.25">
      <c r="A162" s="103">
        <v>45361</v>
      </c>
      <c r="B162" s="104">
        <v>0</v>
      </c>
      <c r="C162" s="105"/>
    </row>
    <row r="163" spans="1:3" ht="15" customHeight="1" x14ac:dyDescent="0.25">
      <c r="A163" s="103">
        <v>45362</v>
      </c>
      <c r="B163" s="104">
        <v>0</v>
      </c>
      <c r="C163" s="105"/>
    </row>
    <row r="164" spans="1:3" ht="15" customHeight="1" x14ac:dyDescent="0.25">
      <c r="A164" s="103">
        <v>45363</v>
      </c>
      <c r="B164" s="104">
        <v>0</v>
      </c>
      <c r="C164" s="105"/>
    </row>
    <row r="165" spans="1:3" ht="15" customHeight="1" x14ac:dyDescent="0.25">
      <c r="A165" s="103">
        <v>45364</v>
      </c>
      <c r="B165" s="104">
        <v>0</v>
      </c>
      <c r="C165" s="105"/>
    </row>
    <row r="166" spans="1:3" ht="15" customHeight="1" x14ac:dyDescent="0.25">
      <c r="A166" s="103">
        <v>45365</v>
      </c>
      <c r="B166" s="104">
        <v>0</v>
      </c>
      <c r="C166" s="105"/>
    </row>
    <row r="167" spans="1:3" ht="15" customHeight="1" x14ac:dyDescent="0.25">
      <c r="A167" s="103">
        <v>45366</v>
      </c>
      <c r="B167" s="104">
        <v>0.27559</v>
      </c>
      <c r="C167" s="105"/>
    </row>
    <row r="168" spans="1:3" ht="15" customHeight="1" x14ac:dyDescent="0.25">
      <c r="A168" s="103">
        <v>45367</v>
      </c>
      <c r="B168" s="104">
        <v>0</v>
      </c>
      <c r="C168" s="105"/>
    </row>
    <row r="169" spans="1:3" ht="15" customHeight="1" x14ac:dyDescent="0.25">
      <c r="A169" s="103">
        <v>45368</v>
      </c>
      <c r="B169" s="104">
        <v>0.15748000000000001</v>
      </c>
      <c r="C169" s="105"/>
    </row>
    <row r="170" spans="1:3" ht="15" customHeight="1" x14ac:dyDescent="0.25">
      <c r="A170" s="103">
        <v>45369</v>
      </c>
      <c r="B170" s="104">
        <v>0</v>
      </c>
      <c r="C170" s="105"/>
    </row>
    <row r="171" spans="1:3" ht="15" customHeight="1" x14ac:dyDescent="0.25">
      <c r="A171" s="103">
        <v>45370</v>
      </c>
      <c r="B171" s="104">
        <v>0</v>
      </c>
      <c r="C171" s="105"/>
    </row>
    <row r="172" spans="1:3" ht="15" customHeight="1" x14ac:dyDescent="0.25">
      <c r="A172" s="103">
        <v>45371</v>
      </c>
      <c r="B172" s="104">
        <v>0</v>
      </c>
      <c r="C172" s="105"/>
    </row>
    <row r="173" spans="1:3" ht="15" customHeight="1" x14ac:dyDescent="0.25">
      <c r="A173" s="103">
        <v>45372</v>
      </c>
      <c r="B173" s="104">
        <v>0</v>
      </c>
      <c r="C173" s="105"/>
    </row>
    <row r="174" spans="1:3" ht="15" customHeight="1" x14ac:dyDescent="0.25">
      <c r="A174" s="103">
        <v>45373</v>
      </c>
      <c r="B174" s="104">
        <v>0</v>
      </c>
      <c r="C174" s="105"/>
    </row>
    <row r="175" spans="1:3" ht="15" customHeight="1" x14ac:dyDescent="0.25">
      <c r="A175" s="103">
        <v>45374</v>
      </c>
      <c r="B175" s="104">
        <v>0</v>
      </c>
      <c r="C175" s="105"/>
    </row>
    <row r="176" spans="1:3" ht="15" customHeight="1" x14ac:dyDescent="0.25">
      <c r="A176" s="103">
        <v>45375</v>
      </c>
      <c r="B176" s="104">
        <v>0.27559</v>
      </c>
      <c r="C176" s="105"/>
    </row>
    <row r="177" spans="1:3" ht="15" customHeight="1" x14ac:dyDescent="0.25">
      <c r="A177" s="103">
        <v>45376</v>
      </c>
      <c r="B177" s="104">
        <v>0</v>
      </c>
      <c r="C177" s="105"/>
    </row>
    <row r="178" spans="1:3" ht="15" customHeight="1" x14ac:dyDescent="0.25">
      <c r="A178" s="103">
        <v>45377</v>
      </c>
      <c r="B178" s="104">
        <v>0</v>
      </c>
      <c r="C178" s="105"/>
    </row>
    <row r="179" spans="1:3" ht="15" customHeight="1" x14ac:dyDescent="0.25">
      <c r="A179" s="103">
        <v>45378</v>
      </c>
      <c r="B179" s="104">
        <v>0</v>
      </c>
      <c r="C179" s="105"/>
    </row>
    <row r="180" spans="1:3" ht="15" customHeight="1" x14ac:dyDescent="0.25">
      <c r="A180" s="103">
        <v>45379</v>
      </c>
      <c r="B180" s="104">
        <v>0</v>
      </c>
      <c r="C180" s="105"/>
    </row>
    <row r="181" spans="1:3" ht="15" customHeight="1" x14ac:dyDescent="0.25">
      <c r="A181" s="103">
        <v>45380</v>
      </c>
      <c r="B181" s="104">
        <v>0</v>
      </c>
      <c r="C181" s="105"/>
    </row>
    <row r="182" spans="1:3" ht="15" customHeight="1" x14ac:dyDescent="0.25">
      <c r="A182" s="103">
        <v>45381</v>
      </c>
      <c r="B182" s="104">
        <v>0</v>
      </c>
      <c r="C182" s="105"/>
    </row>
    <row r="183" spans="1:3" ht="15" customHeight="1" x14ac:dyDescent="0.25">
      <c r="A183" s="103">
        <v>45382</v>
      </c>
      <c r="B183" s="104">
        <v>0.47244000000000003</v>
      </c>
      <c r="C183" s="105"/>
    </row>
    <row r="184" spans="1:3" ht="15" customHeight="1" x14ac:dyDescent="0.25">
      <c r="A184" s="103">
        <v>45383</v>
      </c>
      <c r="B184" s="104">
        <v>0.39369999999999999</v>
      </c>
      <c r="C184" s="105"/>
    </row>
    <row r="185" spans="1:3" ht="15" customHeight="1" x14ac:dyDescent="0.25">
      <c r="A185" s="103">
        <v>45384</v>
      </c>
      <c r="B185" s="104">
        <v>0</v>
      </c>
      <c r="C185" s="105"/>
    </row>
    <row r="186" spans="1:3" ht="15" customHeight="1" x14ac:dyDescent="0.25">
      <c r="A186" s="103">
        <v>45385</v>
      </c>
      <c r="B186" s="104">
        <v>0</v>
      </c>
      <c r="C186" s="105"/>
    </row>
    <row r="187" spans="1:3" ht="15" customHeight="1" x14ac:dyDescent="0.25">
      <c r="A187" s="103">
        <v>45386</v>
      </c>
      <c r="B187" s="104">
        <v>0</v>
      </c>
      <c r="C187" s="105"/>
    </row>
    <row r="188" spans="1:3" ht="15" customHeight="1" x14ac:dyDescent="0.25">
      <c r="A188" s="103">
        <v>45387</v>
      </c>
      <c r="B188" s="104">
        <v>0</v>
      </c>
      <c r="C188" s="105"/>
    </row>
    <row r="189" spans="1:3" ht="15" customHeight="1" x14ac:dyDescent="0.25">
      <c r="A189" s="103">
        <v>45388</v>
      </c>
      <c r="B189" s="104">
        <v>0</v>
      </c>
      <c r="C189" s="105"/>
    </row>
    <row r="190" spans="1:3" ht="15" customHeight="1" x14ac:dyDescent="0.25">
      <c r="A190" s="103">
        <v>45389</v>
      </c>
      <c r="B190" s="104">
        <v>0</v>
      </c>
      <c r="C190" s="105"/>
    </row>
    <row r="191" spans="1:3" ht="15" customHeight="1" x14ac:dyDescent="0.25">
      <c r="A191" s="103">
        <v>45390</v>
      </c>
      <c r="B191" s="104">
        <v>0</v>
      </c>
      <c r="C191" s="105"/>
    </row>
    <row r="192" spans="1:3" ht="15" customHeight="1" x14ac:dyDescent="0.25">
      <c r="A192" s="103">
        <v>45391</v>
      </c>
      <c r="B192" s="104">
        <v>0</v>
      </c>
      <c r="C192" s="105"/>
    </row>
    <row r="193" spans="1:3" ht="15" customHeight="1" x14ac:dyDescent="0.25">
      <c r="A193" s="103">
        <v>45392</v>
      </c>
      <c r="B193" s="104">
        <v>0</v>
      </c>
      <c r="C193" s="105"/>
    </row>
    <row r="194" spans="1:3" ht="15" customHeight="1" x14ac:dyDescent="0.25">
      <c r="A194" s="103">
        <v>45393</v>
      </c>
      <c r="B194" s="104">
        <v>0</v>
      </c>
      <c r="C194" s="105"/>
    </row>
    <row r="195" spans="1:3" ht="15" customHeight="1" x14ac:dyDescent="0.25">
      <c r="A195" s="103">
        <v>45394</v>
      </c>
      <c r="B195" s="104">
        <v>0</v>
      </c>
      <c r="C195" s="105"/>
    </row>
    <row r="196" spans="1:3" ht="15" customHeight="1" x14ac:dyDescent="0.25">
      <c r="A196" s="103">
        <v>45395</v>
      </c>
      <c r="B196" s="104">
        <v>0</v>
      </c>
      <c r="C196" s="105"/>
    </row>
    <row r="197" spans="1:3" ht="15" customHeight="1" x14ac:dyDescent="0.25">
      <c r="A197" s="103">
        <v>45396</v>
      </c>
      <c r="B197" s="104">
        <v>0</v>
      </c>
      <c r="C197" s="105"/>
    </row>
    <row r="198" spans="1:3" ht="15" customHeight="1" x14ac:dyDescent="0.25">
      <c r="A198" s="103">
        <v>45397</v>
      </c>
      <c r="B198" s="104">
        <v>0</v>
      </c>
      <c r="C198" s="105"/>
    </row>
    <row r="199" spans="1:3" ht="15" customHeight="1" x14ac:dyDescent="0.25">
      <c r="A199" s="103">
        <v>45398</v>
      </c>
      <c r="B199" s="104">
        <v>0</v>
      </c>
      <c r="C199" s="105"/>
    </row>
    <row r="200" spans="1:3" ht="15" customHeight="1" x14ac:dyDescent="0.25">
      <c r="A200" s="103">
        <v>45399</v>
      </c>
      <c r="B200" s="104">
        <v>0</v>
      </c>
      <c r="C200" s="105"/>
    </row>
    <row r="201" spans="1:3" ht="15" customHeight="1" x14ac:dyDescent="0.25">
      <c r="A201" s="103">
        <v>45400</v>
      </c>
      <c r="B201" s="104">
        <v>0</v>
      </c>
      <c r="C201" s="105"/>
    </row>
    <row r="202" spans="1:3" ht="15" customHeight="1" x14ac:dyDescent="0.25">
      <c r="A202" s="103">
        <v>45401</v>
      </c>
      <c r="B202" s="104">
        <v>0</v>
      </c>
      <c r="C202" s="105"/>
    </row>
    <row r="203" spans="1:3" ht="15" customHeight="1" x14ac:dyDescent="0.25">
      <c r="A203" s="103">
        <v>45402</v>
      </c>
      <c r="B203" s="104">
        <v>0</v>
      </c>
      <c r="C203" s="105"/>
    </row>
    <row r="204" spans="1:3" ht="15" customHeight="1" x14ac:dyDescent="0.25">
      <c r="A204" s="103">
        <v>45403</v>
      </c>
      <c r="B204" s="104">
        <v>0</v>
      </c>
      <c r="C204" s="105"/>
    </row>
    <row r="205" spans="1:3" ht="15" customHeight="1" x14ac:dyDescent="0.25">
      <c r="A205" s="103">
        <v>45404</v>
      </c>
      <c r="B205" s="104">
        <v>0</v>
      </c>
      <c r="C205" s="105"/>
    </row>
    <row r="206" spans="1:3" ht="15" customHeight="1" x14ac:dyDescent="0.25">
      <c r="A206" s="103">
        <v>45405</v>
      </c>
      <c r="B206" s="104">
        <v>0</v>
      </c>
      <c r="C206" s="105"/>
    </row>
    <row r="207" spans="1:3" ht="15" customHeight="1" x14ac:dyDescent="0.25">
      <c r="A207" s="103">
        <v>45406</v>
      </c>
      <c r="B207" s="104">
        <v>0</v>
      </c>
      <c r="C207" s="105"/>
    </row>
    <row r="208" spans="1:3" ht="15" customHeight="1" x14ac:dyDescent="0.25">
      <c r="A208" s="103">
        <v>45407</v>
      </c>
      <c r="B208" s="104">
        <v>0</v>
      </c>
      <c r="C208" s="105"/>
    </row>
    <row r="209" spans="1:3" ht="15" customHeight="1" x14ac:dyDescent="0.25">
      <c r="A209" s="103">
        <v>45408</v>
      </c>
      <c r="B209" s="104">
        <v>0</v>
      </c>
      <c r="C209" s="105"/>
    </row>
    <row r="210" spans="1:3" ht="15" customHeight="1" x14ac:dyDescent="0.25">
      <c r="A210" s="103">
        <v>45409</v>
      </c>
      <c r="B210" s="104">
        <v>0</v>
      </c>
      <c r="C210" s="105"/>
    </row>
    <row r="211" spans="1:3" ht="15" customHeight="1" x14ac:dyDescent="0.25">
      <c r="A211" s="103">
        <v>45410</v>
      </c>
      <c r="B211" s="104">
        <v>0</v>
      </c>
      <c r="C211" s="105"/>
    </row>
    <row r="212" spans="1:3" ht="15" customHeight="1" x14ac:dyDescent="0.25">
      <c r="A212" s="103">
        <v>45411</v>
      </c>
      <c r="B212" s="104">
        <v>0</v>
      </c>
      <c r="C212" s="105"/>
    </row>
    <row r="213" spans="1:3" ht="15" customHeight="1" x14ac:dyDescent="0.25">
      <c r="A213" s="103">
        <v>45412</v>
      </c>
      <c r="B213" s="104">
        <v>0</v>
      </c>
      <c r="C213" s="105"/>
    </row>
    <row r="214" spans="1:3" ht="15" customHeight="1" x14ac:dyDescent="0.25">
      <c r="A214" s="103">
        <v>45413</v>
      </c>
      <c r="B214" s="104">
        <v>0</v>
      </c>
      <c r="C214" s="105"/>
    </row>
    <row r="215" spans="1:3" ht="15" customHeight="1" x14ac:dyDescent="0.25">
      <c r="A215" s="103">
        <v>45414</v>
      </c>
      <c r="B215" s="104">
        <v>0</v>
      </c>
      <c r="C215" s="105"/>
    </row>
    <row r="216" spans="1:3" ht="15" customHeight="1" x14ac:dyDescent="0.25">
      <c r="A216" s="103">
        <v>45415</v>
      </c>
      <c r="B216" s="104">
        <v>0</v>
      </c>
      <c r="C216" s="105"/>
    </row>
    <row r="217" spans="1:3" ht="15" customHeight="1" x14ac:dyDescent="0.25">
      <c r="A217" s="103">
        <v>45416</v>
      </c>
      <c r="B217" s="104">
        <v>0</v>
      </c>
      <c r="C217" s="105"/>
    </row>
    <row r="218" spans="1:3" ht="15" customHeight="1" x14ac:dyDescent="0.25">
      <c r="A218" s="103">
        <v>45417</v>
      </c>
      <c r="B218" s="104">
        <v>0</v>
      </c>
      <c r="C218" s="105"/>
    </row>
    <row r="219" spans="1:3" ht="15" customHeight="1" x14ac:dyDescent="0.25">
      <c r="A219" s="103">
        <v>45418</v>
      </c>
      <c r="B219" s="104">
        <v>0</v>
      </c>
      <c r="C219" s="105"/>
    </row>
    <row r="220" spans="1:3" ht="15" customHeight="1" x14ac:dyDescent="0.25">
      <c r="A220" s="103">
        <v>45419</v>
      </c>
      <c r="B220" s="104">
        <v>0</v>
      </c>
      <c r="C220" s="105"/>
    </row>
    <row r="221" spans="1:3" ht="15" customHeight="1" x14ac:dyDescent="0.25">
      <c r="A221" s="103">
        <v>45420</v>
      </c>
      <c r="B221" s="104">
        <v>0</v>
      </c>
      <c r="C221" s="105"/>
    </row>
    <row r="222" spans="1:3" ht="15" customHeight="1" x14ac:dyDescent="0.25">
      <c r="A222" s="103">
        <v>45421</v>
      </c>
      <c r="B222" s="104">
        <v>0</v>
      </c>
      <c r="C222" s="105"/>
    </row>
    <row r="223" spans="1:3" ht="15" customHeight="1" x14ac:dyDescent="0.25">
      <c r="A223" s="103">
        <v>45422</v>
      </c>
      <c r="B223" s="104">
        <v>0</v>
      </c>
      <c r="C223" s="105"/>
    </row>
    <row r="224" spans="1:3" ht="15" customHeight="1" x14ac:dyDescent="0.25">
      <c r="A224" s="103">
        <v>45423</v>
      </c>
      <c r="B224" s="104">
        <v>0</v>
      </c>
      <c r="C224" s="105"/>
    </row>
    <row r="225" spans="1:3" ht="15" customHeight="1" x14ac:dyDescent="0.25">
      <c r="A225" s="103">
        <v>45424</v>
      </c>
      <c r="B225" s="104">
        <v>0</v>
      </c>
      <c r="C225" s="105"/>
    </row>
    <row r="226" spans="1:3" ht="15" customHeight="1" x14ac:dyDescent="0.25">
      <c r="A226" s="103">
        <v>45425</v>
      </c>
      <c r="B226" s="104">
        <v>0</v>
      </c>
      <c r="C226" s="105"/>
    </row>
    <row r="227" spans="1:3" ht="15" customHeight="1" x14ac:dyDescent="0.25">
      <c r="A227" s="103">
        <v>45426</v>
      </c>
      <c r="B227" s="104">
        <v>0</v>
      </c>
      <c r="C227" s="105"/>
    </row>
    <row r="228" spans="1:3" ht="15" customHeight="1" x14ac:dyDescent="0.25">
      <c r="A228" s="103">
        <v>45427</v>
      </c>
      <c r="B228" s="104">
        <v>0</v>
      </c>
      <c r="C228" s="105"/>
    </row>
    <row r="229" spans="1:3" ht="15" customHeight="1" x14ac:dyDescent="0.25">
      <c r="A229" s="103">
        <v>45428</v>
      </c>
      <c r="B229" s="104">
        <v>0</v>
      </c>
      <c r="C229" s="105"/>
    </row>
    <row r="230" spans="1:3" ht="15" customHeight="1" x14ac:dyDescent="0.25">
      <c r="A230" s="103">
        <v>45429</v>
      </c>
      <c r="B230" s="104">
        <v>0</v>
      </c>
      <c r="C230" s="105"/>
    </row>
    <row r="231" spans="1:3" ht="15" customHeight="1" x14ac:dyDescent="0.25">
      <c r="A231" s="103">
        <v>45430</v>
      </c>
      <c r="B231" s="104">
        <v>0</v>
      </c>
      <c r="C231" s="105"/>
    </row>
    <row r="232" spans="1:3" ht="15" customHeight="1" x14ac:dyDescent="0.25">
      <c r="A232" s="103">
        <v>45431</v>
      </c>
      <c r="B232" s="104">
        <v>0</v>
      </c>
      <c r="C232" s="105"/>
    </row>
    <row r="233" spans="1:3" ht="15" customHeight="1" x14ac:dyDescent="0.25">
      <c r="A233" s="103">
        <v>45432</v>
      </c>
      <c r="B233" s="104">
        <v>0</v>
      </c>
      <c r="C233" s="105"/>
    </row>
    <row r="234" spans="1:3" ht="15" customHeight="1" x14ac:dyDescent="0.25">
      <c r="A234" s="103">
        <v>45433</v>
      </c>
      <c r="B234" s="104">
        <v>0</v>
      </c>
      <c r="C234" s="105"/>
    </row>
    <row r="235" spans="1:3" ht="15" customHeight="1" x14ac:dyDescent="0.25">
      <c r="A235" s="103">
        <v>45434</v>
      </c>
      <c r="B235" s="104">
        <v>0</v>
      </c>
      <c r="C235" s="105"/>
    </row>
    <row r="236" spans="1:3" ht="15" customHeight="1" x14ac:dyDescent="0.25">
      <c r="A236" s="103">
        <v>45435</v>
      </c>
      <c r="B236" s="104">
        <v>0</v>
      </c>
      <c r="C236" s="105"/>
    </row>
    <row r="237" spans="1:3" ht="15" customHeight="1" x14ac:dyDescent="0.25">
      <c r="A237" s="103">
        <v>45436</v>
      </c>
      <c r="B237" s="104">
        <v>0</v>
      </c>
      <c r="C237" s="105"/>
    </row>
    <row r="238" spans="1:3" ht="15" customHeight="1" x14ac:dyDescent="0.25">
      <c r="A238" s="103">
        <v>45437</v>
      </c>
      <c r="B238" s="104">
        <v>0</v>
      </c>
      <c r="C238" s="105"/>
    </row>
    <row r="239" spans="1:3" ht="15" customHeight="1" x14ac:dyDescent="0.25">
      <c r="A239" s="103">
        <v>45438</v>
      </c>
      <c r="B239" s="104">
        <v>0</v>
      </c>
      <c r="C239" s="105"/>
    </row>
    <row r="240" spans="1:3" ht="15" customHeight="1" x14ac:dyDescent="0.25">
      <c r="A240" s="103">
        <v>45439</v>
      </c>
      <c r="B240" s="104">
        <v>0</v>
      </c>
      <c r="C240" s="105"/>
    </row>
    <row r="241" spans="1:3" ht="15" customHeight="1" x14ac:dyDescent="0.25">
      <c r="A241" s="103">
        <v>45440</v>
      </c>
      <c r="B241" s="104">
        <v>0</v>
      </c>
      <c r="C241" s="105"/>
    </row>
    <row r="242" spans="1:3" ht="15" customHeight="1" x14ac:dyDescent="0.25">
      <c r="A242" s="103">
        <v>45441</v>
      </c>
      <c r="B242" s="104">
        <v>0</v>
      </c>
      <c r="C242" s="105"/>
    </row>
    <row r="243" spans="1:3" ht="15" customHeight="1" x14ac:dyDescent="0.25">
      <c r="A243" s="103">
        <v>45442</v>
      </c>
      <c r="B243" s="104">
        <v>0</v>
      </c>
      <c r="C243" s="105"/>
    </row>
    <row r="244" spans="1:3" ht="15" customHeight="1" x14ac:dyDescent="0.25">
      <c r="A244" s="103">
        <v>45443</v>
      </c>
      <c r="B244" s="104">
        <v>0</v>
      </c>
      <c r="C244" s="105"/>
    </row>
    <row r="245" spans="1:3" ht="15" customHeight="1" x14ac:dyDescent="0.25">
      <c r="A245" s="103">
        <v>45444</v>
      </c>
      <c r="B245" s="104">
        <v>0</v>
      </c>
      <c r="C245" s="105"/>
    </row>
    <row r="246" spans="1:3" ht="15" customHeight="1" x14ac:dyDescent="0.25">
      <c r="A246" s="103">
        <v>45445</v>
      </c>
      <c r="B246" s="104">
        <v>0</v>
      </c>
      <c r="C246" s="105"/>
    </row>
    <row r="247" spans="1:3" ht="15" customHeight="1" x14ac:dyDescent="0.25">
      <c r="A247" s="103">
        <v>45446</v>
      </c>
      <c r="B247" s="104">
        <v>0</v>
      </c>
      <c r="C247" s="105"/>
    </row>
    <row r="248" spans="1:3" ht="15" customHeight="1" x14ac:dyDescent="0.25">
      <c r="A248" s="103">
        <v>45447</v>
      </c>
      <c r="B248" s="104">
        <v>0</v>
      </c>
      <c r="C248" s="105"/>
    </row>
    <row r="249" spans="1:3" ht="15" customHeight="1" x14ac:dyDescent="0.25">
      <c r="A249" s="103">
        <v>45448</v>
      </c>
      <c r="B249" s="104">
        <v>0</v>
      </c>
      <c r="C249" s="105"/>
    </row>
    <row r="250" spans="1:3" ht="15" customHeight="1" x14ac:dyDescent="0.25">
      <c r="A250" s="103">
        <v>45449</v>
      </c>
      <c r="B250" s="104">
        <v>0</v>
      </c>
      <c r="C250" s="105"/>
    </row>
    <row r="251" spans="1:3" ht="15" customHeight="1" x14ac:dyDescent="0.25">
      <c r="A251" s="103">
        <v>45450</v>
      </c>
      <c r="B251" s="104">
        <v>0</v>
      </c>
      <c r="C251" s="105"/>
    </row>
    <row r="252" spans="1:3" ht="15" customHeight="1" x14ac:dyDescent="0.25">
      <c r="A252" s="103">
        <v>45451</v>
      </c>
      <c r="B252" s="104">
        <v>0</v>
      </c>
      <c r="C252" s="105"/>
    </row>
    <row r="253" spans="1:3" ht="15" customHeight="1" x14ac:dyDescent="0.25">
      <c r="A253" s="103">
        <v>45452</v>
      </c>
      <c r="B253" s="104">
        <v>0</v>
      </c>
      <c r="C253" s="105"/>
    </row>
    <row r="254" spans="1:3" ht="15" customHeight="1" x14ac:dyDescent="0.25">
      <c r="A254" s="103">
        <v>45453</v>
      </c>
      <c r="B254" s="104">
        <v>0</v>
      </c>
      <c r="C254" s="105"/>
    </row>
    <row r="255" spans="1:3" ht="15" customHeight="1" x14ac:dyDescent="0.25">
      <c r="A255" s="103">
        <v>45454</v>
      </c>
      <c r="B255" s="104">
        <v>0</v>
      </c>
      <c r="C255" s="105"/>
    </row>
    <row r="256" spans="1:3" ht="15" customHeight="1" x14ac:dyDescent="0.25">
      <c r="A256" s="103">
        <v>45455</v>
      </c>
      <c r="B256" s="104">
        <v>0</v>
      </c>
      <c r="C256" s="105"/>
    </row>
    <row r="257" spans="1:3" ht="15" customHeight="1" x14ac:dyDescent="0.25">
      <c r="A257" s="103">
        <v>45456</v>
      </c>
      <c r="B257" s="104">
        <v>0</v>
      </c>
      <c r="C257" s="105"/>
    </row>
    <row r="258" spans="1:3" ht="15" customHeight="1" x14ac:dyDescent="0.25">
      <c r="A258" s="103">
        <v>45457</v>
      </c>
      <c r="B258" s="104">
        <v>0</v>
      </c>
      <c r="C258" s="105"/>
    </row>
    <row r="259" spans="1:3" ht="15" customHeight="1" x14ac:dyDescent="0.25">
      <c r="A259" s="103">
        <v>45458</v>
      </c>
      <c r="B259" s="104">
        <v>0</v>
      </c>
      <c r="C259" s="105"/>
    </row>
    <row r="260" spans="1:3" ht="15" customHeight="1" x14ac:dyDescent="0.25">
      <c r="A260" s="103">
        <v>45459</v>
      </c>
      <c r="B260" s="104">
        <v>0</v>
      </c>
      <c r="C260" s="105"/>
    </row>
    <row r="261" spans="1:3" ht="15" customHeight="1" x14ac:dyDescent="0.25">
      <c r="A261" s="103">
        <v>45460</v>
      </c>
      <c r="B261" s="104">
        <v>0</v>
      </c>
      <c r="C261" s="105"/>
    </row>
    <row r="262" spans="1:3" ht="15" customHeight="1" x14ac:dyDescent="0.25">
      <c r="A262" s="103">
        <v>45461</v>
      </c>
      <c r="B262" s="104">
        <v>0</v>
      </c>
      <c r="C262" s="105"/>
    </row>
    <row r="263" spans="1:3" ht="15" customHeight="1" x14ac:dyDescent="0.25">
      <c r="A263" s="103">
        <v>45462</v>
      </c>
      <c r="B263" s="104">
        <v>0</v>
      </c>
      <c r="C263" s="105"/>
    </row>
    <row r="264" spans="1:3" ht="15" customHeight="1" x14ac:dyDescent="0.25">
      <c r="A264" s="103">
        <v>45463</v>
      </c>
      <c r="B264" s="104">
        <v>0</v>
      </c>
      <c r="C264" s="105"/>
    </row>
    <row r="265" spans="1:3" ht="15" customHeight="1" x14ac:dyDescent="0.25">
      <c r="A265" s="103">
        <v>45464</v>
      </c>
      <c r="B265" s="104">
        <v>0</v>
      </c>
      <c r="C265" s="105"/>
    </row>
    <row r="266" spans="1:3" ht="15" customHeight="1" x14ac:dyDescent="0.25">
      <c r="A266" s="103">
        <v>45465</v>
      </c>
      <c r="B266" s="104">
        <v>0</v>
      </c>
      <c r="C266" s="105"/>
    </row>
    <row r="267" spans="1:3" ht="15" customHeight="1" x14ac:dyDescent="0.25">
      <c r="A267" s="103">
        <v>45466</v>
      </c>
      <c r="B267" s="104">
        <v>0</v>
      </c>
      <c r="C267" s="105"/>
    </row>
    <row r="268" spans="1:3" ht="15" customHeight="1" x14ac:dyDescent="0.25">
      <c r="A268" s="103">
        <v>45467</v>
      </c>
      <c r="B268" s="104">
        <v>7.8740000000000004E-2</v>
      </c>
      <c r="C268" s="105"/>
    </row>
    <row r="269" spans="1:3" ht="15" customHeight="1" x14ac:dyDescent="0.25">
      <c r="A269" s="103">
        <v>45468</v>
      </c>
      <c r="B269" s="104">
        <v>0</v>
      </c>
      <c r="C269" s="105"/>
    </row>
    <row r="270" spans="1:3" ht="15" customHeight="1" x14ac:dyDescent="0.25">
      <c r="A270" s="103">
        <v>45469</v>
      </c>
      <c r="B270" s="104">
        <v>0</v>
      </c>
      <c r="C270" s="105"/>
    </row>
    <row r="271" spans="1:3" ht="15" customHeight="1" x14ac:dyDescent="0.25">
      <c r="A271" s="103">
        <v>45470</v>
      </c>
      <c r="B271" s="104">
        <v>0</v>
      </c>
      <c r="C271" s="105"/>
    </row>
    <row r="272" spans="1:3" ht="15" customHeight="1" x14ac:dyDescent="0.25">
      <c r="A272" s="103">
        <v>45471</v>
      </c>
      <c r="B272" s="104">
        <v>0</v>
      </c>
      <c r="C272" s="105"/>
    </row>
    <row r="273" spans="1:3" ht="15" customHeight="1" x14ac:dyDescent="0.25">
      <c r="A273" s="103">
        <v>45472</v>
      </c>
      <c r="B273" s="104">
        <v>0</v>
      </c>
      <c r="C273" s="105"/>
    </row>
    <row r="274" spans="1:3" ht="15" customHeight="1" x14ac:dyDescent="0.25">
      <c r="A274" s="103">
        <v>45473</v>
      </c>
      <c r="B274" s="104">
        <v>0</v>
      </c>
      <c r="C274" s="105"/>
    </row>
    <row r="275" spans="1:3" ht="15" customHeight="1" x14ac:dyDescent="0.25">
      <c r="A275" s="103">
        <v>45474</v>
      </c>
      <c r="B275" s="104">
        <v>3.9370000000000002E-2</v>
      </c>
      <c r="C275" s="105"/>
    </row>
    <row r="276" spans="1:3" ht="15" customHeight="1" x14ac:dyDescent="0.25">
      <c r="A276" s="103">
        <v>45475</v>
      </c>
      <c r="B276" s="104">
        <v>0</v>
      </c>
      <c r="C276" s="105"/>
    </row>
    <row r="277" spans="1:3" ht="15" customHeight="1" x14ac:dyDescent="0.25">
      <c r="A277" s="103">
        <v>45476</v>
      </c>
      <c r="B277" s="104">
        <v>0</v>
      </c>
      <c r="C277" s="105"/>
    </row>
    <row r="278" spans="1:3" ht="15" customHeight="1" x14ac:dyDescent="0.25">
      <c r="A278" s="103">
        <v>45477</v>
      </c>
      <c r="B278" s="104">
        <v>0</v>
      </c>
      <c r="C278" s="105"/>
    </row>
    <row r="279" spans="1:3" ht="15" customHeight="1" x14ac:dyDescent="0.25">
      <c r="A279" s="103">
        <v>45478</v>
      </c>
      <c r="B279" s="104">
        <v>0</v>
      </c>
      <c r="C279" s="105"/>
    </row>
    <row r="280" spans="1:3" ht="15" customHeight="1" x14ac:dyDescent="0.25">
      <c r="A280" s="103">
        <v>45479</v>
      </c>
      <c r="B280" s="104">
        <v>0</v>
      </c>
      <c r="C280" s="105"/>
    </row>
    <row r="281" spans="1:3" ht="15" customHeight="1" x14ac:dyDescent="0.25">
      <c r="A281" s="103">
        <v>45480</v>
      </c>
      <c r="B281" s="104">
        <v>0</v>
      </c>
      <c r="C281" s="105"/>
    </row>
    <row r="282" spans="1:3" ht="15" customHeight="1" x14ac:dyDescent="0.25">
      <c r="A282" s="103">
        <v>45481</v>
      </c>
      <c r="B282" s="104">
        <v>0</v>
      </c>
      <c r="C282" s="105"/>
    </row>
    <row r="283" spans="1:3" ht="15" customHeight="1" x14ac:dyDescent="0.25">
      <c r="A283" s="103">
        <v>45482</v>
      </c>
      <c r="B283" s="104">
        <v>0</v>
      </c>
      <c r="C283" s="105"/>
    </row>
    <row r="284" spans="1:3" ht="15" customHeight="1" x14ac:dyDescent="0.25">
      <c r="A284" s="103">
        <v>45483</v>
      </c>
      <c r="B284" s="104">
        <v>0</v>
      </c>
      <c r="C284" s="105"/>
    </row>
    <row r="285" spans="1:3" ht="15" customHeight="1" x14ac:dyDescent="0.25">
      <c r="A285" s="103">
        <v>45484</v>
      </c>
      <c r="B285" s="104">
        <v>0</v>
      </c>
      <c r="C285" s="105"/>
    </row>
    <row r="286" spans="1:3" ht="15" customHeight="1" x14ac:dyDescent="0.25">
      <c r="A286" s="103">
        <v>45485</v>
      </c>
      <c r="B286" s="104">
        <v>0</v>
      </c>
      <c r="C286" s="105"/>
    </row>
    <row r="287" spans="1:3" ht="15" customHeight="1" x14ac:dyDescent="0.25">
      <c r="A287" s="103">
        <v>45486</v>
      </c>
      <c r="B287" s="104">
        <v>0</v>
      </c>
      <c r="C287" s="105"/>
    </row>
    <row r="288" spans="1:3" ht="15" customHeight="1" x14ac:dyDescent="0.25">
      <c r="A288" s="103">
        <v>45487</v>
      </c>
      <c r="B288" s="104">
        <v>0.15748000000000001</v>
      </c>
      <c r="C288" s="105"/>
    </row>
    <row r="289" spans="1:3" ht="15" customHeight="1" x14ac:dyDescent="0.25">
      <c r="A289" s="103">
        <v>45488</v>
      </c>
      <c r="B289" s="104">
        <v>0</v>
      </c>
      <c r="C289" s="105"/>
    </row>
    <row r="290" spans="1:3" ht="15" customHeight="1" x14ac:dyDescent="0.25">
      <c r="A290" s="103">
        <v>45489</v>
      </c>
      <c r="B290" s="104">
        <v>0</v>
      </c>
      <c r="C290" s="105"/>
    </row>
    <row r="291" spans="1:3" ht="15" customHeight="1" x14ac:dyDescent="0.25">
      <c r="A291" s="103">
        <v>45490</v>
      </c>
      <c r="B291" s="104">
        <v>0</v>
      </c>
      <c r="C291" s="105"/>
    </row>
    <row r="292" spans="1:3" ht="15" customHeight="1" x14ac:dyDescent="0.25">
      <c r="A292" s="103">
        <v>45491</v>
      </c>
      <c r="B292" s="104">
        <v>0</v>
      </c>
      <c r="C292" s="105"/>
    </row>
    <row r="293" spans="1:3" ht="15" customHeight="1" x14ac:dyDescent="0.25">
      <c r="A293" s="103">
        <v>45492</v>
      </c>
      <c r="B293" s="104">
        <v>0</v>
      </c>
      <c r="C293" s="105"/>
    </row>
    <row r="294" spans="1:3" ht="15" customHeight="1" x14ac:dyDescent="0.25">
      <c r="A294" s="103">
        <v>45493</v>
      </c>
      <c r="B294" s="104">
        <v>0</v>
      </c>
      <c r="C294" s="105"/>
    </row>
    <row r="295" spans="1:3" ht="15" customHeight="1" x14ac:dyDescent="0.25">
      <c r="A295" s="103">
        <v>45494</v>
      </c>
      <c r="B295" s="104">
        <v>0</v>
      </c>
      <c r="C295" s="105"/>
    </row>
    <row r="296" spans="1:3" ht="15" customHeight="1" x14ac:dyDescent="0.25">
      <c r="A296" s="103">
        <v>45495</v>
      </c>
      <c r="B296" s="104">
        <v>0</v>
      </c>
      <c r="C296" s="105"/>
    </row>
    <row r="297" spans="1:3" ht="15" customHeight="1" x14ac:dyDescent="0.25">
      <c r="A297" s="103">
        <v>45496</v>
      </c>
      <c r="B297" s="104">
        <v>0</v>
      </c>
      <c r="C297" s="105"/>
    </row>
    <row r="298" spans="1:3" ht="15" customHeight="1" x14ac:dyDescent="0.25">
      <c r="A298" s="103">
        <v>45497</v>
      </c>
      <c r="B298" s="104">
        <v>0</v>
      </c>
      <c r="C298" s="105"/>
    </row>
    <row r="299" spans="1:3" ht="15" customHeight="1" x14ac:dyDescent="0.25">
      <c r="A299" s="103">
        <v>45498</v>
      </c>
      <c r="B299" s="104">
        <v>0</v>
      </c>
      <c r="C299" s="105"/>
    </row>
    <row r="300" spans="1:3" ht="15" customHeight="1" x14ac:dyDescent="0.25">
      <c r="A300" s="103">
        <v>45499</v>
      </c>
      <c r="B300" s="104">
        <v>0</v>
      </c>
      <c r="C300" s="105"/>
    </row>
    <row r="301" spans="1:3" ht="15" customHeight="1" x14ac:dyDescent="0.25">
      <c r="A301" s="103">
        <v>45500</v>
      </c>
      <c r="B301" s="104">
        <v>0</v>
      </c>
      <c r="C301" s="105"/>
    </row>
    <row r="302" spans="1:3" ht="15" customHeight="1" x14ac:dyDescent="0.25">
      <c r="A302" s="103">
        <v>45501</v>
      </c>
      <c r="B302" s="104">
        <v>0</v>
      </c>
      <c r="C302" s="105"/>
    </row>
    <row r="303" spans="1:3" ht="15" customHeight="1" x14ac:dyDescent="0.25">
      <c r="A303" s="103">
        <v>45502</v>
      </c>
      <c r="B303" s="104">
        <v>0</v>
      </c>
      <c r="C303" s="105"/>
    </row>
    <row r="304" spans="1:3" ht="15" customHeight="1" x14ac:dyDescent="0.25">
      <c r="A304" s="103">
        <v>45503</v>
      </c>
      <c r="B304" s="104">
        <v>0</v>
      </c>
      <c r="C304" s="105"/>
    </row>
    <row r="305" spans="1:3" ht="15" customHeight="1" x14ac:dyDescent="0.25">
      <c r="A305" s="103">
        <v>45504</v>
      </c>
      <c r="B305" s="104">
        <v>0</v>
      </c>
      <c r="C305" s="105"/>
    </row>
    <row r="306" spans="1:3" ht="15" customHeight="1" x14ac:dyDescent="0.25">
      <c r="A306" s="103">
        <v>45505</v>
      </c>
      <c r="B306" s="104">
        <v>0</v>
      </c>
      <c r="C306" s="105"/>
    </row>
    <row r="307" spans="1:3" ht="15" customHeight="1" x14ac:dyDescent="0.25">
      <c r="A307" s="103">
        <v>45506</v>
      </c>
      <c r="B307" s="104">
        <v>0</v>
      </c>
      <c r="C307" s="105"/>
    </row>
    <row r="308" spans="1:3" ht="15" customHeight="1" x14ac:dyDescent="0.25">
      <c r="A308" s="103">
        <v>45507</v>
      </c>
      <c r="B308" s="104">
        <v>0</v>
      </c>
      <c r="C308" s="105"/>
    </row>
    <row r="309" spans="1:3" ht="15" customHeight="1" x14ac:dyDescent="0.25">
      <c r="A309" s="103">
        <v>45508</v>
      </c>
      <c r="B309" s="104">
        <v>0</v>
      </c>
      <c r="C309" s="105"/>
    </row>
    <row r="310" spans="1:3" ht="15" customHeight="1" x14ac:dyDescent="0.25">
      <c r="A310" s="103">
        <v>45509</v>
      </c>
      <c r="B310" s="104">
        <v>0</v>
      </c>
      <c r="C310" s="105"/>
    </row>
    <row r="311" spans="1:3" ht="15" customHeight="1" x14ac:dyDescent="0.25">
      <c r="A311" s="103">
        <v>45510</v>
      </c>
      <c r="B311" s="104">
        <v>0</v>
      </c>
      <c r="C311" s="105"/>
    </row>
    <row r="312" spans="1:3" ht="15" customHeight="1" x14ac:dyDescent="0.25">
      <c r="A312" s="103">
        <v>45511</v>
      </c>
      <c r="B312" s="104">
        <v>0</v>
      </c>
      <c r="C312" s="105"/>
    </row>
    <row r="313" spans="1:3" ht="15" customHeight="1" x14ac:dyDescent="0.25">
      <c r="A313" s="103">
        <v>45512</v>
      </c>
      <c r="B313" s="104">
        <v>0</v>
      </c>
      <c r="C313" s="105"/>
    </row>
    <row r="314" spans="1:3" ht="15" customHeight="1" x14ac:dyDescent="0.25">
      <c r="A314" s="103">
        <v>45513</v>
      </c>
      <c r="B314" s="104">
        <v>0</v>
      </c>
      <c r="C314" s="105"/>
    </row>
    <row r="315" spans="1:3" ht="15" customHeight="1" x14ac:dyDescent="0.25">
      <c r="A315" s="103">
        <v>45514</v>
      </c>
      <c r="B315" s="104">
        <v>0</v>
      </c>
      <c r="C315" s="105"/>
    </row>
    <row r="316" spans="1:3" ht="15" customHeight="1" x14ac:dyDescent="0.25">
      <c r="A316" s="103">
        <v>45515</v>
      </c>
      <c r="B316" s="104">
        <v>0</v>
      </c>
      <c r="C316" s="105"/>
    </row>
    <row r="317" spans="1:3" ht="15" customHeight="1" x14ac:dyDescent="0.25">
      <c r="A317" s="103">
        <v>45516</v>
      </c>
      <c r="B317" s="104">
        <v>0</v>
      </c>
      <c r="C317" s="105"/>
    </row>
    <row r="318" spans="1:3" ht="15" customHeight="1" x14ac:dyDescent="0.25">
      <c r="A318" s="103">
        <v>45517</v>
      </c>
      <c r="B318" s="104">
        <v>0</v>
      </c>
      <c r="C318" s="105"/>
    </row>
    <row r="319" spans="1:3" ht="15" customHeight="1" x14ac:dyDescent="0.25">
      <c r="A319" s="103">
        <v>45518</v>
      </c>
      <c r="B319" s="104">
        <v>0</v>
      </c>
      <c r="C319" s="105"/>
    </row>
    <row r="320" spans="1:3" ht="15" customHeight="1" x14ac:dyDescent="0.25">
      <c r="A320" s="103">
        <v>45519</v>
      </c>
      <c r="B320" s="104">
        <v>0</v>
      </c>
      <c r="C320" s="105"/>
    </row>
    <row r="321" spans="1:3" ht="15" customHeight="1" x14ac:dyDescent="0.25">
      <c r="A321" s="103">
        <v>45520</v>
      </c>
      <c r="B321" s="104">
        <v>0</v>
      </c>
      <c r="C321" s="105"/>
    </row>
    <row r="322" spans="1:3" ht="15" customHeight="1" x14ac:dyDescent="0.25">
      <c r="A322" s="103">
        <v>45521</v>
      </c>
      <c r="B322" s="104">
        <v>0</v>
      </c>
      <c r="C322" s="105"/>
    </row>
    <row r="323" spans="1:3" ht="15" customHeight="1" x14ac:dyDescent="0.25">
      <c r="A323" s="103">
        <v>45522</v>
      </c>
      <c r="B323" s="104">
        <v>0.55118</v>
      </c>
      <c r="C323" s="105"/>
    </row>
    <row r="324" spans="1:3" ht="15" customHeight="1" x14ac:dyDescent="0.25">
      <c r="A324" s="103">
        <v>45523</v>
      </c>
      <c r="B324" s="104">
        <v>0</v>
      </c>
      <c r="C324" s="105"/>
    </row>
    <row r="325" spans="1:3" ht="15" customHeight="1" x14ac:dyDescent="0.25">
      <c r="A325" s="103">
        <v>45524</v>
      </c>
      <c r="B325" s="104">
        <v>0</v>
      </c>
      <c r="C325" s="105"/>
    </row>
    <row r="326" spans="1:3" ht="15" customHeight="1" x14ac:dyDescent="0.25">
      <c r="A326" s="103">
        <v>45525</v>
      </c>
      <c r="B326" s="104">
        <v>3.9370000000000002E-2</v>
      </c>
      <c r="C326" s="105"/>
    </row>
    <row r="327" spans="1:3" ht="15" customHeight="1" x14ac:dyDescent="0.25">
      <c r="A327" s="103">
        <v>45526</v>
      </c>
      <c r="B327" s="104">
        <v>0.59055000000000002</v>
      </c>
      <c r="C327" s="105"/>
    </row>
    <row r="328" spans="1:3" ht="15" customHeight="1" x14ac:dyDescent="0.25">
      <c r="A328" s="103">
        <v>45527</v>
      </c>
      <c r="B328" s="104">
        <v>0</v>
      </c>
      <c r="C328" s="105"/>
    </row>
    <row r="329" spans="1:3" ht="15" customHeight="1" x14ac:dyDescent="0.25">
      <c r="A329" s="103">
        <v>45528</v>
      </c>
      <c r="B329" s="104">
        <v>0</v>
      </c>
      <c r="C329" s="105"/>
    </row>
    <row r="330" spans="1:3" ht="15" customHeight="1" x14ac:dyDescent="0.25">
      <c r="A330" s="103">
        <v>45529</v>
      </c>
      <c r="B330" s="104">
        <v>0</v>
      </c>
      <c r="C330" s="105"/>
    </row>
    <row r="331" spans="1:3" ht="15" customHeight="1" x14ac:dyDescent="0.25">
      <c r="A331" s="103">
        <v>45530</v>
      </c>
      <c r="B331" s="104">
        <v>0</v>
      </c>
      <c r="C331" s="105"/>
    </row>
    <row r="332" spans="1:3" ht="15" customHeight="1" x14ac:dyDescent="0.25">
      <c r="A332" s="103">
        <v>45531</v>
      </c>
      <c r="B332" s="104">
        <v>0</v>
      </c>
      <c r="C332" s="105"/>
    </row>
    <row r="333" spans="1:3" ht="15" customHeight="1" x14ac:dyDescent="0.25">
      <c r="A333" s="103">
        <v>45532</v>
      </c>
      <c r="B333" s="104">
        <v>0</v>
      </c>
      <c r="C333" s="105"/>
    </row>
    <row r="334" spans="1:3" ht="15" customHeight="1" x14ac:dyDescent="0.25">
      <c r="A334" s="103">
        <v>45533</v>
      </c>
      <c r="B334" s="104">
        <v>0</v>
      </c>
      <c r="C334" s="105"/>
    </row>
    <row r="335" spans="1:3" ht="15" customHeight="1" x14ac:dyDescent="0.25">
      <c r="A335" s="103">
        <v>45534</v>
      </c>
      <c r="B335" s="104">
        <v>0</v>
      </c>
      <c r="C335" s="105"/>
    </row>
    <row r="336" spans="1:3" ht="15" customHeight="1" x14ac:dyDescent="0.25">
      <c r="A336" s="103">
        <v>45535</v>
      </c>
      <c r="B336" s="104">
        <v>0</v>
      </c>
      <c r="C336" s="105"/>
    </row>
    <row r="337" spans="1:3" ht="15" customHeight="1" x14ac:dyDescent="0.25">
      <c r="A337" s="103">
        <v>45536</v>
      </c>
      <c r="B337" s="104">
        <v>7.8740000000000004E-2</v>
      </c>
      <c r="C337" s="105"/>
    </row>
    <row r="338" spans="1:3" ht="15" customHeight="1" x14ac:dyDescent="0.25">
      <c r="A338" s="103">
        <v>45537</v>
      </c>
      <c r="B338" s="104">
        <v>0</v>
      </c>
      <c r="C338" s="105"/>
    </row>
    <row r="339" spans="1:3" ht="15" customHeight="1" x14ac:dyDescent="0.25">
      <c r="A339" s="103">
        <v>45538</v>
      </c>
      <c r="B339" s="104">
        <v>0</v>
      </c>
      <c r="C339" s="105"/>
    </row>
    <row r="340" spans="1:3" ht="15" customHeight="1" x14ac:dyDescent="0.25">
      <c r="A340" s="103">
        <v>45539</v>
      </c>
      <c r="B340" s="104">
        <v>0</v>
      </c>
      <c r="C340" s="105"/>
    </row>
    <row r="341" spans="1:3" ht="15" customHeight="1" x14ac:dyDescent="0.25">
      <c r="A341" s="103">
        <v>45540</v>
      </c>
      <c r="B341" s="104">
        <v>0</v>
      </c>
      <c r="C341" s="105"/>
    </row>
    <row r="342" spans="1:3" ht="15" customHeight="1" x14ac:dyDescent="0.25">
      <c r="A342" s="103">
        <v>45541</v>
      </c>
      <c r="B342" s="104">
        <v>0</v>
      </c>
      <c r="C342" s="105"/>
    </row>
    <row r="343" spans="1:3" ht="15" customHeight="1" x14ac:dyDescent="0.25">
      <c r="A343" s="103">
        <v>45542</v>
      </c>
      <c r="B343" s="104">
        <v>0</v>
      </c>
      <c r="C343" s="105"/>
    </row>
    <row r="344" spans="1:3" ht="15" customHeight="1" x14ac:dyDescent="0.25">
      <c r="A344" s="103">
        <v>45543</v>
      </c>
      <c r="B344" s="104">
        <v>0</v>
      </c>
      <c r="C344" s="105"/>
    </row>
    <row r="345" spans="1:3" ht="15" customHeight="1" x14ac:dyDescent="0.25">
      <c r="A345" s="103">
        <v>45544</v>
      </c>
      <c r="B345" s="104">
        <v>0</v>
      </c>
      <c r="C345" s="105"/>
    </row>
    <row r="346" spans="1:3" ht="15" customHeight="1" x14ac:dyDescent="0.25">
      <c r="A346" s="103">
        <v>45545</v>
      </c>
      <c r="B346" s="104">
        <v>0</v>
      </c>
      <c r="C346" s="105"/>
    </row>
    <row r="347" spans="1:3" ht="15" customHeight="1" x14ac:dyDescent="0.25">
      <c r="A347" s="103">
        <v>45546</v>
      </c>
      <c r="B347" s="104">
        <v>0</v>
      </c>
      <c r="C347" s="105"/>
    </row>
    <row r="348" spans="1:3" ht="15" customHeight="1" x14ac:dyDescent="0.25">
      <c r="A348" s="103">
        <v>45547</v>
      </c>
      <c r="B348" s="104">
        <v>0</v>
      </c>
      <c r="C348" s="105"/>
    </row>
    <row r="349" spans="1:3" ht="15" customHeight="1" x14ac:dyDescent="0.25">
      <c r="A349" s="103">
        <v>45548</v>
      </c>
      <c r="B349" s="104">
        <v>0</v>
      </c>
      <c r="C349" s="105"/>
    </row>
    <row r="350" spans="1:3" ht="15" customHeight="1" x14ac:dyDescent="0.25">
      <c r="A350" s="103">
        <v>45549</v>
      </c>
      <c r="B350" s="104">
        <v>0</v>
      </c>
      <c r="C350" s="105"/>
    </row>
    <row r="351" spans="1:3" ht="15" customHeight="1" x14ac:dyDescent="0.25">
      <c r="A351" s="103">
        <v>45550</v>
      </c>
      <c r="B351" s="104">
        <v>0</v>
      </c>
      <c r="C351" s="105"/>
    </row>
    <row r="352" spans="1:3" ht="15" customHeight="1" x14ac:dyDescent="0.25">
      <c r="A352" s="103">
        <v>45551</v>
      </c>
      <c r="B352" s="104">
        <v>0</v>
      </c>
      <c r="C352" s="105"/>
    </row>
    <row r="353" spans="1:3" ht="15" customHeight="1" x14ac:dyDescent="0.25">
      <c r="A353" s="103">
        <v>45552</v>
      </c>
      <c r="B353" s="104">
        <v>0</v>
      </c>
      <c r="C353" s="105"/>
    </row>
    <row r="354" spans="1:3" ht="15" customHeight="1" x14ac:dyDescent="0.25">
      <c r="A354" s="103">
        <v>45553</v>
      </c>
      <c r="B354" s="104">
        <v>0</v>
      </c>
      <c r="C354" s="105"/>
    </row>
    <row r="355" spans="1:3" ht="15" customHeight="1" x14ac:dyDescent="0.25">
      <c r="A355" s="103">
        <v>45554</v>
      </c>
      <c r="B355" s="104">
        <v>0</v>
      </c>
      <c r="C355" s="105"/>
    </row>
    <row r="356" spans="1:3" ht="15" customHeight="1" x14ac:dyDescent="0.25">
      <c r="A356" s="103">
        <v>45555</v>
      </c>
      <c r="B356" s="104">
        <v>0</v>
      </c>
      <c r="C356" s="105"/>
    </row>
    <row r="357" spans="1:3" ht="15" customHeight="1" x14ac:dyDescent="0.25">
      <c r="A357" s="103">
        <v>45556</v>
      </c>
      <c r="B357" s="104">
        <v>0</v>
      </c>
      <c r="C357" s="105"/>
    </row>
    <row r="358" spans="1:3" ht="15" customHeight="1" x14ac:dyDescent="0.25">
      <c r="A358" s="103">
        <v>45557</v>
      </c>
      <c r="B358" s="104">
        <v>0</v>
      </c>
      <c r="C358" s="105"/>
    </row>
    <row r="359" spans="1:3" ht="15" customHeight="1" x14ac:dyDescent="0.25">
      <c r="A359" s="103">
        <v>45558</v>
      </c>
      <c r="B359" s="104">
        <v>0</v>
      </c>
      <c r="C359" s="105"/>
    </row>
    <row r="360" spans="1:3" ht="15" customHeight="1" x14ac:dyDescent="0.25">
      <c r="A360" s="103">
        <v>45559</v>
      </c>
      <c r="B360" s="104">
        <v>0</v>
      </c>
      <c r="C360" s="105"/>
    </row>
    <row r="361" spans="1:3" ht="15" customHeight="1" x14ac:dyDescent="0.25">
      <c r="A361" s="103">
        <v>45560</v>
      </c>
      <c r="B361" s="104">
        <v>0</v>
      </c>
      <c r="C361" s="105"/>
    </row>
    <row r="362" spans="1:3" ht="15" customHeight="1" x14ac:dyDescent="0.25">
      <c r="A362" s="103">
        <v>45561</v>
      </c>
      <c r="B362" s="104">
        <v>0</v>
      </c>
      <c r="C362" s="105"/>
    </row>
    <row r="363" spans="1:3" ht="15" customHeight="1" x14ac:dyDescent="0.25">
      <c r="A363" s="103">
        <v>45562</v>
      </c>
      <c r="B363" s="104">
        <v>0</v>
      </c>
      <c r="C363" s="105"/>
    </row>
    <row r="364" spans="1:3" ht="15" customHeight="1" x14ac:dyDescent="0.25">
      <c r="A364" s="103">
        <v>45563</v>
      </c>
      <c r="B364" s="104">
        <v>0</v>
      </c>
      <c r="C364" s="105"/>
    </row>
    <row r="365" spans="1:3" ht="15" customHeight="1" x14ac:dyDescent="0.25">
      <c r="A365" s="103">
        <v>45564</v>
      </c>
      <c r="B365" s="104">
        <v>0</v>
      </c>
      <c r="C365" s="105"/>
    </row>
    <row r="366" spans="1:3" ht="15" customHeight="1" x14ac:dyDescent="0.25">
      <c r="A366" s="103">
        <v>45565</v>
      </c>
      <c r="B366" s="104">
        <v>0</v>
      </c>
      <c r="C366" s="105"/>
    </row>
    <row r="367" spans="1:3" x14ac:dyDescent="0.25">
      <c r="A367" s="94"/>
      <c r="B367" s="95">
        <f>SUM(B1:B366)</f>
        <v>6.9684899999999992</v>
      </c>
      <c r="C367" s="95">
        <f>SUM(B260:B366)</f>
        <v>1.5354300000000001</v>
      </c>
    </row>
    <row r="368" spans="1:3" x14ac:dyDescent="0.25">
      <c r="A368" s="10"/>
    </row>
  </sheetData>
  <sortState xmlns:xlrd2="http://schemas.microsoft.com/office/spreadsheetml/2017/richdata2" ref="A1:B366">
    <sortCondition ref="A1:A366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730C2-F4E1-42A3-B90B-7B52FC8BF01E}">
  <dimension ref="A1:C368"/>
  <sheetViews>
    <sheetView zoomScaleNormal="100" workbookViewId="0"/>
  </sheetViews>
  <sheetFormatPr defaultColWidth="9.140625" defaultRowHeight="15" x14ac:dyDescent="0.25"/>
  <cols>
    <col min="1" max="1" width="12.7109375" style="11" customWidth="1"/>
    <col min="2" max="2" width="9.140625" style="83"/>
    <col min="3" max="16384" width="9.140625" style="84"/>
  </cols>
  <sheetData>
    <row r="1" spans="1:3" ht="15" customHeight="1" x14ac:dyDescent="0.25">
      <c r="A1" s="103">
        <v>44835</v>
      </c>
      <c r="B1" s="104">
        <v>0</v>
      </c>
      <c r="C1" s="105"/>
    </row>
    <row r="2" spans="1:3" ht="15" customHeight="1" x14ac:dyDescent="0.25">
      <c r="A2" s="103">
        <v>44836</v>
      </c>
      <c r="B2" s="104">
        <v>0</v>
      </c>
      <c r="C2" s="105"/>
    </row>
    <row r="3" spans="1:3" ht="15" customHeight="1" x14ac:dyDescent="0.25">
      <c r="A3" s="103">
        <v>44837</v>
      </c>
      <c r="B3" s="104">
        <v>0</v>
      </c>
      <c r="C3" s="105"/>
    </row>
    <row r="4" spans="1:3" ht="15" customHeight="1" x14ac:dyDescent="0.25">
      <c r="A4" s="103">
        <v>44838</v>
      </c>
      <c r="B4" s="104">
        <v>0</v>
      </c>
      <c r="C4" s="105"/>
    </row>
    <row r="5" spans="1:3" ht="15" customHeight="1" x14ac:dyDescent="0.25">
      <c r="A5" s="103">
        <v>44839</v>
      </c>
      <c r="B5" s="104">
        <v>0</v>
      </c>
      <c r="C5" s="105"/>
    </row>
    <row r="6" spans="1:3" ht="15" customHeight="1" x14ac:dyDescent="0.25">
      <c r="A6" s="103">
        <v>44840</v>
      </c>
      <c r="B6" s="104">
        <v>0</v>
      </c>
      <c r="C6" s="105"/>
    </row>
    <row r="7" spans="1:3" ht="15" customHeight="1" x14ac:dyDescent="0.25">
      <c r="A7" s="103">
        <v>44841</v>
      </c>
      <c r="B7" s="104">
        <v>0</v>
      </c>
      <c r="C7" s="105"/>
    </row>
    <row r="8" spans="1:3" ht="15" customHeight="1" x14ac:dyDescent="0.25">
      <c r="A8" s="103">
        <v>44842</v>
      </c>
      <c r="B8" s="104">
        <v>0</v>
      </c>
      <c r="C8" s="105"/>
    </row>
    <row r="9" spans="1:3" ht="15" customHeight="1" x14ac:dyDescent="0.25">
      <c r="A9" s="103">
        <v>44843</v>
      </c>
      <c r="B9" s="104">
        <v>0</v>
      </c>
      <c r="C9" s="105"/>
    </row>
    <row r="10" spans="1:3" ht="15" customHeight="1" x14ac:dyDescent="0.25">
      <c r="A10" s="103">
        <v>44844</v>
      </c>
      <c r="B10" s="104">
        <v>0</v>
      </c>
      <c r="C10" s="105"/>
    </row>
    <row r="11" spans="1:3" ht="15" customHeight="1" x14ac:dyDescent="0.25">
      <c r="A11" s="103">
        <v>44845</v>
      </c>
      <c r="B11" s="104">
        <v>0</v>
      </c>
      <c r="C11" s="105"/>
    </row>
    <row r="12" spans="1:3" ht="15" customHeight="1" x14ac:dyDescent="0.25">
      <c r="A12" s="103">
        <v>44846</v>
      </c>
      <c r="B12" s="104">
        <v>0</v>
      </c>
      <c r="C12" s="105"/>
    </row>
    <row r="13" spans="1:3" ht="15" customHeight="1" x14ac:dyDescent="0.25">
      <c r="A13" s="103">
        <v>44847</v>
      </c>
      <c r="B13" s="104">
        <v>0</v>
      </c>
      <c r="C13" s="105"/>
    </row>
    <row r="14" spans="1:3" ht="15" customHeight="1" x14ac:dyDescent="0.25">
      <c r="A14" s="103">
        <v>44848</v>
      </c>
      <c r="B14" s="104">
        <v>0</v>
      </c>
      <c r="C14" s="105"/>
    </row>
    <row r="15" spans="1:3" ht="15" customHeight="1" x14ac:dyDescent="0.25">
      <c r="A15" s="103">
        <v>44849</v>
      </c>
      <c r="B15" s="104">
        <v>0.55118</v>
      </c>
      <c r="C15" s="105"/>
    </row>
    <row r="16" spans="1:3" ht="15" customHeight="1" x14ac:dyDescent="0.25">
      <c r="A16" s="103">
        <v>44850</v>
      </c>
      <c r="B16" s="104">
        <v>3.9370000000000002E-2</v>
      </c>
      <c r="C16" s="105"/>
    </row>
    <row r="17" spans="1:3" ht="15" customHeight="1" x14ac:dyDescent="0.25">
      <c r="A17" s="103">
        <v>44851</v>
      </c>
      <c r="B17" s="104">
        <v>0</v>
      </c>
      <c r="C17" s="105"/>
    </row>
    <row r="18" spans="1:3" ht="15" customHeight="1" x14ac:dyDescent="0.25">
      <c r="A18" s="103">
        <v>44852</v>
      </c>
      <c r="B18" s="104">
        <v>0</v>
      </c>
      <c r="C18" s="105"/>
    </row>
    <row r="19" spans="1:3" ht="15" customHeight="1" x14ac:dyDescent="0.25">
      <c r="A19" s="103">
        <v>44853</v>
      </c>
      <c r="B19" s="104">
        <v>0</v>
      </c>
      <c r="C19" s="105"/>
    </row>
    <row r="20" spans="1:3" ht="15" customHeight="1" x14ac:dyDescent="0.25">
      <c r="A20" s="103">
        <v>44854</v>
      </c>
      <c r="B20" s="104">
        <v>0</v>
      </c>
      <c r="C20" s="105"/>
    </row>
    <row r="21" spans="1:3" ht="15" customHeight="1" x14ac:dyDescent="0.25">
      <c r="A21" s="103">
        <v>44855</v>
      </c>
      <c r="B21" s="104">
        <v>0</v>
      </c>
      <c r="C21" s="105"/>
    </row>
    <row r="22" spans="1:3" ht="15" customHeight="1" x14ac:dyDescent="0.25">
      <c r="A22" s="103">
        <v>44856</v>
      </c>
      <c r="B22" s="104">
        <v>0</v>
      </c>
      <c r="C22" s="105"/>
    </row>
    <row r="23" spans="1:3" ht="15" customHeight="1" x14ac:dyDescent="0.25">
      <c r="A23" s="103">
        <v>44857</v>
      </c>
      <c r="B23" s="104">
        <v>0</v>
      </c>
      <c r="C23" s="105"/>
    </row>
    <row r="24" spans="1:3" ht="15" customHeight="1" x14ac:dyDescent="0.25">
      <c r="A24" s="103">
        <v>44858</v>
      </c>
      <c r="B24" s="104">
        <v>0</v>
      </c>
      <c r="C24" s="105"/>
    </row>
    <row r="25" spans="1:3" ht="15" customHeight="1" x14ac:dyDescent="0.25">
      <c r="A25" s="103">
        <v>44859</v>
      </c>
      <c r="B25" s="104">
        <v>0</v>
      </c>
      <c r="C25" s="105"/>
    </row>
    <row r="26" spans="1:3" ht="15" customHeight="1" x14ac:dyDescent="0.25">
      <c r="A26" s="103">
        <v>44860</v>
      </c>
      <c r="B26" s="104">
        <v>0</v>
      </c>
      <c r="C26" s="105"/>
    </row>
    <row r="27" spans="1:3" ht="15" customHeight="1" x14ac:dyDescent="0.25">
      <c r="A27" s="103">
        <v>44861</v>
      </c>
      <c r="B27" s="104">
        <v>0</v>
      </c>
      <c r="C27" s="105"/>
    </row>
    <row r="28" spans="1:3" ht="15" customHeight="1" x14ac:dyDescent="0.25">
      <c r="A28" s="103">
        <v>44862</v>
      </c>
      <c r="B28" s="104">
        <v>0</v>
      </c>
      <c r="C28" s="105"/>
    </row>
    <row r="29" spans="1:3" ht="15" customHeight="1" x14ac:dyDescent="0.25">
      <c r="A29" s="103">
        <v>44863</v>
      </c>
      <c r="B29" s="104">
        <v>0</v>
      </c>
      <c r="C29" s="105"/>
    </row>
    <row r="30" spans="1:3" ht="15" customHeight="1" x14ac:dyDescent="0.25">
      <c r="A30" s="103">
        <v>44864</v>
      </c>
      <c r="B30" s="104">
        <v>0</v>
      </c>
      <c r="C30" s="105"/>
    </row>
    <row r="31" spans="1:3" ht="15" customHeight="1" x14ac:dyDescent="0.25">
      <c r="A31" s="103">
        <v>44865</v>
      </c>
      <c r="B31" s="104">
        <v>0</v>
      </c>
      <c r="C31" s="105"/>
    </row>
    <row r="32" spans="1:3" ht="15" customHeight="1" x14ac:dyDescent="0.25">
      <c r="A32" s="103">
        <v>44866</v>
      </c>
      <c r="B32" s="104">
        <v>0</v>
      </c>
      <c r="C32" s="105"/>
    </row>
    <row r="33" spans="1:3" ht="15" customHeight="1" x14ac:dyDescent="0.25">
      <c r="A33" s="103">
        <v>44867</v>
      </c>
      <c r="B33" s="104">
        <v>0</v>
      </c>
      <c r="C33" s="105"/>
    </row>
    <row r="34" spans="1:3" ht="15" customHeight="1" x14ac:dyDescent="0.25">
      <c r="A34" s="103">
        <v>44868</v>
      </c>
      <c r="B34" s="104">
        <v>0.19685</v>
      </c>
      <c r="C34" s="105"/>
    </row>
    <row r="35" spans="1:3" ht="15" customHeight="1" x14ac:dyDescent="0.25">
      <c r="A35" s="103">
        <v>44869</v>
      </c>
      <c r="B35" s="104">
        <v>0</v>
      </c>
      <c r="C35" s="105"/>
    </row>
    <row r="36" spans="1:3" ht="15" customHeight="1" x14ac:dyDescent="0.25">
      <c r="A36" s="103">
        <v>44870</v>
      </c>
      <c r="B36" s="104">
        <v>0</v>
      </c>
      <c r="C36" s="105"/>
    </row>
    <row r="37" spans="1:3" ht="15" customHeight="1" x14ac:dyDescent="0.25">
      <c r="A37" s="103">
        <v>44871</v>
      </c>
      <c r="B37" s="104">
        <v>0</v>
      </c>
      <c r="C37" s="105"/>
    </row>
    <row r="38" spans="1:3" ht="15" customHeight="1" x14ac:dyDescent="0.25">
      <c r="A38" s="103">
        <v>44872</v>
      </c>
      <c r="B38" s="104">
        <v>0</v>
      </c>
      <c r="C38" s="105"/>
    </row>
    <row r="39" spans="1:3" ht="15" customHeight="1" x14ac:dyDescent="0.25">
      <c r="A39" s="103">
        <v>44873</v>
      </c>
      <c r="B39" s="104">
        <v>0</v>
      </c>
      <c r="C39" s="105"/>
    </row>
    <row r="40" spans="1:3" ht="15" customHeight="1" x14ac:dyDescent="0.25">
      <c r="A40" s="103">
        <v>44874</v>
      </c>
      <c r="B40" s="104">
        <v>3.9370000000000002E-2</v>
      </c>
      <c r="C40" s="105"/>
    </row>
    <row r="41" spans="1:3" ht="15" customHeight="1" x14ac:dyDescent="0.25">
      <c r="A41" s="103">
        <v>44875</v>
      </c>
      <c r="B41" s="104">
        <v>0</v>
      </c>
      <c r="C41" s="105"/>
    </row>
    <row r="42" spans="1:3" ht="15" customHeight="1" x14ac:dyDescent="0.25">
      <c r="A42" s="103">
        <v>44876</v>
      </c>
      <c r="B42" s="104">
        <v>0</v>
      </c>
      <c r="C42" s="105"/>
    </row>
    <row r="43" spans="1:3" ht="15" customHeight="1" x14ac:dyDescent="0.25">
      <c r="A43" s="103">
        <v>44877</v>
      </c>
      <c r="B43" s="104">
        <v>0</v>
      </c>
      <c r="C43" s="105"/>
    </row>
    <row r="44" spans="1:3" ht="15" customHeight="1" x14ac:dyDescent="0.25">
      <c r="A44" s="103">
        <v>44878</v>
      </c>
      <c r="B44" s="104">
        <v>0</v>
      </c>
      <c r="C44" s="105"/>
    </row>
    <row r="45" spans="1:3" ht="15" customHeight="1" x14ac:dyDescent="0.25">
      <c r="A45" s="103">
        <v>44879</v>
      </c>
      <c r="B45" s="104">
        <v>0</v>
      </c>
      <c r="C45" s="105"/>
    </row>
    <row r="46" spans="1:3" ht="15" customHeight="1" x14ac:dyDescent="0.25">
      <c r="A46" s="103">
        <v>44880</v>
      </c>
      <c r="B46" s="104">
        <v>0</v>
      </c>
      <c r="C46" s="105"/>
    </row>
    <row r="47" spans="1:3" ht="15" customHeight="1" x14ac:dyDescent="0.25">
      <c r="A47" s="103">
        <v>44881</v>
      </c>
      <c r="B47" s="104">
        <v>0</v>
      </c>
      <c r="C47" s="105"/>
    </row>
    <row r="48" spans="1:3" ht="15" customHeight="1" x14ac:dyDescent="0.25">
      <c r="A48" s="103">
        <v>44882</v>
      </c>
      <c r="B48" s="104">
        <v>0</v>
      </c>
      <c r="C48" s="105"/>
    </row>
    <row r="49" spans="1:3" ht="15" customHeight="1" x14ac:dyDescent="0.25">
      <c r="A49" s="103">
        <v>44883</v>
      </c>
      <c r="B49" s="104">
        <v>0</v>
      </c>
      <c r="C49" s="105"/>
    </row>
    <row r="50" spans="1:3" ht="15" customHeight="1" x14ac:dyDescent="0.25">
      <c r="A50" s="103">
        <v>44884</v>
      </c>
      <c r="B50" s="104">
        <v>0</v>
      </c>
      <c r="C50" s="105"/>
    </row>
    <row r="51" spans="1:3" ht="15" customHeight="1" x14ac:dyDescent="0.25">
      <c r="A51" s="103">
        <v>44885</v>
      </c>
      <c r="B51" s="104">
        <v>0</v>
      </c>
      <c r="C51" s="105"/>
    </row>
    <row r="52" spans="1:3" ht="15" customHeight="1" x14ac:dyDescent="0.25">
      <c r="A52" s="103">
        <v>44886</v>
      </c>
      <c r="B52" s="104">
        <v>0</v>
      </c>
      <c r="C52" s="105"/>
    </row>
    <row r="53" spans="1:3" ht="15" customHeight="1" x14ac:dyDescent="0.25">
      <c r="A53" s="103">
        <v>44887</v>
      </c>
      <c r="B53" s="104">
        <v>0</v>
      </c>
      <c r="C53" s="105"/>
    </row>
    <row r="54" spans="1:3" ht="15" customHeight="1" x14ac:dyDescent="0.25">
      <c r="A54" s="103">
        <v>44888</v>
      </c>
      <c r="B54" s="104">
        <v>0</v>
      </c>
      <c r="C54" s="105"/>
    </row>
    <row r="55" spans="1:3" ht="15" customHeight="1" x14ac:dyDescent="0.25">
      <c r="A55" s="103">
        <v>44889</v>
      </c>
      <c r="B55" s="104">
        <v>0</v>
      </c>
      <c r="C55" s="105"/>
    </row>
    <row r="56" spans="1:3" ht="15" customHeight="1" x14ac:dyDescent="0.25">
      <c r="A56" s="103">
        <v>44890</v>
      </c>
      <c r="B56" s="104">
        <v>0</v>
      </c>
      <c r="C56" s="105"/>
    </row>
    <row r="57" spans="1:3" ht="15" customHeight="1" x14ac:dyDescent="0.25">
      <c r="A57" s="103">
        <v>44891</v>
      </c>
      <c r="B57" s="104">
        <v>0</v>
      </c>
      <c r="C57" s="105"/>
    </row>
    <row r="58" spans="1:3" ht="15" customHeight="1" x14ac:dyDescent="0.25">
      <c r="A58" s="103">
        <v>44892</v>
      </c>
      <c r="B58" s="104">
        <v>0</v>
      </c>
      <c r="C58" s="105"/>
    </row>
    <row r="59" spans="1:3" ht="15" customHeight="1" x14ac:dyDescent="0.25">
      <c r="A59" s="103">
        <v>44893</v>
      </c>
      <c r="B59" s="104">
        <v>0</v>
      </c>
      <c r="C59" s="105"/>
    </row>
    <row r="60" spans="1:3" ht="15" customHeight="1" x14ac:dyDescent="0.25">
      <c r="A60" s="103">
        <v>44894</v>
      </c>
      <c r="B60" s="104">
        <v>0</v>
      </c>
      <c r="C60" s="105"/>
    </row>
    <row r="61" spans="1:3" ht="15" customHeight="1" x14ac:dyDescent="0.25">
      <c r="A61" s="103">
        <v>44895</v>
      </c>
      <c r="B61" s="104">
        <v>0</v>
      </c>
      <c r="C61" s="105"/>
    </row>
    <row r="62" spans="1:3" ht="15" customHeight="1" x14ac:dyDescent="0.25">
      <c r="A62" s="103">
        <v>44896</v>
      </c>
      <c r="B62" s="104">
        <v>0</v>
      </c>
      <c r="C62" s="105"/>
    </row>
    <row r="63" spans="1:3" ht="15" customHeight="1" x14ac:dyDescent="0.25">
      <c r="A63" s="103">
        <v>44897</v>
      </c>
      <c r="B63" s="104">
        <v>0</v>
      </c>
      <c r="C63" s="105"/>
    </row>
    <row r="64" spans="1:3" ht="15" customHeight="1" x14ac:dyDescent="0.25">
      <c r="A64" s="103">
        <v>44898</v>
      </c>
      <c r="B64" s="104">
        <v>0.62992000000000004</v>
      </c>
      <c r="C64" s="105"/>
    </row>
    <row r="65" spans="1:3" ht="15" customHeight="1" x14ac:dyDescent="0.25">
      <c r="A65" s="103">
        <v>44899</v>
      </c>
      <c r="B65" s="104">
        <v>0.27559</v>
      </c>
      <c r="C65" s="105"/>
    </row>
    <row r="66" spans="1:3" ht="15" customHeight="1" x14ac:dyDescent="0.25">
      <c r="A66" s="103">
        <v>44900</v>
      </c>
      <c r="B66" s="104">
        <v>0</v>
      </c>
      <c r="C66" s="105"/>
    </row>
    <row r="67" spans="1:3" ht="15" customHeight="1" x14ac:dyDescent="0.25">
      <c r="A67" s="103">
        <v>44901</v>
      </c>
      <c r="B67" s="104">
        <v>0</v>
      </c>
      <c r="C67" s="105"/>
    </row>
    <row r="68" spans="1:3" ht="15" customHeight="1" x14ac:dyDescent="0.25">
      <c r="A68" s="103">
        <v>44902</v>
      </c>
      <c r="B68" s="104">
        <v>0</v>
      </c>
      <c r="C68" s="105"/>
    </row>
    <row r="69" spans="1:3" ht="15" customHeight="1" x14ac:dyDescent="0.25">
      <c r="A69" s="103">
        <v>44903</v>
      </c>
      <c r="B69" s="104">
        <v>0</v>
      </c>
      <c r="C69" s="105"/>
    </row>
    <row r="70" spans="1:3" ht="15" customHeight="1" x14ac:dyDescent="0.25">
      <c r="A70" s="103">
        <v>44904</v>
      </c>
      <c r="B70" s="104">
        <v>0</v>
      </c>
      <c r="C70" s="105"/>
    </row>
    <row r="71" spans="1:3" ht="15" customHeight="1" x14ac:dyDescent="0.25">
      <c r="A71" s="103">
        <v>44905</v>
      </c>
      <c r="B71" s="104">
        <v>0</v>
      </c>
      <c r="C71" s="105"/>
    </row>
    <row r="72" spans="1:3" ht="15" customHeight="1" x14ac:dyDescent="0.25">
      <c r="A72" s="103">
        <v>44906</v>
      </c>
      <c r="B72" s="104">
        <v>0</v>
      </c>
      <c r="C72" s="105"/>
    </row>
    <row r="73" spans="1:3" ht="15" customHeight="1" x14ac:dyDescent="0.25">
      <c r="A73" s="103">
        <v>44907</v>
      </c>
      <c r="B73" s="104">
        <v>0.23622000000000001</v>
      </c>
      <c r="C73" s="105"/>
    </row>
    <row r="74" spans="1:3" ht="15" customHeight="1" x14ac:dyDescent="0.25">
      <c r="A74" s="103">
        <v>44908</v>
      </c>
      <c r="B74" s="104">
        <v>0</v>
      </c>
      <c r="C74" s="105"/>
    </row>
    <row r="75" spans="1:3" ht="15" customHeight="1" x14ac:dyDescent="0.25">
      <c r="A75" s="103">
        <v>44909</v>
      </c>
      <c r="B75" s="104">
        <v>0</v>
      </c>
      <c r="C75" s="105"/>
    </row>
    <row r="76" spans="1:3" ht="15" customHeight="1" x14ac:dyDescent="0.25">
      <c r="A76" s="103">
        <v>44910</v>
      </c>
      <c r="B76" s="104">
        <v>0</v>
      </c>
      <c r="C76" s="105"/>
    </row>
    <row r="77" spans="1:3" ht="15" customHeight="1" x14ac:dyDescent="0.25">
      <c r="A77" s="103">
        <v>44911</v>
      </c>
      <c r="B77" s="104">
        <v>0</v>
      </c>
      <c r="C77" s="105"/>
    </row>
    <row r="78" spans="1:3" ht="15" customHeight="1" x14ac:dyDescent="0.25">
      <c r="A78" s="103">
        <v>44912</v>
      </c>
      <c r="B78" s="104">
        <v>0</v>
      </c>
      <c r="C78" s="105"/>
    </row>
    <row r="79" spans="1:3" ht="15" customHeight="1" x14ac:dyDescent="0.25">
      <c r="A79" s="103">
        <v>44913</v>
      </c>
      <c r="B79" s="104">
        <v>0</v>
      </c>
      <c r="C79" s="105"/>
    </row>
    <row r="80" spans="1:3" ht="15" customHeight="1" x14ac:dyDescent="0.25">
      <c r="A80" s="103">
        <v>44914</v>
      </c>
      <c r="B80" s="104">
        <v>0</v>
      </c>
      <c r="C80" s="105"/>
    </row>
    <row r="81" spans="1:3" ht="15" customHeight="1" x14ac:dyDescent="0.25">
      <c r="A81" s="103">
        <v>44915</v>
      </c>
      <c r="B81" s="104">
        <v>0</v>
      </c>
      <c r="C81" s="105"/>
    </row>
    <row r="82" spans="1:3" ht="15" customHeight="1" x14ac:dyDescent="0.25">
      <c r="A82" s="103">
        <v>44916</v>
      </c>
      <c r="B82" s="104">
        <v>0</v>
      </c>
      <c r="C82" s="105"/>
    </row>
    <row r="83" spans="1:3" ht="15" customHeight="1" x14ac:dyDescent="0.25">
      <c r="A83" s="103">
        <v>44917</v>
      </c>
      <c r="B83" s="104">
        <v>0</v>
      </c>
      <c r="C83" s="105"/>
    </row>
    <row r="84" spans="1:3" ht="15" customHeight="1" x14ac:dyDescent="0.25">
      <c r="A84" s="103">
        <v>44918</v>
      </c>
      <c r="B84" s="104">
        <v>0</v>
      </c>
      <c r="C84" s="105"/>
    </row>
    <row r="85" spans="1:3" ht="15" customHeight="1" x14ac:dyDescent="0.25">
      <c r="A85" s="103">
        <v>44919</v>
      </c>
      <c r="B85" s="104">
        <v>0</v>
      </c>
      <c r="C85" s="105"/>
    </row>
    <row r="86" spans="1:3" ht="15" customHeight="1" x14ac:dyDescent="0.25">
      <c r="A86" s="103">
        <v>44920</v>
      </c>
      <c r="B86" s="104">
        <v>0</v>
      </c>
      <c r="C86" s="105"/>
    </row>
    <row r="87" spans="1:3" ht="15" customHeight="1" x14ac:dyDescent="0.25">
      <c r="A87" s="103">
        <v>44921</v>
      </c>
      <c r="B87" s="104">
        <v>0</v>
      </c>
      <c r="C87" s="105"/>
    </row>
    <row r="88" spans="1:3" ht="15" customHeight="1" x14ac:dyDescent="0.25">
      <c r="A88" s="103">
        <v>44922</v>
      </c>
      <c r="B88" s="104">
        <v>0</v>
      </c>
      <c r="C88" s="105"/>
    </row>
    <row r="89" spans="1:3" ht="15" customHeight="1" x14ac:dyDescent="0.25">
      <c r="A89" s="103">
        <v>44923</v>
      </c>
      <c r="B89" s="104">
        <v>0.62992000000000004</v>
      </c>
      <c r="C89" s="105"/>
    </row>
    <row r="90" spans="1:3" ht="15" customHeight="1" x14ac:dyDescent="0.25">
      <c r="A90" s="103">
        <v>44924</v>
      </c>
      <c r="B90" s="104">
        <v>0</v>
      </c>
      <c r="C90" s="105"/>
    </row>
    <row r="91" spans="1:3" ht="15" customHeight="1" x14ac:dyDescent="0.25">
      <c r="A91" s="103">
        <v>44925</v>
      </c>
      <c r="B91" s="104">
        <v>0</v>
      </c>
      <c r="C91" s="105"/>
    </row>
    <row r="92" spans="1:3" ht="15" customHeight="1" x14ac:dyDescent="0.25">
      <c r="A92" s="103">
        <v>44926</v>
      </c>
      <c r="B92" s="104">
        <v>0</v>
      </c>
      <c r="C92" s="105"/>
    </row>
    <row r="93" spans="1:3" ht="15" customHeight="1" x14ac:dyDescent="0.25">
      <c r="A93" s="103">
        <v>44927</v>
      </c>
      <c r="B93" s="104">
        <v>0.94488000000000005</v>
      </c>
      <c r="C93" s="105"/>
    </row>
    <row r="94" spans="1:3" ht="15" customHeight="1" x14ac:dyDescent="0.25">
      <c r="A94" s="103">
        <v>44928</v>
      </c>
      <c r="B94" s="104">
        <v>7.8740000000000004E-2</v>
      </c>
      <c r="C94" s="105"/>
    </row>
    <row r="95" spans="1:3" ht="15" customHeight="1" x14ac:dyDescent="0.25">
      <c r="A95" s="103">
        <v>44929</v>
      </c>
      <c r="B95" s="104">
        <v>3.9370000000000002E-2</v>
      </c>
      <c r="C95" s="105"/>
    </row>
    <row r="96" spans="1:3" ht="15" customHeight="1" x14ac:dyDescent="0.25">
      <c r="A96" s="103">
        <v>44930</v>
      </c>
      <c r="B96" s="104">
        <v>0</v>
      </c>
      <c r="C96" s="105"/>
    </row>
    <row r="97" spans="1:3" ht="15" customHeight="1" x14ac:dyDescent="0.25">
      <c r="A97" s="103">
        <v>44931</v>
      </c>
      <c r="B97" s="104">
        <v>0</v>
      </c>
      <c r="C97" s="105"/>
    </row>
    <row r="98" spans="1:3" ht="15" customHeight="1" x14ac:dyDescent="0.25">
      <c r="A98" s="103">
        <v>44932</v>
      </c>
      <c r="B98" s="104">
        <v>0</v>
      </c>
      <c r="C98" s="105"/>
    </row>
    <row r="99" spans="1:3" ht="15" customHeight="1" x14ac:dyDescent="0.25">
      <c r="A99" s="103">
        <v>44933</v>
      </c>
      <c r="B99" s="104">
        <v>0</v>
      </c>
      <c r="C99" s="105"/>
    </row>
    <row r="100" spans="1:3" ht="15" customHeight="1" x14ac:dyDescent="0.25">
      <c r="A100" s="103">
        <v>44934</v>
      </c>
      <c r="B100" s="104">
        <v>0</v>
      </c>
      <c r="C100" s="105"/>
    </row>
    <row r="101" spans="1:3" ht="15" customHeight="1" x14ac:dyDescent="0.25">
      <c r="A101" s="103">
        <v>44935</v>
      </c>
      <c r="B101" s="104">
        <v>0</v>
      </c>
      <c r="C101" s="105"/>
    </row>
    <row r="102" spans="1:3" ht="15" customHeight="1" x14ac:dyDescent="0.25">
      <c r="A102" s="103">
        <v>44936</v>
      </c>
      <c r="B102" s="104">
        <v>0</v>
      </c>
      <c r="C102" s="105"/>
    </row>
    <row r="103" spans="1:3" ht="15" customHeight="1" x14ac:dyDescent="0.25">
      <c r="A103" s="103">
        <v>44937</v>
      </c>
      <c r="B103" s="104">
        <v>0</v>
      </c>
      <c r="C103" s="105"/>
    </row>
    <row r="104" spans="1:3" ht="15" customHeight="1" x14ac:dyDescent="0.25">
      <c r="A104" s="103">
        <v>44938</v>
      </c>
      <c r="B104" s="104">
        <v>0</v>
      </c>
      <c r="C104" s="105"/>
    </row>
    <row r="105" spans="1:3" ht="15" customHeight="1" x14ac:dyDescent="0.25">
      <c r="A105" s="103">
        <v>44939</v>
      </c>
      <c r="B105" s="104">
        <v>0</v>
      </c>
      <c r="C105" s="105"/>
    </row>
    <row r="106" spans="1:3" ht="15" customHeight="1" x14ac:dyDescent="0.25">
      <c r="A106" s="103">
        <v>44940</v>
      </c>
      <c r="B106" s="104">
        <v>0</v>
      </c>
      <c r="C106" s="105"/>
    </row>
    <row r="107" spans="1:3" ht="15" customHeight="1" x14ac:dyDescent="0.25">
      <c r="A107" s="103">
        <v>44941</v>
      </c>
      <c r="B107" s="104">
        <v>0.11811000000000001</v>
      </c>
      <c r="C107" s="105"/>
    </row>
    <row r="108" spans="1:3" ht="15" customHeight="1" x14ac:dyDescent="0.25">
      <c r="A108" s="103">
        <v>44942</v>
      </c>
      <c r="B108" s="104">
        <v>0.31496000000000002</v>
      </c>
      <c r="C108" s="105"/>
    </row>
    <row r="109" spans="1:3" ht="15" customHeight="1" x14ac:dyDescent="0.25">
      <c r="A109" s="103">
        <v>44943</v>
      </c>
      <c r="B109" s="104">
        <v>7.8740000000000004E-2</v>
      </c>
      <c r="C109" s="105"/>
    </row>
    <row r="110" spans="1:3" ht="15" customHeight="1" x14ac:dyDescent="0.25">
      <c r="A110" s="103">
        <v>44944</v>
      </c>
      <c r="B110" s="104">
        <v>3.9370000000000002E-2</v>
      </c>
      <c r="C110" s="105"/>
    </row>
    <row r="111" spans="1:3" ht="15" customHeight="1" x14ac:dyDescent="0.25">
      <c r="A111" s="103">
        <v>44945</v>
      </c>
      <c r="B111" s="104">
        <v>0</v>
      </c>
      <c r="C111" s="105"/>
    </row>
    <row r="112" spans="1:3" ht="15" customHeight="1" x14ac:dyDescent="0.25">
      <c r="A112" s="103">
        <v>44946</v>
      </c>
      <c r="B112" s="104">
        <v>0</v>
      </c>
      <c r="C112" s="105"/>
    </row>
    <row r="113" spans="1:3" ht="15" customHeight="1" x14ac:dyDescent="0.25">
      <c r="A113" s="103">
        <v>44947</v>
      </c>
      <c r="B113" s="104">
        <v>0</v>
      </c>
      <c r="C113" s="105"/>
    </row>
    <row r="114" spans="1:3" ht="15" customHeight="1" x14ac:dyDescent="0.25">
      <c r="A114" s="103">
        <v>44948</v>
      </c>
      <c r="B114" s="104">
        <v>0</v>
      </c>
      <c r="C114" s="105"/>
    </row>
    <row r="115" spans="1:3" ht="15" customHeight="1" x14ac:dyDescent="0.25">
      <c r="A115" s="103">
        <v>44949</v>
      </c>
      <c r="B115" s="104">
        <v>0</v>
      </c>
      <c r="C115" s="105"/>
    </row>
    <row r="116" spans="1:3" ht="15" customHeight="1" x14ac:dyDescent="0.25">
      <c r="A116" s="103">
        <v>44950</v>
      </c>
      <c r="B116" s="104">
        <v>0</v>
      </c>
      <c r="C116" s="105"/>
    </row>
    <row r="117" spans="1:3" ht="15" customHeight="1" x14ac:dyDescent="0.25">
      <c r="A117" s="103">
        <v>44951</v>
      </c>
      <c r="B117" s="104">
        <v>0</v>
      </c>
      <c r="C117" s="105"/>
    </row>
    <row r="118" spans="1:3" ht="15" customHeight="1" x14ac:dyDescent="0.25">
      <c r="A118" s="103">
        <v>44952</v>
      </c>
      <c r="B118" s="104">
        <v>0</v>
      </c>
      <c r="C118" s="105"/>
    </row>
    <row r="119" spans="1:3" ht="15" customHeight="1" x14ac:dyDescent="0.25">
      <c r="A119" s="103">
        <v>44953</v>
      </c>
      <c r="B119" s="104">
        <v>0</v>
      </c>
      <c r="C119" s="105"/>
    </row>
    <row r="120" spans="1:3" ht="15" customHeight="1" x14ac:dyDescent="0.25">
      <c r="A120" s="103">
        <v>44954</v>
      </c>
      <c r="B120" s="104">
        <v>0</v>
      </c>
      <c r="C120" s="105"/>
    </row>
    <row r="121" spans="1:3" ht="15" customHeight="1" x14ac:dyDescent="0.25">
      <c r="A121" s="103">
        <v>44955</v>
      </c>
      <c r="B121" s="104">
        <v>0</v>
      </c>
      <c r="C121" s="105"/>
    </row>
    <row r="122" spans="1:3" ht="15" customHeight="1" x14ac:dyDescent="0.25">
      <c r="A122" s="103">
        <v>44956</v>
      </c>
      <c r="B122" s="104">
        <v>0</v>
      </c>
      <c r="C122" s="105"/>
    </row>
    <row r="123" spans="1:3" ht="15" customHeight="1" x14ac:dyDescent="0.25">
      <c r="A123" s="103">
        <v>44957</v>
      </c>
      <c r="B123" s="104">
        <v>0</v>
      </c>
      <c r="C123" s="105"/>
    </row>
    <row r="124" spans="1:3" ht="15" customHeight="1" x14ac:dyDescent="0.25">
      <c r="A124" s="103">
        <v>44958</v>
      </c>
      <c r="B124" s="104">
        <v>0</v>
      </c>
      <c r="C124" s="105"/>
    </row>
    <row r="125" spans="1:3" ht="15" customHeight="1" x14ac:dyDescent="0.25">
      <c r="A125" s="103">
        <v>44959</v>
      </c>
      <c r="B125" s="104">
        <v>0</v>
      </c>
      <c r="C125" s="105"/>
    </row>
    <row r="126" spans="1:3" ht="15" customHeight="1" x14ac:dyDescent="0.25">
      <c r="A126" s="103">
        <v>44960</v>
      </c>
      <c r="B126" s="104">
        <v>0</v>
      </c>
      <c r="C126" s="105"/>
    </row>
    <row r="127" spans="1:3" ht="15" customHeight="1" x14ac:dyDescent="0.25">
      <c r="A127" s="103">
        <v>44961</v>
      </c>
      <c r="B127" s="104">
        <v>0</v>
      </c>
      <c r="C127" s="105"/>
    </row>
    <row r="128" spans="1:3" ht="15" customHeight="1" x14ac:dyDescent="0.25">
      <c r="A128" s="103">
        <v>44962</v>
      </c>
      <c r="B128" s="104">
        <v>0</v>
      </c>
      <c r="C128" s="105"/>
    </row>
    <row r="129" spans="1:3" ht="15" customHeight="1" x14ac:dyDescent="0.25">
      <c r="A129" s="103">
        <v>44963</v>
      </c>
      <c r="B129" s="104">
        <v>0</v>
      </c>
      <c r="C129" s="105"/>
    </row>
    <row r="130" spans="1:3" ht="15" customHeight="1" x14ac:dyDescent="0.25">
      <c r="A130" s="103">
        <v>44964</v>
      </c>
      <c r="B130" s="104">
        <v>0</v>
      </c>
      <c r="C130" s="105"/>
    </row>
    <row r="131" spans="1:3" ht="15" customHeight="1" x14ac:dyDescent="0.25">
      <c r="A131" s="103">
        <v>44965</v>
      </c>
      <c r="B131" s="104">
        <v>0</v>
      </c>
      <c r="C131" s="105"/>
    </row>
    <row r="132" spans="1:3" ht="15" customHeight="1" x14ac:dyDescent="0.25">
      <c r="A132" s="103">
        <v>44966</v>
      </c>
      <c r="B132" s="104">
        <v>0</v>
      </c>
      <c r="C132" s="105"/>
    </row>
    <row r="133" spans="1:3" ht="15" customHeight="1" x14ac:dyDescent="0.25">
      <c r="A133" s="103">
        <v>44967</v>
      </c>
      <c r="B133" s="104">
        <v>0</v>
      </c>
      <c r="C133" s="105"/>
    </row>
    <row r="134" spans="1:3" ht="15" customHeight="1" x14ac:dyDescent="0.25">
      <c r="A134" s="103">
        <v>44968</v>
      </c>
      <c r="B134" s="104">
        <v>0</v>
      </c>
      <c r="C134" s="105"/>
    </row>
    <row r="135" spans="1:3" ht="15" customHeight="1" x14ac:dyDescent="0.25">
      <c r="A135" s="103">
        <v>44969</v>
      </c>
      <c r="B135" s="104">
        <v>0</v>
      </c>
      <c r="C135" s="105"/>
    </row>
    <row r="136" spans="1:3" ht="15" customHeight="1" x14ac:dyDescent="0.25">
      <c r="A136" s="103">
        <v>44970</v>
      </c>
      <c r="B136" s="104">
        <v>0</v>
      </c>
      <c r="C136" s="105"/>
    </row>
    <row r="137" spans="1:3" ht="15" customHeight="1" x14ac:dyDescent="0.25">
      <c r="A137" s="103">
        <v>44971</v>
      </c>
      <c r="B137" s="104">
        <v>0.27559</v>
      </c>
      <c r="C137" s="105"/>
    </row>
    <row r="138" spans="1:3" ht="15" customHeight="1" x14ac:dyDescent="0.25">
      <c r="A138" s="103">
        <v>44972</v>
      </c>
      <c r="B138" s="104">
        <v>0</v>
      </c>
      <c r="C138" s="105"/>
    </row>
    <row r="139" spans="1:3" ht="15" customHeight="1" x14ac:dyDescent="0.25">
      <c r="A139" s="103">
        <v>44973</v>
      </c>
      <c r="B139" s="104">
        <v>0</v>
      </c>
      <c r="C139" s="105"/>
    </row>
    <row r="140" spans="1:3" ht="15" customHeight="1" x14ac:dyDescent="0.25">
      <c r="A140" s="103">
        <v>44974</v>
      </c>
      <c r="B140" s="104">
        <v>0</v>
      </c>
      <c r="C140" s="105"/>
    </row>
    <row r="141" spans="1:3" ht="15" customHeight="1" x14ac:dyDescent="0.25">
      <c r="A141" s="103">
        <v>44975</v>
      </c>
      <c r="B141" s="104">
        <v>0</v>
      </c>
      <c r="C141" s="105"/>
    </row>
    <row r="142" spans="1:3" ht="15" customHeight="1" x14ac:dyDescent="0.25">
      <c r="A142" s="103">
        <v>44976</v>
      </c>
      <c r="B142" s="104">
        <v>0</v>
      </c>
      <c r="C142" s="105"/>
    </row>
    <row r="143" spans="1:3" ht="15" customHeight="1" x14ac:dyDescent="0.25">
      <c r="A143" s="103">
        <v>44977</v>
      </c>
      <c r="B143" s="104">
        <v>0</v>
      </c>
      <c r="C143" s="105"/>
    </row>
    <row r="144" spans="1:3" ht="15" customHeight="1" x14ac:dyDescent="0.25">
      <c r="A144" s="103">
        <v>44978</v>
      </c>
      <c r="B144" s="104">
        <v>0</v>
      </c>
      <c r="C144" s="105"/>
    </row>
    <row r="145" spans="1:3" ht="15" customHeight="1" x14ac:dyDescent="0.25">
      <c r="A145" s="103">
        <v>44979</v>
      </c>
      <c r="B145" s="104">
        <v>0.11811000000000001</v>
      </c>
      <c r="C145" s="105"/>
    </row>
    <row r="146" spans="1:3" ht="15" customHeight="1" x14ac:dyDescent="0.25">
      <c r="A146" s="103">
        <v>44980</v>
      </c>
      <c r="B146" s="104">
        <v>0</v>
      </c>
      <c r="C146" s="105"/>
    </row>
    <row r="147" spans="1:3" ht="15" customHeight="1" x14ac:dyDescent="0.25">
      <c r="A147" s="103">
        <v>44981</v>
      </c>
      <c r="B147" s="104">
        <v>0</v>
      </c>
      <c r="C147" s="105"/>
    </row>
    <row r="148" spans="1:3" ht="15" customHeight="1" x14ac:dyDescent="0.25">
      <c r="A148" s="103">
        <v>44982</v>
      </c>
      <c r="B148" s="104">
        <v>0</v>
      </c>
      <c r="C148" s="105"/>
    </row>
    <row r="149" spans="1:3" ht="15" customHeight="1" x14ac:dyDescent="0.25">
      <c r="A149" s="103">
        <v>44983</v>
      </c>
      <c r="B149" s="104">
        <v>0.19685</v>
      </c>
      <c r="C149" s="105"/>
    </row>
    <row r="150" spans="1:3" ht="15" customHeight="1" x14ac:dyDescent="0.25">
      <c r="A150" s="103">
        <v>44984</v>
      </c>
      <c r="B150" s="104">
        <v>0</v>
      </c>
      <c r="C150" s="105"/>
    </row>
    <row r="151" spans="1:3" ht="15" customHeight="1" x14ac:dyDescent="0.25">
      <c r="A151" s="103">
        <v>44985</v>
      </c>
      <c r="B151" s="104">
        <v>0</v>
      </c>
      <c r="C151" s="105"/>
    </row>
    <row r="152" spans="1:3" ht="15" customHeight="1" x14ac:dyDescent="0.25">
      <c r="A152" s="103"/>
      <c r="B152" s="104"/>
      <c r="C152" s="105"/>
    </row>
    <row r="153" spans="1:3" ht="15" customHeight="1" x14ac:dyDescent="0.25">
      <c r="A153" s="103">
        <v>44986</v>
      </c>
      <c r="B153" s="104">
        <v>0.62992000000000004</v>
      </c>
      <c r="C153" s="105"/>
    </row>
    <row r="154" spans="1:3" ht="15" customHeight="1" x14ac:dyDescent="0.25">
      <c r="A154" s="103">
        <v>44987</v>
      </c>
      <c r="B154" s="104">
        <v>7.8740000000000004E-2</v>
      </c>
      <c r="C154" s="105"/>
    </row>
    <row r="155" spans="1:3" ht="15" customHeight="1" x14ac:dyDescent="0.25">
      <c r="A155" s="103">
        <v>44988</v>
      </c>
      <c r="B155" s="104">
        <v>0</v>
      </c>
      <c r="C155" s="105"/>
    </row>
    <row r="156" spans="1:3" ht="15" customHeight="1" x14ac:dyDescent="0.25">
      <c r="A156" s="103">
        <v>44989</v>
      </c>
      <c r="B156" s="104">
        <v>0</v>
      </c>
      <c r="C156" s="105"/>
    </row>
    <row r="157" spans="1:3" ht="15" customHeight="1" x14ac:dyDescent="0.25">
      <c r="A157" s="103">
        <v>44990</v>
      </c>
      <c r="B157" s="104">
        <v>0</v>
      </c>
      <c r="C157" s="105"/>
    </row>
    <row r="158" spans="1:3" ht="15" customHeight="1" x14ac:dyDescent="0.25">
      <c r="A158" s="103">
        <v>44991</v>
      </c>
      <c r="B158" s="104">
        <v>0</v>
      </c>
      <c r="C158" s="105"/>
    </row>
    <row r="159" spans="1:3" ht="15" customHeight="1" x14ac:dyDescent="0.25">
      <c r="A159" s="103">
        <v>44992</v>
      </c>
      <c r="B159" s="104">
        <v>0</v>
      </c>
      <c r="C159" s="105"/>
    </row>
    <row r="160" spans="1:3" ht="15" customHeight="1" x14ac:dyDescent="0.25">
      <c r="A160" s="103">
        <v>44993</v>
      </c>
      <c r="B160" s="104">
        <v>0</v>
      </c>
      <c r="C160" s="105"/>
    </row>
    <row r="161" spans="1:3" ht="15" customHeight="1" x14ac:dyDescent="0.25">
      <c r="A161" s="103">
        <v>44994</v>
      </c>
      <c r="B161" s="104">
        <v>0</v>
      </c>
      <c r="C161" s="105"/>
    </row>
    <row r="162" spans="1:3" ht="15" customHeight="1" x14ac:dyDescent="0.25">
      <c r="A162" s="103">
        <v>44995</v>
      </c>
      <c r="B162" s="104">
        <v>0</v>
      </c>
      <c r="C162" s="105"/>
    </row>
    <row r="163" spans="1:3" ht="15" customHeight="1" x14ac:dyDescent="0.25">
      <c r="A163" s="103">
        <v>44996</v>
      </c>
      <c r="B163" s="104">
        <v>0</v>
      </c>
      <c r="C163" s="105"/>
    </row>
    <row r="164" spans="1:3" ht="15" customHeight="1" x14ac:dyDescent="0.25">
      <c r="A164" s="103">
        <v>44997</v>
      </c>
      <c r="B164" s="104">
        <v>0</v>
      </c>
      <c r="C164" s="105"/>
    </row>
    <row r="165" spans="1:3" ht="15" customHeight="1" x14ac:dyDescent="0.25">
      <c r="A165" s="103">
        <v>44998</v>
      </c>
      <c r="B165" s="104">
        <v>0</v>
      </c>
      <c r="C165" s="105"/>
    </row>
    <row r="166" spans="1:3" ht="15" customHeight="1" x14ac:dyDescent="0.25">
      <c r="A166" s="103">
        <v>44999</v>
      </c>
      <c r="B166" s="104">
        <v>0</v>
      </c>
      <c r="C166" s="105"/>
    </row>
    <row r="167" spans="1:3" ht="15" customHeight="1" x14ac:dyDescent="0.25">
      <c r="A167" s="103">
        <v>45000</v>
      </c>
      <c r="B167" s="104">
        <v>0.51180999999999999</v>
      </c>
      <c r="C167" s="105"/>
    </row>
    <row r="168" spans="1:3" ht="15" customHeight="1" x14ac:dyDescent="0.25">
      <c r="A168" s="103">
        <v>45001</v>
      </c>
      <c r="B168" s="104">
        <v>3.9370000000000002E-2</v>
      </c>
      <c r="C168" s="105"/>
    </row>
    <row r="169" spans="1:3" ht="15" customHeight="1" x14ac:dyDescent="0.25">
      <c r="A169" s="103">
        <v>45002</v>
      </c>
      <c r="B169" s="104">
        <v>0</v>
      </c>
      <c r="C169" s="105"/>
    </row>
    <row r="170" spans="1:3" ht="15" customHeight="1" x14ac:dyDescent="0.25">
      <c r="A170" s="103">
        <v>45003</v>
      </c>
      <c r="B170" s="104">
        <v>0</v>
      </c>
      <c r="C170" s="105"/>
    </row>
    <row r="171" spans="1:3" ht="15" customHeight="1" x14ac:dyDescent="0.25">
      <c r="A171" s="103">
        <v>45004</v>
      </c>
      <c r="B171" s="104">
        <v>0</v>
      </c>
      <c r="C171" s="105"/>
    </row>
    <row r="172" spans="1:3" ht="15" customHeight="1" x14ac:dyDescent="0.25">
      <c r="A172" s="103">
        <v>45005</v>
      </c>
      <c r="B172" s="104">
        <v>0</v>
      </c>
      <c r="C172" s="105"/>
    </row>
    <row r="173" spans="1:3" ht="15" customHeight="1" x14ac:dyDescent="0.25">
      <c r="A173" s="103">
        <v>45006</v>
      </c>
      <c r="B173" s="104">
        <v>0</v>
      </c>
      <c r="C173" s="105"/>
    </row>
    <row r="174" spans="1:3" ht="15" customHeight="1" x14ac:dyDescent="0.25">
      <c r="A174" s="103">
        <v>45007</v>
      </c>
      <c r="B174" s="104">
        <v>0.15748000000000001</v>
      </c>
      <c r="C174" s="105"/>
    </row>
    <row r="175" spans="1:3" ht="15" customHeight="1" x14ac:dyDescent="0.25">
      <c r="A175" s="103">
        <v>45008</v>
      </c>
      <c r="B175" s="104">
        <v>0</v>
      </c>
      <c r="C175" s="105"/>
    </row>
    <row r="176" spans="1:3" ht="15" customHeight="1" x14ac:dyDescent="0.25">
      <c r="A176" s="103">
        <v>45009</v>
      </c>
      <c r="B176" s="104">
        <v>0</v>
      </c>
      <c r="C176" s="105"/>
    </row>
    <row r="177" spans="1:3" ht="15" customHeight="1" x14ac:dyDescent="0.25">
      <c r="A177" s="103">
        <v>45010</v>
      </c>
      <c r="B177" s="104">
        <v>0</v>
      </c>
      <c r="C177" s="105"/>
    </row>
    <row r="178" spans="1:3" ht="15" customHeight="1" x14ac:dyDescent="0.25">
      <c r="A178" s="103">
        <v>45011</v>
      </c>
      <c r="B178" s="104">
        <v>0</v>
      </c>
      <c r="C178" s="105"/>
    </row>
    <row r="179" spans="1:3" ht="15" customHeight="1" x14ac:dyDescent="0.25">
      <c r="A179" s="103">
        <v>45012</v>
      </c>
      <c r="B179" s="104">
        <v>0</v>
      </c>
      <c r="C179" s="105"/>
    </row>
    <row r="180" spans="1:3" ht="15" customHeight="1" x14ac:dyDescent="0.25">
      <c r="A180" s="103">
        <v>45013</v>
      </c>
      <c r="B180" s="104">
        <v>0</v>
      </c>
      <c r="C180" s="105"/>
    </row>
    <row r="181" spans="1:3" ht="15" customHeight="1" x14ac:dyDescent="0.25">
      <c r="A181" s="103">
        <v>45014</v>
      </c>
      <c r="B181" s="104">
        <v>0</v>
      </c>
      <c r="C181" s="105"/>
    </row>
    <row r="182" spans="1:3" ht="15" customHeight="1" x14ac:dyDescent="0.25">
      <c r="A182" s="103">
        <v>45015</v>
      </c>
      <c r="B182" s="104">
        <v>0</v>
      </c>
      <c r="C182" s="105"/>
    </row>
    <row r="183" spans="1:3" ht="15" customHeight="1" x14ac:dyDescent="0.25">
      <c r="A183" s="103">
        <v>45016</v>
      </c>
      <c r="B183" s="104">
        <v>0</v>
      </c>
      <c r="C183" s="105"/>
    </row>
    <row r="184" spans="1:3" ht="15" customHeight="1" x14ac:dyDescent="0.25">
      <c r="A184" s="103">
        <v>45017</v>
      </c>
      <c r="B184" s="104">
        <v>0</v>
      </c>
      <c r="C184" s="105"/>
    </row>
    <row r="185" spans="1:3" ht="15" customHeight="1" x14ac:dyDescent="0.25">
      <c r="A185" s="103">
        <v>45018</v>
      </c>
      <c r="B185" s="104">
        <v>0</v>
      </c>
      <c r="C185" s="105"/>
    </row>
    <row r="186" spans="1:3" ht="15" customHeight="1" x14ac:dyDescent="0.25">
      <c r="A186" s="103">
        <v>45019</v>
      </c>
      <c r="B186" s="104">
        <v>0</v>
      </c>
      <c r="C186" s="105"/>
    </row>
    <row r="187" spans="1:3" ht="15" customHeight="1" x14ac:dyDescent="0.25">
      <c r="A187" s="103">
        <v>45020</v>
      </c>
      <c r="B187" s="104">
        <v>0</v>
      </c>
      <c r="C187" s="105"/>
    </row>
    <row r="188" spans="1:3" ht="15" customHeight="1" x14ac:dyDescent="0.25">
      <c r="A188" s="103">
        <v>45021</v>
      </c>
      <c r="B188" s="104">
        <v>0</v>
      </c>
      <c r="C188" s="105"/>
    </row>
    <row r="189" spans="1:3" ht="15" customHeight="1" x14ac:dyDescent="0.25">
      <c r="A189" s="103">
        <v>45022</v>
      </c>
      <c r="B189" s="104">
        <v>0</v>
      </c>
      <c r="C189" s="105"/>
    </row>
    <row r="190" spans="1:3" ht="15" customHeight="1" x14ac:dyDescent="0.25">
      <c r="A190" s="103">
        <v>45023</v>
      </c>
      <c r="B190" s="104">
        <v>0</v>
      </c>
      <c r="C190" s="105"/>
    </row>
    <row r="191" spans="1:3" ht="15" customHeight="1" x14ac:dyDescent="0.25">
      <c r="A191" s="103">
        <v>45024</v>
      </c>
      <c r="B191" s="104">
        <v>0</v>
      </c>
      <c r="C191" s="105"/>
    </row>
    <row r="192" spans="1:3" ht="15" customHeight="1" x14ac:dyDescent="0.25">
      <c r="A192" s="103">
        <v>45025</v>
      </c>
      <c r="B192" s="104">
        <v>0</v>
      </c>
      <c r="C192" s="105"/>
    </row>
    <row r="193" spans="1:3" ht="15" customHeight="1" x14ac:dyDescent="0.25">
      <c r="A193" s="103">
        <v>45026</v>
      </c>
      <c r="B193" s="104">
        <v>0</v>
      </c>
      <c r="C193" s="105"/>
    </row>
    <row r="194" spans="1:3" ht="15" customHeight="1" x14ac:dyDescent="0.25">
      <c r="A194" s="103">
        <v>45027</v>
      </c>
      <c r="B194" s="104">
        <v>0</v>
      </c>
      <c r="C194" s="105"/>
    </row>
    <row r="195" spans="1:3" ht="15" customHeight="1" x14ac:dyDescent="0.25">
      <c r="A195" s="103">
        <v>45028</v>
      </c>
      <c r="B195" s="104">
        <v>0</v>
      </c>
      <c r="C195" s="105"/>
    </row>
    <row r="196" spans="1:3" ht="15" customHeight="1" x14ac:dyDescent="0.25">
      <c r="A196" s="103">
        <v>45029</v>
      </c>
      <c r="B196" s="104">
        <v>0</v>
      </c>
      <c r="C196" s="105"/>
    </row>
    <row r="197" spans="1:3" ht="15" customHeight="1" x14ac:dyDescent="0.25">
      <c r="A197" s="103">
        <v>45030</v>
      </c>
      <c r="B197" s="104">
        <v>0</v>
      </c>
      <c r="C197" s="105"/>
    </row>
    <row r="198" spans="1:3" ht="15" customHeight="1" x14ac:dyDescent="0.25">
      <c r="A198" s="103">
        <v>45031</v>
      </c>
      <c r="B198" s="104">
        <v>0</v>
      </c>
      <c r="C198" s="105"/>
    </row>
    <row r="199" spans="1:3" ht="15" customHeight="1" x14ac:dyDescent="0.25">
      <c r="A199" s="103">
        <v>45032</v>
      </c>
      <c r="B199" s="104">
        <v>0</v>
      </c>
      <c r="C199" s="105"/>
    </row>
    <row r="200" spans="1:3" ht="15" customHeight="1" x14ac:dyDescent="0.25">
      <c r="A200" s="103">
        <v>45033</v>
      </c>
      <c r="B200" s="104">
        <v>0</v>
      </c>
      <c r="C200" s="105"/>
    </row>
    <row r="201" spans="1:3" ht="15" customHeight="1" x14ac:dyDescent="0.25">
      <c r="A201" s="103">
        <v>45034</v>
      </c>
      <c r="B201" s="104">
        <v>0</v>
      </c>
      <c r="C201" s="105"/>
    </row>
    <row r="202" spans="1:3" ht="15" customHeight="1" x14ac:dyDescent="0.25">
      <c r="A202" s="103">
        <v>45035</v>
      </c>
      <c r="B202" s="104">
        <v>0</v>
      </c>
      <c r="C202" s="105"/>
    </row>
    <row r="203" spans="1:3" ht="15" customHeight="1" x14ac:dyDescent="0.25">
      <c r="A203" s="103">
        <v>45036</v>
      </c>
      <c r="B203" s="104">
        <v>0</v>
      </c>
      <c r="C203" s="105"/>
    </row>
    <row r="204" spans="1:3" ht="15" customHeight="1" x14ac:dyDescent="0.25">
      <c r="A204" s="103">
        <v>45037</v>
      </c>
      <c r="B204" s="104">
        <v>0</v>
      </c>
      <c r="C204" s="105"/>
    </row>
    <row r="205" spans="1:3" ht="15" customHeight="1" x14ac:dyDescent="0.25">
      <c r="A205" s="103">
        <v>45038</v>
      </c>
      <c r="B205" s="104">
        <v>0</v>
      </c>
      <c r="C205" s="105"/>
    </row>
    <row r="206" spans="1:3" ht="15" customHeight="1" x14ac:dyDescent="0.25">
      <c r="A206" s="103">
        <v>45039</v>
      </c>
      <c r="B206" s="104">
        <v>0</v>
      </c>
      <c r="C206" s="105"/>
    </row>
    <row r="207" spans="1:3" ht="15" customHeight="1" x14ac:dyDescent="0.25">
      <c r="A207" s="103">
        <v>45040</v>
      </c>
      <c r="B207" s="104">
        <v>0</v>
      </c>
      <c r="C207" s="105"/>
    </row>
    <row r="208" spans="1:3" ht="15" customHeight="1" x14ac:dyDescent="0.25">
      <c r="A208" s="103">
        <v>45041</v>
      </c>
      <c r="B208" s="104">
        <v>0</v>
      </c>
      <c r="C208" s="105"/>
    </row>
    <row r="209" spans="1:3" ht="15" customHeight="1" x14ac:dyDescent="0.25">
      <c r="A209" s="103">
        <v>45042</v>
      </c>
      <c r="B209" s="104">
        <v>0</v>
      </c>
      <c r="C209" s="105"/>
    </row>
    <row r="210" spans="1:3" ht="15" customHeight="1" x14ac:dyDescent="0.25">
      <c r="A210" s="103">
        <v>45043</v>
      </c>
      <c r="B210" s="104">
        <v>0</v>
      </c>
      <c r="C210" s="105"/>
    </row>
    <row r="211" spans="1:3" ht="15" customHeight="1" x14ac:dyDescent="0.25">
      <c r="A211" s="103">
        <v>45044</v>
      </c>
      <c r="B211" s="104">
        <v>0</v>
      </c>
      <c r="C211" s="105"/>
    </row>
    <row r="212" spans="1:3" ht="15" customHeight="1" x14ac:dyDescent="0.25">
      <c r="A212" s="103">
        <v>45045</v>
      </c>
      <c r="B212" s="104">
        <v>0</v>
      </c>
      <c r="C212" s="105"/>
    </row>
    <row r="213" spans="1:3" ht="15" customHeight="1" x14ac:dyDescent="0.25">
      <c r="A213" s="103">
        <v>45046</v>
      </c>
      <c r="B213" s="104">
        <v>0</v>
      </c>
      <c r="C213" s="105"/>
    </row>
    <row r="214" spans="1:3" ht="15" customHeight="1" x14ac:dyDescent="0.25">
      <c r="A214" s="103">
        <v>45047</v>
      </c>
      <c r="B214" s="104">
        <v>0</v>
      </c>
      <c r="C214" s="105"/>
    </row>
    <row r="215" spans="1:3" ht="15" customHeight="1" x14ac:dyDescent="0.25">
      <c r="A215" s="103">
        <v>45048</v>
      </c>
      <c r="B215" s="104">
        <v>0</v>
      </c>
      <c r="C215" s="105"/>
    </row>
    <row r="216" spans="1:3" ht="15" customHeight="1" x14ac:dyDescent="0.25">
      <c r="A216" s="103">
        <v>45049</v>
      </c>
      <c r="B216" s="104">
        <v>0</v>
      </c>
      <c r="C216" s="105"/>
    </row>
    <row r="217" spans="1:3" ht="15" customHeight="1" x14ac:dyDescent="0.25">
      <c r="A217" s="103">
        <v>45050</v>
      </c>
      <c r="B217" s="104">
        <v>0</v>
      </c>
      <c r="C217" s="105"/>
    </row>
    <row r="218" spans="1:3" ht="15" customHeight="1" x14ac:dyDescent="0.25">
      <c r="A218" s="103">
        <v>45051</v>
      </c>
      <c r="B218" s="104">
        <v>0</v>
      </c>
      <c r="C218" s="105"/>
    </row>
    <row r="219" spans="1:3" ht="15" customHeight="1" x14ac:dyDescent="0.25">
      <c r="A219" s="103">
        <v>45052</v>
      </c>
      <c r="B219" s="104">
        <v>0</v>
      </c>
      <c r="C219" s="105"/>
    </row>
    <row r="220" spans="1:3" ht="15" customHeight="1" x14ac:dyDescent="0.25">
      <c r="A220" s="103">
        <v>45053</v>
      </c>
      <c r="B220" s="104">
        <v>0</v>
      </c>
      <c r="C220" s="105"/>
    </row>
    <row r="221" spans="1:3" ht="15" customHeight="1" x14ac:dyDescent="0.25">
      <c r="A221" s="103">
        <v>45054</v>
      </c>
      <c r="B221" s="104">
        <v>0</v>
      </c>
      <c r="C221" s="105"/>
    </row>
    <row r="222" spans="1:3" ht="15" customHeight="1" x14ac:dyDescent="0.25">
      <c r="A222" s="103">
        <v>45055</v>
      </c>
      <c r="B222" s="104">
        <v>0</v>
      </c>
      <c r="C222" s="105"/>
    </row>
    <row r="223" spans="1:3" ht="15" customHeight="1" x14ac:dyDescent="0.25">
      <c r="A223" s="103">
        <v>45056</v>
      </c>
      <c r="B223" s="104">
        <v>0</v>
      </c>
      <c r="C223" s="105"/>
    </row>
    <row r="224" spans="1:3" ht="15" customHeight="1" x14ac:dyDescent="0.25">
      <c r="A224" s="103">
        <v>45057</v>
      </c>
      <c r="B224" s="104">
        <v>0</v>
      </c>
      <c r="C224" s="105"/>
    </row>
    <row r="225" spans="1:3" ht="15" customHeight="1" x14ac:dyDescent="0.25">
      <c r="A225" s="103">
        <v>45058</v>
      </c>
      <c r="B225" s="104">
        <v>0</v>
      </c>
      <c r="C225" s="105"/>
    </row>
    <row r="226" spans="1:3" ht="15" customHeight="1" x14ac:dyDescent="0.25">
      <c r="A226" s="103">
        <v>45059</v>
      </c>
      <c r="B226" s="104">
        <v>0</v>
      </c>
      <c r="C226" s="105"/>
    </row>
    <row r="227" spans="1:3" ht="15" customHeight="1" x14ac:dyDescent="0.25">
      <c r="A227" s="103">
        <v>45060</v>
      </c>
      <c r="B227" s="104">
        <v>0</v>
      </c>
      <c r="C227" s="105"/>
    </row>
    <row r="228" spans="1:3" ht="15" customHeight="1" x14ac:dyDescent="0.25">
      <c r="A228" s="103">
        <v>45061</v>
      </c>
      <c r="B228" s="104">
        <v>0</v>
      </c>
      <c r="C228" s="105"/>
    </row>
    <row r="229" spans="1:3" ht="15" customHeight="1" x14ac:dyDescent="0.25">
      <c r="A229" s="103">
        <v>45062</v>
      </c>
      <c r="B229" s="104">
        <v>0</v>
      </c>
      <c r="C229" s="105"/>
    </row>
    <row r="230" spans="1:3" ht="15" customHeight="1" x14ac:dyDescent="0.25">
      <c r="A230" s="103">
        <v>45063</v>
      </c>
      <c r="B230" s="104">
        <v>7.8740000000000004E-2</v>
      </c>
      <c r="C230" s="105"/>
    </row>
    <row r="231" spans="1:3" ht="15" customHeight="1" x14ac:dyDescent="0.25">
      <c r="A231" s="103">
        <v>45064</v>
      </c>
      <c r="B231" s="104">
        <v>3.9370000000000002E-2</v>
      </c>
      <c r="C231" s="105"/>
    </row>
    <row r="232" spans="1:3" ht="15" customHeight="1" x14ac:dyDescent="0.25">
      <c r="A232" s="103">
        <v>45065</v>
      </c>
      <c r="B232" s="104">
        <v>0</v>
      </c>
      <c r="C232" s="105"/>
    </row>
    <row r="233" spans="1:3" ht="15" customHeight="1" x14ac:dyDescent="0.25">
      <c r="A233" s="103">
        <v>45066</v>
      </c>
      <c r="B233" s="104">
        <v>0</v>
      </c>
      <c r="C233" s="105"/>
    </row>
    <row r="234" spans="1:3" ht="15" customHeight="1" x14ac:dyDescent="0.25">
      <c r="A234" s="103">
        <v>45067</v>
      </c>
      <c r="B234" s="104">
        <v>0</v>
      </c>
      <c r="C234" s="105"/>
    </row>
    <row r="235" spans="1:3" ht="15" customHeight="1" x14ac:dyDescent="0.25">
      <c r="A235" s="103">
        <v>45068</v>
      </c>
      <c r="B235" s="104">
        <v>0</v>
      </c>
      <c r="C235" s="105"/>
    </row>
    <row r="236" spans="1:3" ht="15" customHeight="1" x14ac:dyDescent="0.25">
      <c r="A236" s="103">
        <v>45069</v>
      </c>
      <c r="B236" s="104">
        <v>0</v>
      </c>
      <c r="C236" s="105"/>
    </row>
    <row r="237" spans="1:3" ht="15" customHeight="1" x14ac:dyDescent="0.25">
      <c r="A237" s="103">
        <v>45070</v>
      </c>
      <c r="B237" s="104">
        <v>0</v>
      </c>
      <c r="C237" s="105"/>
    </row>
    <row r="238" spans="1:3" ht="15" customHeight="1" x14ac:dyDescent="0.25">
      <c r="A238" s="103">
        <v>45071</v>
      </c>
      <c r="B238" s="104">
        <v>0</v>
      </c>
      <c r="C238" s="105"/>
    </row>
    <row r="239" spans="1:3" ht="15" customHeight="1" x14ac:dyDescent="0.25">
      <c r="A239" s="103">
        <v>45072</v>
      </c>
      <c r="B239" s="104">
        <v>0</v>
      </c>
      <c r="C239" s="105"/>
    </row>
    <row r="240" spans="1:3" ht="15" customHeight="1" x14ac:dyDescent="0.25">
      <c r="A240" s="103">
        <v>45073</v>
      </c>
      <c r="B240" s="104">
        <v>0</v>
      </c>
      <c r="C240" s="105"/>
    </row>
    <row r="241" spans="1:3" ht="15" customHeight="1" x14ac:dyDescent="0.25">
      <c r="A241" s="103">
        <v>45074</v>
      </c>
      <c r="B241" s="104">
        <v>0</v>
      </c>
      <c r="C241" s="105"/>
    </row>
    <row r="242" spans="1:3" ht="15" customHeight="1" x14ac:dyDescent="0.25">
      <c r="A242" s="103">
        <v>45075</v>
      </c>
      <c r="B242" s="104">
        <v>0</v>
      </c>
      <c r="C242" s="105"/>
    </row>
    <row r="243" spans="1:3" ht="15" customHeight="1" x14ac:dyDescent="0.25">
      <c r="A243" s="103">
        <v>45076</v>
      </c>
      <c r="B243" s="104">
        <v>0</v>
      </c>
      <c r="C243" s="105"/>
    </row>
    <row r="244" spans="1:3" ht="15" customHeight="1" x14ac:dyDescent="0.25">
      <c r="A244" s="103">
        <v>45077</v>
      </c>
      <c r="B244" s="104">
        <v>0</v>
      </c>
      <c r="C244" s="105"/>
    </row>
    <row r="245" spans="1:3" ht="15" customHeight="1" x14ac:dyDescent="0.25">
      <c r="A245" s="103">
        <v>45078</v>
      </c>
      <c r="B245" s="104">
        <v>0</v>
      </c>
      <c r="C245" s="105"/>
    </row>
    <row r="246" spans="1:3" ht="15" customHeight="1" x14ac:dyDescent="0.25">
      <c r="A246" s="103">
        <v>45079</v>
      </c>
      <c r="B246" s="104">
        <v>0</v>
      </c>
      <c r="C246" s="105"/>
    </row>
    <row r="247" spans="1:3" ht="15" customHeight="1" x14ac:dyDescent="0.25">
      <c r="A247" s="103">
        <v>45080</v>
      </c>
      <c r="B247" s="104">
        <v>0</v>
      </c>
      <c r="C247" s="105"/>
    </row>
    <row r="248" spans="1:3" ht="15" customHeight="1" x14ac:dyDescent="0.25">
      <c r="A248" s="103">
        <v>45081</v>
      </c>
      <c r="B248" s="104">
        <v>0</v>
      </c>
      <c r="C248" s="105"/>
    </row>
    <row r="249" spans="1:3" ht="15" customHeight="1" x14ac:dyDescent="0.25">
      <c r="A249" s="103">
        <v>45082</v>
      </c>
      <c r="B249" s="104">
        <v>0</v>
      </c>
      <c r="C249" s="105"/>
    </row>
    <row r="250" spans="1:3" ht="15" customHeight="1" x14ac:dyDescent="0.25">
      <c r="A250" s="103">
        <v>45083</v>
      </c>
      <c r="B250" s="104">
        <v>0</v>
      </c>
      <c r="C250" s="105"/>
    </row>
    <row r="251" spans="1:3" ht="15" customHeight="1" x14ac:dyDescent="0.25">
      <c r="A251" s="103">
        <v>45084</v>
      </c>
      <c r="B251" s="104">
        <v>0</v>
      </c>
      <c r="C251" s="105"/>
    </row>
    <row r="252" spans="1:3" ht="15" customHeight="1" x14ac:dyDescent="0.25">
      <c r="A252" s="103">
        <v>45085</v>
      </c>
      <c r="B252" s="104">
        <v>0</v>
      </c>
      <c r="C252" s="105"/>
    </row>
    <row r="253" spans="1:3" ht="15" customHeight="1" x14ac:dyDescent="0.25">
      <c r="A253" s="103">
        <v>45086</v>
      </c>
      <c r="B253" s="104">
        <v>0</v>
      </c>
      <c r="C253" s="105"/>
    </row>
    <row r="254" spans="1:3" ht="15" customHeight="1" x14ac:dyDescent="0.25">
      <c r="A254" s="103">
        <v>45087</v>
      </c>
      <c r="B254" s="104">
        <v>0</v>
      </c>
      <c r="C254" s="105"/>
    </row>
    <row r="255" spans="1:3" ht="15" customHeight="1" x14ac:dyDescent="0.25">
      <c r="A255" s="103">
        <v>45088</v>
      </c>
      <c r="B255" s="104">
        <v>0</v>
      </c>
      <c r="C255" s="105"/>
    </row>
    <row r="256" spans="1:3" ht="15" customHeight="1" x14ac:dyDescent="0.25">
      <c r="A256" s="103">
        <v>45089</v>
      </c>
      <c r="B256" s="104">
        <v>0</v>
      </c>
      <c r="C256" s="105"/>
    </row>
    <row r="257" spans="1:3" ht="15" customHeight="1" x14ac:dyDescent="0.25">
      <c r="A257" s="103">
        <v>45090</v>
      </c>
      <c r="B257" s="104">
        <v>0</v>
      </c>
      <c r="C257" s="105"/>
    </row>
    <row r="258" spans="1:3" ht="15" customHeight="1" x14ac:dyDescent="0.25">
      <c r="A258" s="103">
        <v>45091</v>
      </c>
      <c r="B258" s="104">
        <v>0</v>
      </c>
      <c r="C258" s="105"/>
    </row>
    <row r="259" spans="1:3" ht="15" customHeight="1" x14ac:dyDescent="0.25">
      <c r="A259" s="103">
        <v>45092</v>
      </c>
      <c r="B259" s="104">
        <v>0</v>
      </c>
      <c r="C259" s="105"/>
    </row>
    <row r="260" spans="1:3" ht="15" customHeight="1" x14ac:dyDescent="0.25">
      <c r="A260" s="103">
        <v>45093</v>
      </c>
      <c r="B260" s="104">
        <v>0</v>
      </c>
      <c r="C260" s="105"/>
    </row>
    <row r="261" spans="1:3" ht="15" customHeight="1" x14ac:dyDescent="0.25">
      <c r="A261" s="103">
        <v>45094</v>
      </c>
      <c r="B261" s="104">
        <v>0</v>
      </c>
      <c r="C261" s="105"/>
    </row>
    <row r="262" spans="1:3" ht="15" customHeight="1" x14ac:dyDescent="0.25">
      <c r="A262" s="103">
        <v>45095</v>
      </c>
      <c r="B262" s="104">
        <v>0</v>
      </c>
      <c r="C262" s="105"/>
    </row>
    <row r="263" spans="1:3" ht="15" customHeight="1" x14ac:dyDescent="0.25">
      <c r="A263" s="103">
        <v>45096</v>
      </c>
      <c r="B263" s="104">
        <v>0</v>
      </c>
      <c r="C263" s="105"/>
    </row>
    <row r="264" spans="1:3" ht="15" customHeight="1" x14ac:dyDescent="0.25">
      <c r="A264" s="103">
        <v>45097</v>
      </c>
      <c r="B264" s="104">
        <v>0</v>
      </c>
      <c r="C264" s="105"/>
    </row>
    <row r="265" spans="1:3" ht="15" customHeight="1" x14ac:dyDescent="0.25">
      <c r="A265" s="103">
        <v>45098</v>
      </c>
      <c r="B265" s="104">
        <v>0</v>
      </c>
      <c r="C265" s="105"/>
    </row>
    <row r="266" spans="1:3" ht="15" customHeight="1" x14ac:dyDescent="0.25">
      <c r="A266" s="103">
        <v>45099</v>
      </c>
      <c r="B266" s="104">
        <v>0</v>
      </c>
      <c r="C266" s="105"/>
    </row>
    <row r="267" spans="1:3" ht="15" customHeight="1" x14ac:dyDescent="0.25">
      <c r="A267" s="103">
        <v>45100</v>
      </c>
      <c r="B267" s="104">
        <v>0</v>
      </c>
      <c r="C267" s="105"/>
    </row>
    <row r="268" spans="1:3" ht="15" customHeight="1" x14ac:dyDescent="0.25">
      <c r="A268" s="103">
        <v>45101</v>
      </c>
      <c r="B268" s="104">
        <v>0</v>
      </c>
      <c r="C268" s="105"/>
    </row>
    <row r="269" spans="1:3" ht="15" customHeight="1" x14ac:dyDescent="0.25">
      <c r="A269" s="103">
        <v>45102</v>
      </c>
      <c r="B269" s="104">
        <v>0</v>
      </c>
      <c r="C269" s="105"/>
    </row>
    <row r="270" spans="1:3" ht="15" customHeight="1" x14ac:dyDescent="0.25">
      <c r="A270" s="103">
        <v>45103</v>
      </c>
      <c r="B270" s="104">
        <v>0</v>
      </c>
      <c r="C270" s="105"/>
    </row>
    <row r="271" spans="1:3" ht="15" customHeight="1" x14ac:dyDescent="0.25">
      <c r="A271" s="103">
        <v>45104</v>
      </c>
      <c r="B271" s="104">
        <v>0</v>
      </c>
      <c r="C271" s="105"/>
    </row>
    <row r="272" spans="1:3" ht="15" customHeight="1" x14ac:dyDescent="0.25">
      <c r="A272" s="103">
        <v>45105</v>
      </c>
      <c r="B272" s="104">
        <v>0</v>
      </c>
      <c r="C272" s="105"/>
    </row>
    <row r="273" spans="1:3" ht="15" customHeight="1" x14ac:dyDescent="0.25">
      <c r="A273" s="103">
        <v>45106</v>
      </c>
      <c r="B273" s="104">
        <v>0</v>
      </c>
      <c r="C273" s="105"/>
    </row>
    <row r="274" spans="1:3" ht="15" customHeight="1" x14ac:dyDescent="0.25">
      <c r="A274" s="103">
        <v>45107</v>
      </c>
      <c r="B274" s="104">
        <v>0</v>
      </c>
      <c r="C274" s="105"/>
    </row>
    <row r="275" spans="1:3" ht="15" customHeight="1" x14ac:dyDescent="0.25">
      <c r="A275" s="103">
        <v>45108</v>
      </c>
      <c r="B275" s="104">
        <v>0</v>
      </c>
      <c r="C275" s="105"/>
    </row>
    <row r="276" spans="1:3" ht="15" customHeight="1" x14ac:dyDescent="0.25">
      <c r="A276" s="103">
        <v>45109</v>
      </c>
      <c r="B276" s="104">
        <v>0</v>
      </c>
      <c r="C276" s="105"/>
    </row>
    <row r="277" spans="1:3" ht="15" customHeight="1" x14ac:dyDescent="0.25">
      <c r="A277" s="103">
        <v>45110</v>
      </c>
      <c r="B277" s="104">
        <v>0</v>
      </c>
      <c r="C277" s="105"/>
    </row>
    <row r="278" spans="1:3" ht="15" customHeight="1" x14ac:dyDescent="0.25">
      <c r="A278" s="103">
        <v>45111</v>
      </c>
      <c r="B278" s="104">
        <v>0</v>
      </c>
      <c r="C278" s="105"/>
    </row>
    <row r="279" spans="1:3" ht="15" customHeight="1" x14ac:dyDescent="0.25">
      <c r="A279" s="103">
        <v>45112</v>
      </c>
      <c r="B279" s="104">
        <v>0</v>
      </c>
      <c r="C279" s="105"/>
    </row>
    <row r="280" spans="1:3" ht="15" customHeight="1" x14ac:dyDescent="0.25">
      <c r="A280" s="103">
        <v>45113</v>
      </c>
      <c r="B280" s="104">
        <v>0</v>
      </c>
      <c r="C280" s="105"/>
    </row>
    <row r="281" spans="1:3" ht="15" customHeight="1" x14ac:dyDescent="0.25">
      <c r="A281" s="103">
        <v>45114</v>
      </c>
      <c r="B281" s="104">
        <v>0</v>
      </c>
      <c r="C281" s="105"/>
    </row>
    <row r="282" spans="1:3" ht="15" customHeight="1" x14ac:dyDescent="0.25">
      <c r="A282" s="103">
        <v>45115</v>
      </c>
      <c r="B282" s="104">
        <v>0</v>
      </c>
      <c r="C282" s="105"/>
    </row>
    <row r="283" spans="1:3" ht="15" customHeight="1" x14ac:dyDescent="0.25">
      <c r="A283" s="103">
        <v>45116</v>
      </c>
      <c r="B283" s="104">
        <v>0</v>
      </c>
      <c r="C283" s="105"/>
    </row>
    <row r="284" spans="1:3" ht="15" customHeight="1" x14ac:dyDescent="0.25">
      <c r="A284" s="103">
        <v>45117</v>
      </c>
      <c r="B284" s="104">
        <v>0</v>
      </c>
      <c r="C284" s="105"/>
    </row>
    <row r="285" spans="1:3" ht="15" customHeight="1" x14ac:dyDescent="0.25">
      <c r="A285" s="103">
        <v>45118</v>
      </c>
      <c r="B285" s="104">
        <v>0</v>
      </c>
      <c r="C285" s="105"/>
    </row>
    <row r="286" spans="1:3" ht="15" customHeight="1" x14ac:dyDescent="0.25">
      <c r="A286" s="103">
        <v>45119</v>
      </c>
      <c r="B286" s="104">
        <v>0</v>
      </c>
      <c r="C286" s="105"/>
    </row>
    <row r="287" spans="1:3" ht="15" customHeight="1" x14ac:dyDescent="0.25">
      <c r="A287" s="103">
        <v>45120</v>
      </c>
      <c r="B287" s="104">
        <v>0</v>
      </c>
      <c r="C287" s="105"/>
    </row>
    <row r="288" spans="1:3" ht="15" customHeight="1" x14ac:dyDescent="0.25">
      <c r="A288" s="103">
        <v>45121</v>
      </c>
      <c r="B288" s="104">
        <v>0</v>
      </c>
      <c r="C288" s="105"/>
    </row>
    <row r="289" spans="1:3" ht="15" customHeight="1" x14ac:dyDescent="0.25">
      <c r="A289" s="103">
        <v>45122</v>
      </c>
      <c r="B289" s="104">
        <v>0</v>
      </c>
      <c r="C289" s="105"/>
    </row>
    <row r="290" spans="1:3" ht="15" customHeight="1" x14ac:dyDescent="0.25">
      <c r="A290" s="103">
        <v>45123</v>
      </c>
      <c r="B290" s="104">
        <v>0</v>
      </c>
      <c r="C290" s="105"/>
    </row>
    <row r="291" spans="1:3" ht="15" customHeight="1" x14ac:dyDescent="0.25">
      <c r="A291" s="103">
        <v>45124</v>
      </c>
      <c r="B291" s="104">
        <v>0</v>
      </c>
      <c r="C291" s="105"/>
    </row>
    <row r="292" spans="1:3" ht="15" customHeight="1" x14ac:dyDescent="0.25">
      <c r="A292" s="103">
        <v>45125</v>
      </c>
      <c r="B292" s="104">
        <v>0</v>
      </c>
      <c r="C292" s="105"/>
    </row>
    <row r="293" spans="1:3" ht="15" customHeight="1" x14ac:dyDescent="0.25">
      <c r="A293" s="103">
        <v>45126</v>
      </c>
      <c r="B293" s="104">
        <v>0</v>
      </c>
      <c r="C293" s="105"/>
    </row>
    <row r="294" spans="1:3" ht="15" customHeight="1" x14ac:dyDescent="0.25">
      <c r="A294" s="103">
        <v>45127</v>
      </c>
      <c r="B294" s="104">
        <v>0</v>
      </c>
      <c r="C294" s="105"/>
    </row>
    <row r="295" spans="1:3" ht="15" customHeight="1" x14ac:dyDescent="0.25">
      <c r="A295" s="103">
        <v>45128</v>
      </c>
      <c r="B295" s="104">
        <v>0</v>
      </c>
      <c r="C295" s="105"/>
    </row>
    <row r="296" spans="1:3" ht="15" customHeight="1" x14ac:dyDescent="0.25">
      <c r="A296" s="103">
        <v>45129</v>
      </c>
      <c r="B296" s="104">
        <v>0</v>
      </c>
      <c r="C296" s="105"/>
    </row>
    <row r="297" spans="1:3" ht="15" customHeight="1" x14ac:dyDescent="0.25">
      <c r="A297" s="103">
        <v>45130</v>
      </c>
      <c r="B297" s="104">
        <v>0</v>
      </c>
      <c r="C297" s="105"/>
    </row>
    <row r="298" spans="1:3" ht="15" customHeight="1" x14ac:dyDescent="0.25">
      <c r="A298" s="103">
        <v>45131</v>
      </c>
      <c r="B298" s="104">
        <v>0</v>
      </c>
      <c r="C298" s="105"/>
    </row>
    <row r="299" spans="1:3" ht="15" customHeight="1" x14ac:dyDescent="0.25">
      <c r="A299" s="103">
        <v>45132</v>
      </c>
      <c r="B299" s="104">
        <v>0</v>
      </c>
      <c r="C299" s="105"/>
    </row>
    <row r="300" spans="1:3" ht="15" customHeight="1" x14ac:dyDescent="0.25">
      <c r="A300" s="103">
        <v>45133</v>
      </c>
      <c r="B300" s="104">
        <v>3.9370000000000002E-2</v>
      </c>
      <c r="C300" s="105"/>
    </row>
    <row r="301" spans="1:3" ht="15" customHeight="1" x14ac:dyDescent="0.25">
      <c r="A301" s="103">
        <v>45134</v>
      </c>
      <c r="B301" s="104">
        <v>0</v>
      </c>
      <c r="C301" s="105"/>
    </row>
    <row r="302" spans="1:3" ht="15" customHeight="1" x14ac:dyDescent="0.25">
      <c r="A302" s="103">
        <v>45135</v>
      </c>
      <c r="B302" s="104">
        <v>0</v>
      </c>
      <c r="C302" s="105"/>
    </row>
    <row r="303" spans="1:3" ht="15" customHeight="1" x14ac:dyDescent="0.25">
      <c r="A303" s="103">
        <v>45136</v>
      </c>
      <c r="B303" s="104">
        <v>0</v>
      </c>
      <c r="C303" s="105"/>
    </row>
    <row r="304" spans="1:3" ht="15" customHeight="1" x14ac:dyDescent="0.25">
      <c r="A304" s="103">
        <v>45137</v>
      </c>
      <c r="B304" s="104">
        <v>0</v>
      </c>
      <c r="C304" s="105"/>
    </row>
    <row r="305" spans="1:3" ht="15" customHeight="1" x14ac:dyDescent="0.25">
      <c r="A305" s="103">
        <v>45138</v>
      </c>
      <c r="B305" s="104">
        <v>0</v>
      </c>
      <c r="C305" s="105"/>
    </row>
    <row r="306" spans="1:3" ht="15" customHeight="1" x14ac:dyDescent="0.25">
      <c r="A306" s="103">
        <v>45139</v>
      </c>
      <c r="B306" s="104">
        <v>0</v>
      </c>
      <c r="C306" s="105"/>
    </row>
    <row r="307" spans="1:3" ht="15" customHeight="1" x14ac:dyDescent="0.25">
      <c r="A307" s="103">
        <v>45140</v>
      </c>
      <c r="B307" s="104">
        <v>0</v>
      </c>
      <c r="C307" s="105"/>
    </row>
    <row r="308" spans="1:3" ht="15" customHeight="1" x14ac:dyDescent="0.25">
      <c r="A308" s="103">
        <v>45141</v>
      </c>
      <c r="B308" s="104">
        <v>0</v>
      </c>
      <c r="C308" s="105"/>
    </row>
    <row r="309" spans="1:3" ht="15" customHeight="1" x14ac:dyDescent="0.25">
      <c r="A309" s="103">
        <v>45142</v>
      </c>
      <c r="B309" s="104">
        <v>0</v>
      </c>
      <c r="C309" s="105"/>
    </row>
    <row r="310" spans="1:3" ht="15" customHeight="1" x14ac:dyDescent="0.25">
      <c r="A310" s="103">
        <v>45143</v>
      </c>
      <c r="B310" s="104">
        <v>0</v>
      </c>
      <c r="C310" s="105"/>
    </row>
    <row r="311" spans="1:3" ht="15" customHeight="1" x14ac:dyDescent="0.25">
      <c r="A311" s="103">
        <v>45144</v>
      </c>
      <c r="B311" s="104">
        <v>0</v>
      </c>
      <c r="C311" s="105"/>
    </row>
    <row r="312" spans="1:3" ht="15" customHeight="1" x14ac:dyDescent="0.25">
      <c r="A312" s="103">
        <v>45145</v>
      </c>
      <c r="B312" s="104">
        <v>0</v>
      </c>
      <c r="C312" s="105"/>
    </row>
    <row r="313" spans="1:3" ht="15" customHeight="1" x14ac:dyDescent="0.25">
      <c r="A313" s="103">
        <v>45146</v>
      </c>
      <c r="B313" s="104">
        <v>0</v>
      </c>
      <c r="C313" s="105"/>
    </row>
    <row r="314" spans="1:3" ht="15" customHeight="1" x14ac:dyDescent="0.25">
      <c r="A314" s="103">
        <v>45147</v>
      </c>
      <c r="B314" s="104">
        <v>0</v>
      </c>
      <c r="C314" s="105"/>
    </row>
    <row r="315" spans="1:3" ht="15" customHeight="1" x14ac:dyDescent="0.25">
      <c r="A315" s="103">
        <v>45148</v>
      </c>
      <c r="B315" s="104">
        <v>0</v>
      </c>
      <c r="C315" s="105"/>
    </row>
    <row r="316" spans="1:3" ht="15" customHeight="1" x14ac:dyDescent="0.25">
      <c r="A316" s="103">
        <v>45149</v>
      </c>
      <c r="B316" s="104">
        <v>0</v>
      </c>
      <c r="C316" s="105"/>
    </row>
    <row r="317" spans="1:3" ht="15" customHeight="1" x14ac:dyDescent="0.25">
      <c r="A317" s="103">
        <v>45150</v>
      </c>
      <c r="B317" s="104">
        <v>0</v>
      </c>
      <c r="C317" s="105"/>
    </row>
    <row r="318" spans="1:3" ht="15" customHeight="1" x14ac:dyDescent="0.25">
      <c r="A318" s="103">
        <v>45151</v>
      </c>
      <c r="B318" s="104">
        <v>0</v>
      </c>
      <c r="C318" s="105"/>
    </row>
    <row r="319" spans="1:3" ht="15" customHeight="1" x14ac:dyDescent="0.25">
      <c r="A319" s="103">
        <v>45152</v>
      </c>
      <c r="B319" s="104">
        <v>0</v>
      </c>
      <c r="C319" s="105"/>
    </row>
    <row r="320" spans="1:3" ht="15" customHeight="1" x14ac:dyDescent="0.25">
      <c r="A320" s="103">
        <v>45153</v>
      </c>
      <c r="B320" s="104">
        <v>0</v>
      </c>
      <c r="C320" s="105"/>
    </row>
    <row r="321" spans="1:3" ht="15" customHeight="1" x14ac:dyDescent="0.25">
      <c r="A321" s="103">
        <v>45154</v>
      </c>
      <c r="B321" s="104">
        <v>0</v>
      </c>
      <c r="C321" s="105"/>
    </row>
    <row r="322" spans="1:3" ht="15" customHeight="1" x14ac:dyDescent="0.25">
      <c r="A322" s="103">
        <v>45155</v>
      </c>
      <c r="B322" s="104">
        <v>0</v>
      </c>
      <c r="C322" s="105"/>
    </row>
    <row r="323" spans="1:3" ht="15" customHeight="1" x14ac:dyDescent="0.25">
      <c r="A323" s="103">
        <v>45156</v>
      </c>
      <c r="B323" s="104">
        <v>0</v>
      </c>
      <c r="C323" s="105"/>
    </row>
    <row r="324" spans="1:3" ht="15" customHeight="1" x14ac:dyDescent="0.25">
      <c r="A324" s="103">
        <v>45157</v>
      </c>
      <c r="B324" s="104">
        <v>0</v>
      </c>
      <c r="C324" s="105"/>
    </row>
    <row r="325" spans="1:3" ht="15" customHeight="1" x14ac:dyDescent="0.25">
      <c r="A325" s="103">
        <v>45158</v>
      </c>
      <c r="B325" s="104">
        <v>0</v>
      </c>
      <c r="C325" s="105"/>
    </row>
    <row r="326" spans="1:3" ht="15" customHeight="1" x14ac:dyDescent="0.25">
      <c r="A326" s="103">
        <v>45159</v>
      </c>
      <c r="B326" s="104">
        <v>7.8740000000000004E-2</v>
      </c>
      <c r="C326" s="105"/>
    </row>
    <row r="327" spans="1:3" ht="15" customHeight="1" x14ac:dyDescent="0.25">
      <c r="A327" s="103">
        <v>45160</v>
      </c>
      <c r="B327" s="104">
        <v>0</v>
      </c>
      <c r="C327" s="105"/>
    </row>
    <row r="328" spans="1:3" ht="15" customHeight="1" x14ac:dyDescent="0.25">
      <c r="A328" s="103">
        <v>45161</v>
      </c>
      <c r="B328" s="104">
        <v>0</v>
      </c>
      <c r="C328" s="105"/>
    </row>
    <row r="329" spans="1:3" ht="15" customHeight="1" x14ac:dyDescent="0.25">
      <c r="A329" s="103">
        <v>45162</v>
      </c>
      <c r="B329" s="104">
        <v>0</v>
      </c>
      <c r="C329" s="105"/>
    </row>
    <row r="330" spans="1:3" ht="15" customHeight="1" x14ac:dyDescent="0.25">
      <c r="A330" s="103">
        <v>45163</v>
      </c>
      <c r="B330" s="104">
        <v>0</v>
      </c>
      <c r="C330" s="105"/>
    </row>
    <row r="331" spans="1:3" ht="15" customHeight="1" x14ac:dyDescent="0.25">
      <c r="A331" s="103">
        <v>45164</v>
      </c>
      <c r="B331" s="104">
        <v>0</v>
      </c>
      <c r="C331" s="105"/>
    </row>
    <row r="332" spans="1:3" ht="15" customHeight="1" x14ac:dyDescent="0.25">
      <c r="A332" s="103">
        <v>45165</v>
      </c>
      <c r="B332" s="104">
        <v>0</v>
      </c>
      <c r="C332" s="105"/>
    </row>
    <row r="333" spans="1:3" ht="15" customHeight="1" x14ac:dyDescent="0.25">
      <c r="A333" s="103">
        <v>45166</v>
      </c>
      <c r="B333" s="104">
        <v>0</v>
      </c>
      <c r="C333" s="105"/>
    </row>
    <row r="334" spans="1:3" ht="15" customHeight="1" x14ac:dyDescent="0.25">
      <c r="A334" s="103">
        <v>45167</v>
      </c>
      <c r="B334" s="104">
        <v>0</v>
      </c>
      <c r="C334" s="105"/>
    </row>
    <row r="335" spans="1:3" ht="15" customHeight="1" x14ac:dyDescent="0.25">
      <c r="A335" s="103">
        <v>45168</v>
      </c>
      <c r="B335" s="104">
        <v>0</v>
      </c>
      <c r="C335" s="105"/>
    </row>
    <row r="336" spans="1:3" ht="15" customHeight="1" x14ac:dyDescent="0.25">
      <c r="A336" s="103">
        <v>45169</v>
      </c>
      <c r="B336" s="104">
        <v>0.11811000000000001</v>
      </c>
      <c r="C336" s="105"/>
    </row>
    <row r="337" spans="1:3" ht="15" customHeight="1" x14ac:dyDescent="0.25">
      <c r="A337" s="103">
        <v>45170</v>
      </c>
      <c r="B337" s="104">
        <v>3.9370000000000002E-2</v>
      </c>
      <c r="C337" s="105"/>
    </row>
    <row r="338" spans="1:3" ht="15" customHeight="1" x14ac:dyDescent="0.25">
      <c r="A338" s="103">
        <v>45171</v>
      </c>
      <c r="B338" s="104">
        <v>0</v>
      </c>
      <c r="C338" s="105"/>
    </row>
    <row r="339" spans="1:3" ht="15" customHeight="1" x14ac:dyDescent="0.25">
      <c r="A339" s="103">
        <v>45172</v>
      </c>
      <c r="B339" s="104">
        <v>0</v>
      </c>
      <c r="C339" s="105"/>
    </row>
    <row r="340" spans="1:3" ht="15" customHeight="1" x14ac:dyDescent="0.25">
      <c r="A340" s="103">
        <v>45173</v>
      </c>
      <c r="B340" s="104">
        <v>0</v>
      </c>
      <c r="C340" s="105"/>
    </row>
    <row r="341" spans="1:3" ht="15" customHeight="1" x14ac:dyDescent="0.25">
      <c r="A341" s="103">
        <v>45174</v>
      </c>
      <c r="B341" s="104">
        <v>0</v>
      </c>
      <c r="C341" s="105"/>
    </row>
    <row r="342" spans="1:3" ht="15" customHeight="1" x14ac:dyDescent="0.25">
      <c r="A342" s="103">
        <v>45175</v>
      </c>
      <c r="B342" s="104">
        <v>0</v>
      </c>
      <c r="C342" s="105"/>
    </row>
    <row r="343" spans="1:3" ht="15" customHeight="1" x14ac:dyDescent="0.25">
      <c r="A343" s="103">
        <v>45176</v>
      </c>
      <c r="B343" s="104">
        <v>0</v>
      </c>
      <c r="C343" s="105"/>
    </row>
    <row r="344" spans="1:3" ht="15" customHeight="1" x14ac:dyDescent="0.25">
      <c r="A344" s="103">
        <v>45177</v>
      </c>
      <c r="B344" s="104">
        <v>0</v>
      </c>
      <c r="C344" s="105"/>
    </row>
    <row r="345" spans="1:3" ht="15" customHeight="1" x14ac:dyDescent="0.25">
      <c r="A345" s="103">
        <v>45178</v>
      </c>
      <c r="B345" s="104">
        <v>0</v>
      </c>
      <c r="C345" s="105"/>
    </row>
    <row r="346" spans="1:3" ht="15" customHeight="1" x14ac:dyDescent="0.25">
      <c r="A346" s="103">
        <v>45179</v>
      </c>
      <c r="B346" s="104">
        <v>0</v>
      </c>
      <c r="C346" s="105"/>
    </row>
    <row r="347" spans="1:3" ht="15" customHeight="1" x14ac:dyDescent="0.25">
      <c r="A347" s="103">
        <v>45180</v>
      </c>
      <c r="B347" s="104">
        <v>0</v>
      </c>
      <c r="C347" s="105"/>
    </row>
    <row r="348" spans="1:3" ht="15" customHeight="1" x14ac:dyDescent="0.25">
      <c r="A348" s="103">
        <v>45181</v>
      </c>
      <c r="B348" s="104">
        <v>0.15748000000000001</v>
      </c>
      <c r="C348" s="105"/>
    </row>
    <row r="349" spans="1:3" ht="15" customHeight="1" x14ac:dyDescent="0.25">
      <c r="A349" s="103">
        <v>45182</v>
      </c>
      <c r="B349" s="104">
        <v>3.9370000000000002E-2</v>
      </c>
      <c r="C349" s="105"/>
    </row>
    <row r="350" spans="1:3" ht="15" customHeight="1" x14ac:dyDescent="0.25">
      <c r="A350" s="103">
        <v>45183</v>
      </c>
      <c r="B350" s="104">
        <v>0</v>
      </c>
      <c r="C350" s="105"/>
    </row>
    <row r="351" spans="1:3" ht="15" customHeight="1" x14ac:dyDescent="0.25">
      <c r="A351" s="103">
        <v>45184</v>
      </c>
      <c r="B351" s="104">
        <v>0</v>
      </c>
      <c r="C351" s="105"/>
    </row>
    <row r="352" spans="1:3" ht="15" customHeight="1" x14ac:dyDescent="0.25">
      <c r="A352" s="103">
        <v>45185</v>
      </c>
      <c r="B352" s="104">
        <v>0</v>
      </c>
      <c r="C352" s="105"/>
    </row>
    <row r="353" spans="1:3" ht="15" customHeight="1" x14ac:dyDescent="0.25">
      <c r="A353" s="103">
        <v>45186</v>
      </c>
      <c r="B353" s="104">
        <v>0</v>
      </c>
      <c r="C353" s="105"/>
    </row>
    <row r="354" spans="1:3" ht="15" customHeight="1" x14ac:dyDescent="0.25">
      <c r="A354" s="103">
        <v>45187</v>
      </c>
      <c r="B354" s="104">
        <v>0</v>
      </c>
      <c r="C354" s="105"/>
    </row>
    <row r="355" spans="1:3" ht="15" customHeight="1" x14ac:dyDescent="0.25">
      <c r="A355" s="103">
        <v>45188</v>
      </c>
      <c r="B355" s="104">
        <v>0</v>
      </c>
      <c r="C355" s="105"/>
    </row>
    <row r="356" spans="1:3" ht="15" customHeight="1" x14ac:dyDescent="0.25">
      <c r="A356" s="103">
        <v>45189</v>
      </c>
      <c r="B356" s="104">
        <v>0</v>
      </c>
      <c r="C356" s="105"/>
    </row>
    <row r="357" spans="1:3" ht="15" customHeight="1" x14ac:dyDescent="0.25">
      <c r="A357" s="103">
        <v>45190</v>
      </c>
      <c r="B357" s="104">
        <v>0</v>
      </c>
      <c r="C357" s="105"/>
    </row>
    <row r="358" spans="1:3" ht="15" customHeight="1" x14ac:dyDescent="0.25">
      <c r="A358" s="103">
        <v>45191</v>
      </c>
      <c r="B358" s="104">
        <v>0</v>
      </c>
      <c r="C358" s="105"/>
    </row>
    <row r="359" spans="1:3" ht="15" customHeight="1" x14ac:dyDescent="0.25">
      <c r="A359" s="103">
        <v>45192</v>
      </c>
      <c r="B359" s="104">
        <v>0</v>
      </c>
      <c r="C359" s="105"/>
    </row>
    <row r="360" spans="1:3" ht="15" customHeight="1" x14ac:dyDescent="0.25">
      <c r="A360" s="103">
        <v>45193</v>
      </c>
      <c r="B360" s="104">
        <v>0</v>
      </c>
      <c r="C360" s="105"/>
    </row>
    <row r="361" spans="1:3" ht="15" customHeight="1" x14ac:dyDescent="0.25">
      <c r="A361" s="103">
        <v>45194</v>
      </c>
      <c r="B361" s="104">
        <v>0</v>
      </c>
      <c r="C361" s="105"/>
    </row>
    <row r="362" spans="1:3" ht="15" customHeight="1" x14ac:dyDescent="0.25">
      <c r="A362" s="103">
        <v>45195</v>
      </c>
      <c r="B362" s="104">
        <v>0</v>
      </c>
      <c r="C362" s="105"/>
    </row>
    <row r="363" spans="1:3" ht="15" customHeight="1" x14ac:dyDescent="0.25">
      <c r="A363" s="103">
        <v>45196</v>
      </c>
      <c r="B363" s="104">
        <v>0</v>
      </c>
      <c r="C363" s="105"/>
    </row>
    <row r="364" spans="1:3" ht="15" customHeight="1" x14ac:dyDescent="0.25">
      <c r="A364" s="103">
        <v>45197</v>
      </c>
      <c r="B364" s="104">
        <v>0</v>
      </c>
      <c r="C364" s="105"/>
    </row>
    <row r="365" spans="1:3" ht="15" customHeight="1" x14ac:dyDescent="0.25">
      <c r="A365" s="103">
        <v>45198</v>
      </c>
      <c r="B365" s="104">
        <v>0</v>
      </c>
      <c r="C365" s="105"/>
    </row>
    <row r="366" spans="1:3" ht="15" customHeight="1" x14ac:dyDescent="0.25">
      <c r="A366" s="103">
        <v>45199</v>
      </c>
      <c r="B366" s="104">
        <v>0</v>
      </c>
      <c r="C366" s="105"/>
    </row>
    <row r="367" spans="1:3" x14ac:dyDescent="0.25">
      <c r="A367" s="94"/>
      <c r="B367" s="95">
        <f>SUM(B1:B366)</f>
        <v>6.8110099999999978</v>
      </c>
      <c r="C367" s="95">
        <f>SUM(B260:B366)</f>
        <v>0.47244000000000003</v>
      </c>
    </row>
    <row r="368" spans="1:3" x14ac:dyDescent="0.25">
      <c r="A368" s="10"/>
    </row>
  </sheetData>
  <sortState xmlns:xlrd2="http://schemas.microsoft.com/office/spreadsheetml/2017/richdata2" ref="A1:B366">
    <sortCondition ref="A1:A366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33D4A-CE70-4010-9352-8A5F957AC042}">
  <dimension ref="A1:C368"/>
  <sheetViews>
    <sheetView zoomScaleNormal="100" workbookViewId="0"/>
  </sheetViews>
  <sheetFormatPr defaultColWidth="9.140625" defaultRowHeight="15" x14ac:dyDescent="0.25"/>
  <cols>
    <col min="1" max="1" width="12.7109375" style="11" customWidth="1"/>
    <col min="2" max="2" width="9.140625" style="83"/>
    <col min="3" max="16384" width="9.140625" style="84"/>
  </cols>
  <sheetData>
    <row r="1" spans="1:3" ht="15" customHeight="1" x14ac:dyDescent="0.25">
      <c r="A1" s="103">
        <v>44470</v>
      </c>
      <c r="B1" s="104">
        <v>0</v>
      </c>
      <c r="C1" s="105"/>
    </row>
    <row r="2" spans="1:3" ht="15" customHeight="1" x14ac:dyDescent="0.25">
      <c r="A2" s="103">
        <v>44471</v>
      </c>
      <c r="B2" s="104">
        <v>0</v>
      </c>
      <c r="C2" s="105"/>
    </row>
    <row r="3" spans="1:3" ht="15" customHeight="1" x14ac:dyDescent="0.25">
      <c r="A3" s="103">
        <v>44472</v>
      </c>
      <c r="B3" s="104">
        <v>0</v>
      </c>
      <c r="C3" s="105"/>
    </row>
    <row r="4" spans="1:3" ht="15" customHeight="1" x14ac:dyDescent="0.25">
      <c r="A4" s="103">
        <v>44473</v>
      </c>
      <c r="B4" s="104">
        <v>0</v>
      </c>
      <c r="C4" s="105"/>
    </row>
    <row r="5" spans="1:3" ht="15" customHeight="1" x14ac:dyDescent="0.25">
      <c r="A5" s="103">
        <v>44474</v>
      </c>
      <c r="B5" s="104">
        <v>3.9370000000000002E-2</v>
      </c>
      <c r="C5" s="105"/>
    </row>
    <row r="6" spans="1:3" ht="15" customHeight="1" x14ac:dyDescent="0.25">
      <c r="A6" s="103">
        <v>44475</v>
      </c>
      <c r="B6" s="104">
        <v>0</v>
      </c>
      <c r="C6" s="105"/>
    </row>
    <row r="7" spans="1:3" ht="15" customHeight="1" x14ac:dyDescent="0.25">
      <c r="A7" s="103">
        <v>44476</v>
      </c>
      <c r="B7" s="104">
        <v>0</v>
      </c>
      <c r="C7" s="105"/>
    </row>
    <row r="8" spans="1:3" ht="15" customHeight="1" x14ac:dyDescent="0.25">
      <c r="A8" s="103">
        <v>44477</v>
      </c>
      <c r="B8" s="104">
        <v>0</v>
      </c>
      <c r="C8" s="105"/>
    </row>
    <row r="9" spans="1:3" ht="15" customHeight="1" x14ac:dyDescent="0.25">
      <c r="A9" s="103">
        <v>44478</v>
      </c>
      <c r="B9" s="104">
        <v>0</v>
      </c>
      <c r="C9" s="105"/>
    </row>
    <row r="10" spans="1:3" ht="15" customHeight="1" x14ac:dyDescent="0.25">
      <c r="A10" s="103">
        <v>44479</v>
      </c>
      <c r="B10" s="104">
        <v>0</v>
      </c>
      <c r="C10" s="105"/>
    </row>
    <row r="11" spans="1:3" ht="15" customHeight="1" x14ac:dyDescent="0.25">
      <c r="A11" s="103">
        <v>44480</v>
      </c>
      <c r="B11" s="104">
        <v>0</v>
      </c>
      <c r="C11" s="105"/>
    </row>
    <row r="12" spans="1:3" ht="15" customHeight="1" x14ac:dyDescent="0.25">
      <c r="A12" s="103">
        <v>44481</v>
      </c>
      <c r="B12" s="104">
        <v>0</v>
      </c>
      <c r="C12" s="105"/>
    </row>
    <row r="13" spans="1:3" ht="15" customHeight="1" x14ac:dyDescent="0.25">
      <c r="A13" s="103">
        <v>44482</v>
      </c>
      <c r="B13" s="104">
        <v>0</v>
      </c>
      <c r="C13" s="105"/>
    </row>
    <row r="14" spans="1:3" ht="15" customHeight="1" x14ac:dyDescent="0.25">
      <c r="A14" s="103">
        <v>44483</v>
      </c>
      <c r="B14" s="104">
        <v>0</v>
      </c>
      <c r="C14" s="105"/>
    </row>
    <row r="15" spans="1:3" ht="15" customHeight="1" x14ac:dyDescent="0.25">
      <c r="A15" s="103">
        <v>44484</v>
      </c>
      <c r="B15" s="104">
        <v>0</v>
      </c>
      <c r="C15" s="105"/>
    </row>
    <row r="16" spans="1:3" ht="15" customHeight="1" x14ac:dyDescent="0.25">
      <c r="A16" s="103">
        <v>44485</v>
      </c>
      <c r="B16" s="104">
        <v>0</v>
      </c>
      <c r="C16" s="105"/>
    </row>
    <row r="17" spans="1:3" ht="15" customHeight="1" x14ac:dyDescent="0.25">
      <c r="A17" s="103">
        <v>44486</v>
      </c>
      <c r="B17" s="104">
        <v>0</v>
      </c>
      <c r="C17" s="105"/>
    </row>
    <row r="18" spans="1:3" ht="15" customHeight="1" x14ac:dyDescent="0.25">
      <c r="A18" s="103">
        <v>44487</v>
      </c>
      <c r="B18" s="104">
        <v>0</v>
      </c>
      <c r="C18" s="105"/>
    </row>
    <row r="19" spans="1:3" ht="15" customHeight="1" x14ac:dyDescent="0.25">
      <c r="A19" s="103">
        <v>44488</v>
      </c>
      <c r="B19" s="104">
        <v>0</v>
      </c>
      <c r="C19" s="105"/>
    </row>
    <row r="20" spans="1:3" ht="15" customHeight="1" x14ac:dyDescent="0.25">
      <c r="A20" s="103">
        <v>44489</v>
      </c>
      <c r="B20" s="104">
        <v>0</v>
      </c>
      <c r="C20" s="105"/>
    </row>
    <row r="21" spans="1:3" ht="15" customHeight="1" x14ac:dyDescent="0.25">
      <c r="A21" s="103">
        <v>44490</v>
      </c>
      <c r="B21" s="104">
        <v>0</v>
      </c>
      <c r="C21" s="105"/>
    </row>
    <row r="22" spans="1:3" ht="15" customHeight="1" x14ac:dyDescent="0.25">
      <c r="A22" s="103">
        <v>44491</v>
      </c>
      <c r="B22" s="104">
        <v>0</v>
      </c>
      <c r="C22" s="105"/>
    </row>
    <row r="23" spans="1:3" ht="15" customHeight="1" x14ac:dyDescent="0.25">
      <c r="A23" s="103">
        <v>44492</v>
      </c>
      <c r="B23" s="104">
        <v>0</v>
      </c>
      <c r="C23" s="105"/>
    </row>
    <row r="24" spans="1:3" ht="15" customHeight="1" x14ac:dyDescent="0.25">
      <c r="A24" s="103">
        <v>44493</v>
      </c>
      <c r="B24" s="104">
        <v>0</v>
      </c>
      <c r="C24" s="105"/>
    </row>
    <row r="25" spans="1:3" ht="15" customHeight="1" x14ac:dyDescent="0.25">
      <c r="A25" s="103">
        <v>44494</v>
      </c>
      <c r="B25" s="104">
        <v>0</v>
      </c>
      <c r="C25" s="105"/>
    </row>
    <row r="26" spans="1:3" ht="15" customHeight="1" x14ac:dyDescent="0.25">
      <c r="A26" s="103">
        <v>44495</v>
      </c>
      <c r="B26" s="104">
        <v>0</v>
      </c>
      <c r="C26" s="105"/>
    </row>
    <row r="27" spans="1:3" ht="15" customHeight="1" x14ac:dyDescent="0.25">
      <c r="A27" s="103">
        <v>44496</v>
      </c>
      <c r="B27" s="104">
        <v>0</v>
      </c>
      <c r="C27" s="105"/>
    </row>
    <row r="28" spans="1:3" ht="15" customHeight="1" x14ac:dyDescent="0.25">
      <c r="A28" s="103">
        <v>44497</v>
      </c>
      <c r="B28" s="104">
        <v>0</v>
      </c>
      <c r="C28" s="105"/>
    </row>
    <row r="29" spans="1:3" ht="15" customHeight="1" x14ac:dyDescent="0.25">
      <c r="A29" s="103">
        <v>44498</v>
      </c>
      <c r="B29" s="104">
        <v>0</v>
      </c>
      <c r="C29" s="105"/>
    </row>
    <row r="30" spans="1:3" ht="15" customHeight="1" x14ac:dyDescent="0.25">
      <c r="A30" s="103">
        <v>44499</v>
      </c>
      <c r="B30" s="104">
        <v>0</v>
      </c>
      <c r="C30" s="105"/>
    </row>
    <row r="31" spans="1:3" ht="15" customHeight="1" x14ac:dyDescent="0.25">
      <c r="A31" s="103">
        <v>44500</v>
      </c>
      <c r="B31" s="104">
        <v>0</v>
      </c>
      <c r="C31" s="105"/>
    </row>
    <row r="32" spans="1:3" ht="15" customHeight="1" x14ac:dyDescent="0.25">
      <c r="A32" s="103">
        <v>44501</v>
      </c>
      <c r="B32" s="104">
        <v>0</v>
      </c>
      <c r="C32" s="105"/>
    </row>
    <row r="33" spans="1:3" ht="15" customHeight="1" x14ac:dyDescent="0.25">
      <c r="A33" s="103">
        <v>44502</v>
      </c>
      <c r="B33" s="104">
        <v>0</v>
      </c>
      <c r="C33" s="105"/>
    </row>
    <row r="34" spans="1:3" ht="15" customHeight="1" x14ac:dyDescent="0.25">
      <c r="A34" s="103">
        <v>44503</v>
      </c>
      <c r="B34" s="104">
        <v>0</v>
      </c>
      <c r="C34" s="105"/>
    </row>
    <row r="35" spans="1:3" ht="15" customHeight="1" x14ac:dyDescent="0.25">
      <c r="A35" s="103">
        <v>44504</v>
      </c>
      <c r="B35" s="104">
        <v>0</v>
      </c>
      <c r="C35" s="105"/>
    </row>
    <row r="36" spans="1:3" ht="15" customHeight="1" x14ac:dyDescent="0.25">
      <c r="A36" s="103">
        <v>44505</v>
      </c>
      <c r="B36" s="104">
        <v>0</v>
      </c>
      <c r="C36" s="105"/>
    </row>
    <row r="37" spans="1:3" ht="15" customHeight="1" x14ac:dyDescent="0.25">
      <c r="A37" s="103">
        <v>44506</v>
      </c>
      <c r="B37" s="104">
        <v>0</v>
      </c>
      <c r="C37" s="105"/>
    </row>
    <row r="38" spans="1:3" ht="15" customHeight="1" x14ac:dyDescent="0.25">
      <c r="A38" s="103">
        <v>44507</v>
      </c>
      <c r="B38" s="104">
        <v>0</v>
      </c>
      <c r="C38" s="105"/>
    </row>
    <row r="39" spans="1:3" ht="15" customHeight="1" x14ac:dyDescent="0.25">
      <c r="A39" s="103">
        <v>44508</v>
      </c>
      <c r="B39" s="104">
        <v>0</v>
      </c>
      <c r="C39" s="105"/>
    </row>
    <row r="40" spans="1:3" ht="15" customHeight="1" x14ac:dyDescent="0.25">
      <c r="A40" s="103">
        <v>44509</v>
      </c>
      <c r="B40" s="104">
        <v>0</v>
      </c>
      <c r="C40" s="105"/>
    </row>
    <row r="41" spans="1:3" ht="15" customHeight="1" x14ac:dyDescent="0.25">
      <c r="A41" s="103">
        <v>44510</v>
      </c>
      <c r="B41" s="104">
        <v>0</v>
      </c>
      <c r="C41" s="105"/>
    </row>
    <row r="42" spans="1:3" ht="15" customHeight="1" x14ac:dyDescent="0.25">
      <c r="A42" s="103">
        <v>44511</v>
      </c>
      <c r="B42" s="104">
        <v>0</v>
      </c>
      <c r="C42" s="105"/>
    </row>
    <row r="43" spans="1:3" ht="15" customHeight="1" x14ac:dyDescent="0.25">
      <c r="A43" s="103">
        <v>44512</v>
      </c>
      <c r="B43" s="104">
        <v>0</v>
      </c>
      <c r="C43" s="105"/>
    </row>
    <row r="44" spans="1:3" ht="15" customHeight="1" x14ac:dyDescent="0.25">
      <c r="A44" s="103">
        <v>44513</v>
      </c>
      <c r="B44" s="104">
        <v>0</v>
      </c>
      <c r="C44" s="105"/>
    </row>
    <row r="45" spans="1:3" ht="15" customHeight="1" x14ac:dyDescent="0.25">
      <c r="A45" s="103">
        <v>44514</v>
      </c>
      <c r="B45" s="104">
        <v>0</v>
      </c>
      <c r="C45" s="105"/>
    </row>
    <row r="46" spans="1:3" ht="15" customHeight="1" x14ac:dyDescent="0.25">
      <c r="A46" s="103">
        <v>44515</v>
      </c>
      <c r="B46" s="104">
        <v>0</v>
      </c>
      <c r="C46" s="105"/>
    </row>
    <row r="47" spans="1:3" ht="15" customHeight="1" x14ac:dyDescent="0.25">
      <c r="A47" s="103">
        <v>44516</v>
      </c>
      <c r="B47" s="104">
        <v>0</v>
      </c>
      <c r="C47" s="105"/>
    </row>
    <row r="48" spans="1:3" ht="15" customHeight="1" x14ac:dyDescent="0.25">
      <c r="A48" s="103">
        <v>44517</v>
      </c>
      <c r="B48" s="104">
        <v>0</v>
      </c>
      <c r="C48" s="105"/>
    </row>
    <row r="49" spans="1:3" ht="15" customHeight="1" x14ac:dyDescent="0.25">
      <c r="A49" s="103">
        <v>44518</v>
      </c>
      <c r="B49" s="104">
        <v>0</v>
      </c>
      <c r="C49" s="105"/>
    </row>
    <row r="50" spans="1:3" ht="15" customHeight="1" x14ac:dyDescent="0.25">
      <c r="A50" s="103">
        <v>44519</v>
      </c>
      <c r="B50" s="104">
        <v>0</v>
      </c>
      <c r="C50" s="105"/>
    </row>
    <row r="51" spans="1:3" ht="15" customHeight="1" x14ac:dyDescent="0.25">
      <c r="A51" s="103">
        <v>44520</v>
      </c>
      <c r="B51" s="104">
        <v>0</v>
      </c>
      <c r="C51" s="105"/>
    </row>
    <row r="52" spans="1:3" ht="15" customHeight="1" x14ac:dyDescent="0.25">
      <c r="A52" s="103">
        <v>44521</v>
      </c>
      <c r="B52" s="104">
        <v>0</v>
      </c>
      <c r="C52" s="105"/>
    </row>
    <row r="53" spans="1:3" ht="15" customHeight="1" x14ac:dyDescent="0.25">
      <c r="A53" s="103">
        <v>44522</v>
      </c>
      <c r="B53" s="104">
        <v>0</v>
      </c>
      <c r="C53" s="105"/>
    </row>
    <row r="54" spans="1:3" ht="15" customHeight="1" x14ac:dyDescent="0.25">
      <c r="A54" s="103">
        <v>44523</v>
      </c>
      <c r="B54" s="104">
        <v>0</v>
      </c>
      <c r="C54" s="105"/>
    </row>
    <row r="55" spans="1:3" ht="15" customHeight="1" x14ac:dyDescent="0.25">
      <c r="A55" s="103">
        <v>44524</v>
      </c>
      <c r="B55" s="104">
        <v>0</v>
      </c>
      <c r="C55" s="105"/>
    </row>
    <row r="56" spans="1:3" ht="15" customHeight="1" x14ac:dyDescent="0.25">
      <c r="A56" s="103">
        <v>44525</v>
      </c>
      <c r="B56" s="104">
        <v>0</v>
      </c>
      <c r="C56" s="105"/>
    </row>
    <row r="57" spans="1:3" ht="15" customHeight="1" x14ac:dyDescent="0.25">
      <c r="A57" s="103">
        <v>44526</v>
      </c>
      <c r="B57" s="104">
        <v>0</v>
      </c>
      <c r="C57" s="105"/>
    </row>
    <row r="58" spans="1:3" ht="15" customHeight="1" x14ac:dyDescent="0.25">
      <c r="A58" s="103">
        <v>44527</v>
      </c>
      <c r="B58" s="104">
        <v>0</v>
      </c>
      <c r="C58" s="105"/>
    </row>
    <row r="59" spans="1:3" ht="15" customHeight="1" x14ac:dyDescent="0.25">
      <c r="A59" s="103">
        <v>44528</v>
      </c>
      <c r="B59" s="104">
        <v>0</v>
      </c>
      <c r="C59" s="105"/>
    </row>
    <row r="60" spans="1:3" ht="15" customHeight="1" x14ac:dyDescent="0.25">
      <c r="A60" s="103">
        <v>44529</v>
      </c>
      <c r="B60" s="104">
        <v>0</v>
      </c>
      <c r="C60" s="105"/>
    </row>
    <row r="61" spans="1:3" ht="15" customHeight="1" x14ac:dyDescent="0.25">
      <c r="A61" s="103">
        <v>44530</v>
      </c>
      <c r="B61" s="104">
        <v>0</v>
      </c>
      <c r="C61" s="105"/>
    </row>
    <row r="62" spans="1:3" ht="15" customHeight="1" x14ac:dyDescent="0.25">
      <c r="A62" s="103">
        <v>44531</v>
      </c>
      <c r="B62" s="104">
        <v>0</v>
      </c>
      <c r="C62" s="105"/>
    </row>
    <row r="63" spans="1:3" ht="15" customHeight="1" x14ac:dyDescent="0.25">
      <c r="A63" s="103">
        <v>44532</v>
      </c>
      <c r="B63" s="104">
        <v>0</v>
      </c>
      <c r="C63" s="105"/>
    </row>
    <row r="64" spans="1:3" ht="15" customHeight="1" x14ac:dyDescent="0.25">
      <c r="A64" s="103">
        <v>44533</v>
      </c>
      <c r="B64" s="104">
        <v>0</v>
      </c>
      <c r="C64" s="105"/>
    </row>
    <row r="65" spans="1:3" ht="15" customHeight="1" x14ac:dyDescent="0.25">
      <c r="A65" s="103">
        <v>44534</v>
      </c>
      <c r="B65" s="104">
        <v>0</v>
      </c>
      <c r="C65" s="105"/>
    </row>
    <row r="66" spans="1:3" ht="15" customHeight="1" x14ac:dyDescent="0.25">
      <c r="A66" s="103">
        <v>44535</v>
      </c>
      <c r="B66" s="104">
        <v>0</v>
      </c>
      <c r="C66" s="105"/>
    </row>
    <row r="67" spans="1:3" ht="15" customHeight="1" x14ac:dyDescent="0.25">
      <c r="A67" s="103">
        <v>44536</v>
      </c>
      <c r="B67" s="104">
        <v>0</v>
      </c>
      <c r="C67" s="105"/>
    </row>
    <row r="68" spans="1:3" ht="15" customHeight="1" x14ac:dyDescent="0.25">
      <c r="A68" s="103">
        <v>44537</v>
      </c>
      <c r="B68" s="104">
        <v>0</v>
      </c>
      <c r="C68" s="105"/>
    </row>
    <row r="69" spans="1:3" ht="15" customHeight="1" x14ac:dyDescent="0.25">
      <c r="A69" s="103">
        <v>44538</v>
      </c>
      <c r="B69" s="104">
        <v>0</v>
      </c>
      <c r="C69" s="105"/>
    </row>
    <row r="70" spans="1:3" ht="15" customHeight="1" x14ac:dyDescent="0.25">
      <c r="A70" s="103">
        <v>44539</v>
      </c>
      <c r="B70" s="104">
        <v>0.47244000000000003</v>
      </c>
      <c r="C70" s="105"/>
    </row>
    <row r="71" spans="1:3" ht="15" customHeight="1" x14ac:dyDescent="0.25">
      <c r="A71" s="103">
        <v>44540</v>
      </c>
      <c r="B71" s="104">
        <v>0</v>
      </c>
      <c r="C71" s="105"/>
    </row>
    <row r="72" spans="1:3" ht="15" customHeight="1" x14ac:dyDescent="0.25">
      <c r="A72" s="103">
        <v>44541</v>
      </c>
      <c r="B72" s="104">
        <v>0</v>
      </c>
      <c r="C72" s="105"/>
    </row>
    <row r="73" spans="1:3" ht="15" customHeight="1" x14ac:dyDescent="0.25">
      <c r="A73" s="103">
        <v>44542</v>
      </c>
      <c r="B73" s="104">
        <v>0</v>
      </c>
      <c r="C73" s="105"/>
    </row>
    <row r="74" spans="1:3" ht="15" customHeight="1" x14ac:dyDescent="0.25">
      <c r="A74" s="103">
        <v>44543</v>
      </c>
      <c r="B74" s="104">
        <v>0</v>
      </c>
      <c r="C74" s="105"/>
    </row>
    <row r="75" spans="1:3" ht="15" customHeight="1" x14ac:dyDescent="0.25">
      <c r="A75" s="103">
        <v>44544</v>
      </c>
      <c r="B75" s="104">
        <v>3.9370000000000002E-2</v>
      </c>
      <c r="C75" s="105"/>
    </row>
    <row r="76" spans="1:3" ht="15" customHeight="1" x14ac:dyDescent="0.25">
      <c r="A76" s="103">
        <v>44545</v>
      </c>
      <c r="B76" s="104">
        <v>7.8740000000000004E-2</v>
      </c>
      <c r="C76" s="105"/>
    </row>
    <row r="77" spans="1:3" ht="15" customHeight="1" x14ac:dyDescent="0.25">
      <c r="A77" s="103">
        <v>44546</v>
      </c>
      <c r="B77" s="104">
        <v>0</v>
      </c>
      <c r="C77" s="105"/>
    </row>
    <row r="78" spans="1:3" ht="15" customHeight="1" x14ac:dyDescent="0.25">
      <c r="A78" s="103">
        <v>44547</v>
      </c>
      <c r="B78" s="104">
        <v>0</v>
      </c>
      <c r="C78" s="105"/>
    </row>
    <row r="79" spans="1:3" ht="15" customHeight="1" x14ac:dyDescent="0.25">
      <c r="A79" s="103">
        <v>44548</v>
      </c>
      <c r="B79" s="104">
        <v>0</v>
      </c>
      <c r="C79" s="105"/>
    </row>
    <row r="80" spans="1:3" ht="15" customHeight="1" x14ac:dyDescent="0.25">
      <c r="A80" s="103">
        <v>44549</v>
      </c>
      <c r="B80" s="104">
        <v>0</v>
      </c>
      <c r="C80" s="105"/>
    </row>
    <row r="81" spans="1:3" ht="15" customHeight="1" x14ac:dyDescent="0.25">
      <c r="A81" s="103">
        <v>44550</v>
      </c>
      <c r="B81" s="104">
        <v>0</v>
      </c>
      <c r="C81" s="105"/>
    </row>
    <row r="82" spans="1:3" ht="15" customHeight="1" x14ac:dyDescent="0.25">
      <c r="A82" s="103">
        <v>44551</v>
      </c>
      <c r="B82" s="104">
        <v>0</v>
      </c>
      <c r="C82" s="105"/>
    </row>
    <row r="83" spans="1:3" ht="15" customHeight="1" x14ac:dyDescent="0.25">
      <c r="A83" s="103">
        <v>44552</v>
      </c>
      <c r="B83" s="104">
        <v>0</v>
      </c>
      <c r="C83" s="105"/>
    </row>
    <row r="84" spans="1:3" ht="15" customHeight="1" x14ac:dyDescent="0.25">
      <c r="A84" s="103">
        <v>44553</v>
      </c>
      <c r="B84" s="104">
        <v>0</v>
      </c>
      <c r="C84" s="105"/>
    </row>
    <row r="85" spans="1:3" ht="15" customHeight="1" x14ac:dyDescent="0.25">
      <c r="A85" s="103">
        <v>44554</v>
      </c>
      <c r="B85" s="104">
        <v>1.6141700000000001</v>
      </c>
      <c r="C85" s="105"/>
    </row>
    <row r="86" spans="1:3" ht="15" customHeight="1" x14ac:dyDescent="0.25">
      <c r="A86" s="103">
        <v>44555</v>
      </c>
      <c r="B86" s="104">
        <v>0</v>
      </c>
      <c r="C86" s="105"/>
    </row>
    <row r="87" spans="1:3" ht="15" customHeight="1" x14ac:dyDescent="0.25">
      <c r="A87" s="103">
        <v>44556</v>
      </c>
      <c r="B87" s="104">
        <v>0</v>
      </c>
      <c r="C87" s="105"/>
    </row>
    <row r="88" spans="1:3" ht="15" customHeight="1" x14ac:dyDescent="0.25">
      <c r="A88" s="103">
        <v>44557</v>
      </c>
      <c r="B88" s="104">
        <v>0</v>
      </c>
      <c r="C88" s="105"/>
    </row>
    <row r="89" spans="1:3" ht="15" customHeight="1" x14ac:dyDescent="0.25">
      <c r="A89" s="103">
        <v>44558</v>
      </c>
      <c r="B89" s="104">
        <v>0.15748000000000001</v>
      </c>
      <c r="C89" s="105"/>
    </row>
    <row r="90" spans="1:3" ht="15" customHeight="1" x14ac:dyDescent="0.25">
      <c r="A90" s="103">
        <v>44559</v>
      </c>
      <c r="B90" s="104">
        <v>7.8740000000000004E-2</v>
      </c>
      <c r="C90" s="105"/>
    </row>
    <row r="91" spans="1:3" ht="15" customHeight="1" x14ac:dyDescent="0.25">
      <c r="A91" s="103">
        <v>44560</v>
      </c>
      <c r="B91" s="104">
        <v>0</v>
      </c>
      <c r="C91" s="105"/>
    </row>
    <row r="92" spans="1:3" ht="15" customHeight="1" x14ac:dyDescent="0.25">
      <c r="A92" s="103">
        <v>44561</v>
      </c>
      <c r="B92" s="104">
        <v>7.8740000000000004E-2</v>
      </c>
      <c r="C92" s="105"/>
    </row>
    <row r="93" spans="1:3" ht="15" customHeight="1" x14ac:dyDescent="0.25">
      <c r="A93" s="103">
        <v>44562</v>
      </c>
      <c r="B93" s="104">
        <v>3.9370000000000002E-2</v>
      </c>
      <c r="C93" s="105"/>
    </row>
    <row r="94" spans="1:3" ht="15" customHeight="1" x14ac:dyDescent="0.25">
      <c r="A94" s="103">
        <v>44563</v>
      </c>
      <c r="B94" s="104">
        <v>0</v>
      </c>
      <c r="C94" s="105"/>
    </row>
    <row r="95" spans="1:3" ht="15" customHeight="1" x14ac:dyDescent="0.25">
      <c r="A95" s="103">
        <v>44564</v>
      </c>
      <c r="B95" s="104">
        <v>0</v>
      </c>
      <c r="C95" s="105"/>
    </row>
    <row r="96" spans="1:3" ht="15" customHeight="1" x14ac:dyDescent="0.25">
      <c r="A96" s="103">
        <v>44565</v>
      </c>
      <c r="B96" s="104">
        <v>0</v>
      </c>
      <c r="C96" s="105"/>
    </row>
    <row r="97" spans="1:3" ht="15" customHeight="1" x14ac:dyDescent="0.25">
      <c r="A97" s="103">
        <v>44566</v>
      </c>
      <c r="B97" s="104">
        <v>0</v>
      </c>
      <c r="C97" s="105"/>
    </row>
    <row r="98" spans="1:3" ht="15" customHeight="1" x14ac:dyDescent="0.25">
      <c r="A98" s="103">
        <v>44567</v>
      </c>
      <c r="B98" s="104">
        <v>0</v>
      </c>
      <c r="C98" s="105"/>
    </row>
    <row r="99" spans="1:3" ht="15" customHeight="1" x14ac:dyDescent="0.25">
      <c r="A99" s="103">
        <v>44568</v>
      </c>
      <c r="B99" s="104">
        <v>0</v>
      </c>
      <c r="C99" s="105"/>
    </row>
    <row r="100" spans="1:3" ht="15" customHeight="1" x14ac:dyDescent="0.25">
      <c r="A100" s="103">
        <v>44569</v>
      </c>
      <c r="B100" s="104">
        <v>0</v>
      </c>
      <c r="C100" s="105"/>
    </row>
    <row r="101" spans="1:3" ht="15" customHeight="1" x14ac:dyDescent="0.25">
      <c r="A101" s="103">
        <v>44570</v>
      </c>
      <c r="B101" s="104">
        <v>0</v>
      </c>
      <c r="C101" s="105"/>
    </row>
    <row r="102" spans="1:3" ht="15" customHeight="1" x14ac:dyDescent="0.25">
      <c r="A102" s="103">
        <v>44571</v>
      </c>
      <c r="B102" s="104">
        <v>0</v>
      </c>
      <c r="C102" s="105"/>
    </row>
    <row r="103" spans="1:3" ht="15" customHeight="1" x14ac:dyDescent="0.25">
      <c r="A103" s="103">
        <v>44572</v>
      </c>
      <c r="B103" s="104">
        <v>0</v>
      </c>
      <c r="C103" s="105"/>
    </row>
    <row r="104" spans="1:3" ht="15" customHeight="1" x14ac:dyDescent="0.25">
      <c r="A104" s="103">
        <v>44573</v>
      </c>
      <c r="B104" s="104">
        <v>0</v>
      </c>
      <c r="C104" s="105"/>
    </row>
    <row r="105" spans="1:3" ht="15" customHeight="1" x14ac:dyDescent="0.25">
      <c r="A105" s="103">
        <v>44574</v>
      </c>
      <c r="B105" s="104">
        <v>0</v>
      </c>
      <c r="C105" s="105"/>
    </row>
    <row r="106" spans="1:3" ht="15" customHeight="1" x14ac:dyDescent="0.25">
      <c r="A106" s="103">
        <v>44575</v>
      </c>
      <c r="B106" s="104">
        <v>0</v>
      </c>
      <c r="C106" s="105"/>
    </row>
    <row r="107" spans="1:3" ht="15" customHeight="1" x14ac:dyDescent="0.25">
      <c r="A107" s="103">
        <v>44576</v>
      </c>
      <c r="B107" s="104">
        <v>0</v>
      </c>
      <c r="C107" s="105"/>
    </row>
    <row r="108" spans="1:3" ht="15" customHeight="1" x14ac:dyDescent="0.25">
      <c r="A108" s="103">
        <v>44577</v>
      </c>
      <c r="B108" s="104">
        <v>0</v>
      </c>
      <c r="C108" s="105"/>
    </row>
    <row r="109" spans="1:3" ht="15" customHeight="1" x14ac:dyDescent="0.25">
      <c r="A109" s="103">
        <v>44578</v>
      </c>
      <c r="B109" s="104">
        <v>0</v>
      </c>
      <c r="C109" s="105"/>
    </row>
    <row r="110" spans="1:3" ht="15" customHeight="1" x14ac:dyDescent="0.25">
      <c r="A110" s="103">
        <v>44579</v>
      </c>
      <c r="B110" s="104">
        <v>0</v>
      </c>
      <c r="C110" s="105"/>
    </row>
    <row r="111" spans="1:3" ht="15" customHeight="1" x14ac:dyDescent="0.25">
      <c r="A111" s="103">
        <v>44580</v>
      </c>
      <c r="B111" s="104">
        <v>0</v>
      </c>
      <c r="C111" s="105"/>
    </row>
    <row r="112" spans="1:3" ht="15" customHeight="1" x14ac:dyDescent="0.25">
      <c r="A112" s="103">
        <v>44581</v>
      </c>
      <c r="B112" s="104">
        <v>0</v>
      </c>
      <c r="C112" s="105"/>
    </row>
    <row r="113" spans="1:3" ht="15" customHeight="1" x14ac:dyDescent="0.25">
      <c r="A113" s="103">
        <v>44582</v>
      </c>
      <c r="B113" s="104">
        <v>0</v>
      </c>
      <c r="C113" s="105"/>
    </row>
    <row r="114" spans="1:3" ht="15" customHeight="1" x14ac:dyDescent="0.25">
      <c r="A114" s="103">
        <v>44583</v>
      </c>
      <c r="B114" s="104">
        <v>0.11811000000000001</v>
      </c>
      <c r="C114" s="105"/>
    </row>
    <row r="115" spans="1:3" ht="15" customHeight="1" x14ac:dyDescent="0.25">
      <c r="A115" s="103">
        <v>44584</v>
      </c>
      <c r="B115" s="104">
        <v>0</v>
      </c>
      <c r="C115" s="105"/>
    </row>
    <row r="116" spans="1:3" ht="15" customHeight="1" x14ac:dyDescent="0.25">
      <c r="A116" s="103">
        <v>44585</v>
      </c>
      <c r="B116" s="104">
        <v>0</v>
      </c>
      <c r="C116" s="105"/>
    </row>
    <row r="117" spans="1:3" ht="15" customHeight="1" x14ac:dyDescent="0.25">
      <c r="A117" s="103">
        <v>44586</v>
      </c>
      <c r="B117" s="104">
        <v>0</v>
      </c>
      <c r="C117" s="105"/>
    </row>
    <row r="118" spans="1:3" ht="15" customHeight="1" x14ac:dyDescent="0.25">
      <c r="A118" s="103">
        <v>44587</v>
      </c>
      <c r="B118" s="104">
        <v>0</v>
      </c>
      <c r="C118" s="105"/>
    </row>
    <row r="119" spans="1:3" ht="15" customHeight="1" x14ac:dyDescent="0.25">
      <c r="A119" s="103">
        <v>44588</v>
      </c>
      <c r="B119" s="104">
        <v>0</v>
      </c>
      <c r="C119" s="105"/>
    </row>
    <row r="120" spans="1:3" ht="15" customHeight="1" x14ac:dyDescent="0.25">
      <c r="A120" s="103">
        <v>44589</v>
      </c>
      <c r="B120" s="104">
        <v>0</v>
      </c>
      <c r="C120" s="105"/>
    </row>
    <row r="121" spans="1:3" ht="15" customHeight="1" x14ac:dyDescent="0.25">
      <c r="A121" s="103">
        <v>44590</v>
      </c>
      <c r="B121" s="104">
        <v>0</v>
      </c>
      <c r="C121" s="105"/>
    </row>
    <row r="122" spans="1:3" ht="15" customHeight="1" x14ac:dyDescent="0.25">
      <c r="A122" s="103">
        <v>44591</v>
      </c>
      <c r="B122" s="104">
        <v>0</v>
      </c>
      <c r="C122" s="105"/>
    </row>
    <row r="123" spans="1:3" ht="15" customHeight="1" x14ac:dyDescent="0.25">
      <c r="A123" s="103">
        <v>44592</v>
      </c>
      <c r="B123" s="104">
        <v>0</v>
      </c>
      <c r="C123" s="105"/>
    </row>
    <row r="124" spans="1:3" ht="15" customHeight="1" x14ac:dyDescent="0.25">
      <c r="A124" s="103">
        <v>44593</v>
      </c>
      <c r="B124" s="104">
        <v>0</v>
      </c>
      <c r="C124" s="105"/>
    </row>
    <row r="125" spans="1:3" ht="15" customHeight="1" x14ac:dyDescent="0.25">
      <c r="A125" s="103">
        <v>44594</v>
      </c>
      <c r="B125" s="104">
        <v>0</v>
      </c>
      <c r="C125" s="105"/>
    </row>
    <row r="126" spans="1:3" ht="15" customHeight="1" x14ac:dyDescent="0.25">
      <c r="A126" s="103">
        <v>44595</v>
      </c>
      <c r="B126" s="104">
        <v>0</v>
      </c>
      <c r="C126" s="105"/>
    </row>
    <row r="127" spans="1:3" ht="15" customHeight="1" x14ac:dyDescent="0.25">
      <c r="A127" s="103">
        <v>44596</v>
      </c>
      <c r="B127" s="104">
        <v>0</v>
      </c>
      <c r="C127" s="105"/>
    </row>
    <row r="128" spans="1:3" ht="15" customHeight="1" x14ac:dyDescent="0.25">
      <c r="A128" s="103">
        <v>44597</v>
      </c>
      <c r="B128" s="104">
        <v>0</v>
      </c>
      <c r="C128" s="105"/>
    </row>
    <row r="129" spans="1:3" ht="15" customHeight="1" x14ac:dyDescent="0.25">
      <c r="A129" s="103">
        <v>44598</v>
      </c>
      <c r="B129" s="104">
        <v>0</v>
      </c>
      <c r="C129" s="105"/>
    </row>
    <row r="130" spans="1:3" ht="15" customHeight="1" x14ac:dyDescent="0.25">
      <c r="A130" s="103">
        <v>44599</v>
      </c>
      <c r="B130" s="104">
        <v>0</v>
      </c>
      <c r="C130" s="105"/>
    </row>
    <row r="131" spans="1:3" ht="15" customHeight="1" x14ac:dyDescent="0.25">
      <c r="A131" s="103">
        <v>44600</v>
      </c>
      <c r="B131" s="104">
        <v>0</v>
      </c>
      <c r="C131" s="105"/>
    </row>
    <row r="132" spans="1:3" ht="15" customHeight="1" x14ac:dyDescent="0.25">
      <c r="A132" s="103">
        <v>44601</v>
      </c>
      <c r="B132" s="104">
        <v>0</v>
      </c>
      <c r="C132" s="105"/>
    </row>
    <row r="133" spans="1:3" ht="15" customHeight="1" x14ac:dyDescent="0.25">
      <c r="A133" s="103">
        <v>44602</v>
      </c>
      <c r="B133" s="104">
        <v>0</v>
      </c>
      <c r="C133" s="105"/>
    </row>
    <row r="134" spans="1:3" ht="15" customHeight="1" x14ac:dyDescent="0.25">
      <c r="A134" s="103">
        <v>44603</v>
      </c>
      <c r="B134" s="104">
        <v>0</v>
      </c>
      <c r="C134" s="105"/>
    </row>
    <row r="135" spans="1:3" ht="15" customHeight="1" x14ac:dyDescent="0.25">
      <c r="A135" s="103">
        <v>44604</v>
      </c>
      <c r="B135" s="104">
        <v>0</v>
      </c>
      <c r="C135" s="105"/>
    </row>
    <row r="136" spans="1:3" ht="15" customHeight="1" x14ac:dyDescent="0.25">
      <c r="A136" s="103">
        <v>44605</v>
      </c>
      <c r="B136" s="104">
        <v>0</v>
      </c>
      <c r="C136" s="105"/>
    </row>
    <row r="137" spans="1:3" ht="15" customHeight="1" x14ac:dyDescent="0.25">
      <c r="A137" s="103">
        <v>44606</v>
      </c>
      <c r="B137" s="104">
        <v>0</v>
      </c>
      <c r="C137" s="105"/>
    </row>
    <row r="138" spans="1:3" ht="15" customHeight="1" x14ac:dyDescent="0.25">
      <c r="A138" s="103">
        <v>44607</v>
      </c>
      <c r="B138" s="104">
        <v>0</v>
      </c>
      <c r="C138" s="105"/>
    </row>
    <row r="139" spans="1:3" ht="15" customHeight="1" x14ac:dyDescent="0.25">
      <c r="A139" s="103">
        <v>44608</v>
      </c>
      <c r="B139" s="104">
        <v>0</v>
      </c>
      <c r="C139" s="105"/>
    </row>
    <row r="140" spans="1:3" ht="15" customHeight="1" x14ac:dyDescent="0.25">
      <c r="A140" s="103">
        <v>44609</v>
      </c>
      <c r="B140" s="104">
        <v>0</v>
      </c>
      <c r="C140" s="105"/>
    </row>
    <row r="141" spans="1:3" ht="15" customHeight="1" x14ac:dyDescent="0.25">
      <c r="A141" s="103">
        <v>44610</v>
      </c>
      <c r="B141" s="104">
        <v>0</v>
      </c>
      <c r="C141" s="105"/>
    </row>
    <row r="142" spans="1:3" ht="15" customHeight="1" x14ac:dyDescent="0.25">
      <c r="A142" s="103">
        <v>44611</v>
      </c>
      <c r="B142" s="104">
        <v>0</v>
      </c>
      <c r="C142" s="105"/>
    </row>
    <row r="143" spans="1:3" ht="15" customHeight="1" x14ac:dyDescent="0.25">
      <c r="A143" s="103">
        <v>44612</v>
      </c>
      <c r="B143" s="104">
        <v>0</v>
      </c>
      <c r="C143" s="105"/>
    </row>
    <row r="144" spans="1:3" ht="15" customHeight="1" x14ac:dyDescent="0.25">
      <c r="A144" s="103">
        <v>44613</v>
      </c>
      <c r="B144" s="104">
        <v>0</v>
      </c>
      <c r="C144" s="105"/>
    </row>
    <row r="145" spans="1:3" ht="15" customHeight="1" x14ac:dyDescent="0.25">
      <c r="A145" s="103">
        <v>44614</v>
      </c>
      <c r="B145" s="104">
        <v>0</v>
      </c>
      <c r="C145" s="105"/>
    </row>
    <row r="146" spans="1:3" ht="15" customHeight="1" x14ac:dyDescent="0.25">
      <c r="A146" s="103">
        <v>44615</v>
      </c>
      <c r="B146" s="104">
        <v>0.43307000000000001</v>
      </c>
      <c r="C146" s="105"/>
    </row>
    <row r="147" spans="1:3" ht="15" customHeight="1" x14ac:dyDescent="0.25">
      <c r="A147" s="103">
        <v>44616</v>
      </c>
      <c r="B147" s="104">
        <v>0</v>
      </c>
      <c r="C147" s="105"/>
    </row>
    <row r="148" spans="1:3" ht="15" customHeight="1" x14ac:dyDescent="0.25">
      <c r="A148" s="103">
        <v>44617</v>
      </c>
      <c r="B148" s="104">
        <v>0</v>
      </c>
      <c r="C148" s="105"/>
    </row>
    <row r="149" spans="1:3" ht="15" customHeight="1" x14ac:dyDescent="0.25">
      <c r="A149" s="103">
        <v>44618</v>
      </c>
      <c r="B149" s="104">
        <v>0</v>
      </c>
      <c r="C149" s="105"/>
    </row>
    <row r="150" spans="1:3" ht="15" customHeight="1" x14ac:dyDescent="0.25">
      <c r="A150" s="103">
        <v>44619</v>
      </c>
      <c r="B150" s="104">
        <v>0</v>
      </c>
      <c r="C150" s="105"/>
    </row>
    <row r="151" spans="1:3" ht="15" customHeight="1" x14ac:dyDescent="0.25">
      <c r="A151" s="103">
        <v>44620</v>
      </c>
      <c r="B151" s="104">
        <v>0</v>
      </c>
      <c r="C151" s="105"/>
    </row>
    <row r="152" spans="1:3" ht="15" customHeight="1" x14ac:dyDescent="0.25">
      <c r="A152" s="103"/>
      <c r="B152" s="104"/>
      <c r="C152" s="105"/>
    </row>
    <row r="153" spans="1:3" ht="15" customHeight="1" x14ac:dyDescent="0.25">
      <c r="A153" s="103">
        <v>44621</v>
      </c>
      <c r="B153" s="104">
        <v>0</v>
      </c>
      <c r="C153" s="105"/>
    </row>
    <row r="154" spans="1:3" ht="15" customHeight="1" x14ac:dyDescent="0.25">
      <c r="A154" s="103">
        <v>44622</v>
      </c>
      <c r="B154" s="104">
        <v>0</v>
      </c>
      <c r="C154" s="105"/>
    </row>
    <row r="155" spans="1:3" ht="15" customHeight="1" x14ac:dyDescent="0.25">
      <c r="A155" s="103">
        <v>44623</v>
      </c>
      <c r="B155" s="104">
        <v>0</v>
      </c>
      <c r="C155" s="105"/>
    </row>
    <row r="156" spans="1:3" ht="15" customHeight="1" x14ac:dyDescent="0.25">
      <c r="A156" s="103">
        <v>44624</v>
      </c>
      <c r="B156" s="104">
        <v>0</v>
      </c>
      <c r="C156" s="105"/>
    </row>
    <row r="157" spans="1:3" ht="15" customHeight="1" x14ac:dyDescent="0.25">
      <c r="A157" s="103">
        <v>44625</v>
      </c>
      <c r="B157" s="104">
        <v>0</v>
      </c>
      <c r="C157" s="105"/>
    </row>
    <row r="158" spans="1:3" ht="15" customHeight="1" x14ac:dyDescent="0.25">
      <c r="A158" s="103">
        <v>44626</v>
      </c>
      <c r="B158" s="104">
        <v>0</v>
      </c>
      <c r="C158" s="105"/>
    </row>
    <row r="159" spans="1:3" ht="15" customHeight="1" x14ac:dyDescent="0.25">
      <c r="A159" s="103">
        <v>44627</v>
      </c>
      <c r="B159" s="104">
        <v>0</v>
      </c>
      <c r="C159" s="105"/>
    </row>
    <row r="160" spans="1:3" ht="15" customHeight="1" x14ac:dyDescent="0.25">
      <c r="A160" s="103">
        <v>44628</v>
      </c>
      <c r="B160" s="104">
        <v>0</v>
      </c>
      <c r="C160" s="105"/>
    </row>
    <row r="161" spans="1:3" ht="15" customHeight="1" x14ac:dyDescent="0.25">
      <c r="A161" s="103">
        <v>44629</v>
      </c>
      <c r="B161" s="104">
        <v>0</v>
      </c>
      <c r="C161" s="105"/>
    </row>
    <row r="162" spans="1:3" ht="15" customHeight="1" x14ac:dyDescent="0.25">
      <c r="A162" s="103">
        <v>44630</v>
      </c>
      <c r="B162" s="104">
        <v>0</v>
      </c>
      <c r="C162" s="105"/>
    </row>
    <row r="163" spans="1:3" ht="15" customHeight="1" x14ac:dyDescent="0.25">
      <c r="A163" s="103">
        <v>44631</v>
      </c>
      <c r="B163" s="104">
        <v>0</v>
      </c>
      <c r="C163" s="105"/>
    </row>
    <row r="164" spans="1:3" ht="15" customHeight="1" x14ac:dyDescent="0.25">
      <c r="A164" s="103">
        <v>44632</v>
      </c>
      <c r="B164" s="104">
        <v>0</v>
      </c>
      <c r="C164" s="105"/>
    </row>
    <row r="165" spans="1:3" ht="15" customHeight="1" x14ac:dyDescent="0.25">
      <c r="A165" s="103">
        <v>44633</v>
      </c>
      <c r="B165" s="104">
        <v>0</v>
      </c>
      <c r="C165" s="105"/>
    </row>
    <row r="166" spans="1:3" ht="15" customHeight="1" x14ac:dyDescent="0.25">
      <c r="A166" s="103">
        <v>44634</v>
      </c>
      <c r="B166" s="104">
        <v>0</v>
      </c>
      <c r="C166" s="105"/>
    </row>
    <row r="167" spans="1:3" ht="15" customHeight="1" x14ac:dyDescent="0.25">
      <c r="A167" s="103">
        <v>44635</v>
      </c>
      <c r="B167" s="104">
        <v>0</v>
      </c>
      <c r="C167" s="105"/>
    </row>
    <row r="168" spans="1:3" ht="15" customHeight="1" x14ac:dyDescent="0.25">
      <c r="A168" s="103">
        <v>44636</v>
      </c>
      <c r="B168" s="104">
        <v>0</v>
      </c>
      <c r="C168" s="105"/>
    </row>
    <row r="169" spans="1:3" ht="15" customHeight="1" x14ac:dyDescent="0.25">
      <c r="A169" s="103">
        <v>44637</v>
      </c>
      <c r="B169" s="104">
        <v>0</v>
      </c>
      <c r="C169" s="105"/>
    </row>
    <row r="170" spans="1:3" ht="15" customHeight="1" x14ac:dyDescent="0.25">
      <c r="A170" s="103">
        <v>44638</v>
      </c>
      <c r="B170" s="104">
        <v>0</v>
      </c>
      <c r="C170" s="105"/>
    </row>
    <row r="171" spans="1:3" ht="15" customHeight="1" x14ac:dyDescent="0.25">
      <c r="A171" s="103">
        <v>44639</v>
      </c>
      <c r="B171" s="104">
        <v>0</v>
      </c>
      <c r="C171" s="105"/>
    </row>
    <row r="172" spans="1:3" ht="15" customHeight="1" x14ac:dyDescent="0.25">
      <c r="A172" s="103">
        <v>44640</v>
      </c>
      <c r="B172" s="104">
        <v>3.9370000000000002E-2</v>
      </c>
      <c r="C172" s="105"/>
    </row>
    <row r="173" spans="1:3" ht="15" customHeight="1" x14ac:dyDescent="0.25">
      <c r="A173" s="103">
        <v>44641</v>
      </c>
      <c r="B173" s="104">
        <v>0</v>
      </c>
      <c r="C173" s="105"/>
    </row>
    <row r="174" spans="1:3" ht="15" customHeight="1" x14ac:dyDescent="0.25">
      <c r="A174" s="103">
        <v>44642</v>
      </c>
      <c r="B174" s="104">
        <v>0</v>
      </c>
      <c r="C174" s="105"/>
    </row>
    <row r="175" spans="1:3" ht="15" customHeight="1" x14ac:dyDescent="0.25">
      <c r="A175" s="103">
        <v>44643</v>
      </c>
      <c r="B175" s="104">
        <v>0</v>
      </c>
      <c r="C175" s="105"/>
    </row>
    <row r="176" spans="1:3" ht="15" customHeight="1" x14ac:dyDescent="0.25">
      <c r="A176" s="103">
        <v>44644</v>
      </c>
      <c r="B176" s="104">
        <v>0</v>
      </c>
      <c r="C176" s="105"/>
    </row>
    <row r="177" spans="1:3" ht="15" customHeight="1" x14ac:dyDescent="0.25">
      <c r="A177" s="103">
        <v>44645</v>
      </c>
      <c r="B177" s="104">
        <v>0</v>
      </c>
      <c r="C177" s="105"/>
    </row>
    <row r="178" spans="1:3" ht="15" customHeight="1" x14ac:dyDescent="0.25">
      <c r="A178" s="103">
        <v>44646</v>
      </c>
      <c r="B178" s="104">
        <v>0</v>
      </c>
      <c r="C178" s="105"/>
    </row>
    <row r="179" spans="1:3" ht="15" customHeight="1" x14ac:dyDescent="0.25">
      <c r="A179" s="103">
        <v>44647</v>
      </c>
      <c r="B179" s="104">
        <v>0</v>
      </c>
      <c r="C179" s="105"/>
    </row>
    <row r="180" spans="1:3" ht="15" customHeight="1" x14ac:dyDescent="0.25">
      <c r="A180" s="103">
        <v>44648</v>
      </c>
      <c r="B180" s="104">
        <v>3.9370000000000002E-2</v>
      </c>
      <c r="C180" s="105"/>
    </row>
    <row r="181" spans="1:3" ht="15" customHeight="1" x14ac:dyDescent="0.25">
      <c r="A181" s="103">
        <v>44649</v>
      </c>
      <c r="B181" s="104">
        <v>0.15748000000000001</v>
      </c>
      <c r="C181" s="105"/>
    </row>
    <row r="182" spans="1:3" ht="15" customHeight="1" x14ac:dyDescent="0.25">
      <c r="A182" s="103">
        <v>44650</v>
      </c>
      <c r="B182" s="104">
        <v>0</v>
      </c>
      <c r="C182" s="105"/>
    </row>
    <row r="183" spans="1:3" ht="15" customHeight="1" x14ac:dyDescent="0.25">
      <c r="A183" s="103">
        <v>44651</v>
      </c>
      <c r="B183" s="104">
        <v>0</v>
      </c>
      <c r="C183" s="105"/>
    </row>
    <row r="184" spans="1:3" ht="15" customHeight="1" x14ac:dyDescent="0.25">
      <c r="A184" s="103">
        <v>44652</v>
      </c>
      <c r="B184" s="104">
        <v>0</v>
      </c>
      <c r="C184" s="105"/>
    </row>
    <row r="185" spans="1:3" ht="15" customHeight="1" x14ac:dyDescent="0.25">
      <c r="A185" s="103">
        <v>44653</v>
      </c>
      <c r="B185" s="104">
        <v>0</v>
      </c>
      <c r="C185" s="105"/>
    </row>
    <row r="186" spans="1:3" ht="15" customHeight="1" x14ac:dyDescent="0.25">
      <c r="A186" s="103">
        <v>44654</v>
      </c>
      <c r="B186" s="104">
        <v>0</v>
      </c>
      <c r="C186" s="105"/>
    </row>
    <row r="187" spans="1:3" ht="15" customHeight="1" x14ac:dyDescent="0.25">
      <c r="A187" s="103">
        <v>44655</v>
      </c>
      <c r="B187" s="104">
        <v>0</v>
      </c>
      <c r="C187" s="105"/>
    </row>
    <row r="188" spans="1:3" ht="15" customHeight="1" x14ac:dyDescent="0.25">
      <c r="A188" s="103">
        <v>44656</v>
      </c>
      <c r="B188" s="104">
        <v>0</v>
      </c>
      <c r="C188" s="105"/>
    </row>
    <row r="189" spans="1:3" ht="15" customHeight="1" x14ac:dyDescent="0.25">
      <c r="A189" s="103">
        <v>44657</v>
      </c>
      <c r="B189" s="104">
        <v>0</v>
      </c>
      <c r="C189" s="105"/>
    </row>
    <row r="190" spans="1:3" ht="15" customHeight="1" x14ac:dyDescent="0.25">
      <c r="A190" s="103">
        <v>44658</v>
      </c>
      <c r="B190" s="104">
        <v>0</v>
      </c>
      <c r="C190" s="105"/>
    </row>
    <row r="191" spans="1:3" ht="15" customHeight="1" x14ac:dyDescent="0.25">
      <c r="A191" s="103">
        <v>44659</v>
      </c>
      <c r="B191" s="104">
        <v>0</v>
      </c>
      <c r="C191" s="105"/>
    </row>
    <row r="192" spans="1:3" ht="15" customHeight="1" x14ac:dyDescent="0.25">
      <c r="A192" s="103">
        <v>44660</v>
      </c>
      <c r="B192" s="104">
        <v>0</v>
      </c>
      <c r="C192" s="105"/>
    </row>
    <row r="193" spans="1:3" ht="15" customHeight="1" x14ac:dyDescent="0.25">
      <c r="A193" s="103">
        <v>44661</v>
      </c>
      <c r="B193" s="104">
        <v>0</v>
      </c>
      <c r="C193" s="105"/>
    </row>
    <row r="194" spans="1:3" ht="15" customHeight="1" x14ac:dyDescent="0.25">
      <c r="A194" s="103">
        <v>44662</v>
      </c>
      <c r="B194" s="104">
        <v>0</v>
      </c>
      <c r="C194" s="105"/>
    </row>
    <row r="195" spans="1:3" ht="15" customHeight="1" x14ac:dyDescent="0.25">
      <c r="A195" s="103">
        <v>44663</v>
      </c>
      <c r="B195" s="104">
        <v>0</v>
      </c>
      <c r="C195" s="105"/>
    </row>
    <row r="196" spans="1:3" ht="15" customHeight="1" x14ac:dyDescent="0.25">
      <c r="A196" s="103">
        <v>44664</v>
      </c>
      <c r="B196" s="104">
        <v>0</v>
      </c>
      <c r="C196" s="105"/>
    </row>
    <row r="197" spans="1:3" ht="15" customHeight="1" x14ac:dyDescent="0.25">
      <c r="A197" s="103">
        <v>44665</v>
      </c>
      <c r="B197" s="104">
        <v>0</v>
      </c>
      <c r="C197" s="105"/>
    </row>
    <row r="198" spans="1:3" ht="15" customHeight="1" x14ac:dyDescent="0.25">
      <c r="A198" s="103">
        <v>44666</v>
      </c>
      <c r="B198" s="104">
        <v>0</v>
      </c>
      <c r="C198" s="105"/>
    </row>
    <row r="199" spans="1:3" ht="15" customHeight="1" x14ac:dyDescent="0.25">
      <c r="A199" s="103">
        <v>44667</v>
      </c>
      <c r="B199" s="104">
        <v>0</v>
      </c>
      <c r="C199" s="105"/>
    </row>
    <row r="200" spans="1:3" ht="15" customHeight="1" x14ac:dyDescent="0.25">
      <c r="A200" s="103">
        <v>44668</v>
      </c>
      <c r="B200" s="104">
        <v>0</v>
      </c>
      <c r="C200" s="105"/>
    </row>
    <row r="201" spans="1:3" ht="15" customHeight="1" x14ac:dyDescent="0.25">
      <c r="A201" s="103">
        <v>44669</v>
      </c>
      <c r="B201" s="104">
        <v>0</v>
      </c>
      <c r="C201" s="105"/>
    </row>
    <row r="202" spans="1:3" ht="15" customHeight="1" x14ac:dyDescent="0.25">
      <c r="A202" s="103">
        <v>44670</v>
      </c>
      <c r="B202" s="104">
        <v>0</v>
      </c>
      <c r="C202" s="105"/>
    </row>
    <row r="203" spans="1:3" ht="15" customHeight="1" x14ac:dyDescent="0.25">
      <c r="A203" s="103">
        <v>44671</v>
      </c>
      <c r="B203" s="104">
        <v>0</v>
      </c>
      <c r="C203" s="105"/>
    </row>
    <row r="204" spans="1:3" ht="15" customHeight="1" x14ac:dyDescent="0.25">
      <c r="A204" s="103">
        <v>44672</v>
      </c>
      <c r="B204" s="104">
        <v>0</v>
      </c>
      <c r="C204" s="105"/>
    </row>
    <row r="205" spans="1:3" ht="15" customHeight="1" x14ac:dyDescent="0.25">
      <c r="A205" s="103">
        <v>44673</v>
      </c>
      <c r="B205" s="104">
        <v>0</v>
      </c>
      <c r="C205" s="105"/>
    </row>
    <row r="206" spans="1:3" ht="15" customHeight="1" x14ac:dyDescent="0.25">
      <c r="A206" s="103">
        <v>44674</v>
      </c>
      <c r="B206" s="104">
        <v>0</v>
      </c>
      <c r="C206" s="105"/>
    </row>
    <row r="207" spans="1:3" ht="15" customHeight="1" x14ac:dyDescent="0.25">
      <c r="A207" s="103">
        <v>44675</v>
      </c>
      <c r="B207" s="104">
        <v>0</v>
      </c>
      <c r="C207" s="105"/>
    </row>
    <row r="208" spans="1:3" ht="15" customHeight="1" x14ac:dyDescent="0.25">
      <c r="A208" s="103">
        <v>44676</v>
      </c>
      <c r="B208" s="104">
        <v>0</v>
      </c>
      <c r="C208" s="105"/>
    </row>
    <row r="209" spans="1:3" ht="15" customHeight="1" x14ac:dyDescent="0.25">
      <c r="A209" s="103">
        <v>44677</v>
      </c>
      <c r="B209" s="104">
        <v>0</v>
      </c>
      <c r="C209" s="105"/>
    </row>
    <row r="210" spans="1:3" ht="15" customHeight="1" x14ac:dyDescent="0.25">
      <c r="A210" s="103">
        <v>44678</v>
      </c>
      <c r="B210" s="104">
        <v>0</v>
      </c>
      <c r="C210" s="105"/>
    </row>
    <row r="211" spans="1:3" ht="15" customHeight="1" x14ac:dyDescent="0.25">
      <c r="A211" s="103">
        <v>44679</v>
      </c>
      <c r="B211" s="104">
        <v>0</v>
      </c>
      <c r="C211" s="105"/>
    </row>
    <row r="212" spans="1:3" ht="15" customHeight="1" x14ac:dyDescent="0.25">
      <c r="A212" s="103">
        <v>44680</v>
      </c>
      <c r="B212" s="104">
        <v>0</v>
      </c>
      <c r="C212" s="105"/>
    </row>
    <row r="213" spans="1:3" ht="15" customHeight="1" x14ac:dyDescent="0.25">
      <c r="A213" s="103">
        <v>44681</v>
      </c>
      <c r="B213" s="104">
        <v>0</v>
      </c>
      <c r="C213" s="105"/>
    </row>
    <row r="214" spans="1:3" ht="15" customHeight="1" x14ac:dyDescent="0.25">
      <c r="A214" s="103">
        <v>44682</v>
      </c>
      <c r="B214" s="104">
        <v>0</v>
      </c>
      <c r="C214" s="105"/>
    </row>
    <row r="215" spans="1:3" ht="15" customHeight="1" x14ac:dyDescent="0.25">
      <c r="A215" s="103">
        <v>44683</v>
      </c>
      <c r="B215" s="104">
        <v>0</v>
      </c>
      <c r="C215" s="105"/>
    </row>
    <row r="216" spans="1:3" ht="15" customHeight="1" x14ac:dyDescent="0.25">
      <c r="A216" s="103">
        <v>44684</v>
      </c>
      <c r="B216" s="104">
        <v>0</v>
      </c>
      <c r="C216" s="105"/>
    </row>
    <row r="217" spans="1:3" ht="15" customHeight="1" x14ac:dyDescent="0.25">
      <c r="A217" s="103">
        <v>44685</v>
      </c>
      <c r="B217" s="104">
        <v>0</v>
      </c>
      <c r="C217" s="105"/>
    </row>
    <row r="218" spans="1:3" ht="15" customHeight="1" x14ac:dyDescent="0.25">
      <c r="A218" s="103">
        <v>44686</v>
      </c>
      <c r="B218" s="104">
        <v>0</v>
      </c>
      <c r="C218" s="105"/>
    </row>
    <row r="219" spans="1:3" ht="15" customHeight="1" x14ac:dyDescent="0.25">
      <c r="A219" s="103">
        <v>44687</v>
      </c>
      <c r="B219" s="104">
        <v>0</v>
      </c>
      <c r="C219" s="105"/>
    </row>
    <row r="220" spans="1:3" ht="15" customHeight="1" x14ac:dyDescent="0.25">
      <c r="A220" s="103">
        <v>44688</v>
      </c>
      <c r="B220" s="104">
        <v>0</v>
      </c>
      <c r="C220" s="105"/>
    </row>
    <row r="221" spans="1:3" ht="15" customHeight="1" x14ac:dyDescent="0.25">
      <c r="A221" s="103">
        <v>44689</v>
      </c>
      <c r="B221" s="104">
        <v>0</v>
      </c>
      <c r="C221" s="105"/>
    </row>
    <row r="222" spans="1:3" ht="15" customHeight="1" x14ac:dyDescent="0.25">
      <c r="A222" s="103">
        <v>44690</v>
      </c>
      <c r="B222" s="104">
        <v>0</v>
      </c>
      <c r="C222" s="105"/>
    </row>
    <row r="223" spans="1:3" ht="15" customHeight="1" x14ac:dyDescent="0.25">
      <c r="A223" s="103">
        <v>44691</v>
      </c>
      <c r="B223" s="104">
        <v>0</v>
      </c>
      <c r="C223" s="105"/>
    </row>
    <row r="224" spans="1:3" ht="15" customHeight="1" x14ac:dyDescent="0.25">
      <c r="A224" s="103">
        <v>44692</v>
      </c>
      <c r="B224" s="104">
        <v>0</v>
      </c>
      <c r="C224" s="105"/>
    </row>
    <row r="225" spans="1:3" ht="15" customHeight="1" x14ac:dyDescent="0.25">
      <c r="A225" s="103">
        <v>44693</v>
      </c>
      <c r="B225" s="104">
        <v>0</v>
      </c>
      <c r="C225" s="105"/>
    </row>
    <row r="226" spans="1:3" ht="15" customHeight="1" x14ac:dyDescent="0.25">
      <c r="A226" s="103">
        <v>44694</v>
      </c>
      <c r="B226" s="104">
        <v>0</v>
      </c>
      <c r="C226" s="105"/>
    </row>
    <row r="227" spans="1:3" ht="15" customHeight="1" x14ac:dyDescent="0.25">
      <c r="A227" s="103">
        <v>44695</v>
      </c>
      <c r="B227" s="104">
        <v>0</v>
      </c>
      <c r="C227" s="105"/>
    </row>
    <row r="228" spans="1:3" ht="15" customHeight="1" x14ac:dyDescent="0.25">
      <c r="A228" s="103">
        <v>44696</v>
      </c>
      <c r="B228" s="104">
        <v>0</v>
      </c>
      <c r="C228" s="105"/>
    </row>
    <row r="229" spans="1:3" ht="15" customHeight="1" x14ac:dyDescent="0.25">
      <c r="A229" s="103">
        <v>44697</v>
      </c>
      <c r="B229" s="104">
        <v>0</v>
      </c>
      <c r="C229" s="105"/>
    </row>
    <row r="230" spans="1:3" ht="15" customHeight="1" x14ac:dyDescent="0.25">
      <c r="A230" s="103">
        <v>44698</v>
      </c>
      <c r="B230" s="104">
        <v>0</v>
      </c>
      <c r="C230" s="105"/>
    </row>
    <row r="231" spans="1:3" ht="15" customHeight="1" x14ac:dyDescent="0.25">
      <c r="A231" s="103">
        <v>44699</v>
      </c>
      <c r="B231" s="104">
        <v>0</v>
      </c>
      <c r="C231" s="105"/>
    </row>
    <row r="232" spans="1:3" ht="15" customHeight="1" x14ac:dyDescent="0.25">
      <c r="A232" s="103">
        <v>44700</v>
      </c>
      <c r="B232" s="104">
        <v>0</v>
      </c>
      <c r="C232" s="105"/>
    </row>
    <row r="233" spans="1:3" ht="15" customHeight="1" x14ac:dyDescent="0.25">
      <c r="A233" s="103">
        <v>44701</v>
      </c>
      <c r="B233" s="104">
        <v>0</v>
      </c>
      <c r="C233" s="105"/>
    </row>
    <row r="234" spans="1:3" ht="15" customHeight="1" x14ac:dyDescent="0.25">
      <c r="A234" s="103">
        <v>44702</v>
      </c>
      <c r="B234" s="104">
        <v>0</v>
      </c>
      <c r="C234" s="105"/>
    </row>
    <row r="235" spans="1:3" ht="15" customHeight="1" x14ac:dyDescent="0.25">
      <c r="A235" s="103">
        <v>44703</v>
      </c>
      <c r="B235" s="104">
        <v>0</v>
      </c>
      <c r="C235" s="105"/>
    </row>
    <row r="236" spans="1:3" ht="15" customHeight="1" x14ac:dyDescent="0.25">
      <c r="A236" s="103">
        <v>44704</v>
      </c>
      <c r="B236" s="104">
        <v>0</v>
      </c>
      <c r="C236" s="105"/>
    </row>
    <row r="237" spans="1:3" ht="15" customHeight="1" x14ac:dyDescent="0.25">
      <c r="A237" s="103">
        <v>44705</v>
      </c>
      <c r="B237" s="104">
        <v>0</v>
      </c>
      <c r="C237" s="105"/>
    </row>
    <row r="238" spans="1:3" ht="15" customHeight="1" x14ac:dyDescent="0.25">
      <c r="A238" s="103">
        <v>44706</v>
      </c>
      <c r="B238" s="104">
        <v>0</v>
      </c>
      <c r="C238" s="105"/>
    </row>
    <row r="239" spans="1:3" ht="15" customHeight="1" x14ac:dyDescent="0.25">
      <c r="A239" s="103">
        <v>44707</v>
      </c>
      <c r="B239" s="104">
        <v>0</v>
      </c>
      <c r="C239" s="105"/>
    </row>
    <row r="240" spans="1:3" ht="15" customHeight="1" x14ac:dyDescent="0.25">
      <c r="A240" s="103">
        <v>44708</v>
      </c>
      <c r="B240" s="104">
        <v>0</v>
      </c>
      <c r="C240" s="105"/>
    </row>
    <row r="241" spans="1:3" ht="15" customHeight="1" x14ac:dyDescent="0.25">
      <c r="A241" s="103">
        <v>44709</v>
      </c>
      <c r="B241" s="104">
        <v>0</v>
      </c>
      <c r="C241" s="105"/>
    </row>
    <row r="242" spans="1:3" ht="15" customHeight="1" x14ac:dyDescent="0.25">
      <c r="A242" s="103">
        <v>44710</v>
      </c>
      <c r="B242" s="104">
        <v>0</v>
      </c>
      <c r="C242" s="105"/>
    </row>
    <row r="243" spans="1:3" ht="15" customHeight="1" x14ac:dyDescent="0.25">
      <c r="A243" s="103">
        <v>44711</v>
      </c>
      <c r="B243" s="104">
        <v>0</v>
      </c>
      <c r="C243" s="105"/>
    </row>
    <row r="244" spans="1:3" ht="15" customHeight="1" x14ac:dyDescent="0.25">
      <c r="A244" s="103">
        <v>44712</v>
      </c>
      <c r="B244" s="104">
        <v>0</v>
      </c>
      <c r="C244" s="105"/>
    </row>
    <row r="245" spans="1:3" ht="15" customHeight="1" x14ac:dyDescent="0.25">
      <c r="A245" s="103">
        <v>44713</v>
      </c>
      <c r="B245" s="104">
        <v>0</v>
      </c>
      <c r="C245" s="105"/>
    </row>
    <row r="246" spans="1:3" ht="15" customHeight="1" x14ac:dyDescent="0.25">
      <c r="A246" s="103">
        <v>44714</v>
      </c>
      <c r="B246" s="104">
        <v>0</v>
      </c>
      <c r="C246" s="105"/>
    </row>
    <row r="247" spans="1:3" ht="15" customHeight="1" x14ac:dyDescent="0.25">
      <c r="A247" s="103">
        <v>44715</v>
      </c>
      <c r="B247" s="104">
        <v>0</v>
      </c>
      <c r="C247" s="105"/>
    </row>
    <row r="248" spans="1:3" ht="15" customHeight="1" x14ac:dyDescent="0.25">
      <c r="A248" s="103">
        <v>44716</v>
      </c>
      <c r="B248" s="104">
        <v>0</v>
      </c>
      <c r="C248" s="105"/>
    </row>
    <row r="249" spans="1:3" ht="15" customHeight="1" x14ac:dyDescent="0.25">
      <c r="A249" s="103">
        <v>44717</v>
      </c>
      <c r="B249" s="104">
        <v>0</v>
      </c>
      <c r="C249" s="105"/>
    </row>
    <row r="250" spans="1:3" ht="15" customHeight="1" x14ac:dyDescent="0.25">
      <c r="A250" s="103">
        <v>44718</v>
      </c>
      <c r="B250" s="104">
        <v>0</v>
      </c>
      <c r="C250" s="105"/>
    </row>
    <row r="251" spans="1:3" ht="15" customHeight="1" x14ac:dyDescent="0.25">
      <c r="A251" s="103">
        <v>44719</v>
      </c>
      <c r="B251" s="104">
        <v>0</v>
      </c>
      <c r="C251" s="105"/>
    </row>
    <row r="252" spans="1:3" ht="15" customHeight="1" x14ac:dyDescent="0.25">
      <c r="A252" s="103">
        <v>44720</v>
      </c>
      <c r="B252" s="104">
        <v>0</v>
      </c>
      <c r="C252" s="105"/>
    </row>
    <row r="253" spans="1:3" ht="15" customHeight="1" x14ac:dyDescent="0.25">
      <c r="A253" s="103">
        <v>44721</v>
      </c>
      <c r="B253" s="104">
        <v>0</v>
      </c>
      <c r="C253" s="105"/>
    </row>
    <row r="254" spans="1:3" ht="15" customHeight="1" x14ac:dyDescent="0.25">
      <c r="A254" s="103">
        <v>44722</v>
      </c>
      <c r="B254" s="104">
        <v>0</v>
      </c>
      <c r="C254" s="105"/>
    </row>
    <row r="255" spans="1:3" ht="15" customHeight="1" x14ac:dyDescent="0.25">
      <c r="A255" s="103">
        <v>44723</v>
      </c>
      <c r="B255" s="104">
        <v>0</v>
      </c>
      <c r="C255" s="105"/>
    </row>
    <row r="256" spans="1:3" ht="15" customHeight="1" x14ac:dyDescent="0.25">
      <c r="A256" s="103">
        <v>44724</v>
      </c>
      <c r="B256" s="104">
        <v>0</v>
      </c>
      <c r="C256" s="105"/>
    </row>
    <row r="257" spans="1:3" ht="15" customHeight="1" x14ac:dyDescent="0.25">
      <c r="A257" s="103">
        <v>44725</v>
      </c>
      <c r="B257" s="104">
        <v>0</v>
      </c>
      <c r="C257" s="105"/>
    </row>
    <row r="258" spans="1:3" ht="15" customHeight="1" x14ac:dyDescent="0.25">
      <c r="A258" s="103">
        <v>44726</v>
      </c>
      <c r="B258" s="104">
        <v>0</v>
      </c>
      <c r="C258" s="105"/>
    </row>
    <row r="259" spans="1:3" ht="15" customHeight="1" x14ac:dyDescent="0.25">
      <c r="A259" s="103">
        <v>44727</v>
      </c>
      <c r="B259" s="104">
        <v>0</v>
      </c>
      <c r="C259" s="105"/>
    </row>
    <row r="260" spans="1:3" ht="15" customHeight="1" x14ac:dyDescent="0.25">
      <c r="A260" s="103">
        <v>44728</v>
      </c>
      <c r="B260" s="104">
        <v>0</v>
      </c>
      <c r="C260" s="105"/>
    </row>
    <row r="261" spans="1:3" ht="15" customHeight="1" x14ac:dyDescent="0.25">
      <c r="A261" s="103">
        <v>44729</v>
      </c>
      <c r="B261" s="104">
        <v>0</v>
      </c>
      <c r="C261" s="105"/>
    </row>
    <row r="262" spans="1:3" ht="15" customHeight="1" x14ac:dyDescent="0.25">
      <c r="A262" s="103">
        <v>44730</v>
      </c>
      <c r="B262" s="104">
        <v>0</v>
      </c>
      <c r="C262" s="105"/>
    </row>
    <row r="263" spans="1:3" ht="15" customHeight="1" x14ac:dyDescent="0.25">
      <c r="A263" s="103">
        <v>44731</v>
      </c>
      <c r="B263" s="104">
        <v>0</v>
      </c>
      <c r="C263" s="105"/>
    </row>
    <row r="264" spans="1:3" ht="15" customHeight="1" x14ac:dyDescent="0.25">
      <c r="A264" s="103">
        <v>44732</v>
      </c>
      <c r="B264" s="104">
        <v>0</v>
      </c>
      <c r="C264" s="105"/>
    </row>
    <row r="265" spans="1:3" ht="15" customHeight="1" x14ac:dyDescent="0.25">
      <c r="A265" s="103">
        <v>44733</v>
      </c>
      <c r="B265" s="104">
        <v>0</v>
      </c>
      <c r="C265" s="105"/>
    </row>
    <row r="266" spans="1:3" ht="15" customHeight="1" x14ac:dyDescent="0.25">
      <c r="A266" s="103">
        <v>44734</v>
      </c>
      <c r="B266" s="104">
        <v>0</v>
      </c>
      <c r="C266" s="105"/>
    </row>
    <row r="267" spans="1:3" ht="15" customHeight="1" x14ac:dyDescent="0.25">
      <c r="A267" s="103">
        <v>44735</v>
      </c>
      <c r="B267" s="104">
        <v>0</v>
      </c>
      <c r="C267" s="105"/>
    </row>
    <row r="268" spans="1:3" ht="15" customHeight="1" x14ac:dyDescent="0.25">
      <c r="A268" s="103">
        <v>44736</v>
      </c>
      <c r="B268" s="104">
        <v>0</v>
      </c>
      <c r="C268" s="105"/>
    </row>
    <row r="269" spans="1:3" ht="15" customHeight="1" x14ac:dyDescent="0.25">
      <c r="A269" s="103">
        <v>44737</v>
      </c>
      <c r="B269" s="104">
        <v>0</v>
      </c>
      <c r="C269" s="105"/>
    </row>
    <row r="270" spans="1:3" ht="15" customHeight="1" x14ac:dyDescent="0.25">
      <c r="A270" s="103">
        <v>44738</v>
      </c>
      <c r="B270" s="104">
        <v>0</v>
      </c>
      <c r="C270" s="105"/>
    </row>
    <row r="271" spans="1:3" ht="15" customHeight="1" x14ac:dyDescent="0.25">
      <c r="A271" s="103">
        <v>44739</v>
      </c>
      <c r="B271" s="104">
        <v>0</v>
      </c>
      <c r="C271" s="105"/>
    </row>
    <row r="272" spans="1:3" ht="15" customHeight="1" x14ac:dyDescent="0.25">
      <c r="A272" s="103">
        <v>44740</v>
      </c>
      <c r="B272" s="104">
        <v>0</v>
      </c>
      <c r="C272" s="105"/>
    </row>
    <row r="273" spans="1:3" ht="15" customHeight="1" x14ac:dyDescent="0.25">
      <c r="A273" s="103">
        <v>44741</v>
      </c>
      <c r="B273" s="104">
        <v>0</v>
      </c>
      <c r="C273" s="105"/>
    </row>
    <row r="274" spans="1:3" ht="15" customHeight="1" x14ac:dyDescent="0.25">
      <c r="A274" s="103">
        <v>44742</v>
      </c>
      <c r="B274" s="104">
        <v>0</v>
      </c>
      <c r="C274" s="105"/>
    </row>
    <row r="275" spans="1:3" ht="15" customHeight="1" x14ac:dyDescent="0.25">
      <c r="A275" s="103">
        <v>44743</v>
      </c>
      <c r="B275" s="104">
        <v>0</v>
      </c>
      <c r="C275" s="105"/>
    </row>
    <row r="276" spans="1:3" ht="15" customHeight="1" x14ac:dyDescent="0.25">
      <c r="A276" s="103">
        <v>44744</v>
      </c>
      <c r="B276" s="104">
        <v>0</v>
      </c>
      <c r="C276" s="105"/>
    </row>
    <row r="277" spans="1:3" ht="15" customHeight="1" x14ac:dyDescent="0.25">
      <c r="A277" s="103">
        <v>44745</v>
      </c>
      <c r="B277" s="104">
        <v>0</v>
      </c>
      <c r="C277" s="105"/>
    </row>
    <row r="278" spans="1:3" ht="15" customHeight="1" x14ac:dyDescent="0.25">
      <c r="A278" s="103">
        <v>44746</v>
      </c>
      <c r="B278" s="104">
        <v>0</v>
      </c>
      <c r="C278" s="105"/>
    </row>
    <row r="279" spans="1:3" ht="15" customHeight="1" x14ac:dyDescent="0.25">
      <c r="A279" s="103">
        <v>44747</v>
      </c>
      <c r="B279" s="104">
        <v>0</v>
      </c>
      <c r="C279" s="105"/>
    </row>
    <row r="280" spans="1:3" ht="15" customHeight="1" x14ac:dyDescent="0.25">
      <c r="A280" s="103">
        <v>44748</v>
      </c>
      <c r="B280" s="104">
        <v>0</v>
      </c>
      <c r="C280" s="105"/>
    </row>
    <row r="281" spans="1:3" ht="15" customHeight="1" x14ac:dyDescent="0.25">
      <c r="A281" s="103">
        <v>44749</v>
      </c>
      <c r="B281" s="104">
        <v>0</v>
      </c>
      <c r="C281" s="105"/>
    </row>
    <row r="282" spans="1:3" ht="15" customHeight="1" x14ac:dyDescent="0.25">
      <c r="A282" s="103">
        <v>44750</v>
      </c>
      <c r="B282" s="104">
        <v>0</v>
      </c>
      <c r="C282" s="105"/>
    </row>
    <row r="283" spans="1:3" ht="15" customHeight="1" x14ac:dyDescent="0.25">
      <c r="A283" s="103">
        <v>44751</v>
      </c>
      <c r="B283" s="104">
        <v>0</v>
      </c>
      <c r="C283" s="105"/>
    </row>
    <row r="284" spans="1:3" ht="15" customHeight="1" x14ac:dyDescent="0.25">
      <c r="A284" s="103">
        <v>44752</v>
      </c>
      <c r="B284" s="104">
        <v>0</v>
      </c>
      <c r="C284" s="105"/>
    </row>
    <row r="285" spans="1:3" ht="15" customHeight="1" x14ac:dyDescent="0.25">
      <c r="A285" s="103">
        <v>44753</v>
      </c>
      <c r="B285" s="104">
        <v>0</v>
      </c>
      <c r="C285" s="105"/>
    </row>
    <row r="286" spans="1:3" ht="15" customHeight="1" x14ac:dyDescent="0.25">
      <c r="A286" s="103">
        <v>44754</v>
      </c>
      <c r="B286" s="104">
        <v>0</v>
      </c>
      <c r="C286" s="105"/>
    </row>
    <row r="287" spans="1:3" ht="15" customHeight="1" x14ac:dyDescent="0.25">
      <c r="A287" s="103">
        <v>44755</v>
      </c>
      <c r="B287" s="104">
        <v>0</v>
      </c>
      <c r="C287" s="105"/>
    </row>
    <row r="288" spans="1:3" ht="15" customHeight="1" x14ac:dyDescent="0.25">
      <c r="A288" s="103">
        <v>44756</v>
      </c>
      <c r="B288" s="104">
        <v>0</v>
      </c>
      <c r="C288" s="105"/>
    </row>
    <row r="289" spans="1:3" ht="15" customHeight="1" x14ac:dyDescent="0.25">
      <c r="A289" s="103">
        <v>44757</v>
      </c>
      <c r="B289" s="104">
        <v>0</v>
      </c>
      <c r="C289" s="105"/>
    </row>
    <row r="290" spans="1:3" ht="15" customHeight="1" x14ac:dyDescent="0.25">
      <c r="A290" s="103">
        <v>44758</v>
      </c>
      <c r="B290" s="104">
        <v>0</v>
      </c>
      <c r="C290" s="105"/>
    </row>
    <row r="291" spans="1:3" ht="15" customHeight="1" x14ac:dyDescent="0.25">
      <c r="A291" s="103">
        <v>44759</v>
      </c>
      <c r="B291" s="104">
        <v>3.9370000000000002E-2</v>
      </c>
      <c r="C291" s="105"/>
    </row>
    <row r="292" spans="1:3" ht="15" customHeight="1" x14ac:dyDescent="0.25">
      <c r="A292" s="103">
        <v>44760</v>
      </c>
      <c r="B292" s="104">
        <v>7.8740000000000004E-2</v>
      </c>
      <c r="C292" s="105"/>
    </row>
    <row r="293" spans="1:3" ht="15" customHeight="1" x14ac:dyDescent="0.25">
      <c r="A293" s="103">
        <v>44761</v>
      </c>
      <c r="B293" s="104">
        <v>0</v>
      </c>
      <c r="C293" s="105"/>
    </row>
    <row r="294" spans="1:3" ht="15" customHeight="1" x14ac:dyDescent="0.25">
      <c r="A294" s="103">
        <v>44762</v>
      </c>
      <c r="B294" s="104">
        <v>0</v>
      </c>
      <c r="C294" s="105"/>
    </row>
    <row r="295" spans="1:3" ht="15" customHeight="1" x14ac:dyDescent="0.25">
      <c r="A295" s="103">
        <v>44763</v>
      </c>
      <c r="B295" s="104">
        <v>0</v>
      </c>
      <c r="C295" s="105"/>
    </row>
    <row r="296" spans="1:3" ht="15" customHeight="1" x14ac:dyDescent="0.25">
      <c r="A296" s="103">
        <v>44764</v>
      </c>
      <c r="B296" s="104">
        <v>0</v>
      </c>
      <c r="C296" s="105"/>
    </row>
    <row r="297" spans="1:3" ht="15" customHeight="1" x14ac:dyDescent="0.25">
      <c r="A297" s="103">
        <v>44765</v>
      </c>
      <c r="B297" s="104">
        <v>0</v>
      </c>
      <c r="C297" s="105"/>
    </row>
    <row r="298" spans="1:3" ht="15" customHeight="1" x14ac:dyDescent="0.25">
      <c r="A298" s="103">
        <v>44766</v>
      </c>
      <c r="B298" s="104">
        <v>0</v>
      </c>
      <c r="C298" s="105"/>
    </row>
    <row r="299" spans="1:3" ht="15" customHeight="1" x14ac:dyDescent="0.25">
      <c r="A299" s="103">
        <v>44767</v>
      </c>
      <c r="B299" s="104">
        <v>0</v>
      </c>
      <c r="C299" s="105"/>
    </row>
    <row r="300" spans="1:3" ht="15" customHeight="1" x14ac:dyDescent="0.25">
      <c r="A300" s="103">
        <v>44768</v>
      </c>
      <c r="B300" s="104">
        <v>0</v>
      </c>
      <c r="C300" s="105"/>
    </row>
    <row r="301" spans="1:3" ht="15" customHeight="1" x14ac:dyDescent="0.25">
      <c r="A301" s="103">
        <v>44769</v>
      </c>
      <c r="B301" s="104">
        <v>0</v>
      </c>
      <c r="C301" s="105"/>
    </row>
    <row r="302" spans="1:3" ht="15" customHeight="1" x14ac:dyDescent="0.25">
      <c r="A302" s="103">
        <v>44770</v>
      </c>
      <c r="B302" s="104">
        <v>0</v>
      </c>
      <c r="C302" s="105"/>
    </row>
    <row r="303" spans="1:3" ht="15" customHeight="1" x14ac:dyDescent="0.25">
      <c r="A303" s="103">
        <v>44771</v>
      </c>
      <c r="B303" s="104">
        <v>0</v>
      </c>
      <c r="C303" s="105"/>
    </row>
    <row r="304" spans="1:3" ht="15" customHeight="1" x14ac:dyDescent="0.25">
      <c r="A304" s="103">
        <v>44772</v>
      </c>
      <c r="B304" s="104">
        <v>0.15748000000000001</v>
      </c>
      <c r="C304" s="105"/>
    </row>
    <row r="305" spans="1:3" ht="15" customHeight="1" x14ac:dyDescent="0.25">
      <c r="A305" s="103">
        <v>44773</v>
      </c>
      <c r="B305" s="104">
        <v>0</v>
      </c>
      <c r="C305" s="105"/>
    </row>
    <row r="306" spans="1:3" ht="15" customHeight="1" x14ac:dyDescent="0.25">
      <c r="A306" s="103">
        <v>44774</v>
      </c>
      <c r="B306" s="104">
        <v>0</v>
      </c>
      <c r="C306" s="105"/>
    </row>
    <row r="307" spans="1:3" ht="15" customHeight="1" x14ac:dyDescent="0.25">
      <c r="A307" s="103">
        <v>44775</v>
      </c>
      <c r="B307" s="104">
        <v>0</v>
      </c>
      <c r="C307" s="105"/>
    </row>
    <row r="308" spans="1:3" ht="15" customHeight="1" x14ac:dyDescent="0.25">
      <c r="A308" s="103">
        <v>44776</v>
      </c>
      <c r="B308" s="104">
        <v>0</v>
      </c>
      <c r="C308" s="105"/>
    </row>
    <row r="309" spans="1:3" ht="15" customHeight="1" x14ac:dyDescent="0.25">
      <c r="A309" s="103">
        <v>44777</v>
      </c>
      <c r="B309" s="104">
        <v>0</v>
      </c>
      <c r="C309" s="105"/>
    </row>
    <row r="310" spans="1:3" ht="15" customHeight="1" x14ac:dyDescent="0.25">
      <c r="A310" s="103">
        <v>44778</v>
      </c>
      <c r="B310" s="104">
        <v>0</v>
      </c>
      <c r="C310" s="105"/>
    </row>
    <row r="311" spans="1:3" ht="15" customHeight="1" x14ac:dyDescent="0.25">
      <c r="A311" s="103">
        <v>44779</v>
      </c>
      <c r="B311" s="104">
        <v>0</v>
      </c>
      <c r="C311" s="105"/>
    </row>
    <row r="312" spans="1:3" ht="15" customHeight="1" x14ac:dyDescent="0.25">
      <c r="A312" s="103">
        <v>44780</v>
      </c>
      <c r="B312" s="104">
        <v>0</v>
      </c>
      <c r="C312" s="105"/>
    </row>
    <row r="313" spans="1:3" ht="15" customHeight="1" x14ac:dyDescent="0.25">
      <c r="A313" s="103">
        <v>44781</v>
      </c>
      <c r="B313" s="104">
        <v>0</v>
      </c>
      <c r="C313" s="105"/>
    </row>
    <row r="314" spans="1:3" ht="15" customHeight="1" x14ac:dyDescent="0.25">
      <c r="A314" s="103">
        <v>44782</v>
      </c>
      <c r="B314" s="104">
        <v>0.43307000000000001</v>
      </c>
      <c r="C314" s="105"/>
    </row>
    <row r="315" spans="1:3" ht="15" customHeight="1" x14ac:dyDescent="0.25">
      <c r="A315" s="103">
        <v>44783</v>
      </c>
      <c r="B315" s="104">
        <v>0</v>
      </c>
      <c r="C315" s="105"/>
    </row>
    <row r="316" spans="1:3" ht="15" customHeight="1" x14ac:dyDescent="0.25">
      <c r="A316" s="103">
        <v>44784</v>
      </c>
      <c r="B316" s="104">
        <v>0</v>
      </c>
      <c r="C316" s="105"/>
    </row>
    <row r="317" spans="1:3" ht="15" customHeight="1" x14ac:dyDescent="0.25">
      <c r="A317" s="103">
        <v>44785</v>
      </c>
      <c r="B317" s="104">
        <v>1.3385800000000001</v>
      </c>
      <c r="C317" s="105"/>
    </row>
    <row r="318" spans="1:3" ht="15" customHeight="1" x14ac:dyDescent="0.25">
      <c r="A318" s="103">
        <v>44786</v>
      </c>
      <c r="B318" s="104">
        <v>0</v>
      </c>
      <c r="C318" s="105"/>
    </row>
    <row r="319" spans="1:3" ht="15" customHeight="1" x14ac:dyDescent="0.25">
      <c r="A319" s="103">
        <v>44787</v>
      </c>
      <c r="B319" s="104">
        <v>0</v>
      </c>
      <c r="C319" s="105"/>
    </row>
    <row r="320" spans="1:3" ht="15" customHeight="1" x14ac:dyDescent="0.25">
      <c r="A320" s="103">
        <v>44788</v>
      </c>
      <c r="B320" s="104">
        <v>0</v>
      </c>
      <c r="C320" s="105"/>
    </row>
    <row r="321" spans="1:3" ht="15" customHeight="1" x14ac:dyDescent="0.25">
      <c r="A321" s="103">
        <v>44789</v>
      </c>
      <c r="B321" s="104">
        <v>0</v>
      </c>
      <c r="C321" s="105"/>
    </row>
    <row r="322" spans="1:3" ht="15" customHeight="1" x14ac:dyDescent="0.25">
      <c r="A322" s="103">
        <v>44790</v>
      </c>
      <c r="B322" s="104">
        <v>0</v>
      </c>
      <c r="C322" s="105"/>
    </row>
    <row r="323" spans="1:3" ht="15" customHeight="1" x14ac:dyDescent="0.25">
      <c r="A323" s="103">
        <v>44791</v>
      </c>
      <c r="B323" s="104">
        <v>0</v>
      </c>
      <c r="C323" s="105"/>
    </row>
    <row r="324" spans="1:3" ht="15" customHeight="1" x14ac:dyDescent="0.25">
      <c r="A324" s="103">
        <v>44792</v>
      </c>
      <c r="B324" s="104">
        <v>0.43307000000000001</v>
      </c>
      <c r="C324" s="105"/>
    </row>
    <row r="325" spans="1:3" ht="15" customHeight="1" x14ac:dyDescent="0.25">
      <c r="A325" s="103">
        <v>44793</v>
      </c>
      <c r="B325" s="104">
        <v>0</v>
      </c>
      <c r="C325" s="105"/>
    </row>
    <row r="326" spans="1:3" ht="15" customHeight="1" x14ac:dyDescent="0.25">
      <c r="A326" s="103">
        <v>44794</v>
      </c>
      <c r="B326" s="104">
        <v>0.19685</v>
      </c>
      <c r="C326" s="105"/>
    </row>
    <row r="327" spans="1:3" ht="15" customHeight="1" x14ac:dyDescent="0.25">
      <c r="A327" s="103">
        <v>44795</v>
      </c>
      <c r="B327" s="104">
        <v>0</v>
      </c>
      <c r="C327" s="105"/>
    </row>
    <row r="328" spans="1:3" ht="15" customHeight="1" x14ac:dyDescent="0.25">
      <c r="A328" s="103">
        <v>44796</v>
      </c>
      <c r="B328" s="104">
        <v>0.19685</v>
      </c>
      <c r="C328" s="105"/>
    </row>
    <row r="329" spans="1:3" ht="15" customHeight="1" x14ac:dyDescent="0.25">
      <c r="A329" s="103">
        <v>44797</v>
      </c>
      <c r="B329" s="104">
        <v>0.31496000000000002</v>
      </c>
      <c r="C329" s="105"/>
    </row>
    <row r="330" spans="1:3" ht="15" customHeight="1" x14ac:dyDescent="0.25">
      <c r="A330" s="103">
        <v>44798</v>
      </c>
      <c r="B330" s="104">
        <v>0</v>
      </c>
      <c r="C330" s="105"/>
    </row>
    <row r="331" spans="1:3" ht="15" customHeight="1" x14ac:dyDescent="0.25">
      <c r="A331" s="103">
        <v>44799</v>
      </c>
      <c r="B331" s="104">
        <v>0</v>
      </c>
      <c r="C331" s="105"/>
    </row>
    <row r="332" spans="1:3" ht="15" customHeight="1" x14ac:dyDescent="0.25">
      <c r="A332" s="103">
        <v>44800</v>
      </c>
      <c r="B332" s="104">
        <v>0</v>
      </c>
      <c r="C332" s="105"/>
    </row>
    <row r="333" spans="1:3" ht="15" customHeight="1" x14ac:dyDescent="0.25">
      <c r="A333" s="103">
        <v>44801</v>
      </c>
      <c r="B333" s="104">
        <v>0</v>
      </c>
      <c r="C333" s="105"/>
    </row>
    <row r="334" spans="1:3" ht="15" customHeight="1" x14ac:dyDescent="0.25">
      <c r="A334" s="103">
        <v>44802</v>
      </c>
      <c r="B334" s="104">
        <v>0</v>
      </c>
      <c r="C334" s="105"/>
    </row>
    <row r="335" spans="1:3" ht="15" customHeight="1" x14ac:dyDescent="0.25">
      <c r="A335" s="103">
        <v>44803</v>
      </c>
      <c r="B335" s="104">
        <v>0</v>
      </c>
      <c r="C335" s="105"/>
    </row>
    <row r="336" spans="1:3" ht="15" customHeight="1" x14ac:dyDescent="0.25">
      <c r="A336" s="103">
        <v>44804</v>
      </c>
      <c r="B336" s="104">
        <v>0</v>
      </c>
      <c r="C336" s="105"/>
    </row>
    <row r="337" spans="1:3" ht="15" customHeight="1" x14ac:dyDescent="0.25">
      <c r="A337" s="103">
        <v>44805</v>
      </c>
      <c r="B337" s="104">
        <v>0</v>
      </c>
      <c r="C337" s="105"/>
    </row>
    <row r="338" spans="1:3" ht="15" customHeight="1" x14ac:dyDescent="0.25">
      <c r="A338" s="103">
        <v>44806</v>
      </c>
      <c r="B338" s="104">
        <v>0</v>
      </c>
      <c r="C338" s="105"/>
    </row>
    <row r="339" spans="1:3" ht="15" customHeight="1" x14ac:dyDescent="0.25">
      <c r="A339" s="103">
        <v>44807</v>
      </c>
      <c r="B339" s="104">
        <v>0</v>
      </c>
      <c r="C339" s="105"/>
    </row>
    <row r="340" spans="1:3" ht="15" customHeight="1" x14ac:dyDescent="0.25">
      <c r="A340" s="103">
        <v>44808</v>
      </c>
      <c r="B340" s="104">
        <v>0</v>
      </c>
      <c r="C340" s="105"/>
    </row>
    <row r="341" spans="1:3" ht="15" customHeight="1" x14ac:dyDescent="0.25">
      <c r="A341" s="103">
        <v>44809</v>
      </c>
      <c r="B341" s="104">
        <v>0</v>
      </c>
      <c r="C341" s="105"/>
    </row>
    <row r="342" spans="1:3" ht="15" customHeight="1" x14ac:dyDescent="0.25">
      <c r="A342" s="103">
        <v>44810</v>
      </c>
      <c r="B342" s="104">
        <v>0</v>
      </c>
      <c r="C342" s="105"/>
    </row>
    <row r="343" spans="1:3" ht="15" customHeight="1" x14ac:dyDescent="0.25">
      <c r="A343" s="103">
        <v>44811</v>
      </c>
      <c r="B343" s="104">
        <v>0</v>
      </c>
      <c r="C343" s="105"/>
    </row>
    <row r="344" spans="1:3" ht="15" customHeight="1" x14ac:dyDescent="0.25">
      <c r="A344" s="103">
        <v>44812</v>
      </c>
      <c r="B344" s="104">
        <v>0</v>
      </c>
      <c r="C344" s="105"/>
    </row>
    <row r="345" spans="1:3" ht="15" customHeight="1" x14ac:dyDescent="0.25">
      <c r="A345" s="103">
        <v>44813</v>
      </c>
      <c r="B345" s="104">
        <v>0</v>
      </c>
      <c r="C345" s="105"/>
    </row>
    <row r="346" spans="1:3" ht="15" customHeight="1" x14ac:dyDescent="0.25">
      <c r="A346" s="103">
        <v>44814</v>
      </c>
      <c r="B346" s="104">
        <v>7.8740000000000004E-2</v>
      </c>
      <c r="C346" s="105"/>
    </row>
    <row r="347" spans="1:3" ht="15" customHeight="1" x14ac:dyDescent="0.25">
      <c r="A347" s="103">
        <v>44815</v>
      </c>
      <c r="B347" s="104">
        <v>0.19685</v>
      </c>
      <c r="C347" s="105"/>
    </row>
    <row r="348" spans="1:3" ht="15" customHeight="1" x14ac:dyDescent="0.25">
      <c r="A348" s="103">
        <v>44816</v>
      </c>
      <c r="B348" s="104">
        <v>3.9370000000000002E-2</v>
      </c>
      <c r="C348" s="105"/>
    </row>
    <row r="349" spans="1:3" ht="15" customHeight="1" x14ac:dyDescent="0.25">
      <c r="A349" s="103">
        <v>44817</v>
      </c>
      <c r="B349" s="104">
        <v>0</v>
      </c>
      <c r="C349" s="105"/>
    </row>
    <row r="350" spans="1:3" ht="15" customHeight="1" x14ac:dyDescent="0.25">
      <c r="A350" s="103">
        <v>44818</v>
      </c>
      <c r="B350" s="104">
        <v>0</v>
      </c>
      <c r="C350" s="105"/>
    </row>
    <row r="351" spans="1:3" ht="15" customHeight="1" x14ac:dyDescent="0.25">
      <c r="A351" s="103">
        <v>44819</v>
      </c>
      <c r="B351" s="104">
        <v>0</v>
      </c>
      <c r="C351" s="105"/>
    </row>
    <row r="352" spans="1:3" ht="15" customHeight="1" x14ac:dyDescent="0.25">
      <c r="A352" s="103">
        <v>44820</v>
      </c>
      <c r="B352" s="104">
        <v>0</v>
      </c>
      <c r="C352" s="105"/>
    </row>
    <row r="353" spans="1:3" ht="15" customHeight="1" x14ac:dyDescent="0.25">
      <c r="A353" s="103">
        <v>44821</v>
      </c>
      <c r="B353" s="104">
        <v>0</v>
      </c>
      <c r="C353" s="105"/>
    </row>
    <row r="354" spans="1:3" ht="15" customHeight="1" x14ac:dyDescent="0.25">
      <c r="A354" s="103">
        <v>44822</v>
      </c>
      <c r="B354" s="104">
        <v>0</v>
      </c>
      <c r="C354" s="105"/>
    </row>
    <row r="355" spans="1:3" ht="15" customHeight="1" x14ac:dyDescent="0.25">
      <c r="A355" s="103">
        <v>44823</v>
      </c>
      <c r="B355" s="104">
        <v>0</v>
      </c>
      <c r="C355" s="105"/>
    </row>
    <row r="356" spans="1:3" ht="15" customHeight="1" x14ac:dyDescent="0.25">
      <c r="A356" s="103">
        <v>44824</v>
      </c>
      <c r="B356" s="104">
        <v>0</v>
      </c>
      <c r="C356" s="105"/>
    </row>
    <row r="357" spans="1:3" ht="15" customHeight="1" x14ac:dyDescent="0.25">
      <c r="A357" s="103">
        <v>44825</v>
      </c>
      <c r="B357" s="104">
        <v>3.9370000000000002E-2</v>
      </c>
      <c r="C357" s="105"/>
    </row>
    <row r="358" spans="1:3" ht="15" customHeight="1" x14ac:dyDescent="0.25">
      <c r="A358" s="103">
        <v>44826</v>
      </c>
      <c r="B358" s="104">
        <v>0</v>
      </c>
      <c r="C358" s="105"/>
    </row>
    <row r="359" spans="1:3" ht="15" customHeight="1" x14ac:dyDescent="0.25">
      <c r="A359" s="103">
        <v>44827</v>
      </c>
      <c r="B359" s="104">
        <v>0</v>
      </c>
      <c r="C359" s="105"/>
    </row>
    <row r="360" spans="1:3" ht="15" customHeight="1" x14ac:dyDescent="0.25">
      <c r="A360" s="103">
        <v>44828</v>
      </c>
      <c r="B360" s="104">
        <v>0</v>
      </c>
      <c r="C360" s="105"/>
    </row>
    <row r="361" spans="1:3" ht="15" customHeight="1" x14ac:dyDescent="0.25">
      <c r="A361" s="103">
        <v>44829</v>
      </c>
      <c r="B361" s="104">
        <v>0</v>
      </c>
      <c r="C361" s="105"/>
    </row>
    <row r="362" spans="1:3" ht="15" customHeight="1" x14ac:dyDescent="0.25">
      <c r="A362" s="103">
        <v>44830</v>
      </c>
      <c r="B362" s="104">
        <v>0</v>
      </c>
      <c r="C362" s="105"/>
    </row>
    <row r="363" spans="1:3" ht="15" customHeight="1" x14ac:dyDescent="0.25">
      <c r="A363" s="103">
        <v>44831</v>
      </c>
      <c r="B363" s="104">
        <v>0</v>
      </c>
      <c r="C363" s="105"/>
    </row>
    <row r="364" spans="1:3" ht="15" customHeight="1" x14ac:dyDescent="0.25">
      <c r="A364" s="103">
        <v>44832</v>
      </c>
      <c r="B364" s="104">
        <v>0</v>
      </c>
      <c r="C364" s="105"/>
    </row>
    <row r="365" spans="1:3" ht="15" customHeight="1" x14ac:dyDescent="0.25">
      <c r="A365" s="103">
        <v>44833</v>
      </c>
      <c r="B365" s="104">
        <v>0</v>
      </c>
      <c r="C365" s="105"/>
    </row>
    <row r="366" spans="1:3" ht="15" customHeight="1" x14ac:dyDescent="0.25">
      <c r="A366" s="103">
        <v>44834</v>
      </c>
      <c r="B366" s="104">
        <v>0</v>
      </c>
      <c r="C366" s="105"/>
    </row>
    <row r="367" spans="1:3" x14ac:dyDescent="0.25">
      <c r="A367" s="94"/>
      <c r="B367" s="95">
        <f>SUM(B1:B366)</f>
        <v>6.9291200000000002</v>
      </c>
      <c r="C367" s="95">
        <f>SUM(B259:B366)</f>
        <v>3.5432999999999999</v>
      </c>
    </row>
    <row r="368" spans="1:3" x14ac:dyDescent="0.25">
      <c r="A368" s="10"/>
    </row>
  </sheetData>
  <sortState xmlns:xlrd2="http://schemas.microsoft.com/office/spreadsheetml/2017/richdata2" ref="A1:B366">
    <sortCondition ref="A1:A36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33</vt:i4>
      </vt:variant>
      <vt:variant>
        <vt:lpstr>Named Ranges</vt:lpstr>
      </vt:variant>
      <vt:variant>
        <vt:i4>16</vt:i4>
      </vt:variant>
    </vt:vector>
  </HeadingPairs>
  <TitlesOfParts>
    <vt:vector size="49" baseType="lpstr">
      <vt:lpstr>Meta_Stats</vt:lpstr>
      <vt:lpstr>AnnualTables</vt:lpstr>
      <vt:lpstr>DownTime</vt:lpstr>
      <vt:lpstr>FREQ</vt:lpstr>
      <vt:lpstr>FREQ_Plot</vt:lpstr>
      <vt:lpstr>WY-DD</vt:lpstr>
      <vt:lpstr>2024</vt:lpstr>
      <vt:lpstr>2023</vt:lpstr>
      <vt:lpstr>2022</vt:lpstr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2003</vt:lpstr>
      <vt:lpstr>2002</vt:lpstr>
      <vt:lpstr>2001</vt:lpstr>
      <vt:lpstr>2000</vt:lpstr>
      <vt:lpstr>1999</vt:lpstr>
      <vt:lpstr>1998</vt:lpstr>
      <vt:lpstr>'2016'!_2015</vt:lpstr>
      <vt:lpstr>'2017'!_2015</vt:lpstr>
      <vt:lpstr>'2018'!_2015</vt:lpstr>
      <vt:lpstr>'2019'!_2015</vt:lpstr>
      <vt:lpstr>'2020'!_2015</vt:lpstr>
      <vt:lpstr>'2021'!_2015</vt:lpstr>
      <vt:lpstr>'2022'!_2015</vt:lpstr>
      <vt:lpstr>'2023'!_2015</vt:lpstr>
      <vt:lpstr>'2024'!_2015</vt:lpstr>
      <vt:lpstr>_2015</vt:lpstr>
      <vt:lpstr>bing1</vt:lpstr>
      <vt:lpstr>bingwateryear</vt:lpstr>
      <vt:lpstr>bingwateryears1</vt:lpstr>
      <vt:lpstr>bingyear</vt:lpstr>
      <vt:lpstr>Sheetlist1</vt:lpstr>
      <vt:lpstr>WaterYears</vt:lpstr>
    </vt:vector>
  </TitlesOfParts>
  <Company>Maricopa County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Waters</dc:creator>
  <cp:lastModifiedBy>Steve Waters (FCD)</cp:lastModifiedBy>
  <cp:lastPrinted>2016-03-18T16:51:38Z</cp:lastPrinted>
  <dcterms:created xsi:type="dcterms:W3CDTF">2016-01-29T21:24:22Z</dcterms:created>
  <dcterms:modified xsi:type="dcterms:W3CDTF">2024-12-26T16:42:09Z</dcterms:modified>
</cp:coreProperties>
</file>