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 activeTab="4"/>
  </bookViews>
  <sheets>
    <sheet name="Schedule A" sheetId="4" r:id="rId1"/>
    <sheet name="Schedule B" sheetId="1" r:id="rId2"/>
    <sheet name="Schedule D" sheetId="5" r:id="rId3"/>
    <sheet name="Schedule E" sheetId="6" r:id="rId4"/>
    <sheet name="schedule g" sheetId="7" r:id="rId5"/>
  </sheets>
  <calcPr calcId="144525"/>
</workbook>
</file>

<file path=xl/calcChain.xml><?xml version="1.0" encoding="utf-8"?>
<calcChain xmlns="http://schemas.openxmlformats.org/spreadsheetml/2006/main">
  <c r="E5" i="7" l="1"/>
  <c r="E63" i="6"/>
  <c r="G4" i="5"/>
  <c r="J10" i="1"/>
  <c r="I10" i="1"/>
  <c r="H10" i="1"/>
  <c r="G10" i="1"/>
  <c r="I25" i="4"/>
  <c r="H25" i="4"/>
  <c r="G25" i="4"/>
</calcChain>
</file>

<file path=xl/sharedStrings.xml><?xml version="1.0" encoding="utf-8"?>
<sst xmlns="http://schemas.openxmlformats.org/spreadsheetml/2006/main" count="365" uniqueCount="125">
  <si>
    <t>Full Name</t>
  </si>
  <si>
    <t>Address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</si>
  <si>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</si>
  <si>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</si>
  <si>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</si>
  <si>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</si>
  <si>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</si>
  <si>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</si>
  <si>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</si>
  <si>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</si>
  <si>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</si>
  <si>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</si>
  <si>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Irvine, Ca 92612</t>
  </si>
  <si>
    <t>City Council Member</t>
  </si>
  <si>
    <t>City of Irvine</t>
  </si>
  <si>
    <t>CODE</t>
  </si>
  <si>
    <t>IND</t>
  </si>
  <si>
    <t>Payee Name</t>
  </si>
  <si>
    <t>Code</t>
  </si>
  <si>
    <t>Description of Payment</t>
  </si>
  <si>
    <t>Amount Paid</t>
  </si>
  <si>
    <t>David L. Gould Company</t>
  </si>
  <si>
    <t>Los Angeles, CA 90010</t>
  </si>
  <si>
    <t>PRO</t>
  </si>
  <si>
    <t>CMP</t>
  </si>
  <si>
    <t>Date Incurred</t>
  </si>
  <si>
    <t>Date Received</t>
  </si>
  <si>
    <t>Amount Received this Period</t>
  </si>
  <si>
    <t>Cumulative To Date Calendar Year</t>
  </si>
  <si>
    <t>Per Election to Date</t>
  </si>
  <si>
    <t>Jamie Wilkinson</t>
  </si>
  <si>
    <t xml:space="preserve">Southern California Pipe Trades Council </t>
  </si>
  <si>
    <t>U.A Plumbers &amp; Steamfitters Local Union 582</t>
  </si>
  <si>
    <t>Peter Zeahauser</t>
  </si>
  <si>
    <t>Carolyn Irmon</t>
  </si>
  <si>
    <t>Irvine, CA 92612</t>
  </si>
  <si>
    <t>Los Angeles, CA 90020</t>
  </si>
  <si>
    <t>Santa Ana, CA 92703-4098</t>
  </si>
  <si>
    <t>Newport Coast, CA 92657</t>
  </si>
  <si>
    <t>COM</t>
  </si>
  <si>
    <t>OTH</t>
  </si>
  <si>
    <t>Realtor - Associate</t>
  </si>
  <si>
    <t>Consultant</t>
  </si>
  <si>
    <t>Retired</t>
  </si>
  <si>
    <t>N/A</t>
  </si>
  <si>
    <t>RE/MAX Premier Realty</t>
  </si>
  <si>
    <t>PZ International Consulting</t>
  </si>
  <si>
    <t>Dennis Kim</t>
  </si>
  <si>
    <t>Grace Kim</t>
  </si>
  <si>
    <t>Dina Electraby</t>
  </si>
  <si>
    <t>Kenneth Tokita</t>
  </si>
  <si>
    <t>Sandy Tokita</t>
  </si>
  <si>
    <t>Seal Beach, CA 90740</t>
  </si>
  <si>
    <t>Mission Viejo, CA 92692</t>
  </si>
  <si>
    <t>Owner</t>
  </si>
  <si>
    <t>Agent</t>
  </si>
  <si>
    <t>Head of School</t>
  </si>
  <si>
    <t>Medical Director</t>
  </si>
  <si>
    <t>Billing Director</t>
  </si>
  <si>
    <t>Dennis Real Estate College</t>
  </si>
  <si>
    <t>New Horizon School</t>
  </si>
  <si>
    <t>Cancer Center of Irvine</t>
  </si>
  <si>
    <t>Robert Farnsworth</t>
  </si>
  <si>
    <t>District Council of Tron Workers PAL</t>
  </si>
  <si>
    <t>Plumbers &amp; Fitters Local 761</t>
  </si>
  <si>
    <t>IBEW PAC Educational Fund</t>
  </si>
  <si>
    <t>Syed F. Jafrey</t>
  </si>
  <si>
    <t>Pinole, CA 94564</t>
  </si>
  <si>
    <t>Burback, CA 91505</t>
  </si>
  <si>
    <t>Washington, DC 20001</t>
  </si>
  <si>
    <t>CEO</t>
  </si>
  <si>
    <t>Sonnet Technologies</t>
  </si>
  <si>
    <t>MSAA Partners</t>
  </si>
  <si>
    <t>Christopher Townsend</t>
  </si>
  <si>
    <t>Michele Townsend</t>
  </si>
  <si>
    <t>John Alcorn</t>
  </si>
  <si>
    <t>Azeez Malley</t>
  </si>
  <si>
    <t>Political Action Committee of Irvine Police Association</t>
  </si>
  <si>
    <t>Laguna Hills, CA 92653</t>
  </si>
  <si>
    <t>Sacramento, CA 95814-3963</t>
  </si>
  <si>
    <t>Community Relations Director</t>
  </si>
  <si>
    <t>Lawyer</t>
  </si>
  <si>
    <t>Townsend Public Affairs</t>
  </si>
  <si>
    <t>Pacific Life Insurance Company</t>
  </si>
  <si>
    <t>FamVans</t>
  </si>
  <si>
    <t>Chang Jin Kang</t>
  </si>
  <si>
    <t>Chairman/Founder</t>
  </si>
  <si>
    <t>II-Do Taekwondo Association, Inc</t>
  </si>
  <si>
    <t>Young Youl Kang</t>
  </si>
  <si>
    <t>Not Employed</t>
  </si>
  <si>
    <t>Date</t>
  </si>
  <si>
    <t>Type of Payment</t>
  </si>
  <si>
    <t>Support / Oppose</t>
  </si>
  <si>
    <t>Description</t>
  </si>
  <si>
    <t>Amount this Period</t>
  </si>
  <si>
    <t>Democratic Party of Orange County State</t>
  </si>
  <si>
    <t>Support</t>
  </si>
  <si>
    <t>Monetary Contribution</t>
  </si>
  <si>
    <t>Piryx</t>
  </si>
  <si>
    <t>Progressive Solutions Consulting</t>
  </si>
  <si>
    <t>San Francisco, CA 94105</t>
  </si>
  <si>
    <t>Long Beach, CA 90802</t>
  </si>
  <si>
    <t>CNS</t>
  </si>
  <si>
    <t>Kenny the Printer</t>
  </si>
  <si>
    <t>Kerrie Agran</t>
  </si>
  <si>
    <t>Penn, Schoen &amp; Berland Associates, LLC</t>
  </si>
  <si>
    <t>Irvine, CA 92614</t>
  </si>
  <si>
    <t>Washington, DC 20005</t>
  </si>
  <si>
    <t>LIT</t>
  </si>
  <si>
    <t>OFC</t>
  </si>
  <si>
    <t>POL</t>
  </si>
  <si>
    <t xml:space="preserve">Irvine Voter Guide </t>
  </si>
  <si>
    <t>Monterey, CA 93940</t>
  </si>
  <si>
    <t>CTB</t>
  </si>
  <si>
    <t>POS</t>
  </si>
  <si>
    <t>Luis Aleman</t>
  </si>
  <si>
    <t>SAL</t>
  </si>
  <si>
    <t>Joel Smith</t>
  </si>
  <si>
    <t>Irvine Community News &amp; Views LLC</t>
  </si>
  <si>
    <t>Sacramento, Ca 95841</t>
  </si>
  <si>
    <t>Caryn Puma</t>
  </si>
  <si>
    <t>US Postal Services</t>
  </si>
  <si>
    <t>Irvine, CA, 92623</t>
  </si>
  <si>
    <t>subtotal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</si>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</sst>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3" zoomScale="130" zoomScaleNormal="130" workbookViewId="0">
      <selection activeCell="B1" sqref="A1:XFD1"/>
    </sheetView>
  </sheetViews>
  <sheetFormatPr defaultRowHeight="11.25" x14ac:dyDescent="0.2"/>
  <cols>
    <col min="1" max="1" width="14.83203125" customWidth="1"/>
    <col min="2" max="2" width="16.83203125" customWidth="1"/>
    <col min="3" max="3" width="15.1640625" customWidth="1"/>
    <col min="4" max="4" width="16.1640625" customWidth="1"/>
    <col min="5" max="5" width="14.33203125" customWidth="1"/>
    <col min="7" max="9" width="10.1640625" style="1" bestFit="1" customWidth="1"/>
  </cols>
  <sheetData>
    <row r="1" spans="1:9" s="4" customFormat="1" x14ac:dyDescent="0.2">
      <c r="A1" s="4" t="s">
        <v>26</v>
      </c>
      <c r="B1" s="4" t="s">
        <v>0</v>
      </c>
      <c r="C1" s="4" t="s">
        <v>1</v>
      </c>
      <c r="D1" s="4" t="s">
        <v>18</v>
      </c>
      <c r="E1" s="4" t="s">
        <v>2</v>
      </c>
      <c r="F1" s="4" t="s">
        <v>3</v>
      </c>
      <c r="G1" s="5" t="s">
        <v>27</v>
      </c>
      <c r="H1" s="5" t="s">
        <v>28</v>
      </c>
      <c r="I1" s="5" t="s">
        <v>29</v>
      </c>
    </row>
    <row r="2" spans="1:9" x14ac:dyDescent="0.2">
      <c r="A2" s="2">
        <v>41913</v>
      </c>
      <c r="B2" t="s">
        <v>30</v>
      </c>
      <c r="C2" t="s">
        <v>35</v>
      </c>
      <c r="D2" t="s">
        <v>16</v>
      </c>
      <c r="E2" t="s">
        <v>41</v>
      </c>
      <c r="F2" t="s">
        <v>45</v>
      </c>
      <c r="G2" s="1">
        <v>470</v>
      </c>
      <c r="H2" s="1">
        <v>470</v>
      </c>
      <c r="I2" s="1">
        <v>470</v>
      </c>
    </row>
    <row r="3" spans="1:9" x14ac:dyDescent="0.2">
      <c r="A3" s="2">
        <v>41915</v>
      </c>
      <c r="B3" t="s">
        <v>31</v>
      </c>
      <c r="C3" t="s">
        <v>36</v>
      </c>
      <c r="D3" t="s">
        <v>39</v>
      </c>
      <c r="G3" s="1">
        <v>470</v>
      </c>
      <c r="H3" s="1">
        <v>470</v>
      </c>
      <c r="I3" s="1">
        <v>470</v>
      </c>
    </row>
    <row r="4" spans="1:9" x14ac:dyDescent="0.2">
      <c r="A4" s="2">
        <v>41915</v>
      </c>
      <c r="B4" t="s">
        <v>32</v>
      </c>
      <c r="C4" t="s">
        <v>37</v>
      </c>
      <c r="D4" t="s">
        <v>40</v>
      </c>
      <c r="G4" s="1">
        <v>470</v>
      </c>
      <c r="H4" s="1">
        <v>470</v>
      </c>
      <c r="I4" s="1">
        <v>470</v>
      </c>
    </row>
    <row r="5" spans="1:9" x14ac:dyDescent="0.2">
      <c r="A5" s="2">
        <v>41918</v>
      </c>
      <c r="B5" t="s">
        <v>33</v>
      </c>
      <c r="C5" t="s">
        <v>38</v>
      </c>
      <c r="D5" t="s">
        <v>16</v>
      </c>
      <c r="E5" t="s">
        <v>42</v>
      </c>
      <c r="F5" t="s">
        <v>46</v>
      </c>
      <c r="G5" s="1">
        <v>470</v>
      </c>
      <c r="H5" s="1">
        <v>470</v>
      </c>
      <c r="I5" s="1">
        <v>470</v>
      </c>
    </row>
    <row r="6" spans="1:9" x14ac:dyDescent="0.2">
      <c r="A6" s="2">
        <v>41920</v>
      </c>
      <c r="B6" t="s">
        <v>34</v>
      </c>
      <c r="C6" t="s">
        <v>35</v>
      </c>
      <c r="D6" t="s">
        <v>16</v>
      </c>
      <c r="E6" t="s">
        <v>43</v>
      </c>
      <c r="F6" t="s">
        <v>44</v>
      </c>
      <c r="G6" s="1">
        <v>470</v>
      </c>
      <c r="H6" s="1">
        <v>470</v>
      </c>
      <c r="I6" s="1">
        <v>470</v>
      </c>
    </row>
    <row r="7" spans="1:9" x14ac:dyDescent="0.2">
      <c r="A7" s="2">
        <v>41920</v>
      </c>
      <c r="B7" t="s">
        <v>47</v>
      </c>
      <c r="C7" t="s">
        <v>52</v>
      </c>
      <c r="D7" t="s">
        <v>16</v>
      </c>
      <c r="E7" t="s">
        <v>54</v>
      </c>
      <c r="F7" t="s">
        <v>59</v>
      </c>
      <c r="G7" s="1">
        <v>470</v>
      </c>
      <c r="H7" s="1">
        <v>470</v>
      </c>
      <c r="I7" s="1">
        <v>470</v>
      </c>
    </row>
    <row r="8" spans="1:9" x14ac:dyDescent="0.2">
      <c r="A8" s="2">
        <v>41920</v>
      </c>
      <c r="B8" t="s">
        <v>48</v>
      </c>
      <c r="C8" t="s">
        <v>52</v>
      </c>
      <c r="D8" t="s">
        <v>16</v>
      </c>
      <c r="E8" t="s">
        <v>55</v>
      </c>
      <c r="F8" t="s">
        <v>59</v>
      </c>
      <c r="G8" s="1">
        <v>470</v>
      </c>
      <c r="H8" s="1">
        <v>470</v>
      </c>
      <c r="I8" s="1">
        <v>470</v>
      </c>
    </row>
    <row r="9" spans="1:9" x14ac:dyDescent="0.2">
      <c r="A9" s="2">
        <v>41922</v>
      </c>
      <c r="B9" t="s">
        <v>49</v>
      </c>
      <c r="C9" t="s">
        <v>53</v>
      </c>
      <c r="D9" t="s">
        <v>16</v>
      </c>
      <c r="E9" t="s">
        <v>56</v>
      </c>
      <c r="F9" t="s">
        <v>60</v>
      </c>
      <c r="G9" s="1">
        <v>470</v>
      </c>
      <c r="H9" s="1">
        <v>470</v>
      </c>
      <c r="I9" s="1">
        <v>470</v>
      </c>
    </row>
    <row r="10" spans="1:9" x14ac:dyDescent="0.2">
      <c r="A10" s="2">
        <v>41922</v>
      </c>
      <c r="B10" t="s">
        <v>50</v>
      </c>
      <c r="C10" t="s">
        <v>35</v>
      </c>
      <c r="D10" t="s">
        <v>16</v>
      </c>
      <c r="E10" t="s">
        <v>57</v>
      </c>
      <c r="F10" t="s">
        <v>61</v>
      </c>
      <c r="G10" s="1">
        <v>470</v>
      </c>
      <c r="H10" s="1">
        <v>470</v>
      </c>
      <c r="I10" s="1">
        <v>470</v>
      </c>
    </row>
    <row r="11" spans="1:9" x14ac:dyDescent="0.2">
      <c r="A11" s="2">
        <v>41922</v>
      </c>
      <c r="B11" t="s">
        <v>51</v>
      </c>
      <c r="C11" t="s">
        <v>35</v>
      </c>
      <c r="D11" t="s">
        <v>16</v>
      </c>
      <c r="E11" t="s">
        <v>58</v>
      </c>
      <c r="F11" t="s">
        <v>61</v>
      </c>
      <c r="G11" s="1">
        <v>470</v>
      </c>
      <c r="H11" s="1">
        <v>470</v>
      </c>
      <c r="I11" s="1">
        <v>470</v>
      </c>
    </row>
    <row r="12" spans="1:9" x14ac:dyDescent="0.2">
      <c r="A12" s="2">
        <v>41939</v>
      </c>
      <c r="B12" t="s">
        <v>62</v>
      </c>
      <c r="C12" t="s">
        <v>35</v>
      </c>
      <c r="D12" t="s">
        <v>16</v>
      </c>
      <c r="E12" t="s">
        <v>70</v>
      </c>
      <c r="F12" t="s">
        <v>71</v>
      </c>
      <c r="G12" s="1">
        <v>470</v>
      </c>
      <c r="H12" s="1">
        <v>470</v>
      </c>
    </row>
    <row r="13" spans="1:9" x14ac:dyDescent="0.2">
      <c r="A13" s="2">
        <v>41940</v>
      </c>
      <c r="B13" t="s">
        <v>63</v>
      </c>
      <c r="C13" t="s">
        <v>67</v>
      </c>
      <c r="D13" t="s">
        <v>40</v>
      </c>
      <c r="G13" s="1">
        <v>470</v>
      </c>
      <c r="H13" s="1">
        <v>470</v>
      </c>
      <c r="I13" s="1">
        <v>470</v>
      </c>
    </row>
    <row r="14" spans="1:9" x14ac:dyDescent="0.2">
      <c r="A14" s="2">
        <v>41940</v>
      </c>
      <c r="B14" t="s">
        <v>64</v>
      </c>
      <c r="C14" t="s">
        <v>68</v>
      </c>
      <c r="D14" t="s">
        <v>40</v>
      </c>
      <c r="G14" s="1">
        <v>470</v>
      </c>
      <c r="H14" s="1">
        <v>470</v>
      </c>
      <c r="I14" s="1">
        <v>470</v>
      </c>
    </row>
    <row r="15" spans="1:9" x14ac:dyDescent="0.2">
      <c r="A15" s="2">
        <v>41945</v>
      </c>
      <c r="B15" t="s">
        <v>65</v>
      </c>
      <c r="C15" t="s">
        <v>69</v>
      </c>
      <c r="D15" t="s">
        <v>40</v>
      </c>
      <c r="G15" s="1">
        <v>470</v>
      </c>
      <c r="H15" s="1">
        <v>470</v>
      </c>
      <c r="I15" s="1">
        <v>470</v>
      </c>
    </row>
    <row r="16" spans="1:9" x14ac:dyDescent="0.2">
      <c r="A16" s="2">
        <v>41945</v>
      </c>
      <c r="B16" t="s">
        <v>66</v>
      </c>
      <c r="C16" t="s">
        <v>35</v>
      </c>
      <c r="D16" t="s">
        <v>16</v>
      </c>
      <c r="E16" t="s">
        <v>70</v>
      </c>
      <c r="F16" t="s">
        <v>72</v>
      </c>
      <c r="G16" s="1">
        <v>470</v>
      </c>
      <c r="H16" s="1">
        <v>470</v>
      </c>
      <c r="I16" s="1">
        <v>470</v>
      </c>
    </row>
    <row r="17" spans="1:9" x14ac:dyDescent="0.2">
      <c r="A17" s="2">
        <v>41947</v>
      </c>
      <c r="B17" t="s">
        <v>73</v>
      </c>
      <c r="C17" t="s">
        <v>78</v>
      </c>
      <c r="D17" t="s">
        <v>16</v>
      </c>
      <c r="E17" t="s">
        <v>42</v>
      </c>
      <c r="F17" t="s">
        <v>82</v>
      </c>
      <c r="G17" s="1">
        <v>470</v>
      </c>
      <c r="H17" s="1">
        <v>470</v>
      </c>
    </row>
    <row r="18" spans="1:9" x14ac:dyDescent="0.2">
      <c r="A18" s="2">
        <v>41947</v>
      </c>
      <c r="B18" t="s">
        <v>74</v>
      </c>
      <c r="C18" t="s">
        <v>78</v>
      </c>
      <c r="D18" t="s">
        <v>16</v>
      </c>
      <c r="E18" t="s">
        <v>80</v>
      </c>
      <c r="F18" t="s">
        <v>83</v>
      </c>
      <c r="G18" s="1">
        <v>470</v>
      </c>
      <c r="H18" s="1">
        <v>470</v>
      </c>
    </row>
    <row r="19" spans="1:9" x14ac:dyDescent="0.2">
      <c r="A19" s="2">
        <v>41948</v>
      </c>
      <c r="B19" t="s">
        <v>75</v>
      </c>
      <c r="C19" t="s">
        <v>35</v>
      </c>
      <c r="D19" t="s">
        <v>16</v>
      </c>
      <c r="E19" t="s">
        <v>81</v>
      </c>
      <c r="F19" t="s">
        <v>84</v>
      </c>
      <c r="G19" s="1">
        <v>470</v>
      </c>
      <c r="H19" s="1">
        <v>470</v>
      </c>
    </row>
    <row r="20" spans="1:9" x14ac:dyDescent="0.2">
      <c r="A20" s="2">
        <v>41948</v>
      </c>
      <c r="B20" t="s">
        <v>76</v>
      </c>
      <c r="C20" t="s">
        <v>35</v>
      </c>
      <c r="D20" t="s">
        <v>16</v>
      </c>
      <c r="E20" t="s">
        <v>54</v>
      </c>
      <c r="G20" s="1">
        <v>470</v>
      </c>
      <c r="H20" s="1">
        <v>470</v>
      </c>
    </row>
    <row r="21" spans="1:9" x14ac:dyDescent="0.2">
      <c r="A21" s="2">
        <v>41953</v>
      </c>
      <c r="B21" t="s">
        <v>77</v>
      </c>
      <c r="C21" t="s">
        <v>79</v>
      </c>
      <c r="D21" t="s">
        <v>39</v>
      </c>
      <c r="G21" s="1">
        <v>470</v>
      </c>
      <c r="H21" s="1">
        <v>470</v>
      </c>
    </row>
    <row r="22" spans="1:9" x14ac:dyDescent="0.2">
      <c r="A22" s="2">
        <v>41967</v>
      </c>
      <c r="B22" t="s">
        <v>85</v>
      </c>
      <c r="C22" t="s">
        <v>35</v>
      </c>
      <c r="D22" t="s">
        <v>16</v>
      </c>
      <c r="E22" t="s">
        <v>86</v>
      </c>
      <c r="F22" t="s">
        <v>87</v>
      </c>
      <c r="G22" s="1">
        <v>470</v>
      </c>
      <c r="H22" s="1">
        <v>470</v>
      </c>
      <c r="I22" s="1">
        <v>470</v>
      </c>
    </row>
    <row r="23" spans="1:9" x14ac:dyDescent="0.2">
      <c r="A23" s="2">
        <v>41967</v>
      </c>
      <c r="B23" t="s">
        <v>88</v>
      </c>
      <c r="C23" t="s">
        <v>35</v>
      </c>
      <c r="D23" t="s">
        <v>16</v>
      </c>
      <c r="E23" t="s">
        <v>89</v>
      </c>
      <c r="F23" t="s">
        <v>44</v>
      </c>
      <c r="G23" s="1">
        <v>470</v>
      </c>
      <c r="H23" s="1">
        <v>470</v>
      </c>
      <c r="I23" s="1">
        <v>470</v>
      </c>
    </row>
    <row r="25" spans="1:9" x14ac:dyDescent="0.2">
      <c r="F25" s="4" t="s">
        <v>123</v>
      </c>
      <c r="G25" s="1">
        <f>SUM(G2:G24)</f>
        <v>10340</v>
      </c>
      <c r="H25" s="1">
        <f>SUM(H2:H24)</f>
        <v>10340</v>
      </c>
      <c r="I25" s="1">
        <f>SUM(G25:H25)</f>
        <v>20680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120" zoomScaleNormal="120" workbookViewId="0">
      <pane ySplit="1" topLeftCell="A2" activePane="bottomLeft" state="frozen"/>
      <selection pane="bottomLeft" activeCell="D15" sqref="D15"/>
    </sheetView>
  </sheetViews>
  <sheetFormatPr defaultRowHeight="11.25" x14ac:dyDescent="0.2"/>
  <cols>
    <col min="1" max="1" width="16.1640625" customWidth="1"/>
    <col min="2" max="2" width="8.5" customWidth="1"/>
    <col min="3" max="3" width="4.33203125" customWidth="1"/>
    <col min="4" max="4" width="4.5" customWidth="1"/>
    <col min="5" max="5" width="7.33203125" customWidth="1"/>
    <col min="6" max="6" width="12.6640625" style="1" customWidth="1"/>
    <col min="7" max="7" width="10.6640625" style="1" customWidth="1"/>
    <col min="8" max="8" width="9.5" style="1" customWidth="1"/>
    <col min="9" max="9" width="10.83203125" style="1" customWidth="1"/>
    <col min="10" max="10" width="8.83203125" style="1" customWidth="1"/>
    <col min="11" max="11" width="10.6640625" style="1" customWidth="1"/>
    <col min="12" max="12" width="10.6640625" style="2" customWidth="1"/>
    <col min="13" max="13" width="14.6640625" style="1" customWidth="1"/>
  </cols>
  <sheetData>
    <row r="1" spans="1:13" s="4" customFormat="1" ht="12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25</v>
      </c>
      <c r="M1" s="5" t="s">
        <v>10</v>
      </c>
    </row>
    <row r="2" spans="1:13" x14ac:dyDescent="0.2">
      <c r="A2" t="s">
        <v>11</v>
      </c>
      <c r="B2" t="s">
        <v>12</v>
      </c>
      <c r="C2" t="s">
        <v>16</v>
      </c>
      <c r="D2" t="s">
        <v>13</v>
      </c>
      <c r="E2" t="s">
        <v>14</v>
      </c>
      <c r="F2" s="1">
        <v>9500</v>
      </c>
      <c r="G2" s="1">
        <v>0</v>
      </c>
      <c r="H2" s="1">
        <v>0</v>
      </c>
      <c r="I2" s="1">
        <v>9500</v>
      </c>
      <c r="J2" s="1">
        <v>0</v>
      </c>
      <c r="K2" s="1">
        <v>9500</v>
      </c>
      <c r="L2" s="2">
        <v>41865</v>
      </c>
      <c r="M2" s="1">
        <v>249500</v>
      </c>
    </row>
    <row r="3" spans="1:13" x14ac:dyDescent="0.2">
      <c r="A3" t="s">
        <v>11</v>
      </c>
      <c r="B3" t="s">
        <v>12</v>
      </c>
      <c r="C3" t="s">
        <v>16</v>
      </c>
      <c r="D3" t="s">
        <v>13</v>
      </c>
      <c r="E3" t="s">
        <v>14</v>
      </c>
      <c r="F3" s="1">
        <v>50000</v>
      </c>
      <c r="G3" s="1">
        <v>0</v>
      </c>
      <c r="H3" s="1">
        <v>0</v>
      </c>
      <c r="I3" s="1">
        <v>50000</v>
      </c>
      <c r="J3" s="1">
        <v>0</v>
      </c>
      <c r="K3" s="1">
        <v>50000</v>
      </c>
      <c r="L3" s="2">
        <v>41871</v>
      </c>
      <c r="M3" s="1">
        <v>249500</v>
      </c>
    </row>
    <row r="4" spans="1:13" x14ac:dyDescent="0.2">
      <c r="A4" t="s">
        <v>11</v>
      </c>
      <c r="B4" t="s">
        <v>12</v>
      </c>
      <c r="C4" t="s">
        <v>16</v>
      </c>
      <c r="D4" t="s">
        <v>13</v>
      </c>
      <c r="E4" t="s">
        <v>14</v>
      </c>
      <c r="F4" s="1">
        <v>40000</v>
      </c>
      <c r="G4" s="1">
        <v>0</v>
      </c>
      <c r="H4" s="1">
        <v>0</v>
      </c>
      <c r="I4" s="1">
        <v>40000</v>
      </c>
      <c r="J4" s="1">
        <v>0</v>
      </c>
      <c r="K4" s="1">
        <v>40000</v>
      </c>
      <c r="L4" s="2">
        <v>41897</v>
      </c>
      <c r="M4" s="1">
        <v>249500</v>
      </c>
    </row>
    <row r="5" spans="1:13" x14ac:dyDescent="0.2">
      <c r="A5" t="s">
        <v>11</v>
      </c>
      <c r="B5" t="s">
        <v>12</v>
      </c>
      <c r="C5" t="s">
        <v>16</v>
      </c>
      <c r="D5" t="s">
        <v>13</v>
      </c>
      <c r="E5" t="s">
        <v>14</v>
      </c>
      <c r="F5" s="1">
        <v>20000</v>
      </c>
      <c r="G5" s="1">
        <v>0</v>
      </c>
      <c r="H5" s="1">
        <v>0</v>
      </c>
      <c r="I5" s="1">
        <v>20000</v>
      </c>
      <c r="J5" s="1">
        <v>0</v>
      </c>
      <c r="K5" s="1">
        <v>20000</v>
      </c>
      <c r="L5" s="2">
        <v>41910</v>
      </c>
      <c r="M5" s="1">
        <v>249500</v>
      </c>
    </row>
    <row r="6" spans="1:13" x14ac:dyDescent="0.2">
      <c r="A6" t="s">
        <v>11</v>
      </c>
      <c r="B6" t="s">
        <v>12</v>
      </c>
      <c r="C6" t="s">
        <v>16</v>
      </c>
      <c r="D6" t="s">
        <v>13</v>
      </c>
      <c r="E6" t="s">
        <v>14</v>
      </c>
      <c r="F6" s="1">
        <v>0</v>
      </c>
      <c r="G6" s="1">
        <v>40000</v>
      </c>
      <c r="H6" s="1">
        <v>0</v>
      </c>
      <c r="I6" s="1">
        <v>40000</v>
      </c>
      <c r="J6" s="1">
        <v>0</v>
      </c>
      <c r="K6" s="1">
        <v>40000</v>
      </c>
      <c r="L6" s="2">
        <v>41921</v>
      </c>
      <c r="M6" s="1">
        <v>249500</v>
      </c>
    </row>
    <row r="7" spans="1:13" x14ac:dyDescent="0.2">
      <c r="A7" t="s">
        <v>11</v>
      </c>
      <c r="B7" t="s">
        <v>12</v>
      </c>
      <c r="C7" t="s">
        <v>16</v>
      </c>
      <c r="D7" t="s">
        <v>13</v>
      </c>
      <c r="E7" t="s">
        <v>14</v>
      </c>
      <c r="F7" s="1">
        <v>0</v>
      </c>
      <c r="G7" s="1">
        <v>50000</v>
      </c>
      <c r="H7" s="1">
        <v>0</v>
      </c>
      <c r="I7" s="1">
        <v>50000</v>
      </c>
      <c r="J7" s="1">
        <v>0</v>
      </c>
      <c r="K7" s="1">
        <v>50000</v>
      </c>
      <c r="L7" s="2">
        <v>41928</v>
      </c>
      <c r="M7" s="1">
        <v>249500</v>
      </c>
    </row>
    <row r="8" spans="1:13" x14ac:dyDescent="0.2">
      <c r="A8" t="s">
        <v>11</v>
      </c>
      <c r="B8" t="s">
        <v>12</v>
      </c>
      <c r="C8" t="s">
        <v>16</v>
      </c>
      <c r="D8" t="s">
        <v>13</v>
      </c>
      <c r="E8" t="s">
        <v>14</v>
      </c>
      <c r="F8" s="1">
        <v>0</v>
      </c>
      <c r="G8" s="1">
        <v>40000</v>
      </c>
      <c r="H8" s="1">
        <v>0</v>
      </c>
      <c r="I8" s="1">
        <v>40000</v>
      </c>
      <c r="J8" s="1">
        <v>0</v>
      </c>
      <c r="K8" s="1">
        <v>40000</v>
      </c>
      <c r="L8" s="2">
        <v>41934</v>
      </c>
      <c r="M8" s="1">
        <v>249500</v>
      </c>
    </row>
    <row r="10" spans="1:13" x14ac:dyDescent="0.2">
      <c r="F10" s="5" t="s">
        <v>124</v>
      </c>
      <c r="G10" s="1">
        <f>SUM(G2:G9)</f>
        <v>130000</v>
      </c>
      <c r="H10" s="1">
        <f>SUM(H2:H9)</f>
        <v>0</v>
      </c>
      <c r="I10" s="1">
        <f>SUM(I2:I8)</f>
        <v>249500</v>
      </c>
      <c r="J10" s="1">
        <f>SUM(J2:J8)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defaultRowHeight="11.25" x14ac:dyDescent="0.2"/>
  <cols>
    <col min="1" max="1" width="10.1640625" bestFit="1" customWidth="1"/>
    <col min="3" max="3" width="18.5" customWidth="1"/>
    <col min="4" max="4" width="16.1640625" customWidth="1"/>
    <col min="5" max="5" width="12" customWidth="1"/>
    <col min="6" max="6" width="16.6640625" style="1" customWidth="1"/>
    <col min="7" max="7" width="29.33203125" style="1" customWidth="1"/>
  </cols>
  <sheetData>
    <row r="1" spans="1:7" x14ac:dyDescent="0.2">
      <c r="A1" t="s">
        <v>90</v>
      </c>
      <c r="B1" t="s">
        <v>0</v>
      </c>
      <c r="C1" t="s">
        <v>92</v>
      </c>
      <c r="D1" t="s">
        <v>91</v>
      </c>
      <c r="E1" t="s">
        <v>93</v>
      </c>
      <c r="F1" s="1" t="s">
        <v>94</v>
      </c>
      <c r="G1" s="1" t="s">
        <v>28</v>
      </c>
    </row>
    <row r="2" spans="1:7" x14ac:dyDescent="0.2">
      <c r="A2" s="2">
        <v>41942</v>
      </c>
      <c r="B2" t="s">
        <v>95</v>
      </c>
      <c r="C2" t="s">
        <v>96</v>
      </c>
      <c r="D2" t="s">
        <v>97</v>
      </c>
      <c r="F2" s="1">
        <v>7500</v>
      </c>
      <c r="G2" s="1">
        <v>7500</v>
      </c>
    </row>
    <row r="4" spans="1:7" x14ac:dyDescent="0.2">
      <c r="F4" s="1" t="s">
        <v>124</v>
      </c>
      <c r="G4" s="1">
        <f>SUM(G2:G3)</f>
        <v>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4" sqref="D14"/>
    </sheetView>
  </sheetViews>
  <sheetFormatPr defaultRowHeight="11.25" x14ac:dyDescent="0.2"/>
  <cols>
    <col min="1" max="2" width="14.6640625" style="7" customWidth="1"/>
    <col min="3" max="3" width="9.33203125" style="7"/>
    <col min="4" max="4" width="25.1640625" style="7" customWidth="1"/>
    <col min="5" max="5" width="19" style="8" customWidth="1"/>
    <col min="6" max="16384" width="9.33203125" style="7"/>
  </cols>
  <sheetData>
    <row r="1" spans="1:5" s="4" customFormat="1" x14ac:dyDescent="0.2">
      <c r="A1" s="4" t="s">
        <v>17</v>
      </c>
      <c r="B1" s="4" t="s">
        <v>1</v>
      </c>
      <c r="C1" s="4" t="s">
        <v>18</v>
      </c>
      <c r="D1" s="4" t="s">
        <v>19</v>
      </c>
      <c r="E1" s="5" t="s">
        <v>20</v>
      </c>
    </row>
    <row r="2" spans="1:5" x14ac:dyDescent="0.2">
      <c r="A2" s="7" t="s">
        <v>21</v>
      </c>
      <c r="B2" s="7" t="s">
        <v>22</v>
      </c>
      <c r="C2" s="7" t="s">
        <v>23</v>
      </c>
      <c r="E2" s="8">
        <v>500</v>
      </c>
    </row>
    <row r="3" spans="1:5" x14ac:dyDescent="0.2">
      <c r="A3" s="7" t="s">
        <v>98</v>
      </c>
      <c r="B3" s="7" t="s">
        <v>100</v>
      </c>
      <c r="C3" s="7" t="s">
        <v>24</v>
      </c>
      <c r="E3" s="8">
        <v>45.63</v>
      </c>
    </row>
    <row r="4" spans="1:5" x14ac:dyDescent="0.2">
      <c r="A4" s="7" t="s">
        <v>99</v>
      </c>
      <c r="B4" s="7" t="s">
        <v>101</v>
      </c>
      <c r="C4" s="7" t="s">
        <v>102</v>
      </c>
      <c r="E4" s="8">
        <v>2500</v>
      </c>
    </row>
    <row r="5" spans="1:5" x14ac:dyDescent="0.2">
      <c r="A5" s="7" t="s">
        <v>98</v>
      </c>
      <c r="B5" s="7" t="s">
        <v>100</v>
      </c>
      <c r="C5" s="7" t="s">
        <v>24</v>
      </c>
      <c r="E5" s="8">
        <v>37.43</v>
      </c>
    </row>
    <row r="6" spans="1:5" x14ac:dyDescent="0.2">
      <c r="A6" s="7" t="s">
        <v>103</v>
      </c>
      <c r="B6" s="7" t="s">
        <v>106</v>
      </c>
      <c r="C6" s="7" t="s">
        <v>108</v>
      </c>
      <c r="E6" s="8">
        <v>1264.53</v>
      </c>
    </row>
    <row r="7" spans="1:5" x14ac:dyDescent="0.2">
      <c r="A7" s="7" t="s">
        <v>103</v>
      </c>
      <c r="B7" s="7" t="s">
        <v>106</v>
      </c>
      <c r="C7" s="7" t="s">
        <v>108</v>
      </c>
      <c r="E7" s="8">
        <v>271.52</v>
      </c>
    </row>
    <row r="8" spans="1:5" x14ac:dyDescent="0.2">
      <c r="A8" s="7" t="s">
        <v>104</v>
      </c>
      <c r="B8" s="7" t="s">
        <v>106</v>
      </c>
      <c r="C8" s="7" t="s">
        <v>109</v>
      </c>
      <c r="E8" s="8">
        <v>232.52</v>
      </c>
    </row>
    <row r="9" spans="1:5" x14ac:dyDescent="0.2">
      <c r="A9" s="7" t="s">
        <v>105</v>
      </c>
      <c r="B9" s="7" t="s">
        <v>107</v>
      </c>
      <c r="C9" s="7" t="s">
        <v>110</v>
      </c>
      <c r="E9" s="8">
        <v>10000</v>
      </c>
    </row>
    <row r="10" spans="1:5" x14ac:dyDescent="0.2">
      <c r="A10" s="7" t="s">
        <v>98</v>
      </c>
      <c r="B10" s="7" t="s">
        <v>100</v>
      </c>
      <c r="C10" s="7" t="s">
        <v>24</v>
      </c>
      <c r="E10" s="8">
        <v>37.43</v>
      </c>
    </row>
    <row r="11" spans="1:5" x14ac:dyDescent="0.2">
      <c r="A11" s="7" t="s">
        <v>98</v>
      </c>
      <c r="B11" s="7" t="s">
        <v>100</v>
      </c>
      <c r="C11" s="7" t="s">
        <v>113</v>
      </c>
      <c r="E11" s="8">
        <v>6.53</v>
      </c>
    </row>
    <row r="12" spans="1:5" x14ac:dyDescent="0.2">
      <c r="A12" s="7" t="s">
        <v>111</v>
      </c>
      <c r="B12" s="7" t="s">
        <v>112</v>
      </c>
      <c r="C12" s="7" t="s">
        <v>108</v>
      </c>
      <c r="E12" s="8">
        <v>19000</v>
      </c>
    </row>
    <row r="13" spans="1:5" x14ac:dyDescent="0.2">
      <c r="A13" s="7" t="s">
        <v>111</v>
      </c>
      <c r="B13" s="7" t="s">
        <v>112</v>
      </c>
      <c r="C13" s="7" t="s">
        <v>108</v>
      </c>
      <c r="E13" s="8">
        <v>19000</v>
      </c>
    </row>
    <row r="14" spans="1:5" x14ac:dyDescent="0.2">
      <c r="A14" s="7" t="s">
        <v>98</v>
      </c>
      <c r="B14" s="7" t="s">
        <v>100</v>
      </c>
      <c r="C14" s="7" t="s">
        <v>24</v>
      </c>
      <c r="E14" s="8">
        <v>120.49</v>
      </c>
    </row>
    <row r="15" spans="1:5" x14ac:dyDescent="0.2">
      <c r="A15" s="7" t="s">
        <v>103</v>
      </c>
      <c r="B15" s="7" t="s">
        <v>106</v>
      </c>
      <c r="C15" s="7" t="s">
        <v>114</v>
      </c>
      <c r="E15" s="8">
        <v>325.08</v>
      </c>
    </row>
    <row r="16" spans="1:5" x14ac:dyDescent="0.2">
      <c r="A16" s="7" t="s">
        <v>98</v>
      </c>
      <c r="B16" s="7" t="s">
        <v>100</v>
      </c>
      <c r="C16" s="7" t="s">
        <v>24</v>
      </c>
      <c r="E16" s="8">
        <v>20.05</v>
      </c>
    </row>
    <row r="17" spans="1:5" x14ac:dyDescent="0.2">
      <c r="A17" s="7" t="s">
        <v>98</v>
      </c>
      <c r="B17" s="7" t="s">
        <v>100</v>
      </c>
      <c r="C17" s="7" t="s">
        <v>24</v>
      </c>
      <c r="E17" s="8">
        <v>32.5</v>
      </c>
    </row>
    <row r="18" spans="1:5" x14ac:dyDescent="0.2">
      <c r="A18" s="7" t="s">
        <v>103</v>
      </c>
      <c r="B18" s="7" t="s">
        <v>106</v>
      </c>
      <c r="C18" s="7" t="s">
        <v>108</v>
      </c>
      <c r="E18" s="8">
        <v>68.59</v>
      </c>
    </row>
    <row r="19" spans="1:5" x14ac:dyDescent="0.2">
      <c r="A19" s="7" t="s">
        <v>103</v>
      </c>
      <c r="B19" s="7" t="s">
        <v>106</v>
      </c>
      <c r="C19" s="7" t="s">
        <v>108</v>
      </c>
      <c r="E19" s="8">
        <v>33.47</v>
      </c>
    </row>
    <row r="20" spans="1:5" x14ac:dyDescent="0.2">
      <c r="A20" s="7" t="s">
        <v>103</v>
      </c>
      <c r="B20" s="7" t="s">
        <v>106</v>
      </c>
      <c r="C20" s="7" t="s">
        <v>108</v>
      </c>
      <c r="E20" s="8">
        <v>1181.24</v>
      </c>
    </row>
    <row r="21" spans="1:5" x14ac:dyDescent="0.2">
      <c r="A21" s="7" t="s">
        <v>103</v>
      </c>
      <c r="B21" s="7" t="s">
        <v>106</v>
      </c>
      <c r="C21" s="7" t="s">
        <v>108</v>
      </c>
      <c r="E21" s="8">
        <v>665.45</v>
      </c>
    </row>
    <row r="22" spans="1:5" x14ac:dyDescent="0.2">
      <c r="A22" s="7" t="s">
        <v>103</v>
      </c>
      <c r="B22" s="7" t="s">
        <v>106</v>
      </c>
      <c r="C22" s="7" t="s">
        <v>114</v>
      </c>
      <c r="E22" s="8">
        <v>1000</v>
      </c>
    </row>
    <row r="23" spans="1:5" x14ac:dyDescent="0.2">
      <c r="A23" s="7" t="s">
        <v>98</v>
      </c>
      <c r="B23" s="7" t="s">
        <v>100</v>
      </c>
      <c r="C23" s="7" t="s">
        <v>24</v>
      </c>
      <c r="E23" s="8">
        <v>8.1999999999999993</v>
      </c>
    </row>
    <row r="24" spans="1:5" x14ac:dyDescent="0.2">
      <c r="A24" s="7" t="s">
        <v>115</v>
      </c>
      <c r="B24" s="7" t="s">
        <v>106</v>
      </c>
      <c r="C24" s="7" t="s">
        <v>116</v>
      </c>
      <c r="E24" s="8">
        <v>600</v>
      </c>
    </row>
    <row r="25" spans="1:5" x14ac:dyDescent="0.2">
      <c r="A25" s="7" t="s">
        <v>98</v>
      </c>
      <c r="B25" s="7" t="s">
        <v>100</v>
      </c>
      <c r="C25" s="7" t="s">
        <v>24</v>
      </c>
      <c r="E25" s="8">
        <v>32.880000000000003</v>
      </c>
    </row>
    <row r="26" spans="1:5" x14ac:dyDescent="0.2">
      <c r="A26" s="7" t="s">
        <v>117</v>
      </c>
      <c r="B26" s="7" t="s">
        <v>106</v>
      </c>
      <c r="C26" s="7" t="s">
        <v>116</v>
      </c>
      <c r="E26" s="8">
        <v>1400</v>
      </c>
    </row>
    <row r="27" spans="1:5" x14ac:dyDescent="0.2">
      <c r="A27" s="7" t="s">
        <v>118</v>
      </c>
      <c r="B27" s="7" t="s">
        <v>119</v>
      </c>
      <c r="C27" s="7" t="s">
        <v>108</v>
      </c>
      <c r="E27" s="8">
        <v>15000</v>
      </c>
    </row>
    <row r="28" spans="1:5" x14ac:dyDescent="0.2">
      <c r="A28" s="7" t="s">
        <v>118</v>
      </c>
      <c r="B28" s="7" t="s">
        <v>112</v>
      </c>
      <c r="C28" s="7" t="s">
        <v>108</v>
      </c>
      <c r="E28" s="8">
        <v>25000</v>
      </c>
    </row>
    <row r="29" spans="1:5" x14ac:dyDescent="0.2">
      <c r="A29" s="7" t="s">
        <v>98</v>
      </c>
      <c r="B29" s="7" t="s">
        <v>100</v>
      </c>
      <c r="C29" s="7" t="s">
        <v>24</v>
      </c>
      <c r="E29" s="8">
        <v>32.799999999999997</v>
      </c>
    </row>
    <row r="30" spans="1:5" x14ac:dyDescent="0.2">
      <c r="A30" s="7" t="s">
        <v>115</v>
      </c>
      <c r="B30" s="7" t="s">
        <v>106</v>
      </c>
      <c r="C30" s="7" t="s">
        <v>116</v>
      </c>
      <c r="E30" s="8">
        <v>600</v>
      </c>
    </row>
    <row r="31" spans="1:5" x14ac:dyDescent="0.2">
      <c r="A31" s="7" t="s">
        <v>117</v>
      </c>
      <c r="B31" s="7" t="s">
        <v>106</v>
      </c>
      <c r="C31" s="7" t="s">
        <v>116</v>
      </c>
      <c r="E31" s="8">
        <v>1400</v>
      </c>
    </row>
    <row r="32" spans="1:5" x14ac:dyDescent="0.2">
      <c r="A32" s="7" t="s">
        <v>111</v>
      </c>
      <c r="B32" s="7" t="s">
        <v>112</v>
      </c>
      <c r="C32" s="7" t="s">
        <v>108</v>
      </c>
      <c r="E32" s="8">
        <v>40000</v>
      </c>
    </row>
    <row r="33" spans="1:5" x14ac:dyDescent="0.2">
      <c r="A33" s="7" t="s">
        <v>103</v>
      </c>
      <c r="B33" s="7" t="s">
        <v>106</v>
      </c>
      <c r="C33" s="7" t="s">
        <v>108</v>
      </c>
      <c r="E33" s="8">
        <v>631.79</v>
      </c>
    </row>
    <row r="34" spans="1:5" x14ac:dyDescent="0.2">
      <c r="A34" s="7" t="s">
        <v>103</v>
      </c>
      <c r="B34" s="7" t="s">
        <v>106</v>
      </c>
      <c r="C34" s="7" t="s">
        <v>108</v>
      </c>
      <c r="E34" s="8">
        <v>1620.09</v>
      </c>
    </row>
    <row r="35" spans="1:5" x14ac:dyDescent="0.2">
      <c r="A35" s="7" t="s">
        <v>98</v>
      </c>
      <c r="B35" s="7" t="s">
        <v>100</v>
      </c>
      <c r="C35" s="7" t="s">
        <v>24</v>
      </c>
      <c r="E35" s="8">
        <v>20.57</v>
      </c>
    </row>
    <row r="36" spans="1:5" x14ac:dyDescent="0.2">
      <c r="A36" s="7" t="s">
        <v>120</v>
      </c>
      <c r="B36" s="7" t="s">
        <v>106</v>
      </c>
      <c r="C36" s="7" t="s">
        <v>109</v>
      </c>
      <c r="E36" s="8">
        <v>682.85</v>
      </c>
    </row>
    <row r="37" spans="1:5" x14ac:dyDescent="0.2">
      <c r="A37" s="7" t="s">
        <v>98</v>
      </c>
      <c r="B37" s="7" t="s">
        <v>100</v>
      </c>
      <c r="C37" s="7" t="s">
        <v>24</v>
      </c>
      <c r="E37" s="8">
        <v>20.05</v>
      </c>
    </row>
    <row r="38" spans="1:5" x14ac:dyDescent="0.2">
      <c r="A38" s="7" t="s">
        <v>98</v>
      </c>
      <c r="B38" s="7" t="s">
        <v>100</v>
      </c>
      <c r="C38" s="7" t="s">
        <v>24</v>
      </c>
      <c r="E38" s="8">
        <v>37.43</v>
      </c>
    </row>
    <row r="39" spans="1:5" x14ac:dyDescent="0.2">
      <c r="A39" s="7" t="s">
        <v>103</v>
      </c>
      <c r="B39" s="7" t="s">
        <v>106</v>
      </c>
      <c r="C39" s="7" t="s">
        <v>108</v>
      </c>
      <c r="E39" s="8">
        <v>33.47</v>
      </c>
    </row>
    <row r="40" spans="1:5" x14ac:dyDescent="0.2">
      <c r="A40" s="7" t="s">
        <v>104</v>
      </c>
      <c r="B40" s="7" t="s">
        <v>106</v>
      </c>
      <c r="C40" s="7" t="s">
        <v>109</v>
      </c>
      <c r="E40" s="8">
        <v>88.97</v>
      </c>
    </row>
    <row r="41" spans="1:5" x14ac:dyDescent="0.2">
      <c r="A41" s="7" t="s">
        <v>104</v>
      </c>
      <c r="B41" s="7" t="s">
        <v>106</v>
      </c>
      <c r="C41" s="7" t="s">
        <v>109</v>
      </c>
      <c r="E41" s="8">
        <v>455.93</v>
      </c>
    </row>
    <row r="42" spans="1:5" x14ac:dyDescent="0.2">
      <c r="A42" s="7" t="s">
        <v>98</v>
      </c>
      <c r="B42" s="7" t="s">
        <v>100</v>
      </c>
      <c r="C42" s="7" t="s">
        <v>24</v>
      </c>
      <c r="E42" s="8">
        <v>20.05</v>
      </c>
    </row>
    <row r="43" spans="1:5" x14ac:dyDescent="0.2">
      <c r="A43" s="7" t="s">
        <v>95</v>
      </c>
      <c r="B43" s="7" t="s">
        <v>22</v>
      </c>
      <c r="C43" s="7" t="s">
        <v>113</v>
      </c>
      <c r="E43" s="8">
        <v>7500</v>
      </c>
    </row>
    <row r="44" spans="1:5" x14ac:dyDescent="0.2">
      <c r="A44" s="7" t="s">
        <v>98</v>
      </c>
      <c r="B44" s="7" t="s">
        <v>100</v>
      </c>
      <c r="C44" s="7" t="s">
        <v>102</v>
      </c>
      <c r="E44" s="8">
        <v>2.2799999999999998</v>
      </c>
    </row>
    <row r="45" spans="1:5" x14ac:dyDescent="0.2">
      <c r="A45" s="7" t="s">
        <v>103</v>
      </c>
      <c r="B45" s="7" t="s">
        <v>106</v>
      </c>
      <c r="C45" s="7" t="s">
        <v>108</v>
      </c>
      <c r="E45" s="8">
        <v>144.9</v>
      </c>
    </row>
    <row r="46" spans="1:5" x14ac:dyDescent="0.2">
      <c r="A46" s="7" t="s">
        <v>21</v>
      </c>
      <c r="B46" s="7" t="s">
        <v>22</v>
      </c>
      <c r="C46" s="7" t="s">
        <v>23</v>
      </c>
      <c r="E46" s="8">
        <v>500</v>
      </c>
    </row>
    <row r="47" spans="1:5" x14ac:dyDescent="0.2">
      <c r="A47" s="7" t="s">
        <v>115</v>
      </c>
      <c r="B47" s="7" t="s">
        <v>106</v>
      </c>
      <c r="C47" s="7" t="s">
        <v>116</v>
      </c>
      <c r="E47" s="8">
        <v>600</v>
      </c>
    </row>
    <row r="48" spans="1:5" x14ac:dyDescent="0.2">
      <c r="A48" s="7" t="s">
        <v>117</v>
      </c>
      <c r="B48" s="7" t="s">
        <v>106</v>
      </c>
      <c r="C48" s="7" t="s">
        <v>116</v>
      </c>
      <c r="E48" s="8">
        <v>1400</v>
      </c>
    </row>
    <row r="49" spans="1:5" x14ac:dyDescent="0.2">
      <c r="A49" s="7" t="s">
        <v>103</v>
      </c>
      <c r="B49" s="7" t="s">
        <v>106</v>
      </c>
      <c r="C49" s="7" t="s">
        <v>108</v>
      </c>
      <c r="E49" s="8">
        <v>11.09</v>
      </c>
    </row>
    <row r="50" spans="1:5" x14ac:dyDescent="0.2">
      <c r="A50" s="7" t="s">
        <v>98</v>
      </c>
      <c r="B50" s="7" t="s">
        <v>100</v>
      </c>
      <c r="C50" s="7" t="s">
        <v>24</v>
      </c>
      <c r="E50" s="8">
        <v>90.96</v>
      </c>
    </row>
    <row r="51" spans="1:5" x14ac:dyDescent="0.2">
      <c r="A51" s="7" t="s">
        <v>98</v>
      </c>
      <c r="B51" s="7" t="s">
        <v>100</v>
      </c>
      <c r="C51" s="7" t="s">
        <v>24</v>
      </c>
      <c r="E51" s="8">
        <v>99.77</v>
      </c>
    </row>
    <row r="52" spans="1:5" x14ac:dyDescent="0.2">
      <c r="A52" s="7" t="s">
        <v>98</v>
      </c>
      <c r="B52" s="7" t="s">
        <v>100</v>
      </c>
      <c r="C52" s="7" t="s">
        <v>24</v>
      </c>
      <c r="E52" s="8">
        <v>2.2799999999999998</v>
      </c>
    </row>
    <row r="53" spans="1:5" x14ac:dyDescent="0.2">
      <c r="A53" s="7" t="s">
        <v>98</v>
      </c>
      <c r="B53" s="7" t="s">
        <v>100</v>
      </c>
      <c r="C53" s="7" t="s">
        <v>24</v>
      </c>
      <c r="E53" s="8">
        <v>16.399999999999999</v>
      </c>
    </row>
    <row r="54" spans="1:5" x14ac:dyDescent="0.2">
      <c r="A54" s="7" t="s">
        <v>104</v>
      </c>
      <c r="B54" s="7" t="s">
        <v>106</v>
      </c>
      <c r="C54" s="7" t="s">
        <v>109</v>
      </c>
      <c r="E54" s="8">
        <v>1962.35</v>
      </c>
    </row>
    <row r="55" spans="1:5" x14ac:dyDescent="0.2">
      <c r="A55" s="7" t="s">
        <v>104</v>
      </c>
      <c r="B55" s="7" t="s">
        <v>106</v>
      </c>
      <c r="C55" s="7" t="s">
        <v>109</v>
      </c>
      <c r="E55" s="8">
        <v>657.57</v>
      </c>
    </row>
    <row r="56" spans="1:5" x14ac:dyDescent="0.2">
      <c r="A56" s="7" t="s">
        <v>103</v>
      </c>
      <c r="B56" s="7" t="s">
        <v>106</v>
      </c>
      <c r="C56" s="7" t="s">
        <v>108</v>
      </c>
      <c r="E56" s="8">
        <v>622.59</v>
      </c>
    </row>
    <row r="57" spans="1:5" x14ac:dyDescent="0.2">
      <c r="A57" s="7" t="s">
        <v>98</v>
      </c>
      <c r="B57" s="7" t="s">
        <v>100</v>
      </c>
      <c r="C57" s="7" t="s">
        <v>24</v>
      </c>
      <c r="E57" s="8">
        <v>6.23</v>
      </c>
    </row>
    <row r="58" spans="1:5" x14ac:dyDescent="0.2">
      <c r="A58" s="7" t="s">
        <v>21</v>
      </c>
      <c r="B58" s="7" t="s">
        <v>22</v>
      </c>
      <c r="C58" s="7" t="s">
        <v>23</v>
      </c>
      <c r="E58" s="8">
        <v>500</v>
      </c>
    </row>
    <row r="59" spans="1:5" x14ac:dyDescent="0.2">
      <c r="A59" s="7" t="s">
        <v>117</v>
      </c>
      <c r="B59" s="7" t="s">
        <v>106</v>
      </c>
      <c r="C59" s="7" t="s">
        <v>109</v>
      </c>
      <c r="E59" s="8">
        <v>562.86</v>
      </c>
    </row>
    <row r="60" spans="1:5" x14ac:dyDescent="0.2">
      <c r="A60" s="7" t="s">
        <v>103</v>
      </c>
      <c r="B60" s="7" t="s">
        <v>106</v>
      </c>
      <c r="C60" s="7" t="s">
        <v>108</v>
      </c>
      <c r="E60" s="8">
        <v>265.99</v>
      </c>
    </row>
    <row r="61" spans="1:5" x14ac:dyDescent="0.2">
      <c r="A61" s="7" t="s">
        <v>99</v>
      </c>
      <c r="B61" s="7" t="s">
        <v>101</v>
      </c>
      <c r="C61" s="7" t="s">
        <v>102</v>
      </c>
      <c r="E61" s="8">
        <v>2400</v>
      </c>
    </row>
    <row r="63" spans="1:5" x14ac:dyDescent="0.2">
      <c r="D63" s="4" t="s">
        <v>124</v>
      </c>
      <c r="E63" s="8">
        <f>SUM(E2:E62)</f>
        <v>161372.80999999994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7" sqref="B7"/>
    </sheetView>
  </sheetViews>
  <sheetFormatPr defaultRowHeight="11.25" x14ac:dyDescent="0.2"/>
  <cols>
    <col min="1" max="1" width="18.5" customWidth="1"/>
    <col min="2" max="2" width="18.6640625" customWidth="1"/>
    <col min="3" max="3" width="11.6640625" customWidth="1"/>
    <col min="4" max="4" width="28" customWidth="1"/>
    <col min="5" max="5" width="18.5" style="3" customWidth="1"/>
  </cols>
  <sheetData>
    <row r="1" spans="1:5" s="4" customFormat="1" x14ac:dyDescent="0.2">
      <c r="A1" s="4" t="s">
        <v>17</v>
      </c>
      <c r="B1" s="4" t="s">
        <v>1</v>
      </c>
      <c r="C1" s="4" t="s">
        <v>18</v>
      </c>
      <c r="D1" s="4" t="s">
        <v>19</v>
      </c>
      <c r="E1" s="9" t="s">
        <v>20</v>
      </c>
    </row>
    <row r="2" spans="1:5" x14ac:dyDescent="0.2">
      <c r="A2" t="s">
        <v>121</v>
      </c>
      <c r="B2" t="s">
        <v>122</v>
      </c>
      <c r="C2" t="s">
        <v>114</v>
      </c>
      <c r="E2" s="3">
        <v>325.08</v>
      </c>
    </row>
    <row r="3" spans="1:5" x14ac:dyDescent="0.2">
      <c r="A3" t="s">
        <v>121</v>
      </c>
      <c r="B3" t="s">
        <v>122</v>
      </c>
      <c r="C3" t="s">
        <v>114</v>
      </c>
      <c r="E3" s="3">
        <v>1000</v>
      </c>
    </row>
    <row r="5" spans="1:5" x14ac:dyDescent="0.2">
      <c r="D5" s="4" t="s">
        <v>124</v>
      </c>
      <c r="E5" s="3">
        <f>SUM(E2:E4)</f>
        <v>1325.08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A</vt:lpstr>
      <vt:lpstr>Schedule B</vt:lpstr>
      <vt:lpstr>Schedule D</vt:lpstr>
      <vt:lpstr>Schedule E</vt:lpstr>
      <vt:lpstr>schedule g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2015-09-18T14:56:33Z</dcterms:modified>
</cp:coreProperties>
</file>