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3470" windowHeight="4680" activeTab="4"/>
  </bookViews>
  <sheets>
    <sheet name="SCHEDULE A" sheetId="1" r:id="rId1"/>
    <sheet name="SCHEDULE B" sheetId="2" r:id="rId2"/>
    <sheet name="SCHEDULE C" sheetId="3" r:id="rId3"/>
    <sheet name="SCHEDULE E" sheetId="4" r:id="rId4"/>
    <sheet name="SCHEDULE G" sheetId="5" r:id="rId5"/>
  </sheets>
  <calcPr calcId="144525"/>
</workbook>
</file>

<file path=xl/calcChain.xml><?xml version="1.0" encoding="utf-8"?>
<calcChain xmlns="http://schemas.openxmlformats.org/spreadsheetml/2006/main">
  <c r="J5" i="3" l="1"/>
  <c r="I5" i="3"/>
  <c r="H5" i="3"/>
  <c r="J6" i="2"/>
  <c r="I6" i="2"/>
  <c r="H6" i="2"/>
  <c r="G6" i="2"/>
  <c r="F6" i="2"/>
  <c r="I12" i="1"/>
  <c r="H12" i="1"/>
  <c r="G12" i="1"/>
</calcChain>
</file>

<file path=xl/sharedStrings.xml><?xml version="1.0" encoding="utf-8"?>
<sst xmlns="http://schemas.openxmlformats.org/spreadsheetml/2006/main" count="149" uniqueCount="83">
  <si>
    <t>DATE RECEIVED</t>
  </si>
  <si>
    <t>FULL NAME</t>
  </si>
  <si>
    <t>ADDRESS</t>
  </si>
  <si>
    <t>CODE</t>
  </si>
  <si>
    <t>OCCUPATION</t>
  </si>
  <si>
    <t>EMPLOYER</t>
  </si>
  <si>
    <t>AMOUNT RECEIVED THIS PERIOD</t>
  </si>
  <si>
    <t>CUMULATIVE TO DATE CALENDAR YEAR</t>
  </si>
  <si>
    <t>PER ELECTION TO DATE</t>
  </si>
  <si>
    <t>Leticia Alle</t>
  </si>
  <si>
    <t>Colton Capital Corporation</t>
  </si>
  <si>
    <t>Ira Glasky</t>
  </si>
  <si>
    <t>Thomas Jackson</t>
  </si>
  <si>
    <t>Stanley Jones</t>
  </si>
  <si>
    <t>Irvine, CA 92620</t>
  </si>
  <si>
    <t>Irvine, CA 92612</t>
  </si>
  <si>
    <t>Santa Ana, CA 92701</t>
  </si>
  <si>
    <t>Irvine, CA 92606</t>
  </si>
  <si>
    <t>IND</t>
  </si>
  <si>
    <t>OTH</t>
  </si>
  <si>
    <t>retired</t>
  </si>
  <si>
    <t>Attorney</t>
  </si>
  <si>
    <t>President</t>
  </si>
  <si>
    <t>Retired</t>
  </si>
  <si>
    <t>Far West Industries</t>
  </si>
  <si>
    <t>CTIE</t>
  </si>
  <si>
    <t>Howard Klein</t>
  </si>
  <si>
    <t>Stuart Posnock</t>
  </si>
  <si>
    <t>Donald Wagner</t>
  </si>
  <si>
    <t>Ware Disposal Inc</t>
  </si>
  <si>
    <t>La Jolla, CA 92037</t>
  </si>
  <si>
    <t>Huntington Beach, CA 92647</t>
  </si>
  <si>
    <t>Lawyer</t>
  </si>
  <si>
    <t>Owner</t>
  </si>
  <si>
    <t>Legislator</t>
  </si>
  <si>
    <t>Klein, O'Niell &amp; Singh</t>
  </si>
  <si>
    <t>Garden Communities</t>
  </si>
  <si>
    <t>California</t>
  </si>
  <si>
    <t>SUBTOTAL</t>
  </si>
  <si>
    <t>OUTSTANDING BALANCE BEGINNING THIS PERIOD</t>
  </si>
  <si>
    <t>AMOUNT PAID</t>
  </si>
  <si>
    <t>AMOUNT FORGIVEN</t>
  </si>
  <si>
    <t>OUTSTANDING BALANCE AT CLOSE OF THIS PERIOD</t>
  </si>
  <si>
    <t>INTEREST PAID THIS PERIOD</t>
  </si>
  <si>
    <t>ORIGINAL AMOUNT OF LOAN</t>
  </si>
  <si>
    <t>DATE INCURRED</t>
  </si>
  <si>
    <t>Lynn Schott</t>
  </si>
  <si>
    <t>Candidate</t>
  </si>
  <si>
    <t>City Council</t>
  </si>
  <si>
    <t>CUMULATIVE CONTRIBUTIONS TO DATE PER CALENDAR YEAR</t>
  </si>
  <si>
    <t>CUMULATIVE CONTRIBUTIONS TO DATE PER PER ELECTION</t>
  </si>
  <si>
    <t>Irvine, CA 92621</t>
  </si>
  <si>
    <t>Irvine, CA 92622</t>
  </si>
  <si>
    <t>DESCRIPTION OF GOODS OR SERVICES</t>
  </si>
  <si>
    <t>AMOUNT / FAIR MARKET VALUE</t>
  </si>
  <si>
    <t>Afoon Nazar</t>
  </si>
  <si>
    <t>Navid Nazar</t>
  </si>
  <si>
    <t>Irvine, CA 92613</t>
  </si>
  <si>
    <t>Healthcare Services</t>
  </si>
  <si>
    <t>MedSource Diagnostics</t>
  </si>
  <si>
    <t>FND</t>
  </si>
  <si>
    <t>PAYEE</t>
  </si>
  <si>
    <t>DESCRIPTION OF PAYMENT</t>
  </si>
  <si>
    <t>AITS</t>
  </si>
  <si>
    <t>Santa Ana, CA 92704</t>
  </si>
  <si>
    <t>Santa Ana, CA 92705</t>
  </si>
  <si>
    <t>Santa Ana, CA 92706</t>
  </si>
  <si>
    <t>CMP</t>
  </si>
  <si>
    <t>CMO</t>
  </si>
  <si>
    <t>LIT</t>
  </si>
  <si>
    <t>David Kozawa</t>
  </si>
  <si>
    <t>Lysa Ray Campaign Services</t>
  </si>
  <si>
    <t>Rally.org</t>
  </si>
  <si>
    <t>PRO</t>
  </si>
  <si>
    <t>Irvine, Ca 92606</t>
  </si>
  <si>
    <t>San Francisco, CA 94105</t>
  </si>
  <si>
    <t>cc processing</t>
  </si>
  <si>
    <t>San Francisco, CA 94106</t>
  </si>
  <si>
    <t>Woodbridge Village Association</t>
  </si>
  <si>
    <t>PRT</t>
  </si>
  <si>
    <t>Irvine, CA 92605</t>
  </si>
  <si>
    <t>San Francisco, CA 94107</t>
  </si>
  <si>
    <t>Hilton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</si>
</sst>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164" fontId="1" fillId="0" borderId="0" xfId="0" applyNumberFormat="1" applyFont="1"/>
    <xf numFmtId="164" fontId="0" fillId="0" borderId="0" xfId="0" applyNumberFormat="1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8" sqref="D8"/>
    </sheetView>
  </sheetViews>
  <sheetFormatPr defaultColWidth="15.83203125" defaultRowHeight="11.25" x14ac:dyDescent="0.2"/>
  <cols>
    <col min="1" max="3" width="15.83203125" style="2"/>
    <col min="4" max="4" width="7.5" style="2" customWidth="1"/>
    <col min="5" max="6" width="15.83203125" style="2"/>
    <col min="7" max="7" width="15.6640625" style="5" customWidth="1"/>
    <col min="8" max="9" width="15.83203125" style="5"/>
    <col min="10" max="16384" width="15.83203125" style="2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3">
        <v>41923</v>
      </c>
      <c r="B2" s="2" t="s">
        <v>9</v>
      </c>
      <c r="C2" s="2" t="s">
        <v>14</v>
      </c>
      <c r="D2" s="2" t="s">
        <v>18</v>
      </c>
      <c r="E2" s="2" t="s">
        <v>20</v>
      </c>
      <c r="G2" s="5">
        <v>100</v>
      </c>
      <c r="H2" s="5">
        <v>100</v>
      </c>
      <c r="I2" s="5">
        <v>100</v>
      </c>
    </row>
    <row r="3" spans="1:9" x14ac:dyDescent="0.2">
      <c r="A3" s="3">
        <v>41923</v>
      </c>
      <c r="B3" s="2" t="s">
        <v>10</v>
      </c>
      <c r="C3" s="2" t="s">
        <v>15</v>
      </c>
      <c r="D3" s="2" t="s">
        <v>19</v>
      </c>
      <c r="G3" s="5">
        <v>249</v>
      </c>
      <c r="H3" s="5">
        <v>249</v>
      </c>
      <c r="I3" s="5">
        <v>249</v>
      </c>
    </row>
    <row r="4" spans="1:9" x14ac:dyDescent="0.2">
      <c r="A4" s="3">
        <v>41923</v>
      </c>
      <c r="B4" s="2" t="s">
        <v>11</v>
      </c>
      <c r="C4" s="2" t="s">
        <v>14</v>
      </c>
      <c r="D4" s="2" t="s">
        <v>18</v>
      </c>
      <c r="E4" s="2" t="s">
        <v>21</v>
      </c>
      <c r="F4" s="2" t="s">
        <v>24</v>
      </c>
      <c r="G4" s="5">
        <v>100</v>
      </c>
      <c r="H4" s="5">
        <v>100</v>
      </c>
      <c r="I4" s="5">
        <v>100</v>
      </c>
    </row>
    <row r="5" spans="1:9" x14ac:dyDescent="0.2">
      <c r="A5" s="3">
        <v>41925</v>
      </c>
      <c r="B5" s="2" t="s">
        <v>12</v>
      </c>
      <c r="C5" s="2" t="s">
        <v>16</v>
      </c>
      <c r="D5" s="2" t="s">
        <v>18</v>
      </c>
      <c r="E5" s="2" t="s">
        <v>22</v>
      </c>
      <c r="F5" s="2" t="s">
        <v>25</v>
      </c>
      <c r="G5" s="5">
        <v>200</v>
      </c>
      <c r="H5" s="5">
        <v>200</v>
      </c>
      <c r="I5" s="5">
        <v>200</v>
      </c>
    </row>
    <row r="6" spans="1:9" x14ac:dyDescent="0.2">
      <c r="A6" s="3">
        <v>41923</v>
      </c>
      <c r="B6" s="2" t="s">
        <v>13</v>
      </c>
      <c r="C6" s="2" t="s">
        <v>17</v>
      </c>
      <c r="D6" s="2" t="s">
        <v>18</v>
      </c>
      <c r="E6" s="2" t="s">
        <v>23</v>
      </c>
      <c r="G6" s="5">
        <v>100</v>
      </c>
      <c r="H6" s="5">
        <v>100</v>
      </c>
      <c r="I6" s="5">
        <v>100</v>
      </c>
    </row>
    <row r="7" spans="1:9" x14ac:dyDescent="0.2">
      <c r="A7" s="3">
        <v>41929</v>
      </c>
      <c r="B7" s="2" t="s">
        <v>26</v>
      </c>
      <c r="C7" s="2" t="s">
        <v>14</v>
      </c>
      <c r="D7" s="2" t="s">
        <v>18</v>
      </c>
      <c r="E7" s="2" t="s">
        <v>32</v>
      </c>
      <c r="F7" s="2" t="s">
        <v>35</v>
      </c>
      <c r="G7" s="5">
        <v>250</v>
      </c>
      <c r="H7" s="5">
        <v>250</v>
      </c>
      <c r="I7" s="5">
        <v>250</v>
      </c>
    </row>
    <row r="8" spans="1:9" x14ac:dyDescent="0.2">
      <c r="A8" s="3">
        <v>41923</v>
      </c>
      <c r="B8" s="2" t="s">
        <v>27</v>
      </c>
      <c r="C8" s="2" t="s">
        <v>30</v>
      </c>
      <c r="D8" s="2" t="s">
        <v>18</v>
      </c>
      <c r="E8" s="2" t="s">
        <v>33</v>
      </c>
      <c r="F8" s="2" t="s">
        <v>36</v>
      </c>
      <c r="G8" s="5">
        <v>249</v>
      </c>
      <c r="H8" s="5">
        <v>249</v>
      </c>
      <c r="I8" s="5">
        <v>249</v>
      </c>
    </row>
    <row r="9" spans="1:9" x14ac:dyDescent="0.2">
      <c r="A9" s="3">
        <v>41920</v>
      </c>
      <c r="B9" s="2" t="s">
        <v>28</v>
      </c>
      <c r="C9" s="2" t="s">
        <v>31</v>
      </c>
      <c r="D9" s="2" t="s">
        <v>18</v>
      </c>
      <c r="E9" s="2" t="s">
        <v>34</v>
      </c>
      <c r="F9" s="2" t="s">
        <v>37</v>
      </c>
      <c r="G9" s="5">
        <v>470</v>
      </c>
      <c r="H9" s="5">
        <v>470</v>
      </c>
      <c r="I9" s="5">
        <v>470</v>
      </c>
    </row>
    <row r="10" spans="1:9" x14ac:dyDescent="0.2">
      <c r="A10" s="3">
        <v>41923</v>
      </c>
      <c r="B10" s="2" t="s">
        <v>29</v>
      </c>
      <c r="C10" s="2" t="s">
        <v>16</v>
      </c>
      <c r="D10" s="2" t="s">
        <v>18</v>
      </c>
      <c r="G10" s="5">
        <v>249</v>
      </c>
      <c r="H10" s="5">
        <v>249</v>
      </c>
      <c r="I10" s="5">
        <v>249</v>
      </c>
    </row>
    <row r="12" spans="1:9" x14ac:dyDescent="0.2">
      <c r="F12" s="1" t="s">
        <v>38</v>
      </c>
      <c r="G12" s="5">
        <f>SUM(G2:G11)</f>
        <v>1967</v>
      </c>
      <c r="H12" s="5">
        <f>SUM(H2:H11)</f>
        <v>1967</v>
      </c>
      <c r="I12" s="5">
        <f>SUM(I2:I11)</f>
        <v>1967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E20" sqref="E20"/>
    </sheetView>
  </sheetViews>
  <sheetFormatPr defaultRowHeight="11.25" x14ac:dyDescent="0.2"/>
  <cols>
    <col min="6" max="12" width="9.5" style="7" bestFit="1" customWidth="1"/>
    <col min="13" max="13" width="10.1640625" style="7" bestFit="1" customWidth="1"/>
    <col min="14" max="15" width="9.5" style="7" bestFit="1" customWidth="1"/>
  </cols>
  <sheetData>
    <row r="1" spans="1:15" s="1" customForma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4" t="s">
        <v>39</v>
      </c>
      <c r="G1" s="4" t="s">
        <v>6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49</v>
      </c>
      <c r="O1" s="4" t="s">
        <v>50</v>
      </c>
    </row>
    <row r="2" spans="1:15" x14ac:dyDescent="0.2">
      <c r="A2" t="s">
        <v>46</v>
      </c>
      <c r="B2" t="s">
        <v>14</v>
      </c>
      <c r="C2" t="s">
        <v>18</v>
      </c>
      <c r="D2" t="s">
        <v>47</v>
      </c>
      <c r="E2" t="s">
        <v>48</v>
      </c>
      <c r="F2" s="7">
        <v>349</v>
      </c>
      <c r="G2" s="7">
        <v>0</v>
      </c>
      <c r="H2" s="7">
        <v>0</v>
      </c>
      <c r="I2" s="7">
        <v>0</v>
      </c>
      <c r="J2" s="7">
        <v>349</v>
      </c>
      <c r="K2" s="7">
        <v>0</v>
      </c>
      <c r="L2" s="7">
        <v>349</v>
      </c>
      <c r="M2" s="7">
        <v>41680</v>
      </c>
      <c r="N2" s="7">
        <v>4349</v>
      </c>
      <c r="O2" s="7">
        <v>4349</v>
      </c>
    </row>
    <row r="3" spans="1:15" x14ac:dyDescent="0.2">
      <c r="A3" t="s">
        <v>46</v>
      </c>
      <c r="B3" t="s">
        <v>51</v>
      </c>
      <c r="C3" t="s">
        <v>18</v>
      </c>
      <c r="D3" t="s">
        <v>47</v>
      </c>
      <c r="E3" t="s">
        <v>48</v>
      </c>
      <c r="F3" s="7">
        <v>1000</v>
      </c>
      <c r="H3" s="7">
        <v>0</v>
      </c>
      <c r="I3" s="7">
        <v>0</v>
      </c>
      <c r="J3" s="7">
        <v>1000</v>
      </c>
      <c r="K3" s="7">
        <v>0</v>
      </c>
      <c r="L3" s="7">
        <v>1000</v>
      </c>
      <c r="M3" s="7">
        <v>41849</v>
      </c>
      <c r="N3" s="7">
        <v>4349</v>
      </c>
      <c r="O3" s="7">
        <v>4349</v>
      </c>
    </row>
    <row r="4" spans="1:15" x14ac:dyDescent="0.2">
      <c r="A4" t="s">
        <v>46</v>
      </c>
      <c r="B4" t="s">
        <v>52</v>
      </c>
      <c r="C4" t="s">
        <v>18</v>
      </c>
      <c r="D4" t="s">
        <v>47</v>
      </c>
      <c r="E4" t="s">
        <v>48</v>
      </c>
      <c r="F4" s="7">
        <v>0</v>
      </c>
      <c r="G4" s="7">
        <v>3000</v>
      </c>
      <c r="H4" s="7">
        <v>0</v>
      </c>
      <c r="I4" s="7">
        <v>0</v>
      </c>
      <c r="J4" s="7">
        <v>3000</v>
      </c>
      <c r="K4" s="7">
        <v>0</v>
      </c>
      <c r="L4" s="7">
        <v>3000</v>
      </c>
      <c r="M4" s="7">
        <v>41918</v>
      </c>
      <c r="N4" s="7">
        <v>4349</v>
      </c>
      <c r="O4" s="7">
        <v>4349</v>
      </c>
    </row>
    <row r="6" spans="1:15" x14ac:dyDescent="0.2">
      <c r="E6" s="1" t="s">
        <v>38</v>
      </c>
      <c r="F6" s="7">
        <f>SUM(F2:F5)</f>
        <v>1349</v>
      </c>
      <c r="G6" s="7">
        <f>SUM(G2:G5)</f>
        <v>3000</v>
      </c>
      <c r="H6" s="7">
        <f>SUM(H2:H5)</f>
        <v>0</v>
      </c>
      <c r="I6" s="7">
        <f>SUM(I2:I5)</f>
        <v>0</v>
      </c>
      <c r="J6" s="7">
        <f>SUM(J2:J5)</f>
        <v>4349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5" sqref="G5"/>
    </sheetView>
  </sheetViews>
  <sheetFormatPr defaultRowHeight="11.25" x14ac:dyDescent="0.2"/>
  <cols>
    <col min="8" max="10" width="9.33203125" style="7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4" t="s">
        <v>54</v>
      </c>
      <c r="I1" s="4" t="s">
        <v>7</v>
      </c>
      <c r="J1" s="4" t="s">
        <v>8</v>
      </c>
    </row>
    <row r="2" spans="1:10" x14ac:dyDescent="0.2">
      <c r="A2" s="6">
        <v>41913</v>
      </c>
      <c r="B2" t="s">
        <v>55</v>
      </c>
      <c r="C2" t="s">
        <v>15</v>
      </c>
      <c r="D2" t="s">
        <v>18</v>
      </c>
      <c r="E2" t="s">
        <v>58</v>
      </c>
      <c r="F2" t="s">
        <v>59</v>
      </c>
      <c r="G2" t="s">
        <v>60</v>
      </c>
      <c r="H2" s="7">
        <v>470</v>
      </c>
      <c r="I2" s="7">
        <v>470</v>
      </c>
      <c r="J2" s="7">
        <v>470</v>
      </c>
    </row>
    <row r="3" spans="1:10" x14ac:dyDescent="0.2">
      <c r="A3" s="6">
        <v>41913</v>
      </c>
      <c r="B3" t="s">
        <v>56</v>
      </c>
      <c r="C3" t="s">
        <v>57</v>
      </c>
      <c r="D3" t="s">
        <v>18</v>
      </c>
      <c r="E3" t="s">
        <v>58</v>
      </c>
      <c r="F3" t="s">
        <v>59</v>
      </c>
      <c r="G3" t="s">
        <v>60</v>
      </c>
      <c r="H3" s="7">
        <v>470</v>
      </c>
      <c r="I3" s="7">
        <v>470</v>
      </c>
      <c r="J3" s="7">
        <v>470</v>
      </c>
    </row>
    <row r="5" spans="1:10" x14ac:dyDescent="0.2">
      <c r="G5" s="1" t="s">
        <v>38</v>
      </c>
      <c r="H5" s="7">
        <f>SUM(H2:H4)</f>
        <v>940</v>
      </c>
      <c r="I5" s="7">
        <f>SUM(I2:I4)</f>
        <v>940</v>
      </c>
      <c r="J5" s="7">
        <f>SUM(J2:J4)</f>
        <v>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XFD1"/>
    </sheetView>
  </sheetViews>
  <sheetFormatPr defaultRowHeight="11.25" x14ac:dyDescent="0.2"/>
  <cols>
    <col min="1" max="1" width="24.83203125" customWidth="1"/>
    <col min="2" max="2" width="22.83203125" customWidth="1"/>
    <col min="3" max="3" width="8.33203125" customWidth="1"/>
    <col min="4" max="4" width="31" customWidth="1"/>
    <col min="5" max="5" width="19.83203125" style="7" customWidth="1"/>
  </cols>
  <sheetData>
    <row r="1" spans="1:5" s="1" customFormat="1" x14ac:dyDescent="0.2">
      <c r="A1" s="1" t="s">
        <v>61</v>
      </c>
      <c r="B1" s="1" t="s">
        <v>2</v>
      </c>
      <c r="C1" s="1" t="s">
        <v>3</v>
      </c>
      <c r="D1" s="1" t="s">
        <v>62</v>
      </c>
      <c r="E1" s="4" t="s">
        <v>40</v>
      </c>
    </row>
    <row r="2" spans="1:5" x14ac:dyDescent="0.2">
      <c r="A2" t="s">
        <v>63</v>
      </c>
      <c r="B2" t="s">
        <v>64</v>
      </c>
      <c r="C2" t="s">
        <v>67</v>
      </c>
      <c r="E2" s="7">
        <v>750</v>
      </c>
    </row>
    <row r="3" spans="1:5" x14ac:dyDescent="0.2">
      <c r="A3" t="s">
        <v>63</v>
      </c>
      <c r="B3" t="s">
        <v>65</v>
      </c>
      <c r="C3" t="s">
        <v>68</v>
      </c>
      <c r="E3" s="7">
        <v>550</v>
      </c>
    </row>
    <row r="4" spans="1:5" x14ac:dyDescent="0.2">
      <c r="A4" t="s">
        <v>63</v>
      </c>
      <c r="B4" t="s">
        <v>66</v>
      </c>
      <c r="C4" t="s">
        <v>69</v>
      </c>
      <c r="E4" s="7">
        <v>530.27</v>
      </c>
    </row>
    <row r="5" spans="1:5" x14ac:dyDescent="0.2">
      <c r="A5" t="s">
        <v>70</v>
      </c>
      <c r="B5" t="s">
        <v>74</v>
      </c>
      <c r="C5" t="s">
        <v>67</v>
      </c>
      <c r="E5" s="7">
        <v>221</v>
      </c>
    </row>
    <row r="6" spans="1:5" x14ac:dyDescent="0.2">
      <c r="A6" t="s">
        <v>71</v>
      </c>
      <c r="B6" t="s">
        <v>65</v>
      </c>
      <c r="C6" t="s">
        <v>73</v>
      </c>
      <c r="E6" s="7">
        <v>250</v>
      </c>
    </row>
    <row r="7" spans="1:5" x14ac:dyDescent="0.2">
      <c r="A7" t="s">
        <v>56</v>
      </c>
      <c r="B7" t="s">
        <v>15</v>
      </c>
      <c r="C7" t="s">
        <v>60</v>
      </c>
      <c r="E7" s="7">
        <v>1637.3</v>
      </c>
    </row>
    <row r="8" spans="1:5" x14ac:dyDescent="0.2">
      <c r="A8" t="s">
        <v>56</v>
      </c>
      <c r="B8" t="s">
        <v>15</v>
      </c>
      <c r="C8" t="s">
        <v>60</v>
      </c>
      <c r="E8" s="7">
        <v>1880</v>
      </c>
    </row>
    <row r="9" spans="1:5" x14ac:dyDescent="0.2">
      <c r="A9" t="s">
        <v>72</v>
      </c>
      <c r="B9" t="s">
        <v>75</v>
      </c>
      <c r="D9" t="s">
        <v>76</v>
      </c>
      <c r="E9" s="7">
        <v>47.02</v>
      </c>
    </row>
    <row r="10" spans="1:5" x14ac:dyDescent="0.2">
      <c r="A10" t="s">
        <v>72</v>
      </c>
      <c r="B10" t="s">
        <v>77</v>
      </c>
      <c r="D10" t="s">
        <v>76</v>
      </c>
      <c r="E10" s="7">
        <v>2.87</v>
      </c>
    </row>
    <row r="11" spans="1:5" x14ac:dyDescent="0.2">
      <c r="A11" t="s">
        <v>72</v>
      </c>
      <c r="B11" t="s">
        <v>81</v>
      </c>
      <c r="D11" t="s">
        <v>76</v>
      </c>
      <c r="E11" s="7">
        <v>14.37</v>
      </c>
    </row>
    <row r="12" spans="1:5" x14ac:dyDescent="0.2">
      <c r="A12" t="s">
        <v>78</v>
      </c>
      <c r="B12" t="s">
        <v>80</v>
      </c>
      <c r="C12" t="s">
        <v>79</v>
      </c>
      <c r="E12" s="7">
        <v>450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8" sqref="D8"/>
    </sheetView>
  </sheetViews>
  <sheetFormatPr defaultRowHeight="11.25" x14ac:dyDescent="0.2"/>
  <cols>
    <col min="1" max="1" width="20.83203125" customWidth="1"/>
    <col min="2" max="2" width="14.83203125" customWidth="1"/>
    <col min="4" max="4" width="27.1640625" customWidth="1"/>
    <col min="5" max="5" width="19.33203125" style="7" customWidth="1"/>
  </cols>
  <sheetData>
    <row r="1" spans="1:5" s="1" customFormat="1" x14ac:dyDescent="0.2">
      <c r="A1" s="1" t="s">
        <v>61</v>
      </c>
      <c r="B1" s="1" t="s">
        <v>2</v>
      </c>
      <c r="C1" s="1" t="s">
        <v>3</v>
      </c>
      <c r="D1" s="1" t="s">
        <v>62</v>
      </c>
      <c r="E1" s="4" t="s">
        <v>40</v>
      </c>
    </row>
    <row r="2" spans="1:5" x14ac:dyDescent="0.2">
      <c r="A2" t="s">
        <v>82</v>
      </c>
      <c r="B2" t="s">
        <v>15</v>
      </c>
      <c r="C2" t="s">
        <v>60</v>
      </c>
      <c r="E2" s="7">
        <v>1637.3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 A</vt:lpstr>
      <vt:lpstr>SCHEDULE B</vt:lpstr>
      <vt:lpstr>SCHEDULE C</vt:lpstr>
      <vt:lpstr>SCHEDULE E</vt:lpstr>
      <vt:lpstr>SCHEDULE G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2015-09-20T04:59:38Z</dcterms:created>
  <dcterms:modified xsi:type="dcterms:W3CDTF">2015-09-20T06:02:41Z</dcterms:modified>
</cp:coreProperties>
</file>