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79F98A3-D266-4AC7-B67C-0B70793B4D0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<sst xmlns="http://schemas.openxmlformats.org/spreadsheetml/2006/main" count="16268" uniqueCount="52">
  <si>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</si>
  <si>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</si>
  <si>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</si>
  <si>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</si>
  <si>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</si>
  <si>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</si>
  <si>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</si>
  <si>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</si>
  <si>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</si>
  <si>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</si>
  <si>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</si>
  <si>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</si>
  <si>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</si>
  <si>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</si>
  <si>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</si>
  <si>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</si>
  <si>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</si>
  <si>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</si>
  <si>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</si>
  <si>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</si>
  <si>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</si>
  <si>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</si>
  <si>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</si>
  <si>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</si>
  <si>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</si>
  <si>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</si>
  <si>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</si>
  <si>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</si>
  <si>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</si>
  <si>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</si>
  <si>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</si>
  <si>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</si>
  <si>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</si>
  <si>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</si>
  <si>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</si>
  <si>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</si>
  <si>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</si>
  <si>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</si>
  <si>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</si>
  <si>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</si>
  <si>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</si>
  <si>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</si>
  <si>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</si>
  <si>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</si>
  <si>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</si>
  <si>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</si>
  <si>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t>
  </si>
  <si>
    <t>Elderly</t>
  </si>
  <si>
    <t>Middle-Age Adults</t>
  </si>
  <si>
    <t>Seniors</t>
  </si>
  <si>
    <t>Young 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</si>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</sst>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C71-4453-B9C4-01F8441FDC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C71-4453-B9C4-01F8441FDCEA}"/>
            </c:ext>
          </c:extLst>
        </c:ser>
        <c:dLbls>
          <c:showLegendKey val="0"/>
          <c:showVal val="0"/>
          <c:showCatName val="0"/>
          <c:showSerName val="0"/>
          <c:showPercent val="0"/>
          <c:showBubbleSize val="0"/>
        </c:dLbls>
        <c:gapWidth val="219"/>
        <c:overlap val="-27"/>
        <c:axId val="894955103"/>
        <c:axId val="513345359"/>
      </c:barChart>
      <c:catAx>
        <c:axId val="894955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45359"/>
        <c:crosses val="autoZero"/>
        <c:auto val="1"/>
        <c:lblAlgn val="ctr"/>
        <c:lblOffset val="100"/>
        <c:noMultiLvlLbl val="0"/>
      </c:catAx>
      <c:valAx>
        <c:axId val="51334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5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56-4E62-B7C4-BE3B26AB5C2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56-4E62-B7C4-BE3B26AB5C26}"/>
            </c:ext>
          </c:extLst>
        </c:ser>
        <c:dLbls>
          <c:showLegendKey val="0"/>
          <c:showVal val="0"/>
          <c:showCatName val="0"/>
          <c:showSerName val="0"/>
          <c:showPercent val="0"/>
          <c:showBubbleSize val="0"/>
        </c:dLbls>
        <c:smooth val="0"/>
        <c:axId val="1077726943"/>
        <c:axId val="1077731263"/>
      </c:lineChart>
      <c:catAx>
        <c:axId val="107772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31263"/>
        <c:crosses val="autoZero"/>
        <c:auto val="1"/>
        <c:lblAlgn val="ctr"/>
        <c:lblOffset val="100"/>
        <c:noMultiLvlLbl val="0"/>
      </c:catAx>
      <c:valAx>
        <c:axId val="107773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2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Elderly</c:v>
                </c:pt>
                <c:pt idx="1">
                  <c:v>Middle-Age Adults</c:v>
                </c:pt>
                <c:pt idx="2">
                  <c:v>Seniors</c:v>
                </c:pt>
                <c:pt idx="3">
                  <c:v>Young Adults</c:v>
                </c:pt>
              </c:strCache>
            </c:strRef>
          </c:cat>
          <c:val>
            <c:numRef>
              <c:f>'Pivot Table'!$B$37:$B$41</c:f>
              <c:numCache>
                <c:formatCode>General</c:formatCode>
                <c:ptCount val="4"/>
                <c:pt idx="0">
                  <c:v>2</c:v>
                </c:pt>
                <c:pt idx="1">
                  <c:v>271</c:v>
                </c:pt>
                <c:pt idx="2">
                  <c:v>76</c:v>
                </c:pt>
                <c:pt idx="3">
                  <c:v>170</c:v>
                </c:pt>
              </c:numCache>
            </c:numRef>
          </c:val>
          <c:smooth val="0"/>
          <c:extLst>
            <c:ext xmlns:c16="http://schemas.microsoft.com/office/drawing/2014/chart" uri="{C3380CC4-5D6E-409C-BE32-E72D297353CC}">
              <c16:uniqueId val="{00000000-4FFD-48D4-AA6C-C55C7115F31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Elderly</c:v>
                </c:pt>
                <c:pt idx="1">
                  <c:v>Middle-Age Adults</c:v>
                </c:pt>
                <c:pt idx="2">
                  <c:v>Seniors</c:v>
                </c:pt>
                <c:pt idx="3">
                  <c:v>Young Adults</c:v>
                </c:pt>
              </c:strCache>
            </c:strRef>
          </c:cat>
          <c:val>
            <c:numRef>
              <c:f>'Pivot Table'!$C$37:$C$41</c:f>
              <c:numCache>
                <c:formatCode>General</c:formatCode>
                <c:ptCount val="4"/>
                <c:pt idx="1">
                  <c:v>230</c:v>
                </c:pt>
                <c:pt idx="2">
                  <c:v>37</c:v>
                </c:pt>
                <c:pt idx="3">
                  <c:v>214</c:v>
                </c:pt>
              </c:numCache>
            </c:numRef>
          </c:val>
          <c:smooth val="0"/>
          <c:extLst>
            <c:ext xmlns:c16="http://schemas.microsoft.com/office/drawing/2014/chart" uri="{C3380CC4-5D6E-409C-BE32-E72D297353CC}">
              <c16:uniqueId val="{00000001-4FFD-48D4-AA6C-C55C7115F31A}"/>
            </c:ext>
          </c:extLst>
        </c:ser>
        <c:dLbls>
          <c:showLegendKey val="0"/>
          <c:showVal val="0"/>
          <c:showCatName val="0"/>
          <c:showSerName val="0"/>
          <c:showPercent val="0"/>
          <c:showBubbleSize val="0"/>
        </c:dLbls>
        <c:marker val="1"/>
        <c:smooth val="0"/>
        <c:axId val="1077753343"/>
        <c:axId val="1077745663"/>
      </c:lineChart>
      <c:catAx>
        <c:axId val="10777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45663"/>
        <c:crosses val="autoZero"/>
        <c:auto val="1"/>
        <c:lblAlgn val="ctr"/>
        <c:lblOffset val="100"/>
        <c:noMultiLvlLbl val="0"/>
      </c:catAx>
      <c:valAx>
        <c:axId val="10777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5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by</a:t>
            </a:r>
            <a:r>
              <a:rPr lang="en-IN" baseline="0"/>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5">
                  <a:tint val="77000"/>
                </a:schemeClr>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BA-492E-B73C-4A259B6EEF8A}"/>
            </c:ext>
          </c:extLst>
        </c:ser>
        <c:ser>
          <c:idx val="1"/>
          <c:order val="1"/>
          <c:tx>
            <c:strRef>
              <c:f>'Pivot Table'!$C$19:$C$20</c:f>
              <c:strCache>
                <c:ptCount val="1"/>
                <c:pt idx="0">
                  <c:v>Yes</c:v>
                </c:pt>
              </c:strCache>
            </c:strRef>
          </c:tx>
          <c:spPr>
            <a:ln w="28575" cap="rnd">
              <a:solidFill>
                <a:schemeClr val="accent5">
                  <a:shade val="76000"/>
                </a:schemeClr>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BA-492E-B73C-4A259B6EEF8A}"/>
            </c:ext>
          </c:extLst>
        </c:ser>
        <c:dLbls>
          <c:showLegendKey val="0"/>
          <c:showVal val="0"/>
          <c:showCatName val="0"/>
          <c:showSerName val="0"/>
          <c:showPercent val="0"/>
          <c:showBubbleSize val="0"/>
        </c:dLbls>
        <c:smooth val="0"/>
        <c:axId val="1077726943"/>
        <c:axId val="1077731263"/>
      </c:lineChart>
      <c:catAx>
        <c:axId val="107772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31263"/>
        <c:crosses val="autoZero"/>
        <c:auto val="1"/>
        <c:lblAlgn val="ctr"/>
        <c:lblOffset val="100"/>
        <c:noMultiLvlLbl val="0"/>
      </c:catAx>
      <c:valAx>
        <c:axId val="107773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 purchased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2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Table!PivotTable1</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Avg. Income by Gender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diamond"/>
          <c:size val="6"/>
          <c:spPr>
            <a:solidFill>
              <a:schemeClr val="accent5">
                <a:tint val="77000"/>
              </a:schemeClr>
            </a:solidFill>
            <a:ln w="9525">
              <a:solidFill>
                <a:schemeClr val="accent5">
                  <a:tint val="77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square"/>
          <c:size val="6"/>
          <c:spPr>
            <a:solidFill>
              <a:schemeClr val="accent5">
                <a:shade val="76000"/>
              </a:schemeClr>
            </a:solidFill>
            <a:ln w="9525">
              <a:solidFill>
                <a:schemeClr val="accent5">
                  <a:shade val="76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5">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23A-4935-BD8C-C7B3C302BF40}"/>
            </c:ext>
          </c:extLst>
        </c:ser>
        <c:ser>
          <c:idx val="1"/>
          <c:order val="1"/>
          <c:tx>
            <c:strRef>
              <c:f>'Pivot Table'!$C$1:$C$2</c:f>
              <c:strCache>
                <c:ptCount val="1"/>
                <c:pt idx="0">
                  <c:v>Yes</c:v>
                </c:pt>
              </c:strCache>
            </c:strRef>
          </c:tx>
          <c:spPr>
            <a:solidFill>
              <a:schemeClr val="accent5">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23A-4935-BD8C-C7B3C302BF40}"/>
            </c:ext>
          </c:extLst>
        </c:ser>
        <c:dLbls>
          <c:dLblPos val="outEnd"/>
          <c:showLegendKey val="0"/>
          <c:showVal val="1"/>
          <c:showCatName val="0"/>
          <c:showSerName val="0"/>
          <c:showPercent val="0"/>
          <c:showBubbleSize val="0"/>
        </c:dLbls>
        <c:gapWidth val="444"/>
        <c:overlap val="-90"/>
        <c:axId val="894955103"/>
        <c:axId val="513345359"/>
      </c:barChart>
      <c:catAx>
        <c:axId val="8949551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13345359"/>
        <c:crosses val="autoZero"/>
        <c:auto val="1"/>
        <c:lblAlgn val="ctr"/>
        <c:lblOffset val="100"/>
        <c:noMultiLvlLbl val="0"/>
      </c:catAx>
      <c:valAx>
        <c:axId val="51334535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crossAx val="89495510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by age group</a:t>
            </a:r>
          </a:p>
        </c:rich>
      </c:tx>
      <c:layout>
        <c:manualLayout>
          <c:xMode val="edge"/>
          <c:yMode val="edge"/>
          <c:x val="0.40857440774527637"/>
          <c:y val="4.428503732672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5175707203266259"/>
          <c:w val="0.6735301837270341"/>
          <c:h val="0.6076742490522018"/>
        </c:manualLayout>
      </c:layout>
      <c:lineChart>
        <c:grouping val="standard"/>
        <c:varyColors val="0"/>
        <c:ser>
          <c:idx val="0"/>
          <c:order val="0"/>
          <c:tx>
            <c:strRef>
              <c:f>'Pivot Table'!$B$35:$B$36</c:f>
              <c:strCache>
                <c:ptCount val="1"/>
                <c:pt idx="0">
                  <c:v>No</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Table'!$A$37:$A$41</c:f>
              <c:strCache>
                <c:ptCount val="4"/>
                <c:pt idx="0">
                  <c:v>Elderly</c:v>
                </c:pt>
                <c:pt idx="1">
                  <c:v>Middle-Age Adults</c:v>
                </c:pt>
                <c:pt idx="2">
                  <c:v>Seniors</c:v>
                </c:pt>
                <c:pt idx="3">
                  <c:v>Young Adults</c:v>
                </c:pt>
              </c:strCache>
            </c:strRef>
          </c:cat>
          <c:val>
            <c:numRef>
              <c:f>'Pivot Table'!$B$37:$B$41</c:f>
              <c:numCache>
                <c:formatCode>General</c:formatCode>
                <c:ptCount val="4"/>
                <c:pt idx="0">
                  <c:v>2</c:v>
                </c:pt>
                <c:pt idx="1">
                  <c:v>271</c:v>
                </c:pt>
                <c:pt idx="2">
                  <c:v>76</c:v>
                </c:pt>
                <c:pt idx="3">
                  <c:v>170</c:v>
                </c:pt>
              </c:numCache>
            </c:numRef>
          </c:val>
          <c:smooth val="0"/>
          <c:extLst>
            <c:ext xmlns:c16="http://schemas.microsoft.com/office/drawing/2014/chart" uri="{C3380CC4-5D6E-409C-BE32-E72D297353CC}">
              <c16:uniqueId val="{00000000-A2F2-4E54-B107-EBD813534365}"/>
            </c:ext>
          </c:extLst>
        </c:ser>
        <c:ser>
          <c:idx val="1"/>
          <c:order val="1"/>
          <c:tx>
            <c:strRef>
              <c:f>'Pivot Table'!$C$35:$C$36</c:f>
              <c:strCache>
                <c:ptCount val="1"/>
                <c:pt idx="0">
                  <c:v>Yes</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Table'!$A$37:$A$41</c:f>
              <c:strCache>
                <c:ptCount val="4"/>
                <c:pt idx="0">
                  <c:v>Elderly</c:v>
                </c:pt>
                <c:pt idx="1">
                  <c:v>Middle-Age Adults</c:v>
                </c:pt>
                <c:pt idx="2">
                  <c:v>Seniors</c:v>
                </c:pt>
                <c:pt idx="3">
                  <c:v>Young Adults</c:v>
                </c:pt>
              </c:strCache>
            </c:strRef>
          </c:cat>
          <c:val>
            <c:numRef>
              <c:f>'Pivot Table'!$C$37:$C$41</c:f>
              <c:numCache>
                <c:formatCode>General</c:formatCode>
                <c:ptCount val="4"/>
                <c:pt idx="1">
                  <c:v>230</c:v>
                </c:pt>
                <c:pt idx="2">
                  <c:v>37</c:v>
                </c:pt>
                <c:pt idx="3">
                  <c:v>214</c:v>
                </c:pt>
              </c:numCache>
            </c:numRef>
          </c:val>
          <c:smooth val="0"/>
          <c:extLst>
            <c:ext xmlns:c16="http://schemas.microsoft.com/office/drawing/2014/chart" uri="{C3380CC4-5D6E-409C-BE32-E72D297353CC}">
              <c16:uniqueId val="{00000001-A2F2-4E54-B107-EBD813534365}"/>
            </c:ext>
          </c:extLst>
        </c:ser>
        <c:dLbls>
          <c:showLegendKey val="0"/>
          <c:showVal val="0"/>
          <c:showCatName val="0"/>
          <c:showSerName val="0"/>
          <c:showPercent val="0"/>
          <c:showBubbleSize val="0"/>
        </c:dLbls>
        <c:marker val="1"/>
        <c:smooth val="0"/>
        <c:axId val="1077753343"/>
        <c:axId val="1077745663"/>
      </c:lineChart>
      <c:catAx>
        <c:axId val="107775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45663"/>
        <c:crosses val="autoZero"/>
        <c:auto val="1"/>
        <c:lblAlgn val="ctr"/>
        <c:lblOffset val="100"/>
        <c:noMultiLvlLbl val="0"/>
      </c:catAx>
      <c:valAx>
        <c:axId val="1077745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5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220980</xdr:colOff>
      <xdr:row>0</xdr:row>
      <xdr:rowOff>80010</xdr:rowOff>
    </xdr:from>
    <xdr:to>
      <xdr:col>11</xdr:col>
      <xdr:colOff>541020</xdr:colOff>
      <xdr:row>15</xdr:row>
      <xdr:rowOff>80010</xdr:rowOff>
    </xdr:to>
    <xdr:graphicFrame macro="">
      <xdr:nvGraphicFramePr>
        <xdr:cNvPr id="2" name="Chart 1">
          <a:extLst>
            <a:ext uri="{FF2B5EF4-FFF2-40B4-BE49-F238E27FC236}">
              <a16:creationId xmlns:a16="http://schemas.microsoft.com/office/drawing/2014/main" id="{A92A404A-A085-DE78-227C-3008ADB0A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16</xdr:row>
      <xdr:rowOff>171450</xdr:rowOff>
    </xdr:from>
    <xdr:to>
      <xdr:col>11</xdr:col>
      <xdr:colOff>403860</xdr:colOff>
      <xdr:row>31</xdr:row>
      <xdr:rowOff>171450</xdr:rowOff>
    </xdr:to>
    <xdr:graphicFrame macro="">
      <xdr:nvGraphicFramePr>
        <xdr:cNvPr id="3" name="Chart 2">
          <a:extLst>
            <a:ext uri="{FF2B5EF4-FFF2-40B4-BE49-F238E27FC236}">
              <a16:creationId xmlns:a16="http://schemas.microsoft.com/office/drawing/2014/main" id="{0F09BD29-882A-D107-62A8-A517826D1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33</xdr:row>
      <xdr:rowOff>140970</xdr:rowOff>
    </xdr:from>
    <xdr:to>
      <xdr:col>11</xdr:col>
      <xdr:colOff>441960</xdr:colOff>
      <xdr:row>48</xdr:row>
      <xdr:rowOff>140970</xdr:rowOff>
    </xdr:to>
    <xdr:graphicFrame macro="">
      <xdr:nvGraphicFramePr>
        <xdr:cNvPr id="4" name="Chart 3">
          <a:extLst>
            <a:ext uri="{FF2B5EF4-FFF2-40B4-BE49-F238E27FC236}">
              <a16:creationId xmlns:a16="http://schemas.microsoft.com/office/drawing/2014/main" id="{C8AB50FD-6A6F-6D5B-C1BA-DB9200A3F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4925</xdr:colOff>
      <xdr:row>19</xdr:row>
      <xdr:rowOff>100264</xdr:rowOff>
    </xdr:from>
    <xdr:to>
      <xdr:col>15</xdr:col>
      <xdr:colOff>20053</xdr:colOff>
      <xdr:row>34</xdr:row>
      <xdr:rowOff>100265</xdr:rowOff>
    </xdr:to>
    <xdr:graphicFrame macro="">
      <xdr:nvGraphicFramePr>
        <xdr:cNvPr id="3" name="Chart 2">
          <a:extLst>
            <a:ext uri="{FF2B5EF4-FFF2-40B4-BE49-F238E27FC236}">
              <a16:creationId xmlns:a16="http://schemas.microsoft.com/office/drawing/2014/main" id="{4D90487D-14FB-4054-915A-53C991ACA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4925</xdr:colOff>
      <xdr:row>4</xdr:row>
      <xdr:rowOff>2807</xdr:rowOff>
    </xdr:from>
    <xdr:to>
      <xdr:col>8</xdr:col>
      <xdr:colOff>340895</xdr:colOff>
      <xdr:row>19</xdr:row>
      <xdr:rowOff>100263</xdr:rowOff>
    </xdr:to>
    <xdr:graphicFrame macro="">
      <xdr:nvGraphicFramePr>
        <xdr:cNvPr id="2" name="Chart 1">
          <a:extLst>
            <a:ext uri="{FF2B5EF4-FFF2-40B4-BE49-F238E27FC236}">
              <a16:creationId xmlns:a16="http://schemas.microsoft.com/office/drawing/2014/main" id="{A1376F65-B59E-4CB5-9C3D-F264ACDB0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340895</xdr:colOff>
      <xdr:row>4</xdr:row>
      <xdr:rowOff>2807</xdr:rowOff>
    </xdr:from>
    <xdr:to>
      <xdr:col>15</xdr:col>
      <xdr:colOff>20052</xdr:colOff>
      <xdr:row>19</xdr:row>
      <xdr:rowOff>100261</xdr:rowOff>
    </xdr:to>
    <xdr:graphicFrame macro="">
      <xdr:nvGraphicFramePr>
        <xdr:cNvPr id="4" name="Chart 3">
          <a:extLst>
            <a:ext uri="{FF2B5EF4-FFF2-40B4-BE49-F238E27FC236}">
              <a16:creationId xmlns:a16="http://schemas.microsoft.com/office/drawing/2014/main" id="{6B5E5DBB-230E-47EF-92E4-7BF5E63AE8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22059</xdr:rowOff>
    </xdr:from>
    <xdr:to>
      <xdr:col>2</xdr:col>
      <xdr:colOff>605589</xdr:colOff>
      <xdr:row>9</xdr:row>
      <xdr:rowOff>10027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5E8EC74-BE59-6294-9FCB-527117F7AC1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43954"/>
              <a:ext cx="1828800" cy="890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15641</xdr:colOff>
      <xdr:row>15</xdr:row>
      <xdr:rowOff>159218</xdr:rowOff>
    </xdr:from>
    <xdr:to>
      <xdr:col>3</xdr:col>
      <xdr:colOff>9625</xdr:colOff>
      <xdr:row>25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B6DDA0D-FA32-6CAA-22DC-70C1EE548D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641" y="2866323"/>
              <a:ext cx="1828800" cy="1645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4411</xdr:colOff>
      <xdr:row>9</xdr:row>
      <xdr:rowOff>37699</xdr:rowOff>
    </xdr:from>
    <xdr:to>
      <xdr:col>2</xdr:col>
      <xdr:colOff>610000</xdr:colOff>
      <xdr:row>15</xdr:row>
      <xdr:rowOff>110290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41C4CCA-D20F-4F1E-E73E-7456CC572E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11" y="1661962"/>
              <a:ext cx="1828800" cy="1155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4.656871412037" createdVersion="8" refreshedVersion="8" minRefreshableVersion="3" recordCount="1000" xr:uid="{F9F00041-D115-4BAF-ADDA-ADC1E254ABE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Age Adults"/>
        <s v="Seniors"/>
        <s v="Young Adults"/>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129396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2"/>
    <x v="0"/>
  </r>
  <r>
    <n v="11434"/>
    <x v="0"/>
    <x v="1"/>
    <n v="170000"/>
    <n v="5"/>
    <x v="1"/>
    <s v="Professional"/>
    <s v="Yes"/>
    <n v="0"/>
    <x v="0"/>
    <x v="0"/>
    <n v="55"/>
    <x v="0"/>
    <x v="0"/>
  </r>
  <r>
    <n v="25323"/>
    <x v="0"/>
    <x v="1"/>
    <n v="40000"/>
    <n v="2"/>
    <x v="1"/>
    <s v="Clerical"/>
    <s v="Yes"/>
    <n v="1"/>
    <x v="3"/>
    <x v="0"/>
    <n v="35"/>
    <x v="2"/>
    <x v="1"/>
  </r>
  <r>
    <n v="23542"/>
    <x v="1"/>
    <x v="1"/>
    <n v="60000"/>
    <n v="1"/>
    <x v="1"/>
    <s v="Skilled Manual"/>
    <s v="No"/>
    <n v="1"/>
    <x v="0"/>
    <x v="1"/>
    <n v="45"/>
    <x v="0"/>
    <x v="1"/>
  </r>
  <r>
    <n v="20870"/>
    <x v="1"/>
    <x v="0"/>
    <n v="10000"/>
    <n v="2"/>
    <x v="2"/>
    <s v="Manual"/>
    <s v="Yes"/>
    <n v="1"/>
    <x v="0"/>
    <x v="0"/>
    <n v="38"/>
    <x v="2"/>
    <x v="1"/>
  </r>
  <r>
    <n v="23316"/>
    <x v="1"/>
    <x v="1"/>
    <n v="30000"/>
    <n v="3"/>
    <x v="1"/>
    <s v="Clerical"/>
    <s v="No"/>
    <n v="2"/>
    <x v="3"/>
    <x v="1"/>
    <n v="59"/>
    <x v="0"/>
    <x v="1"/>
  </r>
  <r>
    <n v="12610"/>
    <x v="0"/>
    <x v="0"/>
    <n v="30000"/>
    <n v="1"/>
    <x v="0"/>
    <s v="Clerical"/>
    <s v="Yes"/>
    <n v="0"/>
    <x v="0"/>
    <x v="0"/>
    <n v="47"/>
    <x v="0"/>
    <x v="0"/>
  </r>
  <r>
    <n v="27183"/>
    <x v="1"/>
    <x v="1"/>
    <n v="40000"/>
    <n v="2"/>
    <x v="1"/>
    <s v="Clerical"/>
    <s v="Yes"/>
    <n v="1"/>
    <x v="3"/>
    <x v="0"/>
    <n v="35"/>
    <x v="2"/>
    <x v="1"/>
  </r>
  <r>
    <n v="25940"/>
    <x v="1"/>
    <x v="1"/>
    <n v="20000"/>
    <n v="2"/>
    <x v="3"/>
    <s v="Clerical"/>
    <s v="Yes"/>
    <n v="2"/>
    <x v="2"/>
    <x v="1"/>
    <n v="55"/>
    <x v="0"/>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0"/>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0"/>
    <x v="0"/>
  </r>
  <r>
    <n v="19291"/>
    <x v="1"/>
    <x v="0"/>
    <n v="10000"/>
    <n v="2"/>
    <x v="2"/>
    <s v="Manual"/>
    <s v="Yes"/>
    <n v="0"/>
    <x v="0"/>
    <x v="0"/>
    <n v="35"/>
    <x v="2"/>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0"/>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2"/>
    <x v="1"/>
  </r>
  <r>
    <n v="28395"/>
    <x v="1"/>
    <x v="1"/>
    <n v="40000"/>
    <n v="0"/>
    <x v="0"/>
    <s v="Professional"/>
    <s v="No"/>
    <n v="0"/>
    <x v="0"/>
    <x v="0"/>
    <n v="39"/>
    <x v="2"/>
    <x v="1"/>
  </r>
  <r>
    <n v="21006"/>
    <x v="1"/>
    <x v="0"/>
    <n v="30000"/>
    <n v="1"/>
    <x v="1"/>
    <s v="Manual"/>
    <s v="No"/>
    <n v="0"/>
    <x v="0"/>
    <x v="0"/>
    <n v="46"/>
    <x v="0"/>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0"/>
    <x v="0"/>
  </r>
  <r>
    <n v="27775"/>
    <x v="1"/>
    <x v="0"/>
    <n v="40000"/>
    <n v="0"/>
    <x v="0"/>
    <s v="Clerical"/>
    <s v="No"/>
    <n v="0"/>
    <x v="0"/>
    <x v="0"/>
    <n v="38"/>
    <x v="2"/>
    <x v="1"/>
  </r>
  <r>
    <n v="29301"/>
    <x v="0"/>
    <x v="1"/>
    <n v="80000"/>
    <n v="5"/>
    <x v="0"/>
    <s v="Professional"/>
    <s v="Yes"/>
    <n v="4"/>
    <x v="3"/>
    <x v="1"/>
    <n v="40"/>
    <x v="0"/>
    <x v="0"/>
  </r>
  <r>
    <n v="12716"/>
    <x v="1"/>
    <x v="1"/>
    <n v="30000"/>
    <n v="0"/>
    <x v="1"/>
    <s v="Clerical"/>
    <s v="Yes"/>
    <n v="1"/>
    <x v="1"/>
    <x v="0"/>
    <n v="32"/>
    <x v="2"/>
    <x v="0"/>
  </r>
  <r>
    <n v="12472"/>
    <x v="0"/>
    <x v="1"/>
    <n v="30000"/>
    <n v="1"/>
    <x v="0"/>
    <s v="Clerical"/>
    <s v="Yes"/>
    <n v="1"/>
    <x v="1"/>
    <x v="0"/>
    <n v="39"/>
    <x v="2"/>
    <x v="0"/>
  </r>
  <r>
    <n v="20970"/>
    <x v="1"/>
    <x v="1"/>
    <n v="10000"/>
    <n v="2"/>
    <x v="1"/>
    <s v="Manual"/>
    <s v="Yes"/>
    <n v="1"/>
    <x v="0"/>
    <x v="0"/>
    <n v="52"/>
    <x v="0"/>
    <x v="1"/>
  </r>
  <r>
    <n v="26818"/>
    <x v="1"/>
    <x v="1"/>
    <n v="10000"/>
    <n v="3"/>
    <x v="2"/>
    <s v="Manual"/>
    <s v="Yes"/>
    <n v="1"/>
    <x v="0"/>
    <x v="0"/>
    <n v="39"/>
    <x v="2"/>
    <x v="1"/>
  </r>
  <r>
    <n v="12993"/>
    <x v="0"/>
    <x v="1"/>
    <n v="60000"/>
    <n v="2"/>
    <x v="0"/>
    <s v="Professional"/>
    <s v="Yes"/>
    <n v="1"/>
    <x v="1"/>
    <x v="1"/>
    <n v="37"/>
    <x v="2"/>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2"/>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2"/>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2"/>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2"/>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0"/>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0"/>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2"/>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0"/>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2"/>
    <x v="1"/>
  </r>
  <r>
    <n v="20923"/>
    <x v="0"/>
    <x v="0"/>
    <n v="40000"/>
    <n v="1"/>
    <x v="0"/>
    <s v="Skilled Manual"/>
    <s v="Yes"/>
    <n v="0"/>
    <x v="0"/>
    <x v="0"/>
    <n v="42"/>
    <x v="0"/>
    <x v="1"/>
  </r>
  <r>
    <n v="11378"/>
    <x v="1"/>
    <x v="0"/>
    <n v="10000"/>
    <n v="1"/>
    <x v="2"/>
    <s v="Manual"/>
    <s v="No"/>
    <n v="1"/>
    <x v="1"/>
    <x v="0"/>
    <n v="46"/>
    <x v="0"/>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2"/>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2"/>
    <x v="0"/>
  </r>
  <r>
    <n v="12663"/>
    <x v="0"/>
    <x v="0"/>
    <n v="90000"/>
    <n v="5"/>
    <x v="3"/>
    <s v="Skilled Manual"/>
    <s v="Yes"/>
    <n v="2"/>
    <x v="4"/>
    <x v="0"/>
    <n v="59"/>
    <x v="0"/>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0"/>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0"/>
    <x v="1"/>
  </r>
  <r>
    <n v="22538"/>
    <x v="1"/>
    <x v="0"/>
    <n v="10000"/>
    <n v="0"/>
    <x v="3"/>
    <s v="Manual"/>
    <s v="Yes"/>
    <n v="2"/>
    <x v="3"/>
    <x v="0"/>
    <n v="33"/>
    <x v="2"/>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0"/>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0"/>
    <x v="0"/>
  </r>
  <r>
    <n v="27771"/>
    <x v="1"/>
    <x v="1"/>
    <n v="30000"/>
    <n v="1"/>
    <x v="0"/>
    <s v="Clerical"/>
    <s v="Yes"/>
    <n v="1"/>
    <x v="3"/>
    <x v="0"/>
    <n v="39"/>
    <x v="2"/>
    <x v="1"/>
  </r>
  <r>
    <n v="26167"/>
    <x v="1"/>
    <x v="0"/>
    <n v="40000"/>
    <n v="2"/>
    <x v="0"/>
    <s v="Management"/>
    <s v="No"/>
    <n v="1"/>
    <x v="2"/>
    <x v="1"/>
    <n v="53"/>
    <x v="0"/>
    <x v="1"/>
  </r>
  <r>
    <n v="25792"/>
    <x v="1"/>
    <x v="0"/>
    <n v="110000"/>
    <n v="3"/>
    <x v="0"/>
    <s v="Management"/>
    <s v="Yes"/>
    <n v="4"/>
    <x v="4"/>
    <x v="0"/>
    <n v="53"/>
    <x v="0"/>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0"/>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2"/>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0"/>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0"/>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0"/>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0"/>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2"/>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2"/>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2"/>
    <x v="1"/>
  </r>
  <r>
    <n v="24433"/>
    <x v="0"/>
    <x v="1"/>
    <n v="70000"/>
    <n v="3"/>
    <x v="2"/>
    <s v="Professional"/>
    <s v="No"/>
    <n v="1"/>
    <x v="3"/>
    <x v="2"/>
    <n v="52"/>
    <x v="0"/>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0"/>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2"/>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0"/>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094270-2833-4651-87E3-CCB57EE08ECA}"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0"/>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CDDB3-DE7F-4134-8478-F8A71077515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853067-A65A-4AEA-933D-7DA7A8850FF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4">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ECA8B4-5650-4C1A-A7C3-1CBD0AD31097}" sourceName="Marital Status">
  <pivotTables>
    <pivotTable tabId="3" name="PivotTable1"/>
    <pivotTable tabId="3" name="PivotTable2"/>
    <pivotTable tabId="3" name="PivotTable3"/>
  </pivotTables>
  <data>
    <tabular pivotCacheId="1129396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A916245-35CA-43A6-9D0E-8AF964FA20B9}" sourceName="Education">
  <pivotTables>
    <pivotTable tabId="3" name="PivotTable1"/>
    <pivotTable tabId="3" name="PivotTable2"/>
    <pivotTable tabId="3" name="PivotTable3"/>
  </pivotTables>
  <data>
    <tabular pivotCacheId="1129396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93DE53-5574-4AD2-8ADF-A9E4020FBCCF}" sourceName="Region">
  <pivotTables>
    <pivotTable tabId="3" name="PivotTable1"/>
    <pivotTable tabId="3" name="PivotTable2"/>
    <pivotTable tabId="3" name="PivotTable3"/>
  </pivotTables>
  <data>
    <tabular pivotCacheId="11293969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9C6453-871A-483A-8530-BC68726FFE71}" cache="Slicer_Marital_Status" caption="Marital Status" rowHeight="234950"/>
  <slicer name="Education" xr10:uid="{797DA591-912B-44E2-B15A-8AC0E91FEA74}" cache="Slicer_Education" caption="Education" rowHeight="234950"/>
  <slicer name="Region" xr10:uid="{265B2BDD-7A19-445A-B89F-D903BAEC20A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189A-7FE7-4EC9-9630-385A56F2EBDF}">
  <dimension ref="A1:N1027"/>
  <sheetViews>
    <sheetView workbookViewId="0">
      <selection activeCell="O10" sqref="O10"/>
    </sheetView>
  </sheetViews>
  <sheetFormatPr defaultRowHeight="14.4" x14ac:dyDescent="0.3"/>
  <cols>
    <col min="2" max="2" width="14.77734375" customWidth="1"/>
    <col min="4" max="4" width="14.5546875" style="3" customWidth="1"/>
    <col min="6" max="6" width="16.109375" customWidth="1"/>
    <col min="7" max="7" width="13.6640625" customWidth="1"/>
    <col min="8" max="8" width="13.5546875" customWidth="1"/>
    <col min="10" max="10" width="12" customWidth="1"/>
    <col min="11" max="11" width="11.5546875" customWidth="1"/>
    <col min="12" max="13" width="12.21875" customWidth="1"/>
    <col min="14" max="14" width="15.2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_xlfn.IFS(L2&lt;40,"Young Adults",L2&lt;60,"Middle-Age Adults",L2&lt;80,"Seniors",L2&lt;100,"Elderly")</f>
        <v>Middle-Age Adults</v>
      </c>
      <c r="N2" t="s">
        <v>18</v>
      </c>
    </row>
    <row r="3" spans="1:14" x14ac:dyDescent="0.3">
      <c r="A3">
        <v>24107</v>
      </c>
      <c r="B3" t="s">
        <v>36</v>
      </c>
      <c r="C3" t="s">
        <v>38</v>
      </c>
      <c r="D3" s="3">
        <v>30000</v>
      </c>
      <c r="E3">
        <v>3</v>
      </c>
      <c r="F3" t="s">
        <v>19</v>
      </c>
      <c r="G3" t="s">
        <v>20</v>
      </c>
      <c r="H3" t="s">
        <v>15</v>
      </c>
      <c r="I3">
        <v>1</v>
      </c>
      <c r="J3" t="s">
        <v>16</v>
      </c>
      <c r="K3" t="s">
        <v>17</v>
      </c>
      <c r="L3">
        <v>43</v>
      </c>
      <c r="M3" t="str">
        <f t="shared" ref="M3:M66" si="0">_xlfn.IFS(L3&lt;40,"Young Adults",L3&lt;60,"Middle-Age Adults",L3&lt;80,"Seniors",L3&lt;100,"Elderly")</f>
        <v>Middle-Age Adults</v>
      </c>
      <c r="N3" t="s">
        <v>18</v>
      </c>
    </row>
    <row r="4" spans="1:14" x14ac:dyDescent="0.3">
      <c r="A4">
        <v>14177</v>
      </c>
      <c r="B4" t="s">
        <v>36</v>
      </c>
      <c r="C4" t="s">
        <v>38</v>
      </c>
      <c r="D4" s="3">
        <v>80000</v>
      </c>
      <c r="E4">
        <v>5</v>
      </c>
      <c r="F4" t="s">
        <v>19</v>
      </c>
      <c r="G4" t="s">
        <v>21</v>
      </c>
      <c r="H4" t="s">
        <v>18</v>
      </c>
      <c r="I4">
        <v>2</v>
      </c>
      <c r="J4" t="s">
        <v>22</v>
      </c>
      <c r="K4" t="s">
        <v>17</v>
      </c>
      <c r="L4">
        <v>60</v>
      </c>
      <c r="M4" t="str">
        <f t="shared" si="0"/>
        <v>Seniors</v>
      </c>
      <c r="N4" t="s">
        <v>18</v>
      </c>
    </row>
    <row r="5" spans="1:14" x14ac:dyDescent="0.3">
      <c r="A5">
        <v>24381</v>
      </c>
      <c r="B5" t="s">
        <v>37</v>
      </c>
      <c r="C5" t="s">
        <v>38</v>
      </c>
      <c r="D5" s="3">
        <v>70000</v>
      </c>
      <c r="E5">
        <v>0</v>
      </c>
      <c r="F5" t="s">
        <v>13</v>
      </c>
      <c r="G5" t="s">
        <v>21</v>
      </c>
      <c r="H5" t="s">
        <v>15</v>
      </c>
      <c r="I5">
        <v>1</v>
      </c>
      <c r="J5" t="s">
        <v>23</v>
      </c>
      <c r="K5" t="s">
        <v>24</v>
      </c>
      <c r="L5">
        <v>41</v>
      </c>
      <c r="M5" t="str">
        <f t="shared" si="0"/>
        <v>Middle-Age Adults</v>
      </c>
      <c r="N5" t="s">
        <v>15</v>
      </c>
    </row>
    <row r="6" spans="1:14" x14ac:dyDescent="0.3">
      <c r="A6">
        <v>25597</v>
      </c>
      <c r="B6" t="s">
        <v>37</v>
      </c>
      <c r="C6" t="s">
        <v>38</v>
      </c>
      <c r="D6" s="3">
        <v>30000</v>
      </c>
      <c r="E6">
        <v>0</v>
      </c>
      <c r="F6" t="s">
        <v>13</v>
      </c>
      <c r="G6" t="s">
        <v>20</v>
      </c>
      <c r="H6" t="s">
        <v>18</v>
      </c>
      <c r="I6">
        <v>0</v>
      </c>
      <c r="J6" t="s">
        <v>16</v>
      </c>
      <c r="K6" t="s">
        <v>17</v>
      </c>
      <c r="L6">
        <v>36</v>
      </c>
      <c r="M6" t="str">
        <f t="shared" si="0"/>
        <v>Young Adults</v>
      </c>
      <c r="N6" t="s">
        <v>15</v>
      </c>
    </row>
    <row r="7" spans="1:14" x14ac:dyDescent="0.3">
      <c r="A7">
        <v>13507</v>
      </c>
      <c r="B7" t="s">
        <v>36</v>
      </c>
      <c r="C7" t="s">
        <v>39</v>
      </c>
      <c r="D7" s="3">
        <v>10000</v>
      </c>
      <c r="E7">
        <v>2</v>
      </c>
      <c r="F7" t="s">
        <v>19</v>
      </c>
      <c r="G7" t="s">
        <v>25</v>
      </c>
      <c r="H7" t="s">
        <v>15</v>
      </c>
      <c r="I7">
        <v>0</v>
      </c>
      <c r="J7" t="s">
        <v>26</v>
      </c>
      <c r="K7" t="s">
        <v>17</v>
      </c>
      <c r="L7">
        <v>50</v>
      </c>
      <c r="M7" t="str">
        <f t="shared" si="0"/>
        <v>Middle-Age Adults</v>
      </c>
      <c r="N7" t="s">
        <v>18</v>
      </c>
    </row>
    <row r="8" spans="1:14" x14ac:dyDescent="0.3">
      <c r="A8">
        <v>27974</v>
      </c>
      <c r="B8" t="s">
        <v>37</v>
      </c>
      <c r="C8" t="s">
        <v>38</v>
      </c>
      <c r="D8" s="3">
        <v>160000</v>
      </c>
      <c r="E8">
        <v>2</v>
      </c>
      <c r="F8" t="s">
        <v>27</v>
      </c>
      <c r="G8" t="s">
        <v>28</v>
      </c>
      <c r="H8" t="s">
        <v>15</v>
      </c>
      <c r="I8">
        <v>4</v>
      </c>
      <c r="J8" t="s">
        <v>16</v>
      </c>
      <c r="K8" t="s">
        <v>24</v>
      </c>
      <c r="L8">
        <v>33</v>
      </c>
      <c r="M8" t="str">
        <f t="shared" si="0"/>
        <v>Young Adults</v>
      </c>
      <c r="N8" t="s">
        <v>15</v>
      </c>
    </row>
    <row r="9" spans="1:14" x14ac:dyDescent="0.3">
      <c r="A9">
        <v>19364</v>
      </c>
      <c r="B9" t="s">
        <v>36</v>
      </c>
      <c r="C9" t="s">
        <v>38</v>
      </c>
      <c r="D9" s="3">
        <v>40000</v>
      </c>
      <c r="E9">
        <v>1</v>
      </c>
      <c r="F9" t="s">
        <v>13</v>
      </c>
      <c r="G9" t="s">
        <v>14</v>
      </c>
      <c r="H9" t="s">
        <v>15</v>
      </c>
      <c r="I9">
        <v>0</v>
      </c>
      <c r="J9" t="s">
        <v>16</v>
      </c>
      <c r="K9" t="s">
        <v>17</v>
      </c>
      <c r="L9">
        <v>43</v>
      </c>
      <c r="M9" t="str">
        <f t="shared" si="0"/>
        <v>Middle-Age Adults</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Middle-Age Adults</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 Adults</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 Adults</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Young Adults</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Middle-Age Adults</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Young Adults</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 Adults</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Young Adults</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Middle-Age Adults</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 Adults</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Young Adults</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Middle-Age Adults</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Young Adults</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Young Adults</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Young Adults</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Middle-Age Adults</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Young Adults</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Seniors</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 Adults</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 Adults</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Young Adults</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Seniors</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Young Adults</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 Adults</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Seniors</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 Adults</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 Adults</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 Adults</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 Adults</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Seniors</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 Adults</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 Adults</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 Adults</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Seniors</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 Adults</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 Adults</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 Adults</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Young Adults</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Young Adults</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Seniors</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Middle-Age Adults</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 Adults</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 Adults</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Young Adults</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Seniors</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 Adults</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Young Adults</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 Adults</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Young Adults</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 Adults</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 Adults</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Young Adults</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_xlfn.IFS(L67&lt;40,"Young Adults",L67&lt;60,"Middle-Age Adults",L67&lt;80,"Seniors",L67&lt;100,"Elderly")</f>
        <v>Seniors</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Young Adults</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Young Adults</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 Adults</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Young Adults</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Young Adults</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 Adults</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Young Adults</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Seniors</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Young Adults</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 Adults</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Seniors</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 Adults</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 Adults</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 Adults</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 Adults</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 Adults</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 Adults</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 Adults</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Young Adults</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Young Adults</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Middle-Age Adults</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Seniors</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 Adults</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 Adults</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 Adults</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Young Adults</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 Adults</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 Adults</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 Adults</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 Adults</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 Adults</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 Adults</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Young Adults</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Young Adults</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 Adults</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Young Adults</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Young Adults</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Young Adults</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 Adults</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 Adults</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Seniors</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Seniors</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 Adults</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Young Adults</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Middle-Age Adults</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Young Adults</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 Adults</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Young Adults</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Young Adults</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 Adults</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_xlfn.IFS(L131&lt;40,"Young Adults",L131&lt;60,"Middle-Age Adults",L131&lt;80,"Seniors",L131&lt;100,"Elderly")</f>
        <v>Young Adults</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Young Adults</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Middle-Age Adults</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 Adults</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Seniors</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 Adults</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 Adults</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Young Adults</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 Adults</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Middle-Age Adults</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Seniors</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 Adults</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 Adults</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Young Adults</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Young Adults</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Young Adults</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Young Adults</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 Adults</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Seniors</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 Adults</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 Adults</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Young Adults</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 Adults</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 Adults</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 Adults</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Middle-Age Adults</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 Adults</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 Adults</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 Adults</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 Adults</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 Adults</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Young Adults</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 Adults</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 Adults</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Young Adults</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 Adults</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 Adults</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Seniors</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Seniors</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Young Adults</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Young Adults</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 Adults</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 Adults</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Middle-Age Adults</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Young Adults</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 Adults</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Middle-Age Adults</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Young Adults</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Seniors</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Middle-Age Adults</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 Adults</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Middle-Age Adults</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Middle-Age Adults</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Young Adults</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 Adults</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Middle-Age Adults</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Young Adults</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Seniors</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_xlfn.IFS(L195&lt;40,"Young Adults",L195&lt;60,"Middle-Age Adults",L195&lt;80,"Seniors",L195&lt;100,"Elderly")</f>
        <v>Middle-Age Adults</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Young Adults</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Young Adults</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Seniors</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Young Adults</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Young Adults</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Young Adults</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Young Adults</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 Adults</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 Adults</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 Adults</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Seniors</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Young Adults</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 Adults</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Young Adults</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Young Adults</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Young Adults</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Seniors</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 Adults</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 Adults</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 Adults</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 Adults</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Young Adults</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 Adults</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Young Adults</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Seniors</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Young Adults</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 Adults</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 Adults</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 Adults</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Middle-Age Adults</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Middle-Age Adults</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Young Adults</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 Adults</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Young Adults</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Seniors</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 Adults</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 Adults</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Young Adults</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Young Adults</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Young Adults</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 Adults</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 Adults</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 Adults</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Young Adults</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Seniors</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Young Adults</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Seniors</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Middle-Age Adults</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Young Adults</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Middle-Age Adults</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Middle-Age Adults</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 Adults</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 Adults</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_xlfn.IFS(L259&lt;40,"Young Adults",L259&lt;60,"Middle-Age Adults",L259&lt;80,"Seniors",L259&lt;100,"Elderly")</f>
        <v>Young Adults</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Middle-Age Adults</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Young Adults</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 Adults</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Young Adults</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 Adults</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Young Adults</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Young Adults</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 Adults</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 Adults</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 Adults</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Young Adults</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 Adults</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 Adults</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Young Adults</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Young Adults</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 Adults</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Young Adults</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Young Adults</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Young Adults</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 Adults</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Young Adults</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Young Adults</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 Adults</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 Adults</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 Adults</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 Adults</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 Adults</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 Adults</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 Adults</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 Adults</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Young Adults</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 Adults</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 Adults</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Young Adults</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Young Adults</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Young Adults</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Young Adults</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 Adults</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Seniors</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Seniors</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Seniors</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 Adults</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Young Adults</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Middle-Age Adults</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 Adults</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Seniors</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Young Adults</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 Adults</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 Adults</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 Adults</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Middle-Age Adults</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 Adults</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 Adults</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 Adults</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Seniors</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Young Adults</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 Adults</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 Adults</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 Adults</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_xlfn.IFS(L323&lt;40,"Young Adults",L323&lt;60,"Middle-Age Adults",L323&lt;80,"Seniors",L323&lt;100,"Elderly")</f>
        <v>Middle-Age Adults</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 Adults</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Young Adults</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Young Adults</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Young Adults</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 Adults</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Young Adults</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Middle-Age Adults</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Young Adults</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Young Adults</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 Adults</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 Adults</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Young Adults</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Young Adults</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Young Adults</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 Adults</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Seniors</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Young Adults</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Young Adults</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Young Adults</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Young Adults</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 Adults</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 Adults</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 Adults</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 Adults</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Young Adults</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 Adults</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Young Adults</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Young Adults</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Young Adults</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 Adults</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Young Adults</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Middle-Age Adults</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 Adults</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Young Adults</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Seniors</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Young Adults</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Young Adults</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 Adults</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 Adults</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Seniors</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 Adults</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 Adults</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 Adults</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 Adults</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Young Adults</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Seniors</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 Adults</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Middle-Age Adults</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 Adults</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Seniors</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 Adults</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Young Adults</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_xlfn.IFS(L387&lt;40,"Young Adults",L387&lt;60,"Middle-Age Adults",L387&lt;80,"Seniors",L387&lt;100,"Elderly")</f>
        <v>Middle-Age Adults</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Young Adults</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Young Adults</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Seniors</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 Adults</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Young Adults</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 Adults</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 Adults</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Young Adults</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Young Adults</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Young Adults</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Young Adults</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Middle-Age Adults</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Young Adults</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 Adults</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 Adults</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 Adults</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 Adults</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 Adults</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Young Adults</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 Adults</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Young Adults</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Young Adults</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 Adults</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 Adults</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 Adults</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Young Adults</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Seniors</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Young Adults</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 Adults</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Young Adults</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Seniors</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 Adults</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 Adults</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Middle-Age Adults</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 Adults</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Young Adults</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Young Adults</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 Adults</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Seniors</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Young Adults</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 Adults</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Young Adults</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Middle-Age Adults</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Young Adults</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 Adults</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Seniors</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 Adults</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 Adults</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 Adults</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Young Adults</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 Adults</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Young Adults</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 Adults</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Young Adults</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Young Adults</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 Adults</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Young Adults</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 Adults</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_xlfn.IFS(L451&lt;40,"Young Adults",L451&lt;60,"Middle-Age Adults",L451&lt;80,"Seniors",L451&lt;100,"Elderly")</f>
        <v>Middle-Age Adults</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Young Adults</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 Adults</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Seniors</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 Adults</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Young Adults</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 Adults</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 Adults</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Seniors</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Young Adults</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Young Adults</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Young Adults</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 Adults</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Young Adults</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 Adults</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 Adults</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Seniors</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 Adults</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 Adults</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 Adults</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Seniors</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 Adults</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Young Adults</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 Adults</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Young Adults</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Seniors</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 Adults</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 Adults</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Young Adults</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Young Adults</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 Adults</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Young Adults</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Young Adults</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Seniors</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Young Adults</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 Adults</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Middle-Age Adults</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Young Adults</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Young Adults</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Young Adults</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 Adults</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 Adults</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Young Adults</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Seniors</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 Adults</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Middle-Age Adults</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 Adults</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Young Adults</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 Adults</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Young Adults</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 Adults</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Young Adults</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 Adults</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Young Adults</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 Adults</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 Adults</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 Adults</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 Adults</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Young Adults</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Seniors</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 Adults</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_xlfn.IFS(L515&lt;40,"Young Adults",L515&lt;60,"Middle-Age Adults",L515&lt;80,"Seniors",L515&lt;100,"Elderly")</f>
        <v>Seniors</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 Adults</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 Adults</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 Adults</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 Adults</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Young Adults</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Seniors</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 Adults</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Seniors</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 Adults</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 Adults</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Seniors</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Middle-Age Adults</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 Adults</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Young Adults</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Middle-Age Adults</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 Adults</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Seniors</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Seniors</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 Adults</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 Adults</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 Adults</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 Adults</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Young Adults</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 Adults</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Young Adults</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 Adults</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 Adults</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 Adults</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Middle-Age Adults</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 Adults</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 Adults</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 Adults</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Seniors</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 Adults</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Seniors</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 Adults</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Young Adults</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 Adults</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Young Adults</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 Adults</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Middle-Age Adults</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 Adults</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 Adults</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Young Adults</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 Adults</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Seniors</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 Adults</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 Adults</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Seniors</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 Adults</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Middle-Age Adults</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Seniors</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Young Adults</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Middle-Age Adults</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Young Adults</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_xlfn.IFS(L579&lt;40,"Young Adults",L579&lt;60,"Middle-Age Adults",L579&lt;80,"Seniors",L579&lt;100,"Elderly")</f>
        <v>Young Adults</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Middle-Age Adults</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Young Adults</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Seniors</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 Adults</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Seniors</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Young Adults</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Young Adults</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 Adults</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 Adults</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 Adults</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Middle-Age Adults</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Young Adults</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Seniors</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 Adults</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 Adults</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Seniors</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Seniors</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 Adults</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Middle-Age Adults</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 Adults</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Middle-Age Adults</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 Adults</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 Adults</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 Adults</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Young Adults</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 Adults</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Young Adults</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 Adults</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 Adults</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 Adults</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 Adults</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Young Adults</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 Adults</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 Adults</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 Adults</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 Adults</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 Adults</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 Adults</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 Adults</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Middle-Age Adults</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 Adults</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Middle-Age Adults</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Seniors</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Seniors</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 Adults</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Young Adults</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 Adults</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 Adults</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 Adults</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Seniors</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 Adults</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 Adults</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Seniors</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Seniors</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Middle-Age Adults</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_xlfn.IFS(L643&lt;40,"Young Adults",L643&lt;60,"Middle-Age Adults",L643&lt;80,"Seniors",L643&lt;100,"Elderly")</f>
        <v>Seniors</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 Adults</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Young Adults</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 Adults</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Young Adults</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 Adults</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Young Adults</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Middle-Age Adults</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Young Adults</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Seniors</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Young Adults</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 Adults</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Young Adults</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Young Adults</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Young Adults</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 Adults</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 Adults</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Young Adults</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Seniors</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Young Adults</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 Adults</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 Adults</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 Adults</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 Adults</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 Adults</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Seniors</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 Adults</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 Adults</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Middle-Age Adults</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Young Adults</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Young Adults</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 Adults</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 Adults</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 Adults</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 Adults</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Seniors</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Seniors</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Young Adults</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 Adults</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 Adults</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 Adults</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 Adults</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 Adults</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 Adults</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 Adults</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Young Adults</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 Adults</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 Adults</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Young Adults</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 Adults</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 Adults</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 Adults</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Middle-Age Adults</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 Adults</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Young Adults</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 Adults</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_xlfn.IFS(L707&lt;40,"Young Adults",L707&lt;60,"Middle-Age Adults",L707&lt;80,"Seniors",L707&lt;100,"Elderly")</f>
        <v>Middle-Age Adults</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Young Adults</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 Adults</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Seniors</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Middle-Age Adults</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Young Adults</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Middle-Age Adults</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Middle-Age Adults</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Young Adults</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Young Adults</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 Adults</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Young Adults</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Young Adults</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Young Adults</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Seniors</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 Adults</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 Adults</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 Adults</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 Adults</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 Adults</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 Adults</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 Adults</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 Adults</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 Adults</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 Adults</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Young Adults</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 Adults</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 Adults</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Young Adults</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 Adults</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 Adults</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Middle-Age Adults</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 Adults</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 Adults</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Middle-Age Adults</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 Adults</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Middle-Age Adults</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 Adults</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Seniors</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Middle-Age Adults</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 Adults</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Young Adults</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Young Adults</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Middle-Age Adults</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 Adults</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Young Adults</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 Adults</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 Adults</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 Adults</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 Adults</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Middle-Age Adults</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Young Adults</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Young Adults</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Young Adults</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 Adults</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Middle-Age Adults</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 Adults</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_xlfn.IFS(L771&lt;40,"Young Adults",L771&lt;60,"Middle-Age Adults",L771&lt;80,"Seniors",L771&lt;100,"Elderly")</f>
        <v>Middle-Age Adults</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Middle-Age Adults</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 Adults</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 Adults</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Young Adults</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Young Adults</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 Adults</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Middle-Age Adults</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 Adults</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 Adults</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Middle-Age Adults</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 Adults</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 Adults</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 Adults</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 Adults</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Young Adults</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Middle-Age Adults</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 Adults</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 Adults</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 Adults</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 Adults</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 Adults</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Seniors</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 Adults</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Middle-Age Adults</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Young Adults</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 Adults</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Seniors</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Young Adults</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 Adults</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Young Adults</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 Adults</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Seniors</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 Adults</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Young Adults</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Seniors</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 Adults</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Seniors</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 Adults</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 Adults</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 Adults</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Young Adults</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Young Adults</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 Adults</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Young Adults</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 Adults</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Young Adults</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 Adults</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Seniors</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 Adults</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 Adults</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Young Adults</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_xlfn.IFS(L835&lt;40,"Young Adults",L835&lt;60,"Middle-Age Adults",L835&lt;80,"Seniors",L835&lt;100,"Elderly")</f>
        <v>Young Adults</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 Adults</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 Adults</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Young Adults</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 Adults</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Young Adults</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 Adults</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Seniors</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 Adults</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 Adults</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Seniors</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 Adults</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Middle-Age Adults</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Young Adults</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Seniors</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Seniors</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Young Adults</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Young Adults</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Young Adults</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Young Adults</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Young Adults</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 Adults</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 Adults</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 Adults</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Young Adults</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 Adults</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Young Adults</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Young Adults</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Young Adults</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Young Adults</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Middle-Age Adults</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 Adults</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Seniors</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 Adults</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 Adults</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Middle-Age Adults</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 Adults</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 Adults</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 Adults</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Young Adults</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Seniors</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Seniors</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 Adults</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Young Adults</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Seniors</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Young Adults</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 Adults</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Seniors</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 Adults</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Young Adults</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Young Adults</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 Adults</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Young Adults</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 Adults</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Seniors</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 Adults</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Young Adults</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Young Adults</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Seniors</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Young Adults</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_xlfn.IFS(L899&lt;40,"Young Adults",L899&lt;60,"Middle-Age Adults",L899&lt;80,"Seniors",L899&lt;100,"Elderly")</f>
        <v>Young Adults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Seniors</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 Adults</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 Adults</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 Adults</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 Adults</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Seniors</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Young Adults</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Young Adults</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Young Adults</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Seniors</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 Adults</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Young Adults</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 Adults</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Seniors</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Young Adults</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Young Adults</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 Adults</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Seniors</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Young Adults</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 Adults</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Young Adults</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Seniors</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 Adults</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 Adults</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 Adults</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 Adults</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 Adults</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Young Adults</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Middle-Age Adults</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Young Adults</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 Adults</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 Adults</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 Adults</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 Adults</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Middle-Age Adults</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 Adults</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Seniors</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Young Adults</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 Adults</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Young Adults</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Young Adults</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 Adults</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 Adults</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Young Adults</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Young Adults</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Seniors</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 Adults</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 Adults</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 Adults</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Young Adults</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Young Adults</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Middle-Age Adults</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 Adults</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 Adults</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Young Adults</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 Adults</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 Adults</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 Adults</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_xlfn.IFS(L963&lt;40,"Young Adults",L963&lt;60,"Middle-Age Adults",L963&lt;80,"Seniors",L963&lt;100,"Elderly")</f>
        <v>Seniors</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Middle-Age Adults</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Seniors</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Middle-Age Adults</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 Adults</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Young Adults</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Middle-Age Adults</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Young Adults</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Young Adults</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 Adults</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 Adults</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 Adults</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 Adults</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Young Adults</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Seniors</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Seniors</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 Adults</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Young Adults</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 Adults</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 Adults</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 Adults</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 Adults</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 Adults</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 Adults</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Seniors</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Seniors</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Seniors</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 Adults</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Young Adults</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 Adults</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 Adults</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 Adults</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 Adults</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Young Adults</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Young Adults</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Young Adults</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 Adults</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598C189A-7FE7-4EC9-9630-385A56F2EBD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A5BB7-CA2F-47E9-9645-352489ECFBA1}">
  <dimension ref="A1:D41"/>
  <sheetViews>
    <sheetView topLeftCell="A34" workbookViewId="0">
      <selection activeCell="A35" sqref="A35:D41"/>
    </sheetView>
  </sheetViews>
  <sheetFormatPr defaultRowHeight="14.4" x14ac:dyDescent="0.3"/>
  <cols>
    <col min="1" max="1" width="21.88671875" bestFit="1" customWidth="1"/>
    <col min="2" max="2" width="15.5546875" bestFit="1" customWidth="1"/>
    <col min="3" max="3" width="9.109375"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19" spans="1:4" x14ac:dyDescent="0.3">
      <c r="A19" s="4" t="s">
        <v>45</v>
      </c>
      <c r="B19" s="4" t="s">
        <v>44</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46</v>
      </c>
      <c r="B25" s="7">
        <v>78</v>
      </c>
      <c r="C25" s="7">
        <v>33</v>
      </c>
      <c r="D25" s="7">
        <v>111</v>
      </c>
    </row>
    <row r="26" spans="1:4" x14ac:dyDescent="0.3">
      <c r="A26" s="5" t="s">
        <v>42</v>
      </c>
      <c r="B26" s="7">
        <v>519</v>
      </c>
      <c r="C26" s="7">
        <v>481</v>
      </c>
      <c r="D26" s="7">
        <v>1000</v>
      </c>
    </row>
    <row r="35" spans="1:4" x14ac:dyDescent="0.3">
      <c r="A35" s="4" t="s">
        <v>45</v>
      </c>
      <c r="B35" s="4" t="s">
        <v>44</v>
      </c>
    </row>
    <row r="36" spans="1:4" x14ac:dyDescent="0.3">
      <c r="A36" s="4" t="s">
        <v>41</v>
      </c>
      <c r="B36" t="s">
        <v>18</v>
      </c>
      <c r="C36" t="s">
        <v>15</v>
      </c>
      <c r="D36" t="s">
        <v>42</v>
      </c>
    </row>
    <row r="37" spans="1:4" x14ac:dyDescent="0.3">
      <c r="A37" s="5" t="s">
        <v>47</v>
      </c>
      <c r="B37" s="7">
        <v>2</v>
      </c>
      <c r="C37" s="7"/>
      <c r="D37" s="7">
        <v>2</v>
      </c>
    </row>
    <row r="38" spans="1:4" x14ac:dyDescent="0.3">
      <c r="A38" s="5" t="s">
        <v>48</v>
      </c>
      <c r="B38" s="7">
        <v>271</v>
      </c>
      <c r="C38" s="7">
        <v>230</v>
      </c>
      <c r="D38" s="7">
        <v>501</v>
      </c>
    </row>
    <row r="39" spans="1:4" x14ac:dyDescent="0.3">
      <c r="A39" s="5" t="s">
        <v>49</v>
      </c>
      <c r="B39" s="7">
        <v>76</v>
      </c>
      <c r="C39" s="7">
        <v>37</v>
      </c>
      <c r="D39" s="7">
        <v>113</v>
      </c>
    </row>
    <row r="40" spans="1:4" x14ac:dyDescent="0.3">
      <c r="A40" s="5" t="s">
        <v>50</v>
      </c>
      <c r="B40" s="7">
        <v>170</v>
      </c>
      <c r="C40" s="7">
        <v>214</v>
      </c>
      <c r="D40" s="7">
        <v>384</v>
      </c>
    </row>
    <row r="41" spans="1:4" x14ac:dyDescent="0.3">
      <c r="A41" s="5" t="s">
        <v>42</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2D7D0-7486-4D7B-9FFD-190DBDB0A106}">
  <dimension ref="A1:O4"/>
  <sheetViews>
    <sheetView showGridLines="0" tabSelected="1" topLeftCell="A2" zoomScale="76" workbookViewId="0">
      <selection activeCell="N36" sqref="N36"/>
    </sheetView>
  </sheetViews>
  <sheetFormatPr defaultRowHeight="14.4" x14ac:dyDescent="0.3"/>
  <cols>
    <col min="10" max="10" width="9.109375" customWidth="1"/>
  </cols>
  <sheetData>
    <row r="1" spans="1:15" ht="14.4" customHeight="1" x14ac:dyDescent="0.3">
      <c r="A1" s="8"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Tanzin Timor</cp:lastModifiedBy>
  <dcterms:created xsi:type="dcterms:W3CDTF">2022-03-18T02:50:57Z</dcterms:created>
  <dcterms:modified xsi:type="dcterms:W3CDTF">2025-06-26T10:58:27Z</dcterms:modified>
</cp:coreProperties>
</file>