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3125" windowHeight="6105"/>
  </bookViews>
  <sheets>
    <sheet name="Numerical Stats" sheetId="3" r:id="rId1"/>
    <sheet name="Categorical Status" sheetId="5" r:id="rId2"/>
  </sheets>
  <definedNames>
    <definedName name="_xlnm._FilterDatabase" localSheetId="1" hidden="1">'Categorical Status'!$A$1:$G$52</definedName>
  </definedNames>
  <calcPr calcId="125725"/>
</workbook>
</file>

<file path=xl/calcChain.xml><?xml version="1.0" encoding="utf-8"?>
<calcChain xmlns="http://schemas.openxmlformats.org/spreadsheetml/2006/main">
  <c r="D6" i="3"/>
  <c r="D2"/>
  <c r="D3"/>
  <c r="D4"/>
  <c r="D5"/>
  <c r="D7"/>
  <c r="D8"/>
  <c r="D9"/>
  <c r="D10"/>
  <c r="D11"/>
</calcChain>
</file>

<file path=xl/sharedStrings.xml><?xml version="1.0" encoding="utf-8"?>
<sst xmlns="http://schemas.openxmlformats.org/spreadsheetml/2006/main" count="215" uniqueCount="109">
  <si>
    <t/>
  </si>
  <si>
    <t>elevation</t>
  </si>
  <si>
    <t>aspect</t>
  </si>
  <si>
    <t>slope</t>
  </si>
  <si>
    <t>horizontal_distance_to_hydrology</t>
  </si>
  <si>
    <t>vertical_distance_to_hydrology</t>
  </si>
  <si>
    <t>horizontal_distance_to_roadways</t>
  </si>
  <si>
    <t>hillshade_9am</t>
  </si>
  <si>
    <t>hillshade_noon</t>
  </si>
  <si>
    <t>hillshade_3pm</t>
  </si>
  <si>
    <t>horizontal_distance_to_fire_points</t>
  </si>
  <si>
    <t>N</t>
  </si>
  <si>
    <t>count_zero</t>
  </si>
  <si>
    <t>missing</t>
  </si>
  <si>
    <t>min</t>
  </si>
  <si>
    <t>max</t>
  </si>
  <si>
    <t>range</t>
  </si>
  <si>
    <t>sum</t>
  </si>
  <si>
    <t>median</t>
  </si>
  <si>
    <t>mean</t>
  </si>
  <si>
    <t>SE.mean</t>
  </si>
  <si>
    <t>CI.mean.0.95</t>
  </si>
  <si>
    <t>var</t>
  </si>
  <si>
    <t>std.dev</t>
  </si>
  <si>
    <t>coef.var</t>
  </si>
  <si>
    <t>1%</t>
  </si>
  <si>
    <t>2%</t>
  </si>
  <si>
    <t>5%</t>
  </si>
  <si>
    <t>10%</t>
  </si>
  <si>
    <t>20%</t>
  </si>
  <si>
    <t>30%</t>
  </si>
  <si>
    <t>40%</t>
  </si>
  <si>
    <t>50%</t>
  </si>
  <si>
    <t>60%</t>
  </si>
  <si>
    <t>70%</t>
  </si>
  <si>
    <t>75%</t>
  </si>
  <si>
    <t>80%</t>
  </si>
  <si>
    <t>90%</t>
  </si>
  <si>
    <t>95%</t>
  </si>
  <si>
    <t>98%</t>
  </si>
  <si>
    <t>99%</t>
  </si>
  <si>
    <t>100%</t>
  </si>
  <si>
    <t>UL</t>
  </si>
  <si>
    <t>LL</t>
  </si>
  <si>
    <t>MAD</t>
  </si>
  <si>
    <t>HUL</t>
  </si>
  <si>
    <t>HLL</t>
  </si>
  <si>
    <t>Variable</t>
  </si>
  <si>
    <t>Var_category</t>
  </si>
  <si>
    <t>Freq</t>
  </si>
  <si>
    <t>percent</t>
  </si>
  <si>
    <t>cum.freq</t>
  </si>
  <si>
    <t>cum.percent</t>
  </si>
  <si>
    <t>Mode_v</t>
  </si>
  <si>
    <t>cache_la_poudre_wild_area</t>
  </si>
  <si>
    <t>comanche_peak_wild_area</t>
  </si>
  <si>
    <t>cover_type</t>
  </si>
  <si>
    <t>Aspen</t>
  </si>
  <si>
    <t>Lodgepole Pine</t>
  </si>
  <si>
    <t>Cottonwood/Willow</t>
  </si>
  <si>
    <t>Douglas-fir</t>
  </si>
  <si>
    <t>Krummholz</t>
  </si>
  <si>
    <t>Ponderosa Pine</t>
  </si>
  <si>
    <t>Spruce/Fir</t>
  </si>
  <si>
    <t>neota_wild_area</t>
  </si>
  <si>
    <t>rawah_wild_area</t>
  </si>
  <si>
    <t>soil_type1</t>
  </si>
  <si>
    <t>soil_type10</t>
  </si>
  <si>
    <t>soil_type11</t>
  </si>
  <si>
    <t>soil_type12</t>
  </si>
  <si>
    <t>soil_type13</t>
  </si>
  <si>
    <t>soil_type14</t>
  </si>
  <si>
    <t>soil_type15</t>
  </si>
  <si>
    <t>soil_type16</t>
  </si>
  <si>
    <t>soil_type17</t>
  </si>
  <si>
    <t>soil_type18</t>
  </si>
  <si>
    <t>soil_type19</t>
  </si>
  <si>
    <t>soil_type2</t>
  </si>
  <si>
    <t>soil_type20</t>
  </si>
  <si>
    <t>soil_type21</t>
  </si>
  <si>
    <t>soil_type22</t>
  </si>
  <si>
    <t>soil_type23</t>
  </si>
  <si>
    <t>soil_type24</t>
  </si>
  <si>
    <t>soil_type25</t>
  </si>
  <si>
    <t>soil_type26</t>
  </si>
  <si>
    <t>soil_type27</t>
  </si>
  <si>
    <t>soil_type28</t>
  </si>
  <si>
    <t>soil_type29</t>
  </si>
  <si>
    <t>soil_type3</t>
  </si>
  <si>
    <t>soil_type30</t>
  </si>
  <si>
    <t>soil_type31</t>
  </si>
  <si>
    <t>soil_type32</t>
  </si>
  <si>
    <t>soil_type33</t>
  </si>
  <si>
    <t>soil_type34</t>
  </si>
  <si>
    <t>soil_type35</t>
  </si>
  <si>
    <t>soil_type36</t>
  </si>
  <si>
    <t>soil_type37</t>
  </si>
  <si>
    <t>soil_type38</t>
  </si>
  <si>
    <t>soil_type39</t>
  </si>
  <si>
    <t>soil_type4</t>
  </si>
  <si>
    <t>soil_type40</t>
  </si>
  <si>
    <t>soil_type5</t>
  </si>
  <si>
    <t>soil_type6</t>
  </si>
  <si>
    <t>soil_type7</t>
  </si>
  <si>
    <t>soil_type8</t>
  </si>
  <si>
    <t>soil_type9</t>
  </si>
  <si>
    <t>Zero %</t>
  </si>
  <si>
    <t>soil_type</t>
  </si>
  <si>
    <t>wld_area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</si>
</sst>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1"/>
  <sheetViews>
    <sheetView tabSelected="1" workbookViewId="0">
      <selection activeCell="G15" sqref="G15"/>
    </sheetView>
  </sheetViews>
  <sheetFormatPr defaultRowHeight="15"/>
  <cols>
    <col min="1" max="1" width="32.7109375" bestFit="1" customWidth="1"/>
    <col min="3" max="3" width="10.85546875" bestFit="1" customWidth="1"/>
    <col min="4" max="4" width="10.85546875" customWidth="1"/>
  </cols>
  <sheetData>
    <row r="1" spans="1:38" s="2" customFormat="1">
      <c r="A1" s="2" t="s">
        <v>0</v>
      </c>
      <c r="B1" s="5" t="s">
        <v>11</v>
      </c>
      <c r="C1" s="5" t="s">
        <v>12</v>
      </c>
      <c r="D1" s="5" t="s">
        <v>106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</row>
    <row r="2" spans="1:38">
      <c r="A2" s="6" t="s">
        <v>1</v>
      </c>
      <c r="B2" s="1">
        <v>581012</v>
      </c>
      <c r="C2" s="1">
        <v>0</v>
      </c>
      <c r="D2" s="1">
        <f>C2/B2</f>
        <v>0</v>
      </c>
      <c r="E2" s="1">
        <v>0</v>
      </c>
      <c r="F2" s="1">
        <v>1859</v>
      </c>
      <c r="G2" s="1">
        <v>3858</v>
      </c>
      <c r="H2" s="1">
        <v>1999</v>
      </c>
      <c r="I2" s="1">
        <v>1719426752</v>
      </c>
      <c r="J2" s="1">
        <v>2996</v>
      </c>
      <c r="K2" s="1">
        <v>2959.3649999999998</v>
      </c>
      <c r="L2" s="1">
        <v>0.36699999999999999</v>
      </c>
      <c r="M2" s="1">
        <v>0.72</v>
      </c>
      <c r="N2" s="1">
        <v>78391.451000000001</v>
      </c>
      <c r="O2" s="1">
        <v>279.98500000000001</v>
      </c>
      <c r="P2" s="1">
        <v>9.5000000000000001E-2</v>
      </c>
      <c r="Q2" s="1">
        <v>2122</v>
      </c>
      <c r="R2" s="1">
        <v>2227</v>
      </c>
      <c r="S2" s="1">
        <v>2406</v>
      </c>
      <c r="T2" s="1">
        <v>2581</v>
      </c>
      <c r="U2" s="1">
        <v>2751</v>
      </c>
      <c r="V2" s="1">
        <v>2860</v>
      </c>
      <c r="W2" s="1">
        <v>2938</v>
      </c>
      <c r="X2" s="1">
        <v>2996</v>
      </c>
      <c r="Y2" s="1">
        <v>3059</v>
      </c>
      <c r="Z2" s="1">
        <v>3129</v>
      </c>
      <c r="AA2" s="1">
        <v>3163</v>
      </c>
      <c r="AB2" s="1">
        <v>3198</v>
      </c>
      <c r="AC2" s="1">
        <v>3272</v>
      </c>
      <c r="AD2" s="1">
        <v>3336</v>
      </c>
      <c r="AE2" s="1">
        <v>3399</v>
      </c>
      <c r="AF2" s="1">
        <v>3438</v>
      </c>
      <c r="AG2" s="1">
        <v>3858</v>
      </c>
      <c r="AH2" s="1">
        <v>3799.32</v>
      </c>
      <c r="AI2" s="1">
        <v>2119.4110000000001</v>
      </c>
      <c r="AJ2" s="1">
        <v>272.25700000000001</v>
      </c>
      <c r="AK2" s="1">
        <v>3812.77</v>
      </c>
      <c r="AL2" s="1">
        <v>2179.23</v>
      </c>
    </row>
    <row r="3" spans="1:38">
      <c r="A3" s="6" t="s">
        <v>2</v>
      </c>
      <c r="B3" s="1">
        <v>581012</v>
      </c>
      <c r="C3" s="1">
        <v>4914</v>
      </c>
      <c r="D3" s="3">
        <f t="shared" ref="D3:D11" si="0">C3/B3</f>
        <v>8.4576566404824683E-3</v>
      </c>
      <c r="E3" s="1">
        <v>0</v>
      </c>
      <c r="F3" s="1">
        <v>0</v>
      </c>
      <c r="G3" s="1">
        <v>360</v>
      </c>
      <c r="H3" s="1">
        <v>360</v>
      </c>
      <c r="I3" s="1">
        <v>90438473</v>
      </c>
      <c r="J3" s="1">
        <v>127</v>
      </c>
      <c r="K3" s="1">
        <v>155.65700000000001</v>
      </c>
      <c r="L3" s="1">
        <v>0.14699999999999999</v>
      </c>
      <c r="M3" s="1">
        <v>0.28799999999999998</v>
      </c>
      <c r="N3" s="1">
        <v>12524.681</v>
      </c>
      <c r="O3" s="1">
        <v>111.914</v>
      </c>
      <c r="P3" s="1">
        <v>0.71899999999999997</v>
      </c>
      <c r="Q3" s="1">
        <v>1</v>
      </c>
      <c r="R3" s="1">
        <v>4</v>
      </c>
      <c r="S3" s="1">
        <v>12</v>
      </c>
      <c r="T3" s="1">
        <v>24</v>
      </c>
      <c r="U3" s="1">
        <v>47</v>
      </c>
      <c r="V3" s="1">
        <v>70</v>
      </c>
      <c r="W3" s="1">
        <v>96</v>
      </c>
      <c r="X3" s="1">
        <v>127</v>
      </c>
      <c r="Y3" s="1">
        <v>169</v>
      </c>
      <c r="Z3" s="1">
        <v>226</v>
      </c>
      <c r="AA3" s="1">
        <v>260</v>
      </c>
      <c r="AB3" s="1">
        <v>289</v>
      </c>
      <c r="AC3" s="1">
        <v>329</v>
      </c>
      <c r="AD3" s="1">
        <v>344</v>
      </c>
      <c r="AE3" s="1">
        <v>353</v>
      </c>
      <c r="AF3" s="1">
        <v>356</v>
      </c>
      <c r="AG3" s="1">
        <v>360</v>
      </c>
      <c r="AH3" s="1">
        <v>491.39800000000002</v>
      </c>
      <c r="AI3" s="1">
        <v>-180.084</v>
      </c>
      <c r="AJ3" s="1">
        <v>147.286</v>
      </c>
      <c r="AK3" s="1">
        <v>568.85900000000004</v>
      </c>
      <c r="AL3" s="1">
        <v>-314.85899999999998</v>
      </c>
    </row>
    <row r="4" spans="1:38">
      <c r="A4" s="6" t="s">
        <v>3</v>
      </c>
      <c r="B4" s="1">
        <v>581012</v>
      </c>
      <c r="C4" s="1">
        <v>656</v>
      </c>
      <c r="D4" s="3">
        <f t="shared" si="0"/>
        <v>1.1290644599423075E-3</v>
      </c>
      <c r="E4" s="1">
        <v>0</v>
      </c>
      <c r="F4" s="1">
        <v>0</v>
      </c>
      <c r="G4" s="1">
        <v>66</v>
      </c>
      <c r="H4" s="1">
        <v>66</v>
      </c>
      <c r="I4" s="1">
        <v>8194421</v>
      </c>
      <c r="J4" s="1">
        <v>13</v>
      </c>
      <c r="K4" s="1">
        <v>14.103999999999999</v>
      </c>
      <c r="L4" s="1">
        <v>0.01</v>
      </c>
      <c r="M4" s="1">
        <v>1.9E-2</v>
      </c>
      <c r="N4" s="1">
        <v>56.073999999999998</v>
      </c>
      <c r="O4" s="1">
        <v>7.4880000000000004</v>
      </c>
      <c r="P4" s="1">
        <v>0.53100000000000003</v>
      </c>
      <c r="Q4" s="1">
        <v>2</v>
      </c>
      <c r="R4" s="1">
        <v>2</v>
      </c>
      <c r="S4" s="1">
        <v>4</v>
      </c>
      <c r="T4" s="1">
        <v>5</v>
      </c>
      <c r="U4" s="1">
        <v>8</v>
      </c>
      <c r="V4" s="1">
        <v>10</v>
      </c>
      <c r="W4" s="1">
        <v>11</v>
      </c>
      <c r="X4" s="1">
        <v>13</v>
      </c>
      <c r="Y4" s="1">
        <v>15</v>
      </c>
      <c r="Z4" s="1">
        <v>17</v>
      </c>
      <c r="AA4" s="1">
        <v>18</v>
      </c>
      <c r="AB4" s="1">
        <v>20</v>
      </c>
      <c r="AC4" s="1">
        <v>24</v>
      </c>
      <c r="AD4" s="1">
        <v>28</v>
      </c>
      <c r="AE4" s="1">
        <v>33</v>
      </c>
      <c r="AF4" s="1">
        <v>35</v>
      </c>
      <c r="AG4" s="1">
        <v>66</v>
      </c>
      <c r="AH4" s="1">
        <v>36.567999999999998</v>
      </c>
      <c r="AI4" s="1">
        <v>-8.3610000000000007</v>
      </c>
      <c r="AJ4" s="1">
        <v>7.5670000000000002</v>
      </c>
      <c r="AK4" s="1">
        <v>35.700000000000003</v>
      </c>
      <c r="AL4" s="1">
        <v>-9.6999999999999993</v>
      </c>
    </row>
    <row r="5" spans="1:38">
      <c r="A5" s="6" t="s">
        <v>4</v>
      </c>
      <c r="B5" s="1">
        <v>581012</v>
      </c>
      <c r="C5" s="1">
        <v>24603</v>
      </c>
      <c r="D5" s="3">
        <f t="shared" si="0"/>
        <v>4.234508065237895E-2</v>
      </c>
      <c r="E5" s="1">
        <v>0</v>
      </c>
      <c r="F5" s="1">
        <v>0</v>
      </c>
      <c r="G5" s="1">
        <v>1397</v>
      </c>
      <c r="H5" s="1">
        <v>1397</v>
      </c>
      <c r="I5" s="1">
        <v>156541027</v>
      </c>
      <c r="J5" s="1">
        <v>218</v>
      </c>
      <c r="K5" s="1">
        <v>269.428</v>
      </c>
      <c r="L5" s="1">
        <v>0.27900000000000003</v>
      </c>
      <c r="M5" s="1">
        <v>0.54700000000000004</v>
      </c>
      <c r="N5" s="1">
        <v>45177.228999999999</v>
      </c>
      <c r="O5" s="1">
        <v>212.54900000000001</v>
      </c>
      <c r="P5" s="1">
        <v>0.78900000000000003</v>
      </c>
      <c r="Q5" s="1">
        <v>0</v>
      </c>
      <c r="R5" s="1">
        <v>0</v>
      </c>
      <c r="S5" s="1">
        <v>30</v>
      </c>
      <c r="T5" s="1">
        <v>30</v>
      </c>
      <c r="U5" s="1">
        <v>85</v>
      </c>
      <c r="V5" s="1">
        <v>124</v>
      </c>
      <c r="W5" s="1">
        <v>175</v>
      </c>
      <c r="X5" s="1">
        <v>218</v>
      </c>
      <c r="Y5" s="1">
        <v>277</v>
      </c>
      <c r="Z5" s="1">
        <v>342</v>
      </c>
      <c r="AA5" s="1">
        <v>384</v>
      </c>
      <c r="AB5" s="1">
        <v>430</v>
      </c>
      <c r="AC5" s="1">
        <v>564</v>
      </c>
      <c r="AD5" s="1">
        <v>684</v>
      </c>
      <c r="AE5" s="1">
        <v>834</v>
      </c>
      <c r="AF5" s="1">
        <v>937</v>
      </c>
      <c r="AG5" s="1">
        <v>1397</v>
      </c>
      <c r="AH5" s="1">
        <v>907.07600000000002</v>
      </c>
      <c r="AI5" s="1">
        <v>-368.22</v>
      </c>
      <c r="AJ5" s="1">
        <v>221.542</v>
      </c>
      <c r="AK5" s="1">
        <v>882.62699999999995</v>
      </c>
      <c r="AL5" s="1">
        <v>-446.62700000000001</v>
      </c>
    </row>
    <row r="6" spans="1:38">
      <c r="A6" s="6" t="s">
        <v>5</v>
      </c>
      <c r="B6" s="1">
        <v>581012</v>
      </c>
      <c r="C6" s="1">
        <v>38665</v>
      </c>
      <c r="D6" s="3">
        <f>C6/B6</f>
        <v>6.6547678877544703E-2</v>
      </c>
      <c r="E6" s="1">
        <v>0</v>
      </c>
      <c r="F6" s="1">
        <v>-173</v>
      </c>
      <c r="G6" s="1">
        <v>601</v>
      </c>
      <c r="H6" s="1">
        <v>774</v>
      </c>
      <c r="I6" s="1">
        <v>26969912</v>
      </c>
      <c r="J6" s="1">
        <v>30</v>
      </c>
      <c r="K6" s="1">
        <v>46.418999999999997</v>
      </c>
      <c r="L6" s="1">
        <v>7.5999999999999998E-2</v>
      </c>
      <c r="M6" s="1">
        <v>0.15</v>
      </c>
      <c r="N6" s="1">
        <v>3398.3339999999998</v>
      </c>
      <c r="O6" s="1">
        <v>58.295000000000002</v>
      </c>
      <c r="P6" s="1">
        <v>1.256</v>
      </c>
      <c r="Q6" s="1">
        <v>-42</v>
      </c>
      <c r="R6" s="1">
        <v>-26</v>
      </c>
      <c r="S6" s="1">
        <v>-8</v>
      </c>
      <c r="T6" s="1">
        <v>0</v>
      </c>
      <c r="U6" s="1">
        <v>3</v>
      </c>
      <c r="V6" s="1">
        <v>11</v>
      </c>
      <c r="W6" s="1">
        <v>19</v>
      </c>
      <c r="X6" s="1">
        <v>30</v>
      </c>
      <c r="Y6" s="1">
        <v>42</v>
      </c>
      <c r="Z6" s="1">
        <v>59</v>
      </c>
      <c r="AA6" s="1">
        <v>69</v>
      </c>
      <c r="AB6" s="1">
        <v>81</v>
      </c>
      <c r="AC6" s="1">
        <v>121</v>
      </c>
      <c r="AD6" s="1">
        <v>165</v>
      </c>
      <c r="AE6" s="1">
        <v>213</v>
      </c>
      <c r="AF6" s="1">
        <v>251</v>
      </c>
      <c r="AG6" s="1">
        <v>601</v>
      </c>
      <c r="AH6" s="1">
        <v>221.30500000000001</v>
      </c>
      <c r="AI6" s="1">
        <v>-128.46700000000001</v>
      </c>
      <c r="AJ6" s="1">
        <v>52.512</v>
      </c>
      <c r="AK6" s="1">
        <v>187.536</v>
      </c>
      <c r="AL6" s="1">
        <v>-127.536</v>
      </c>
    </row>
    <row r="7" spans="1:38">
      <c r="A7" s="6" t="s">
        <v>6</v>
      </c>
      <c r="B7" s="1">
        <v>581012</v>
      </c>
      <c r="C7" s="1">
        <v>124</v>
      </c>
      <c r="D7" s="3">
        <f t="shared" si="0"/>
        <v>2.1342072108665569E-4</v>
      </c>
      <c r="E7" s="1">
        <v>0</v>
      </c>
      <c r="F7" s="1">
        <v>0</v>
      </c>
      <c r="G7" s="1">
        <v>7117</v>
      </c>
      <c r="H7" s="1">
        <v>7117</v>
      </c>
      <c r="I7" s="1">
        <v>1365463383</v>
      </c>
      <c r="J7" s="1">
        <v>1997</v>
      </c>
      <c r="K7" s="1">
        <v>2350.1469999999999</v>
      </c>
      <c r="L7" s="1">
        <v>2.0459999999999998</v>
      </c>
      <c r="M7" s="1">
        <v>4.0090000000000003</v>
      </c>
      <c r="N7" s="1">
        <v>2431275.7489999998</v>
      </c>
      <c r="O7" s="1">
        <v>1559.2550000000001</v>
      </c>
      <c r="P7" s="1">
        <v>0.66300000000000003</v>
      </c>
      <c r="Q7" s="1">
        <v>150</v>
      </c>
      <c r="R7" s="1">
        <v>212</v>
      </c>
      <c r="S7" s="1">
        <v>379</v>
      </c>
      <c r="T7" s="1">
        <v>591</v>
      </c>
      <c r="U7" s="1">
        <v>942</v>
      </c>
      <c r="V7" s="1">
        <v>1261</v>
      </c>
      <c r="W7" s="1">
        <v>1597</v>
      </c>
      <c r="X7" s="1">
        <v>1997</v>
      </c>
      <c r="Y7" s="1">
        <v>2461</v>
      </c>
      <c r="Z7" s="1">
        <v>3015</v>
      </c>
      <c r="AA7" s="1">
        <v>3328</v>
      </c>
      <c r="AB7" s="1">
        <v>3739</v>
      </c>
      <c r="AC7" s="1">
        <v>4793</v>
      </c>
      <c r="AD7" s="1">
        <v>5483</v>
      </c>
      <c r="AE7" s="1">
        <v>5911</v>
      </c>
      <c r="AF7" s="1">
        <v>6112</v>
      </c>
      <c r="AG7" s="1">
        <v>7117</v>
      </c>
      <c r="AH7" s="1">
        <v>7027.9110000000001</v>
      </c>
      <c r="AI7" s="1">
        <v>-2327.6179999999999</v>
      </c>
      <c r="AJ7" s="1">
        <v>1730.412</v>
      </c>
      <c r="AK7" s="1">
        <v>7188.2349999999997</v>
      </c>
      <c r="AL7" s="1">
        <v>-3194.2350000000001</v>
      </c>
    </row>
    <row r="8" spans="1:38">
      <c r="A8" s="6" t="s">
        <v>7</v>
      </c>
      <c r="B8" s="1">
        <v>581012</v>
      </c>
      <c r="C8" s="1">
        <v>13</v>
      </c>
      <c r="D8" s="3">
        <f t="shared" si="0"/>
        <v>2.2374753017149388E-5</v>
      </c>
      <c r="E8" s="1">
        <v>0</v>
      </c>
      <c r="F8" s="1">
        <v>0</v>
      </c>
      <c r="G8" s="1">
        <v>254</v>
      </c>
      <c r="H8" s="1">
        <v>254</v>
      </c>
      <c r="I8" s="1">
        <v>123259400</v>
      </c>
      <c r="J8" s="1">
        <v>218</v>
      </c>
      <c r="K8" s="1">
        <v>212.14599999999999</v>
      </c>
      <c r="L8" s="1">
        <v>3.5000000000000003E-2</v>
      </c>
      <c r="M8" s="1">
        <v>6.9000000000000006E-2</v>
      </c>
      <c r="N8" s="1">
        <v>716.62699999999995</v>
      </c>
      <c r="O8" s="1">
        <v>26.77</v>
      </c>
      <c r="P8" s="1">
        <v>0.126</v>
      </c>
      <c r="Q8" s="1">
        <v>127</v>
      </c>
      <c r="R8" s="1">
        <v>140</v>
      </c>
      <c r="S8" s="1">
        <v>160</v>
      </c>
      <c r="T8" s="1">
        <v>176</v>
      </c>
      <c r="U8" s="1">
        <v>193</v>
      </c>
      <c r="V8" s="1">
        <v>203</v>
      </c>
      <c r="W8" s="1">
        <v>211</v>
      </c>
      <c r="X8" s="1">
        <v>218</v>
      </c>
      <c r="Y8" s="1">
        <v>223</v>
      </c>
      <c r="Z8" s="1">
        <v>229</v>
      </c>
      <c r="AA8" s="1">
        <v>231</v>
      </c>
      <c r="AB8" s="1">
        <v>234</v>
      </c>
      <c r="AC8" s="1">
        <v>241</v>
      </c>
      <c r="AD8" s="1">
        <v>246</v>
      </c>
      <c r="AE8" s="1">
        <v>250</v>
      </c>
      <c r="AF8" s="1">
        <v>252</v>
      </c>
      <c r="AG8" s="1">
        <v>254</v>
      </c>
      <c r="AH8" s="1">
        <v>292.45600000000002</v>
      </c>
      <c r="AI8" s="1">
        <v>131.83600000000001</v>
      </c>
      <c r="AJ8" s="1">
        <v>25.420999999999999</v>
      </c>
      <c r="AK8" s="1">
        <v>294.262</v>
      </c>
      <c r="AL8" s="1">
        <v>141.738</v>
      </c>
    </row>
    <row r="9" spans="1:38">
      <c r="A9" s="6" t="s">
        <v>8</v>
      </c>
      <c r="B9" s="1">
        <v>581012</v>
      </c>
      <c r="C9" s="1">
        <v>5</v>
      </c>
      <c r="D9" s="3">
        <f t="shared" si="0"/>
        <v>8.6056742373651492E-6</v>
      </c>
      <c r="E9" s="1">
        <v>0</v>
      </c>
      <c r="F9" s="1">
        <v>0</v>
      </c>
      <c r="G9" s="1">
        <v>254</v>
      </c>
      <c r="H9" s="1">
        <v>254</v>
      </c>
      <c r="I9" s="1">
        <v>129750854</v>
      </c>
      <c r="J9" s="1">
        <v>226</v>
      </c>
      <c r="K9" s="1">
        <v>223.31899999999999</v>
      </c>
      <c r="L9" s="1">
        <v>2.5999999999999999E-2</v>
      </c>
      <c r="M9" s="1">
        <v>5.0999999999999997E-2</v>
      </c>
      <c r="N9" s="1">
        <v>390.80099999999999</v>
      </c>
      <c r="O9" s="1">
        <v>19.768999999999998</v>
      </c>
      <c r="P9" s="1">
        <v>8.8999999999999996E-2</v>
      </c>
      <c r="Q9" s="1">
        <v>162</v>
      </c>
      <c r="R9" s="1">
        <v>172</v>
      </c>
      <c r="S9" s="1">
        <v>186</v>
      </c>
      <c r="T9" s="1">
        <v>198</v>
      </c>
      <c r="U9" s="1">
        <v>209</v>
      </c>
      <c r="V9" s="1">
        <v>216</v>
      </c>
      <c r="W9" s="1">
        <v>221</v>
      </c>
      <c r="X9" s="1">
        <v>226</v>
      </c>
      <c r="Y9" s="1">
        <v>230</v>
      </c>
      <c r="Z9" s="1">
        <v>235</v>
      </c>
      <c r="AA9" s="1">
        <v>237</v>
      </c>
      <c r="AB9" s="1">
        <v>240</v>
      </c>
      <c r="AC9" s="1">
        <v>247</v>
      </c>
      <c r="AD9" s="1">
        <v>250</v>
      </c>
      <c r="AE9" s="1">
        <v>253</v>
      </c>
      <c r="AF9" s="1">
        <v>254</v>
      </c>
      <c r="AG9" s="1">
        <v>254</v>
      </c>
      <c r="AH9" s="1">
        <v>282.625</v>
      </c>
      <c r="AI9" s="1">
        <v>164.01300000000001</v>
      </c>
      <c r="AJ9" s="1">
        <v>18.800999999999998</v>
      </c>
      <c r="AK9" s="1">
        <v>282.404</v>
      </c>
      <c r="AL9" s="1">
        <v>169.596</v>
      </c>
    </row>
    <row r="10" spans="1:38">
      <c r="A10" s="6" t="s">
        <v>9</v>
      </c>
      <c r="B10" s="1">
        <v>581012</v>
      </c>
      <c r="C10" s="1">
        <v>1338</v>
      </c>
      <c r="D10" s="3">
        <f t="shared" si="0"/>
        <v>2.3028784259189138E-3</v>
      </c>
      <c r="E10" s="1">
        <v>0</v>
      </c>
      <c r="F10" s="1">
        <v>0</v>
      </c>
      <c r="G10" s="1">
        <v>254</v>
      </c>
      <c r="H10" s="1">
        <v>254</v>
      </c>
      <c r="I10" s="1">
        <v>82810631</v>
      </c>
      <c r="J10" s="1">
        <v>143</v>
      </c>
      <c r="K10" s="1">
        <v>142.52799999999999</v>
      </c>
      <c r="L10" s="1">
        <v>0.05</v>
      </c>
      <c r="M10" s="1">
        <v>9.8000000000000004E-2</v>
      </c>
      <c r="N10" s="1">
        <v>1464.94</v>
      </c>
      <c r="O10" s="1">
        <v>38.274999999999999</v>
      </c>
      <c r="P10" s="1">
        <v>0.26900000000000002</v>
      </c>
      <c r="Q10" s="1">
        <v>41</v>
      </c>
      <c r="R10" s="1">
        <v>56</v>
      </c>
      <c r="S10" s="1">
        <v>78</v>
      </c>
      <c r="T10" s="1">
        <v>95</v>
      </c>
      <c r="U10" s="1">
        <v>113</v>
      </c>
      <c r="V10" s="1">
        <v>125</v>
      </c>
      <c r="W10" s="1">
        <v>134</v>
      </c>
      <c r="X10" s="1">
        <v>143</v>
      </c>
      <c r="Y10" s="1">
        <v>152</v>
      </c>
      <c r="Z10" s="1">
        <v>162</v>
      </c>
      <c r="AA10" s="1">
        <v>168</v>
      </c>
      <c r="AB10" s="1">
        <v>175</v>
      </c>
      <c r="AC10" s="1">
        <v>191</v>
      </c>
      <c r="AD10" s="1">
        <v>204</v>
      </c>
      <c r="AE10" s="1">
        <v>218</v>
      </c>
      <c r="AF10" s="1">
        <v>226</v>
      </c>
      <c r="AG10" s="1">
        <v>254</v>
      </c>
      <c r="AH10" s="1">
        <v>257.35199999999998</v>
      </c>
      <c r="AI10" s="1">
        <v>27.704999999999998</v>
      </c>
      <c r="AJ10" s="1">
        <v>36.366</v>
      </c>
      <c r="AK10" s="1">
        <v>252.09700000000001</v>
      </c>
      <c r="AL10" s="1">
        <v>33.902999999999999</v>
      </c>
    </row>
    <row r="11" spans="1:38">
      <c r="A11" s="6" t="s">
        <v>10</v>
      </c>
      <c r="B11" s="1">
        <v>581012</v>
      </c>
      <c r="C11" s="1">
        <v>51</v>
      </c>
      <c r="D11" s="3">
        <f t="shared" si="0"/>
        <v>8.7777877221124526E-5</v>
      </c>
      <c r="E11" s="1">
        <v>0</v>
      </c>
      <c r="F11" s="1">
        <v>0</v>
      </c>
      <c r="G11" s="1">
        <v>7173</v>
      </c>
      <c r="H11" s="1">
        <v>7173</v>
      </c>
      <c r="I11" s="1">
        <v>1150572966</v>
      </c>
      <c r="J11" s="1">
        <v>1710</v>
      </c>
      <c r="K11" s="1">
        <v>1980.2909999999999</v>
      </c>
      <c r="L11" s="1">
        <v>1.7370000000000001</v>
      </c>
      <c r="M11" s="1">
        <v>3.4049999999999998</v>
      </c>
      <c r="N11" s="1">
        <v>1753492.9539999999</v>
      </c>
      <c r="O11" s="1">
        <v>1324.1949999999999</v>
      </c>
      <c r="P11" s="1">
        <v>0.66900000000000004</v>
      </c>
      <c r="Q11" s="1">
        <v>182</v>
      </c>
      <c r="R11" s="1">
        <v>258</v>
      </c>
      <c r="S11" s="1">
        <v>418</v>
      </c>
      <c r="T11" s="1">
        <v>595</v>
      </c>
      <c r="U11" s="1">
        <v>888</v>
      </c>
      <c r="V11" s="1">
        <v>1159</v>
      </c>
      <c r="W11" s="1">
        <v>1426</v>
      </c>
      <c r="X11" s="1">
        <v>1710</v>
      </c>
      <c r="Y11" s="1">
        <v>2018</v>
      </c>
      <c r="Z11" s="1">
        <v>2363</v>
      </c>
      <c r="AA11" s="1">
        <v>2550</v>
      </c>
      <c r="AB11" s="1">
        <v>2762</v>
      </c>
      <c r="AC11" s="1">
        <v>3747</v>
      </c>
      <c r="AD11" s="1">
        <v>4944</v>
      </c>
      <c r="AE11" s="1">
        <v>5905</v>
      </c>
      <c r="AF11" s="1">
        <v>6262</v>
      </c>
      <c r="AG11" s="1">
        <v>7173</v>
      </c>
      <c r="AH11" s="1">
        <v>5952.8770000000004</v>
      </c>
      <c r="AI11" s="1">
        <v>-1992.2940000000001</v>
      </c>
      <c r="AJ11" s="1">
        <v>1196.8900000000001</v>
      </c>
      <c r="AK11" s="1">
        <v>5300.67</v>
      </c>
      <c r="AL11" s="1">
        <v>-1880.67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6"/>
  <sheetViews>
    <sheetView workbookViewId="0">
      <selection activeCell="B2" sqref="B2:C8"/>
    </sheetView>
  </sheetViews>
  <sheetFormatPr defaultRowHeight="15"/>
  <cols>
    <col min="1" max="1" width="13" style="2" bestFit="1" customWidth="1"/>
    <col min="2" max="2" width="26.28515625" style="2" bestFit="1" customWidth="1"/>
    <col min="3" max="3" width="7" style="2" bestFit="1" customWidth="1"/>
    <col min="4" max="4" width="12" style="14" bestFit="1" customWidth="1"/>
    <col min="5" max="5" width="9" style="2" bestFit="1" customWidth="1"/>
    <col min="6" max="6" width="12.140625" style="15" bestFit="1" customWidth="1"/>
    <col min="7" max="7" width="16.7109375" style="2" bestFit="1" customWidth="1"/>
    <col min="11" max="11" width="19.42578125" bestFit="1" customWidth="1"/>
  </cols>
  <sheetData>
    <row r="1" spans="1:13">
      <c r="A1" s="5" t="s">
        <v>47</v>
      </c>
      <c r="B1" s="5" t="s">
        <v>48</v>
      </c>
      <c r="C1" s="5" t="s">
        <v>49</v>
      </c>
      <c r="D1" s="8" t="s">
        <v>50</v>
      </c>
      <c r="E1" s="5" t="s">
        <v>51</v>
      </c>
      <c r="F1" s="7" t="s">
        <v>52</v>
      </c>
      <c r="G1" s="5" t="s">
        <v>53</v>
      </c>
    </row>
    <row r="2" spans="1:13">
      <c r="A2" s="4" t="s">
        <v>56</v>
      </c>
      <c r="B2" s="4" t="s">
        <v>57</v>
      </c>
      <c r="C2" s="4">
        <v>9493</v>
      </c>
      <c r="D2" s="9">
        <v>1.63387331070615E-2</v>
      </c>
      <c r="E2" s="4">
        <v>9493</v>
      </c>
      <c r="F2" s="10">
        <v>1.63387331070615E-2</v>
      </c>
      <c r="G2" s="4" t="s">
        <v>58</v>
      </c>
    </row>
    <row r="3" spans="1:13">
      <c r="A3" s="4" t="s">
        <v>56</v>
      </c>
      <c r="B3" s="4" t="s">
        <v>59</v>
      </c>
      <c r="C3" s="4">
        <v>2747</v>
      </c>
      <c r="D3" s="9">
        <v>4.7279574260084096E-3</v>
      </c>
      <c r="E3" s="4">
        <v>12240</v>
      </c>
      <c r="F3" s="10">
        <v>2.10666905330699E-2</v>
      </c>
      <c r="G3" s="4" t="s">
        <v>58</v>
      </c>
    </row>
    <row r="4" spans="1:13">
      <c r="A4" s="4" t="s">
        <v>56</v>
      </c>
      <c r="B4" s="4" t="s">
        <v>60</v>
      </c>
      <c r="C4" s="4">
        <v>17367</v>
      </c>
      <c r="D4" s="9">
        <v>2.9890948896064098E-2</v>
      </c>
      <c r="E4" s="4">
        <v>29607</v>
      </c>
      <c r="F4" s="10">
        <v>5.0957639429133998E-2</v>
      </c>
      <c r="G4" s="4" t="s">
        <v>58</v>
      </c>
    </row>
    <row r="5" spans="1:13">
      <c r="A5" s="4" t="s">
        <v>56</v>
      </c>
      <c r="B5" s="4" t="s">
        <v>61</v>
      </c>
      <c r="C5" s="4">
        <v>20510</v>
      </c>
      <c r="D5" s="9">
        <v>3.5300475721671797E-2</v>
      </c>
      <c r="E5" s="4">
        <v>50117</v>
      </c>
      <c r="F5" s="10">
        <v>8.6258115150805795E-2</v>
      </c>
      <c r="G5" s="4" t="s">
        <v>58</v>
      </c>
    </row>
    <row r="6" spans="1:13">
      <c r="A6" s="4" t="s">
        <v>56</v>
      </c>
      <c r="B6" s="4" t="s">
        <v>58</v>
      </c>
      <c r="C6" s="4">
        <v>283301</v>
      </c>
      <c r="D6" s="9">
        <v>0.48759922342395701</v>
      </c>
      <c r="E6" s="4">
        <v>333418</v>
      </c>
      <c r="F6" s="10">
        <v>0.57385733857476295</v>
      </c>
      <c r="G6" s="4" t="s">
        <v>58</v>
      </c>
    </row>
    <row r="7" spans="1:13">
      <c r="A7" s="4" t="s">
        <v>56</v>
      </c>
      <c r="B7" s="4" t="s">
        <v>62</v>
      </c>
      <c r="C7" s="4">
        <v>35754</v>
      </c>
      <c r="D7" s="9">
        <v>6.1537455336550702E-2</v>
      </c>
      <c r="E7" s="4">
        <v>369172</v>
      </c>
      <c r="F7" s="10">
        <v>0.63539479391131304</v>
      </c>
      <c r="G7" s="4" t="s">
        <v>58</v>
      </c>
      <c r="K7" s="4" t="s">
        <v>58</v>
      </c>
      <c r="L7" s="4">
        <v>283301</v>
      </c>
      <c r="M7" s="9">
        <v>0.48759922342395701</v>
      </c>
    </row>
    <row r="8" spans="1:13">
      <c r="A8" s="4" t="s">
        <v>56</v>
      </c>
      <c r="B8" s="4" t="s">
        <v>63</v>
      </c>
      <c r="C8" s="4">
        <v>211840</v>
      </c>
      <c r="D8" s="9">
        <v>0.36460520608868702</v>
      </c>
      <c r="E8" s="4">
        <v>581012</v>
      </c>
      <c r="F8" s="10">
        <v>1</v>
      </c>
      <c r="G8" s="4" t="s">
        <v>58</v>
      </c>
      <c r="K8" s="4" t="s">
        <v>63</v>
      </c>
      <c r="L8" s="4">
        <v>211840</v>
      </c>
      <c r="M8" s="9">
        <v>0.36460520608868702</v>
      </c>
    </row>
    <row r="9" spans="1:13">
      <c r="A9" s="4" t="s">
        <v>107</v>
      </c>
      <c r="B9" s="4" t="s">
        <v>66</v>
      </c>
      <c r="C9" s="4">
        <v>3031</v>
      </c>
      <c r="D9" s="9">
        <v>5.2167597226907498E-3</v>
      </c>
      <c r="E9" s="4">
        <v>3031</v>
      </c>
      <c r="F9" s="10">
        <v>5.2167597226907498E-3</v>
      </c>
      <c r="G9" s="4" t="s">
        <v>87</v>
      </c>
      <c r="K9" s="4" t="s">
        <v>62</v>
      </c>
      <c r="L9" s="4">
        <v>35754</v>
      </c>
      <c r="M9" s="9">
        <v>6.1537455336550702E-2</v>
      </c>
    </row>
    <row r="10" spans="1:13">
      <c r="A10" s="4" t="s">
        <v>107</v>
      </c>
      <c r="B10" s="4" t="s">
        <v>67</v>
      </c>
      <c r="C10" s="4">
        <v>32634</v>
      </c>
      <c r="D10" s="9">
        <v>5.6167514612434903E-2</v>
      </c>
      <c r="E10" s="4">
        <v>35665</v>
      </c>
      <c r="F10" s="10">
        <v>6.1384274335125603E-2</v>
      </c>
      <c r="G10" s="4" t="s">
        <v>87</v>
      </c>
      <c r="K10" s="4" t="s">
        <v>61</v>
      </c>
      <c r="L10" s="4">
        <v>20510</v>
      </c>
      <c r="M10" s="9">
        <v>3.5300475721671797E-2</v>
      </c>
    </row>
    <row r="11" spans="1:13">
      <c r="A11" s="4" t="s">
        <v>107</v>
      </c>
      <c r="B11" s="4" t="s">
        <v>68</v>
      </c>
      <c r="C11" s="4">
        <v>12410</v>
      </c>
      <c r="D11" s="9">
        <v>2.1359283457140301E-2</v>
      </c>
      <c r="E11" s="4">
        <v>48075</v>
      </c>
      <c r="F11" s="10">
        <v>8.2743557792265901E-2</v>
      </c>
      <c r="G11" s="4" t="s">
        <v>87</v>
      </c>
      <c r="K11" s="4" t="s">
        <v>60</v>
      </c>
      <c r="L11" s="4">
        <v>17367</v>
      </c>
      <c r="M11" s="9">
        <v>2.9890948896064098E-2</v>
      </c>
    </row>
    <row r="12" spans="1:13">
      <c r="A12" s="4" t="s">
        <v>107</v>
      </c>
      <c r="B12" s="4" t="s">
        <v>69</v>
      </c>
      <c r="C12" s="4">
        <v>29971</v>
      </c>
      <c r="D12" s="9">
        <v>5.1584132513614198E-2</v>
      </c>
      <c r="E12" s="4">
        <v>78046</v>
      </c>
      <c r="F12" s="10">
        <v>0.13432769030587999</v>
      </c>
      <c r="G12" s="4" t="s">
        <v>87</v>
      </c>
      <c r="K12" s="4" t="s">
        <v>57</v>
      </c>
      <c r="L12" s="4">
        <v>9493</v>
      </c>
      <c r="M12" s="9">
        <v>1.63387331070615E-2</v>
      </c>
    </row>
    <row r="13" spans="1:13">
      <c r="A13" s="4" t="s">
        <v>107</v>
      </c>
      <c r="B13" s="4" t="s">
        <v>70</v>
      </c>
      <c r="C13" s="4">
        <v>17431</v>
      </c>
      <c r="D13" s="9">
        <v>3.00011015263024E-2</v>
      </c>
      <c r="E13" s="4">
        <v>95477</v>
      </c>
      <c r="F13" s="10">
        <v>0.16432879183218199</v>
      </c>
      <c r="G13" s="4" t="s">
        <v>87</v>
      </c>
      <c r="K13" s="4" t="s">
        <v>59</v>
      </c>
      <c r="L13" s="4">
        <v>2747</v>
      </c>
      <c r="M13" s="9">
        <v>4.7279574260084096E-3</v>
      </c>
    </row>
    <row r="14" spans="1:13">
      <c r="A14" s="11" t="s">
        <v>107</v>
      </c>
      <c r="B14" s="11" t="s">
        <v>71</v>
      </c>
      <c r="C14" s="11">
        <v>599</v>
      </c>
      <c r="D14" s="12">
        <v>1.03095977363634E-3</v>
      </c>
      <c r="E14" s="11">
        <v>96076</v>
      </c>
      <c r="F14" s="13">
        <v>0.16535975160581901</v>
      </c>
      <c r="G14" s="11" t="s">
        <v>87</v>
      </c>
    </row>
    <row r="15" spans="1:13">
      <c r="A15" s="11" t="s">
        <v>107</v>
      </c>
      <c r="B15" s="11" t="s">
        <v>72</v>
      </c>
      <c r="C15" s="11">
        <v>3</v>
      </c>
      <c r="D15" s="12">
        <v>5.16340454241909E-6</v>
      </c>
      <c r="E15" s="11">
        <v>96079</v>
      </c>
      <c r="F15" s="13">
        <v>0.16536491501036099</v>
      </c>
      <c r="G15" s="11" t="s">
        <v>87</v>
      </c>
    </row>
    <row r="16" spans="1:13">
      <c r="A16" s="4" t="s">
        <v>107</v>
      </c>
      <c r="B16" s="4" t="s">
        <v>73</v>
      </c>
      <c r="C16" s="4">
        <v>2845</v>
      </c>
      <c r="D16" s="9">
        <v>4.8966286410607697E-3</v>
      </c>
      <c r="E16" s="4">
        <v>98924</v>
      </c>
      <c r="F16" s="10">
        <v>0.17026154365142199</v>
      </c>
      <c r="G16" s="4" t="s">
        <v>87</v>
      </c>
    </row>
    <row r="17" spans="1:7">
      <c r="A17" s="4" t="s">
        <v>107</v>
      </c>
      <c r="B17" s="4" t="s">
        <v>74</v>
      </c>
      <c r="C17" s="4">
        <v>3422</v>
      </c>
      <c r="D17" s="9">
        <v>5.8897234480527099E-3</v>
      </c>
      <c r="E17" s="4">
        <v>102346</v>
      </c>
      <c r="F17" s="10">
        <v>0.17615126709947501</v>
      </c>
      <c r="G17" s="4" t="s">
        <v>87</v>
      </c>
    </row>
    <row r="18" spans="1:7">
      <c r="A18" s="4" t="s">
        <v>107</v>
      </c>
      <c r="B18" s="4" t="s">
        <v>75</v>
      </c>
      <c r="C18" s="4">
        <v>1899</v>
      </c>
      <c r="D18" s="9">
        <v>3.26843507535128E-3</v>
      </c>
      <c r="E18" s="4">
        <v>104245</v>
      </c>
      <c r="F18" s="10">
        <v>0.179419702174826</v>
      </c>
      <c r="G18" s="4" t="s">
        <v>87</v>
      </c>
    </row>
    <row r="19" spans="1:7">
      <c r="A19" s="4" t="s">
        <v>107</v>
      </c>
      <c r="B19" s="4" t="s">
        <v>76</v>
      </c>
      <c r="C19" s="4">
        <v>4021</v>
      </c>
      <c r="D19" s="9">
        <v>6.9206832216890503E-3</v>
      </c>
      <c r="E19" s="4">
        <v>108266</v>
      </c>
      <c r="F19" s="10">
        <v>0.18634038539651501</v>
      </c>
      <c r="G19" s="4" t="s">
        <v>87</v>
      </c>
    </row>
    <row r="20" spans="1:7">
      <c r="A20" s="4" t="s">
        <v>107</v>
      </c>
      <c r="B20" s="4" t="s">
        <v>77</v>
      </c>
      <c r="C20" s="4">
        <v>7525</v>
      </c>
      <c r="D20" s="9">
        <v>1.29515397272346E-2</v>
      </c>
      <c r="E20" s="4">
        <v>115791</v>
      </c>
      <c r="F20" s="10">
        <v>0.19929192512374999</v>
      </c>
      <c r="G20" s="4" t="s">
        <v>87</v>
      </c>
    </row>
    <row r="21" spans="1:7">
      <c r="A21" s="4" t="s">
        <v>107</v>
      </c>
      <c r="B21" s="4" t="s">
        <v>78</v>
      </c>
      <c r="C21" s="4">
        <v>9259</v>
      </c>
      <c r="D21" s="9">
        <v>1.5935987552752801E-2</v>
      </c>
      <c r="E21" s="4">
        <v>125050</v>
      </c>
      <c r="F21" s="10">
        <v>0.21522791267650199</v>
      </c>
      <c r="G21" s="4" t="s">
        <v>87</v>
      </c>
    </row>
    <row r="22" spans="1:7">
      <c r="A22" s="4" t="s">
        <v>107</v>
      </c>
      <c r="B22" s="4" t="s">
        <v>79</v>
      </c>
      <c r="C22" s="4">
        <v>838</v>
      </c>
      <c r="D22" s="9">
        <v>1.4423110021824E-3</v>
      </c>
      <c r="E22" s="4">
        <v>125888</v>
      </c>
      <c r="F22" s="10">
        <v>0.21667022367868499</v>
      </c>
      <c r="G22" s="4" t="s">
        <v>87</v>
      </c>
    </row>
    <row r="23" spans="1:7">
      <c r="A23" s="4" t="s">
        <v>107</v>
      </c>
      <c r="B23" s="4" t="s">
        <v>80</v>
      </c>
      <c r="C23" s="4">
        <v>33373</v>
      </c>
      <c r="D23" s="9">
        <v>5.7439433264717399E-2</v>
      </c>
      <c r="E23" s="4">
        <v>159261</v>
      </c>
      <c r="F23" s="10">
        <v>0.274109656943402</v>
      </c>
      <c r="G23" s="4" t="s">
        <v>87</v>
      </c>
    </row>
    <row r="24" spans="1:7">
      <c r="A24" s="4" t="s">
        <v>107</v>
      </c>
      <c r="B24" s="4" t="s">
        <v>81</v>
      </c>
      <c r="C24" s="4">
        <v>57752</v>
      </c>
      <c r="D24" s="9">
        <v>9.9398979711262395E-2</v>
      </c>
      <c r="E24" s="4">
        <v>217013</v>
      </c>
      <c r="F24" s="10">
        <v>0.37350863665466499</v>
      </c>
      <c r="G24" s="4" t="s">
        <v>87</v>
      </c>
    </row>
    <row r="25" spans="1:7">
      <c r="A25" s="4" t="s">
        <v>107</v>
      </c>
      <c r="B25" s="4" t="s">
        <v>82</v>
      </c>
      <c r="C25" s="4">
        <v>21278</v>
      </c>
      <c r="D25" s="9">
        <v>3.66223072845311E-2</v>
      </c>
      <c r="E25" s="4">
        <v>238291</v>
      </c>
      <c r="F25" s="10">
        <v>0.41013094393919602</v>
      </c>
      <c r="G25" s="4" t="s">
        <v>87</v>
      </c>
    </row>
    <row r="26" spans="1:7">
      <c r="A26" s="11" t="s">
        <v>107</v>
      </c>
      <c r="B26" s="11" t="s">
        <v>83</v>
      </c>
      <c r="C26" s="11">
        <v>474</v>
      </c>
      <c r="D26" s="12">
        <v>8.1581791770221602E-4</v>
      </c>
      <c r="E26" s="11">
        <v>238765</v>
      </c>
      <c r="F26" s="13">
        <v>0.41094676185689799</v>
      </c>
      <c r="G26" s="11" t="s">
        <v>87</v>
      </c>
    </row>
    <row r="27" spans="1:7">
      <c r="A27" s="4" t="s">
        <v>107</v>
      </c>
      <c r="B27" s="4" t="s">
        <v>84</v>
      </c>
      <c r="C27" s="4">
        <v>2589</v>
      </c>
      <c r="D27" s="9">
        <v>4.4560181201076703E-3</v>
      </c>
      <c r="E27" s="4">
        <v>241354</v>
      </c>
      <c r="F27" s="10">
        <v>0.41540277997700598</v>
      </c>
      <c r="G27" s="4" t="s">
        <v>87</v>
      </c>
    </row>
    <row r="28" spans="1:7">
      <c r="A28" s="4" t="s">
        <v>107</v>
      </c>
      <c r="B28" s="4" t="s">
        <v>85</v>
      </c>
      <c r="C28" s="4">
        <v>1086</v>
      </c>
      <c r="D28" s="9">
        <v>1.86915244435571E-3</v>
      </c>
      <c r="E28" s="4">
        <v>242440</v>
      </c>
      <c r="F28" s="10">
        <v>0.41727193242136101</v>
      </c>
      <c r="G28" s="4" t="s">
        <v>87</v>
      </c>
    </row>
    <row r="29" spans="1:7">
      <c r="A29" s="4" t="s">
        <v>107</v>
      </c>
      <c r="B29" s="4" t="s">
        <v>86</v>
      </c>
      <c r="C29" s="4">
        <v>946</v>
      </c>
      <c r="D29" s="9">
        <v>1.6281935657094901E-3</v>
      </c>
      <c r="E29" s="4">
        <v>243386</v>
      </c>
      <c r="F29" s="10">
        <v>0.41890012598707099</v>
      </c>
      <c r="G29" s="4" t="s">
        <v>87</v>
      </c>
    </row>
    <row r="30" spans="1:7">
      <c r="A30" s="4" t="s">
        <v>107</v>
      </c>
      <c r="B30" s="4" t="s">
        <v>87</v>
      </c>
      <c r="C30" s="4">
        <v>115247</v>
      </c>
      <c r="D30" s="9">
        <v>0.198355627766724</v>
      </c>
      <c r="E30" s="4">
        <v>358633</v>
      </c>
      <c r="F30" s="10">
        <v>0.61725575375379504</v>
      </c>
      <c r="G30" s="4" t="s">
        <v>87</v>
      </c>
    </row>
    <row r="31" spans="1:7">
      <c r="A31" s="4" t="s">
        <v>107</v>
      </c>
      <c r="B31" s="4" t="s">
        <v>88</v>
      </c>
      <c r="C31" s="4">
        <v>4823</v>
      </c>
      <c r="D31" s="9">
        <v>8.3010333693624202E-3</v>
      </c>
      <c r="E31" s="4">
        <v>363456</v>
      </c>
      <c r="F31" s="10">
        <v>0.62555678712315799</v>
      </c>
      <c r="G31" s="4" t="s">
        <v>87</v>
      </c>
    </row>
    <row r="32" spans="1:7">
      <c r="A32" s="4" t="s">
        <v>107</v>
      </c>
      <c r="B32" s="4" t="s">
        <v>89</v>
      </c>
      <c r="C32" s="4">
        <v>30170</v>
      </c>
      <c r="D32" s="9">
        <v>5.1926638348261299E-2</v>
      </c>
      <c r="E32" s="4">
        <v>393626</v>
      </c>
      <c r="F32" s="10">
        <v>0.67748342547141904</v>
      </c>
      <c r="G32" s="4" t="s">
        <v>87</v>
      </c>
    </row>
    <row r="33" spans="1:7">
      <c r="A33" s="4" t="s">
        <v>107</v>
      </c>
      <c r="B33" s="4" t="s">
        <v>90</v>
      </c>
      <c r="C33" s="4">
        <v>25666</v>
      </c>
      <c r="D33" s="9">
        <v>4.4174646995242803E-2</v>
      </c>
      <c r="E33" s="4">
        <v>419292</v>
      </c>
      <c r="F33" s="10">
        <v>0.72165807246666203</v>
      </c>
      <c r="G33" s="4" t="s">
        <v>87</v>
      </c>
    </row>
    <row r="34" spans="1:7">
      <c r="A34" s="4" t="s">
        <v>107</v>
      </c>
      <c r="B34" s="4" t="s">
        <v>91</v>
      </c>
      <c r="C34" s="4">
        <v>52519</v>
      </c>
      <c r="D34" s="9">
        <v>9.0392281054436099E-2</v>
      </c>
      <c r="E34" s="4">
        <v>471811</v>
      </c>
      <c r="F34" s="10">
        <v>0.812050353521098</v>
      </c>
      <c r="G34" s="4" t="s">
        <v>87</v>
      </c>
    </row>
    <row r="35" spans="1:7">
      <c r="A35" s="4" t="s">
        <v>107</v>
      </c>
      <c r="B35" s="4" t="s">
        <v>92</v>
      </c>
      <c r="C35" s="4">
        <v>45154</v>
      </c>
      <c r="D35" s="9">
        <v>7.7716122902797197E-2</v>
      </c>
      <c r="E35" s="4">
        <v>516965</v>
      </c>
      <c r="F35" s="10">
        <v>0.88976647642389495</v>
      </c>
      <c r="G35" s="4" t="s">
        <v>87</v>
      </c>
    </row>
    <row r="36" spans="1:7">
      <c r="A36" s="4" t="s">
        <v>107</v>
      </c>
      <c r="B36" s="4" t="s">
        <v>93</v>
      </c>
      <c r="C36" s="4">
        <v>1611</v>
      </c>
      <c r="D36" s="9">
        <v>2.7727482392790499E-3</v>
      </c>
      <c r="E36" s="4">
        <v>518576</v>
      </c>
      <c r="F36" s="10">
        <v>0.89253922466317404</v>
      </c>
      <c r="G36" s="4" t="s">
        <v>87</v>
      </c>
    </row>
    <row r="37" spans="1:7">
      <c r="A37" s="4" t="s">
        <v>107</v>
      </c>
      <c r="B37" s="4" t="s">
        <v>94</v>
      </c>
      <c r="C37" s="4">
        <v>1891</v>
      </c>
      <c r="D37" s="9">
        <v>3.2546659965715001E-3</v>
      </c>
      <c r="E37" s="4">
        <v>520467</v>
      </c>
      <c r="F37" s="10">
        <v>0.89579389065974502</v>
      </c>
      <c r="G37" s="4" t="s">
        <v>87</v>
      </c>
    </row>
    <row r="38" spans="1:7">
      <c r="A38" s="11" t="s">
        <v>107</v>
      </c>
      <c r="B38" s="11" t="s">
        <v>95</v>
      </c>
      <c r="C38" s="11">
        <v>119</v>
      </c>
      <c r="D38" s="12">
        <v>2.04815046849291E-4</v>
      </c>
      <c r="E38" s="11">
        <v>520586</v>
      </c>
      <c r="F38" s="13">
        <v>0.89599870570659501</v>
      </c>
      <c r="G38" s="11" t="s">
        <v>87</v>
      </c>
    </row>
    <row r="39" spans="1:7">
      <c r="A39" s="11" t="s">
        <v>107</v>
      </c>
      <c r="B39" s="11" t="s">
        <v>96</v>
      </c>
      <c r="C39" s="11">
        <v>298</v>
      </c>
      <c r="D39" s="12">
        <v>5.1289818454696302E-4</v>
      </c>
      <c r="E39" s="11">
        <v>520884</v>
      </c>
      <c r="F39" s="13">
        <v>0.89651160389114204</v>
      </c>
      <c r="G39" s="11" t="s">
        <v>87</v>
      </c>
    </row>
    <row r="40" spans="1:7">
      <c r="A40" s="4" t="s">
        <v>107</v>
      </c>
      <c r="B40" s="4" t="s">
        <v>97</v>
      </c>
      <c r="C40" s="4">
        <v>15573</v>
      </c>
      <c r="D40" s="9">
        <v>2.68032329796975E-2</v>
      </c>
      <c r="E40" s="4">
        <v>536457</v>
      </c>
      <c r="F40" s="10">
        <v>0.92331483687083904</v>
      </c>
      <c r="G40" s="4" t="s">
        <v>87</v>
      </c>
    </row>
    <row r="41" spans="1:7">
      <c r="A41" s="4" t="s">
        <v>107</v>
      </c>
      <c r="B41" s="4" t="s">
        <v>98</v>
      </c>
      <c r="C41" s="4">
        <v>13806</v>
      </c>
      <c r="D41" s="9">
        <v>2.37619877042126E-2</v>
      </c>
      <c r="E41" s="4">
        <v>550263</v>
      </c>
      <c r="F41" s="10">
        <v>0.94707682457505205</v>
      </c>
      <c r="G41" s="4" t="s">
        <v>87</v>
      </c>
    </row>
    <row r="42" spans="1:7">
      <c r="A42" s="4" t="s">
        <v>107</v>
      </c>
      <c r="B42" s="4" t="s">
        <v>99</v>
      </c>
      <c r="C42" s="4">
        <v>12396</v>
      </c>
      <c r="D42" s="9">
        <v>2.1335187569275701E-2</v>
      </c>
      <c r="E42" s="4">
        <v>562659</v>
      </c>
      <c r="F42" s="10">
        <v>0.96841201214432704</v>
      </c>
      <c r="G42" s="4" t="s">
        <v>87</v>
      </c>
    </row>
    <row r="43" spans="1:7">
      <c r="A43" s="4" t="s">
        <v>107</v>
      </c>
      <c r="B43" s="4" t="s">
        <v>100</v>
      </c>
      <c r="C43" s="4">
        <v>8750</v>
      </c>
      <c r="D43" s="9">
        <v>1.5059929915389E-2</v>
      </c>
      <c r="E43" s="4">
        <v>571409</v>
      </c>
      <c r="F43" s="10">
        <v>0.983471942059717</v>
      </c>
      <c r="G43" s="4" t="s">
        <v>87</v>
      </c>
    </row>
    <row r="44" spans="1:7">
      <c r="A44" s="4" t="s">
        <v>107</v>
      </c>
      <c r="B44" s="4" t="s">
        <v>101</v>
      </c>
      <c r="C44" s="4">
        <v>1597</v>
      </c>
      <c r="D44" s="9">
        <v>2.74865235141443E-3</v>
      </c>
      <c r="E44" s="4">
        <v>573006</v>
      </c>
      <c r="F44" s="10">
        <v>0.98622059441113097</v>
      </c>
      <c r="G44" s="4" t="s">
        <v>87</v>
      </c>
    </row>
    <row r="45" spans="1:7">
      <c r="A45" s="4" t="s">
        <v>107</v>
      </c>
      <c r="B45" s="4" t="s">
        <v>102</v>
      </c>
      <c r="C45" s="4">
        <v>6575</v>
      </c>
      <c r="D45" s="9">
        <v>1.1316461622135199E-2</v>
      </c>
      <c r="E45" s="4">
        <v>579581</v>
      </c>
      <c r="F45" s="10">
        <v>0.99753705603326603</v>
      </c>
      <c r="G45" s="4" t="s">
        <v>87</v>
      </c>
    </row>
    <row r="46" spans="1:7">
      <c r="A46" s="11" t="s">
        <v>107</v>
      </c>
      <c r="B46" s="11" t="s">
        <v>103</v>
      </c>
      <c r="C46" s="11">
        <v>105</v>
      </c>
      <c r="D46" s="12">
        <v>1.8071915898466799E-4</v>
      </c>
      <c r="E46" s="11">
        <v>579686</v>
      </c>
      <c r="F46" s="13">
        <v>0.99771777519225102</v>
      </c>
      <c r="G46" s="11" t="s">
        <v>87</v>
      </c>
    </row>
    <row r="47" spans="1:7">
      <c r="A47" s="11" t="s">
        <v>107</v>
      </c>
      <c r="B47" s="11" t="s">
        <v>104</v>
      </c>
      <c r="C47" s="11">
        <v>179</v>
      </c>
      <c r="D47" s="12">
        <v>3.0808313769767202E-4</v>
      </c>
      <c r="E47" s="11">
        <v>579865</v>
      </c>
      <c r="F47" s="13">
        <v>0.99802585832994894</v>
      </c>
      <c r="G47" s="11" t="s">
        <v>87</v>
      </c>
    </row>
    <row r="48" spans="1:7">
      <c r="A48" s="4" t="s">
        <v>107</v>
      </c>
      <c r="B48" s="4" t="s">
        <v>105</v>
      </c>
      <c r="C48" s="4">
        <v>1147</v>
      </c>
      <c r="D48" s="9">
        <v>1.9741416700515698E-3</v>
      </c>
      <c r="E48" s="4">
        <v>581012</v>
      </c>
      <c r="F48" s="10">
        <v>1</v>
      </c>
      <c r="G48" s="4" t="s">
        <v>87</v>
      </c>
    </row>
    <row r="49" spans="1:7">
      <c r="A49" s="4" t="s">
        <v>108</v>
      </c>
      <c r="B49" s="4" t="s">
        <v>54</v>
      </c>
      <c r="C49" s="4">
        <v>36968</v>
      </c>
      <c r="D49" s="9">
        <v>6.3626913041383001E-2</v>
      </c>
      <c r="E49" s="4">
        <v>36968</v>
      </c>
      <c r="F49" s="10">
        <v>6.3626913041383001E-2</v>
      </c>
      <c r="G49" s="4" t="s">
        <v>65</v>
      </c>
    </row>
    <row r="50" spans="1:7">
      <c r="A50" s="4" t="s">
        <v>108</v>
      </c>
      <c r="B50" s="4" t="s">
        <v>55</v>
      </c>
      <c r="C50" s="4">
        <v>253364</v>
      </c>
      <c r="D50" s="9">
        <v>0.436073609495157</v>
      </c>
      <c r="E50" s="4">
        <v>290332</v>
      </c>
      <c r="F50" s="10">
        <v>0.49970052253654001</v>
      </c>
      <c r="G50" s="4" t="s">
        <v>65</v>
      </c>
    </row>
    <row r="51" spans="1:7">
      <c r="A51" s="4" t="s">
        <v>108</v>
      </c>
      <c r="B51" s="4" t="s">
        <v>64</v>
      </c>
      <c r="C51" s="4">
        <v>29884</v>
      </c>
      <c r="D51" s="9">
        <v>5.1434393781883997E-2</v>
      </c>
      <c r="E51" s="4">
        <v>320216</v>
      </c>
      <c r="F51" s="10">
        <v>0.55113491631842404</v>
      </c>
      <c r="G51" s="4" t="s">
        <v>65</v>
      </c>
    </row>
    <row r="52" spans="1:7">
      <c r="A52" s="4" t="s">
        <v>108</v>
      </c>
      <c r="B52" s="4" t="s">
        <v>65</v>
      </c>
      <c r="C52" s="4">
        <v>260796</v>
      </c>
      <c r="D52" s="9">
        <v>0.44886508368157602</v>
      </c>
      <c r="E52" s="4">
        <v>581012</v>
      </c>
      <c r="F52" s="10">
        <v>1</v>
      </c>
      <c r="G52" s="4" t="s">
        <v>65</v>
      </c>
    </row>
    <row r="55" spans="1:7">
      <c r="B55" s="4"/>
    </row>
    <row r="56" spans="1:7">
      <c r="B56" s="4"/>
    </row>
  </sheetData>
  <autoFilter ref="A1:G52"/>
  <sortState ref="K7:M13">
    <sortCondition descending="1" ref="M7:M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Numerical Stats</vt:lpstr>
      <vt:lpstr>Categorical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Krishna</dc:creator>
  <cp:lastModifiedBy>zcoe590</cp:lastModifiedBy>
  <dcterms:created xsi:type="dcterms:W3CDTF">2018-10-18T11:15:22Z</dcterms:created>
  <dcterms:modified xsi:type="dcterms:W3CDTF">2018-10-18T17:42:52Z</dcterms:modified>
</cp:coreProperties>
</file>