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10.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aner\Google Drive\MAKALE\Konu2_PBMofBCPlatform\"/>
    </mc:Choice>
  </mc:AlternateContent>
  <bookViews>
    <workbookView xWindow="0" yWindow="0" windowWidth="13830" windowHeight="8190" tabRatio="642"/>
  </bookViews>
  <sheets>
    <sheet name="Overview" sheetId="13" r:id="rId1"/>
    <sheet name="BIP_fulllist" sheetId="1" r:id="rId2"/>
    <sheet name="EIP_Fulllist" sheetId="3" r:id="rId3"/>
    <sheet name="Decred_IP_fulllist" sheetId="6" r:id="rId4"/>
    <sheet name="Sheet1" sheetId="4" state="hidden" r:id="rId5"/>
    <sheet name="Backup_Sheets--&gt;" sheetId="12" r:id="rId6"/>
    <sheet name="BIP_processs_flow" sheetId="2" r:id="rId7"/>
    <sheet name="Decred_Process" sheetId="7" r:id="rId8"/>
    <sheet name="EIP_Process" sheetId="5" r:id="rId9"/>
    <sheet name="DECRED_Politeia" sheetId="10" r:id="rId10"/>
  </sheets>
  <externalReferences>
    <externalReference r:id="rId11"/>
  </externalReferences>
  <definedNames>
    <definedName name="_xlnm._FilterDatabase" localSheetId="1" hidden="1">BIP_fulllist!$A$1:$O$124</definedName>
    <definedName name="_xlnm._FilterDatabase" localSheetId="2" hidden="1">EIP_Fulllist!$A$1:$N$175</definedName>
    <definedName name="_xlchart.0" hidden="1">BIP_fulllist!$B$1</definedName>
    <definedName name="_xlchart.1" hidden="1">BIP_fulllist!$B$2:$B$124</definedName>
    <definedName name="_xlchart.10" hidden="1">Decred_IP_fulllist!$B$1</definedName>
    <definedName name="_xlchart.11" hidden="1">Decred_IP_fulllist!$B$2:$B$175</definedName>
    <definedName name="_xlchart.2" hidden="1">EIP_Fulllist!$B$1</definedName>
    <definedName name="_xlchart.3" hidden="1">EIP_Fulllist!$B$2:$B$175</definedName>
    <definedName name="_xlchart.4" hidden="1">[1]EIP!$B$1</definedName>
    <definedName name="_xlchart.5" hidden="1">[1]EIP!$B$2:$B$175</definedName>
    <definedName name="_xlchart.6" hidden="1">Decred_IP_fulllist!$B$1</definedName>
    <definedName name="_xlchart.7" hidden="1">Decred_IP_fulllist!$B$2:$B$175</definedName>
    <definedName name="_xlchart.8" hidden="1">EIP_Fulllist!$B$1</definedName>
    <definedName name="_xlchart.9" hidden="1">EIP_Fulllist!$B$2:$B$175</definedName>
  </definedNames>
  <calcPr calcId="162913"/>
</workbook>
</file>

<file path=xl/calcChain.xml><?xml version="1.0" encoding="utf-8"?>
<calcChain xmlns="http://schemas.openxmlformats.org/spreadsheetml/2006/main">
  <c r="N41" i="6" l="1"/>
  <c r="N40" i="6"/>
  <c r="N39" i="6"/>
  <c r="N38" i="6"/>
  <c r="N35" i="6"/>
  <c r="N34" i="6"/>
  <c r="N36" i="6" l="1"/>
  <c r="M10" i="3"/>
  <c r="M9" i="3"/>
  <c r="M8" i="3"/>
  <c r="M7" i="3"/>
  <c r="M4" i="3"/>
  <c r="M3" i="3"/>
  <c r="M5" i="3" l="1"/>
  <c r="N10" i="1"/>
  <c r="N9" i="1"/>
  <c r="N8" i="1"/>
  <c r="N7" i="1"/>
  <c r="N4" i="1"/>
  <c r="N3" i="1"/>
  <c r="N5" i="1" l="1"/>
  <c r="N29" i="6"/>
  <c r="L29" i="6"/>
  <c r="N28" i="6"/>
  <c r="L28" i="6"/>
  <c r="N27" i="6"/>
  <c r="L27" i="6"/>
  <c r="N26" i="6"/>
  <c r="L26" i="6"/>
  <c r="N25" i="6"/>
  <c r="L25" i="6"/>
  <c r="N24" i="6"/>
  <c r="L24" i="6"/>
  <c r="N23" i="6"/>
  <c r="L23" i="6"/>
  <c r="N22" i="6"/>
  <c r="L22" i="6"/>
  <c r="N21" i="6"/>
  <c r="L21" i="6"/>
  <c r="N20" i="6"/>
  <c r="L20" i="6"/>
  <c r="N19" i="6"/>
  <c r="L19" i="6"/>
  <c r="N17" i="6"/>
  <c r="L17" i="6"/>
  <c r="N14" i="6"/>
  <c r="L14" i="6"/>
  <c r="N13" i="6"/>
  <c r="L13" i="6"/>
  <c r="N12" i="6"/>
  <c r="L12" i="6"/>
  <c r="N8" i="6"/>
  <c r="L8" i="6"/>
  <c r="N6" i="6"/>
  <c r="L6" i="6"/>
  <c r="N5" i="6"/>
  <c r="L5" i="6"/>
  <c r="N4" i="6"/>
  <c r="L4" i="6"/>
  <c r="N3" i="6"/>
  <c r="L3" i="6"/>
  <c r="N2" i="6"/>
  <c r="L2" i="6"/>
</calcChain>
</file>

<file path=xl/comments1.xml><?xml version="1.0" encoding="utf-8"?>
<comments xmlns="http://schemas.openxmlformats.org/spreadsheetml/2006/main">
  <authors>
    <author>Taner Dursun</author>
    <author/>
  </authors>
  <commentList>
    <comment ref="F10" authorId="0" shapeId="0">
      <text>
        <r>
          <rPr>
            <b/>
            <sz val="9"/>
            <color indexed="81"/>
            <rFont val="Tahoma"/>
            <family val="2"/>
          </rPr>
          <t>Taner Dursun:</t>
        </r>
        <r>
          <rPr>
            <sz val="9"/>
            <color indexed="81"/>
            <rFont val="Tahoma"/>
            <family val="2"/>
          </rPr>
          <t xml:space="preserve">
?</t>
        </r>
      </text>
    </comment>
    <comment ref="D14" authorId="0" shapeId="0">
      <text>
        <r>
          <rPr>
            <b/>
            <sz val="9"/>
            <color indexed="81"/>
            <rFont val="Tahoma"/>
            <family val="2"/>
          </rPr>
          <t>Taner Dursun:</t>
        </r>
        <r>
          <rPr>
            <sz val="9"/>
            <color indexed="81"/>
            <rFont val="Tahoma"/>
            <family val="2"/>
          </rPr>
          <t xml:space="preserve">
The current Satoshi bitcoin client does not relay or mine transactions with scriptSigs larger than 200 bytes; to accommodate 3-signature transactions, this will be increased to 500 bytes. </t>
        </r>
      </text>
    </comment>
    <comment ref="D16" authorId="1" shapeId="0">
      <text>
        <r>
          <rPr>
            <b/>
            <sz val="9"/>
            <color rgb="FF000000"/>
            <rFont val="Tahoma"/>
            <family val="2"/>
          </rPr>
          <t xml:space="preserve">Taner Dursun:
</t>
        </r>
        <r>
          <rPr>
            <sz val="9"/>
            <color rgb="FF000000"/>
            <rFont val="Tahoma"/>
            <family val="2"/>
          </rPr>
          <t>the following network rule is introduced:
    Blocks are not allowed to contain a transaction whose identifier matches that of an earlier, not-fully-spent transaction in the same chain.</t>
        </r>
      </text>
    </comment>
    <comment ref="E25" authorId="1" shapeId="0">
      <text>
        <r>
          <rPr>
            <b/>
            <sz val="9"/>
            <color rgb="FF000000"/>
            <rFont val="Tahoma"/>
            <family val="2"/>
          </rPr>
          <t xml:space="preserve">Taner Dursun:
</t>
        </r>
        <r>
          <rPr>
            <sz val="9"/>
            <color rgb="FF000000"/>
            <rFont val="Tahoma"/>
            <family val="2"/>
          </rPr>
          <t>Wallet issue</t>
        </r>
      </text>
    </comment>
    <comment ref="D26" authorId="0" shapeId="0">
      <text>
        <r>
          <rPr>
            <b/>
            <sz val="9"/>
            <color indexed="81"/>
            <rFont val="Tahoma"/>
            <family val="2"/>
          </rPr>
          <t>Taner Dursun:</t>
        </r>
        <r>
          <rPr>
            <sz val="9"/>
            <color indexed="81"/>
            <rFont val="Tahoma"/>
            <family val="2"/>
          </rPr>
          <t xml:space="preserve">
nsufficient number of Berkeley DB locks </t>
        </r>
      </text>
    </comment>
    <comment ref="E26" authorId="1" shapeId="0">
      <text>
        <r>
          <rPr>
            <b/>
            <sz val="9"/>
            <color rgb="FF000000"/>
            <rFont val="Tahoma"/>
            <family val="2"/>
          </rPr>
          <t xml:space="preserve">taner:
</t>
        </r>
        <r>
          <rPr>
            <sz val="9"/>
            <color rgb="FF000000"/>
            <rFont val="Tahoma"/>
            <family val="2"/>
          </rPr>
          <t xml:space="preserve">Bitcoin 0.8 did not use Berkeley DB. It switched to LevelDB instead,
sebep olduğu partioningi düzeltmek
Reject blocks that would probably cause more than 10,000 locks to be taken.
Limit the maximum block-size created to 500,000 bytes
Release a patch for older versions that implements the same rules, but also increases the maximum number of locks to 537,000
this requires a memory pool expiry policy to be implemented as currently node restarts </t>
        </r>
      </text>
    </comment>
    <comment ref="E32" authorId="1" shapeId="0">
      <text>
        <r>
          <rPr>
            <b/>
            <sz val="9"/>
            <color rgb="FF000000"/>
            <rFont val="Tahoma"/>
            <family val="2"/>
          </rPr>
          <t xml:space="preserve">Taner Dursun:
</t>
        </r>
        <r>
          <rPr>
            <sz val="9"/>
            <color rgb="FF000000"/>
            <rFont val="Tahoma"/>
            <family val="2"/>
          </rPr>
          <t>Wallet issue</t>
        </r>
      </text>
    </comment>
    <comment ref="F33" authorId="0" shapeId="0">
      <text>
        <r>
          <rPr>
            <b/>
            <sz val="9"/>
            <color indexed="81"/>
            <rFont val="Tahoma"/>
            <family val="2"/>
          </rPr>
          <t>Taner Dursun:</t>
        </r>
        <r>
          <rPr>
            <sz val="9"/>
            <color indexed="81"/>
            <rFont val="Tahoma"/>
            <family val="2"/>
          </rPr>
          <t xml:space="preserve">
?</t>
        </r>
      </text>
    </comment>
    <comment ref="F43" authorId="0" shapeId="0">
      <text>
        <r>
          <rPr>
            <b/>
            <sz val="9"/>
            <color indexed="81"/>
            <rFont val="Tahoma"/>
            <family val="2"/>
          </rPr>
          <t>Taner Dursun:</t>
        </r>
        <r>
          <rPr>
            <sz val="9"/>
            <color indexed="81"/>
            <rFont val="Tahoma"/>
            <family val="2"/>
          </rPr>
          <t xml:space="preserve">
?</t>
        </r>
      </text>
    </comment>
    <comment ref="E45" authorId="1" shapeId="0">
      <text>
        <r>
          <rPr>
            <b/>
            <sz val="9"/>
            <color rgb="FF000000"/>
            <rFont val="Tahoma"/>
            <family val="2"/>
          </rPr>
          <t xml:space="preserve">taner:
</t>
        </r>
        <r>
          <rPr>
            <sz val="9"/>
            <color rgb="FF000000"/>
            <rFont val="Tahoma"/>
            <family val="2"/>
          </rPr>
          <t>walletlar üzerinden payment channel benzeri meta data paylaşımı</t>
        </r>
      </text>
    </comment>
    <comment ref="D49" authorId="1" shapeId="0">
      <text>
        <r>
          <rPr>
            <sz val="11"/>
            <color rgb="FF000000"/>
            <rFont val="Calibri"/>
            <family val="2"/>
            <charset val="162"/>
          </rPr>
          <t>Fork çeşitlerini ve sebeplerini tasnif eder</t>
        </r>
      </text>
    </comment>
    <comment ref="D58" authorId="1" shapeId="0">
      <text>
        <r>
          <rPr>
            <sz val="11"/>
            <color rgb="FF000000"/>
            <rFont val="Calibri"/>
            <family val="2"/>
            <charset val="162"/>
          </rPr>
          <t xml:space="preserve">There is a belief that Bitcoin cannot easily respond to raising the blocksize limit if popularity was to suddenly increase due to a mass adoption curve, because co-ordinating a hard fork takes considerable time, and being unable to respond in a timely manner would irreparably harm the credibility of bitcoin.
Additionally, predetermined block size increases are problematic because they attempt to predict the future, and if too large could have unintended consequences like damaging the possibility for a fee market to develop as block subsidy decreases substantially over the next 9 years; introducing or exacerbating mining attack vectors; or somehow affect the network in unknown or unpredicted ways. Since fixed changes are hard to deploy, the damage could be extensive.
Dynamic block size adjustments also suffer from the potential to be gamed by the larger hash power.
Free voting as suggested by BIP100 allows miners to sell their votes out of band at no risk, and enable the sponsor the ability to manipulate the blocksize. It also provides a cost free method or the larger pools to vote in ways to manipulate the blocksize such to disadvantage or attack smaller pools. </t>
        </r>
      </text>
    </comment>
    <comment ref="D64" authorId="1" shapeId="0">
      <text>
        <r>
          <rPr>
            <b/>
            <sz val="8"/>
            <color rgb="FF000000"/>
            <rFont val="Tahoma"/>
            <family val="2"/>
            <charset val="162"/>
          </rPr>
          <t xml:space="preserve">toshiba:
</t>
        </r>
        <r>
          <rPr>
            <sz val="8"/>
            <color rgb="FF000000"/>
            <rFont val="Tahoma"/>
            <family val="2"/>
            <charset val="162"/>
          </rPr>
          <t>semantics of the 'version' field in Bitcoin blocks</t>
        </r>
      </text>
    </comment>
    <comment ref="E66" authorId="1" shapeId="0">
      <text>
        <r>
          <rPr>
            <b/>
            <sz val="9"/>
            <color rgb="FF000000"/>
            <rFont val="Tahoma"/>
            <family val="2"/>
          </rPr>
          <t xml:space="preserve">Taner Dursun:
</t>
        </r>
        <r>
          <rPr>
            <sz val="9"/>
            <color rgb="FF000000"/>
            <rFont val="Tahoma"/>
            <family val="2"/>
          </rPr>
          <t>payment channel
key pair generating</t>
        </r>
      </text>
    </comment>
    <comment ref="D70" authorId="1" shapeId="0">
      <text>
        <r>
          <rPr>
            <sz val="11"/>
            <color rgb="FF000000"/>
            <rFont val="Calibri"/>
            <family val="2"/>
            <charset val="162"/>
          </rPr>
          <t>TXPOOL’dan replace yapabilmeye izin verme</t>
        </r>
      </text>
    </comment>
    <comment ref="D73" authorId="1" shapeId="0">
      <text>
        <r>
          <rPr>
            <sz val="11"/>
            <color rgb="FF000000"/>
            <rFont val="Calibri"/>
            <family val="2"/>
            <charset val="162"/>
          </rPr>
          <t>Add new digest algorithm for tx</t>
        </r>
      </text>
    </comment>
    <comment ref="D91" authorId="1" shapeId="0">
      <text>
        <r>
          <rPr>
            <sz val="11"/>
            <color rgb="FF000000"/>
            <rFont val="Calibri"/>
            <family val="2"/>
            <charset val="162"/>
          </rPr>
          <t>new max block size = x + (x * (AVERAGE_CAPACITY - TARGET_CAPACITY))
    TARGET_CAPACITY = 0.75    //Block75's target of keeping blocks 75% full
    AVERAGE_CAPACITY = average percentage full of the last 2016 blocks, as a decimal
    x = current max block size</t>
        </r>
      </text>
    </comment>
    <comment ref="D106" authorId="1" shapeId="0">
      <text>
        <r>
          <rPr>
            <sz val="11"/>
            <color rgb="FF000000"/>
            <rFont val="Calibri"/>
            <family val="2"/>
            <charset val="162"/>
          </rPr>
          <t>Supporting adding new PoW algo</t>
        </r>
      </text>
    </comment>
    <comment ref="E114" authorId="1" shapeId="0">
      <text>
        <r>
          <rPr>
            <sz val="11"/>
            <color rgb="FF000000"/>
            <rFont val="Calibri"/>
            <family val="2"/>
            <charset val="162"/>
          </rPr>
          <t>Ama sahadaki sistemlerde kullanımı olmadığı için gerekmiyormuş</t>
        </r>
      </text>
    </comment>
    <comment ref="E124" authorId="0" shapeId="0">
      <text>
        <r>
          <rPr>
            <b/>
            <sz val="9"/>
            <color indexed="81"/>
            <rFont val="Tahoma"/>
            <family val="2"/>
          </rPr>
          <t>Taner Dursun:</t>
        </r>
        <r>
          <rPr>
            <sz val="9"/>
            <color indexed="81"/>
            <rFont val="Tahoma"/>
            <family val="2"/>
          </rPr>
          <t xml:space="preserve">
?</t>
        </r>
      </text>
    </comment>
  </commentList>
</comments>
</file>

<file path=xl/comments2.xml><?xml version="1.0" encoding="utf-8"?>
<comments xmlns="http://schemas.openxmlformats.org/spreadsheetml/2006/main">
  <authors>
    <author>Taner Dursun</author>
    <author/>
    <author>taner</author>
  </authors>
  <commentList>
    <comment ref="E67" authorId="0" shapeId="0">
      <text>
        <r>
          <rPr>
            <b/>
            <sz val="9"/>
            <color indexed="81"/>
            <rFont val="Tahoma"/>
            <family val="2"/>
          </rPr>
          <t>Taner Dursun:</t>
        </r>
        <r>
          <rPr>
            <sz val="9"/>
            <color indexed="81"/>
            <rFont val="Tahoma"/>
            <family val="2"/>
          </rPr>
          <t xml:space="preserve">
?</t>
        </r>
      </text>
    </comment>
    <comment ref="D86" authorId="1" shapeId="0">
      <text>
        <r>
          <rPr>
            <b/>
            <sz val="9"/>
            <color rgb="FF000000"/>
            <rFont val="Tahoma"/>
            <family val="2"/>
          </rPr>
          <t xml:space="preserve">taner:
</t>
        </r>
        <r>
          <rPr>
            <sz val="9"/>
            <color rgb="FF000000"/>
            <rFont val="Tahoma"/>
            <family val="2"/>
          </rPr>
          <t>walletlar üzerinden payment channel benzeri meta data paylaşımı</t>
        </r>
      </text>
    </comment>
    <comment ref="D92" authorId="2" shapeId="0">
      <text>
        <r>
          <rPr>
            <b/>
            <sz val="9"/>
            <color indexed="81"/>
            <rFont val="Tahoma"/>
            <family val="2"/>
            <charset val="162"/>
          </rPr>
          <t>taner:</t>
        </r>
        <r>
          <rPr>
            <sz val="9"/>
            <color indexed="81"/>
            <rFont val="Tahoma"/>
            <family val="2"/>
            <charset val="162"/>
          </rPr>
          <t xml:space="preserve">
sc diriltme, yani ledger update</t>
        </r>
      </text>
    </comment>
    <comment ref="D98" authorId="2" shapeId="0">
      <text>
        <r>
          <rPr>
            <b/>
            <sz val="9"/>
            <color indexed="81"/>
            <rFont val="Tahoma"/>
            <family val="2"/>
            <charset val="162"/>
          </rPr>
          <t>taner:</t>
        </r>
        <r>
          <rPr>
            <sz val="9"/>
            <color indexed="81"/>
            <rFont val="Tahoma"/>
            <family val="2"/>
            <charset val="162"/>
          </rPr>
          <t xml:space="preserve">
ledger update.
Ama komik. Sebebi net değil</t>
        </r>
      </text>
    </comment>
  </commentList>
</comments>
</file>

<file path=xl/comments3.xml><?xml version="1.0" encoding="utf-8"?>
<comments xmlns="http://schemas.openxmlformats.org/spreadsheetml/2006/main">
  <authors>
    <author>Taner Dursun</author>
    <author/>
  </authors>
  <commentList>
    <comment ref="E3" authorId="0" shapeId="0">
      <text>
        <r>
          <rPr>
            <b/>
            <sz val="9"/>
            <color indexed="81"/>
            <rFont val="Tahoma"/>
            <family val="2"/>
          </rPr>
          <t>Taner Dursun:</t>
        </r>
        <r>
          <rPr>
            <sz val="9"/>
            <color indexed="81"/>
            <rFont val="Tahoma"/>
            <family val="2"/>
          </rPr>
          <t xml:space="preserve">
CANDO
, DID+PBM  ile halledilebilir</t>
        </r>
      </text>
    </comment>
    <comment ref="E30" authorId="0" shapeId="0">
      <text>
        <r>
          <rPr>
            <b/>
            <sz val="9"/>
            <color indexed="81"/>
            <rFont val="Tahoma"/>
            <family val="2"/>
          </rPr>
          <t>Taner Dursun:</t>
        </r>
        <r>
          <rPr>
            <sz val="9"/>
            <color indexed="81"/>
            <rFont val="Tahoma"/>
            <family val="2"/>
          </rPr>
          <t xml:space="preserve">
can be implemented as a series of policies</t>
        </r>
      </text>
    </comment>
    <comment ref="F30" authorId="1" shapeId="0">
      <text>
        <r>
          <rPr>
            <b/>
            <sz val="8"/>
            <color rgb="FF000000"/>
            <rFont val="Tahoma"/>
            <family val="2"/>
            <charset val="162"/>
          </rPr>
          <t xml:space="preserve">toshiba:
</t>
        </r>
        <r>
          <rPr>
            <sz val="8"/>
            <color rgb="FF000000"/>
            <rFont val="Tahoma"/>
            <family val="2"/>
            <charset val="162"/>
          </rPr>
          <t>Önce faturları topla.
Politelie'da ilan et. Oylasınlar. Oylama OK ise on-chain publich as a TX,  fatura sahipleri reddem iindividual payments</t>
        </r>
      </text>
    </comment>
    <comment ref="E31" authorId="0" shapeId="0">
      <text>
        <r>
          <rPr>
            <b/>
            <sz val="9"/>
            <color indexed="81"/>
            <rFont val="Tahoma"/>
            <family val="2"/>
          </rPr>
          <t>Taner Dursun:</t>
        </r>
        <r>
          <rPr>
            <sz val="9"/>
            <color indexed="81"/>
            <rFont val="Tahoma"/>
            <family val="2"/>
          </rPr>
          <t xml:space="preserve">
partially can be done.</t>
        </r>
      </text>
    </comment>
    <comment ref="E36" authorId="0" shapeId="0">
      <text>
        <r>
          <rPr>
            <b/>
            <sz val="9"/>
            <color indexed="81"/>
            <rFont val="Tahoma"/>
            <family val="2"/>
          </rPr>
          <t>Taner Dursun:</t>
        </r>
        <r>
          <rPr>
            <sz val="9"/>
            <color indexed="81"/>
            <rFont val="Tahoma"/>
            <family val="2"/>
          </rPr>
          <t xml:space="preserve">
CANDO
, DID+PBM  ile halledilebilir</t>
        </r>
      </text>
    </comment>
  </commentList>
</comments>
</file>

<file path=xl/sharedStrings.xml><?xml version="1.0" encoding="utf-8"?>
<sst xmlns="http://schemas.openxmlformats.org/spreadsheetml/2006/main" count="4251" uniqueCount="1355">
  <si>
    <t>Number</t>
  </si>
  <si>
    <t>Created</t>
  </si>
  <si>
    <t>Layer</t>
  </si>
  <si>
    <t>Title</t>
  </si>
  <si>
    <t>Code Update</t>
  </si>
  <si>
    <t>PBM applicable</t>
  </si>
  <si>
    <t>Owner</t>
  </si>
  <si>
    <t>Type</t>
  </si>
  <si>
    <t>Status</t>
  </si>
  <si>
    <t>BIP Purpose and Guidelines</t>
  </si>
  <si>
    <t>Not applicable</t>
  </si>
  <si>
    <t>Amir Taaki</t>
  </si>
  <si>
    <t>Process</t>
  </si>
  <si>
    <t>Replaced</t>
  </si>
  <si>
    <t>BIP process, revised</t>
  </si>
  <si>
    <t>Luke Dashjr</t>
  </si>
  <si>
    <t>Active</t>
  </si>
  <si>
    <t>Version bits with lock-in by height</t>
  </si>
  <si>
    <t>Required</t>
  </si>
  <si>
    <t>CANDO</t>
  </si>
  <si>
    <t>Shaolin Fry</t>
  </si>
  <si>
    <t>Informational</t>
  </si>
  <si>
    <t>Draft</t>
  </si>
  <si>
    <t>Version bits with timeout and delay</t>
  </si>
  <si>
    <t>Pieter Wuille, Peter Todd, Greg Maxwell, Rusty Russell</t>
  </si>
  <si>
    <t>Final</t>
  </si>
  <si>
    <t>Applications</t>
  </si>
  <si>
    <t>Multi-Sig Transaction Distribution</t>
  </si>
  <si>
    <t>CANT</t>
  </si>
  <si>
    <t>Alan Reiner</t>
  </si>
  <si>
    <t>Withdrawn</t>
  </si>
  <si>
    <t>M-of-N Standard Transactions</t>
  </si>
  <si>
    <t>Gavin Andresen</t>
  </si>
  <si>
    <t>Standard</t>
  </si>
  <si>
    <t>Consensus (soft fork)</t>
  </si>
  <si>
    <t>OP_EVAL</t>
  </si>
  <si>
    <t>Address Format for pay-to-script-hash</t>
  </si>
  <si>
    <t>Peer Services</t>
  </si>
  <si>
    <t>Protocol Version and User Agent</t>
  </si>
  <si>
    <t>Amir Taaki, Patrick Strateman</t>
  </si>
  <si>
    <t>Aliases</t>
  </si>
  <si>
    <t>Required?</t>
  </si>
  <si>
    <t>Deferred</t>
  </si>
  <si>
    <t>Pay to Script Hash</t>
  </si>
  <si>
    <t>OP_CHECKHASHVERIFY (CHV)</t>
  </si>
  <si>
    <t>hashScriptCheck</t>
  </si>
  <si>
    <t>Proposed</t>
  </si>
  <si>
    <t>M-of-N Standard Transactions (Low SigOp)</t>
  </si>
  <si>
    <t>URI Scheme</t>
  </si>
  <si>
    <t>Nils Schneider, Matt Corallo</t>
  </si>
  <si>
    <t>API/RPC</t>
  </si>
  <si>
    <t>getblocktemplate - Fundamentals</t>
  </si>
  <si>
    <t>getblocktemplate - Pooled Mining</t>
  </si>
  <si>
    <t>Duplicate transactions</t>
  </si>
  <si>
    <t>Pieter Wuille</t>
  </si>
  <si>
    <t>Pong message</t>
  </si>
  <si>
    <t>Mike Hearn</t>
  </si>
  <si>
    <t>Hierarchical Deterministic Wallets</t>
  </si>
  <si>
    <t>Not Required</t>
  </si>
  <si>
    <t>Stratized Nodes</t>
  </si>
  <si>
    <t>Block v2, Height in Coinbase</t>
  </si>
  <si>
    <t>mempool message</t>
  </si>
  <si>
    <t>Jeff Garzik</t>
  </si>
  <si>
    <t>Custom Services</t>
  </si>
  <si>
    <t>Stefan Thomas</t>
  </si>
  <si>
    <t>Connection Bloom filtering</t>
  </si>
  <si>
    <t>Mike Hearn, Matt Corallo</t>
  </si>
  <si>
    <t>Passphrase-protected private key</t>
  </si>
  <si>
    <t>Mike Caldwell, Aaron Voisine</t>
  </si>
  <si>
    <t>Mnemonic code for generating deterministic keys</t>
  </si>
  <si>
    <t>Marek Palatinus, Pavol Rusnak, Aaron Voisine, Sean Bowe</t>
  </si>
  <si>
    <t>Stratum wire protocol</t>
  </si>
  <si>
    <t>Marek Palatinus</t>
  </si>
  <si>
    <t>BIP number allocated</t>
  </si>
  <si>
    <t>Stratum mining protocol</t>
  </si>
  <si>
    <t>A finite monetary supply for Bitcoin</t>
  </si>
  <si>
    <t>Purpose Field for Deterministic Wallets</t>
  </si>
  <si>
    <t>Marek Palatinus, Pavol Rusnak</t>
  </si>
  <si>
    <t>Multi-Account Hierarchy for Deterministic Wallets</t>
  </si>
  <si>
    <t>Structure for Deterministic P2SH Multisignature Wallets</t>
  </si>
  <si>
    <t>Manuel Araoz, Ryan X. Charles, Matias Alejo Garcia</t>
  </si>
  <si>
    <t>Reusable Payment Codes for Hierarchical Deterministic Wallets</t>
  </si>
  <si>
    <t>Justus Ranvier</t>
  </si>
  <si>
    <t>Derivation scheme for P2WPKH-nested-in-P2SH based accounts</t>
  </si>
  <si>
    <t>Daniel Weigl</t>
  </si>
  <si>
    <t>March 2013 Chain Fork Post-Mortem</t>
  </si>
  <si>
    <t>Fixed Length "version" Message (Relay-Transactions Field)</t>
  </si>
  <si>
    <t>Reject P2P message</t>
  </si>
  <si>
    <t>Dealing with malleability</t>
  </si>
  <si>
    <t>Stealth Addresses</t>
  </si>
  <si>
    <t>Peter Todd</t>
  </si>
  <si>
    <t>getutxo message</t>
  </si>
  <si>
    <t>OP_CHECKLOCKTIMEVERIFY</t>
  </si>
  <si>
    <t>Strict DER signatures</t>
  </si>
  <si>
    <t>Deterministic Pay-to-script-hash multi-signature addresses through public key sorting</t>
  </si>
  <si>
    <t>Thomas Kerin, Jean-Pierre Rupp, Ruben de Vries</t>
  </si>
  <si>
    <t>Relative lock-time using consensus-enforced sequence numbers</t>
  </si>
  <si>
    <t>Mark Friedenbach, BtcDrak, Nicolas Dorier, kinoshitajona</t>
  </si>
  <si>
    <t>Lexicographical Indexing of Transaction Inputs and Outputs</t>
  </si>
  <si>
    <t>Kristov Atlas</t>
  </si>
  <si>
    <t>Payment Protocol</t>
  </si>
  <si>
    <t>Gavin Andresen, Mike Hearn</t>
  </si>
  <si>
    <t>Payment Protocol MIME types</t>
  </si>
  <si>
    <t>bitcoin: uri extensions for Payment Protocol</t>
  </si>
  <si>
    <t>Use "Accept" header for response type negotiation with Payment Request URLs</t>
  </si>
  <si>
    <t>Stephen Pair</t>
  </si>
  <si>
    <t>Allow zero value OP_RETURN in Payment Protocol</t>
  </si>
  <si>
    <t>Toby Padilla</t>
  </si>
  <si>
    <t>Out of Band Address Exchange using Payment Protocol Encryption</t>
  </si>
  <si>
    <t>Justin Newton, Matt David, Aaron Voisine, James MacWhyte</t>
  </si>
  <si>
    <t>Bustapay :: a practical coinjoin protocol</t>
  </si>
  <si>
    <t>Ryan Havar</t>
  </si>
  <si>
    <t>Hierarchy for Non-Colored Voting Pool Deterministic Multisig Wallets</t>
  </si>
  <si>
    <t>Justus Ranvier, Jimmy Song</t>
  </si>
  <si>
    <t>Hierarchy for Colored Voting Pool Deterministic Multisig Wallets</t>
  </si>
  <si>
    <t>Dynamic Hierarchical Deterministic Key Trees</t>
  </si>
  <si>
    <t>Eric Lombrozo</t>
  </si>
  <si>
    <t>Derivation scheme for P2WPKH based accounts</t>
  </si>
  <si>
    <t>Pavol Rusnak</t>
  </si>
  <si>
    <t>Buried Deployments</t>
  </si>
  <si>
    <t>Suhas Daftuar</t>
  </si>
  <si>
    <t>Reduced threshold Segwit MASF</t>
  </si>
  <si>
    <t>James Hilliard</t>
  </si>
  <si>
    <t>Fast Merkle Trees</t>
  </si>
  <si>
    <t>Mark Friedenbach, Kalle Alm, BtcDrak</t>
  </si>
  <si>
    <t>Motivation and deployment of consensus rule changes ([soft/hard]forks)</t>
  </si>
  <si>
    <t>Jorge Timón</t>
  </si>
  <si>
    <t>Consensus (hard fork)</t>
  </si>
  <si>
    <t>Increase maximum block size</t>
  </si>
  <si>
    <t>Block size increase to 2MB</t>
  </si>
  <si>
    <t>Block size following technological growth</t>
  </si>
  <si>
    <t>'Block75' - Max block size like difficulty</t>
  </si>
  <si>
    <t>t.khan</t>
  </si>
  <si>
    <t>Consensus based block size retargeting algorithm</t>
  </si>
  <si>
    <t>BtcDrak</t>
  </si>
  <si>
    <t xml:space="preserve">Dynamic block size adjustments also suffer from the potential to be gamed by the larger hash power. </t>
  </si>
  <si>
    <t>Dynamically Controlled Bitcoin Block Size Max Cap</t>
  </si>
  <si>
    <t>Upal Chakraborty</t>
  </si>
  <si>
    <t>Dynamic limit on the block size</t>
  </si>
  <si>
    <t>Washington Y. Sanchez</t>
  </si>
  <si>
    <t>Two million byte size limit with sigop and sighash limits</t>
  </si>
  <si>
    <t>Rejected</t>
  </si>
  <si>
    <t>NODE_BLOOM service bit</t>
  </si>
  <si>
    <t>Matt Corallo, Peter Todd</t>
  </si>
  <si>
    <t>CHECKSEQUENCEVERIFY</t>
  </si>
  <si>
    <t>BtcDrak, Mark Friedenbach, Eric Lombrozo</t>
  </si>
  <si>
    <t>Median time-past as endpoint for lock-time calculations</t>
  </si>
  <si>
    <t>Thomas Kerin, Mark Friedenbach</t>
  </si>
  <si>
    <t>Merkelized Abstract Syntax Tree</t>
  </si>
  <si>
    <t>Johnson Lau</t>
  </si>
  <si>
    <t>Generic anti-replay protection using Script</t>
  </si>
  <si>
    <t>MERKLEBRANCHVERIFY</t>
  </si>
  <si>
    <t>Tail Call Execution Semantics</t>
  </si>
  <si>
    <t>SIGHASH_NOINPUT</t>
  </si>
  <si>
    <t>Christian Decker</t>
  </si>
  <si>
    <t>Proof of Payment</t>
  </si>
  <si>
    <t>Kalle Rosenbaum</t>
  </si>
  <si>
    <t>Proof of Payment URI scheme</t>
  </si>
  <si>
    <t>URI scheme for Blockchain references / exploration</t>
  </si>
  <si>
    <t>Marco Pontello</t>
  </si>
  <si>
    <t>BIP Classification</t>
  </si>
  <si>
    <t>Hierarchical Deterministic Script Templates</t>
  </si>
  <si>
    <t>Eric Lombrozo, William Swanson</t>
  </si>
  <si>
    <t>Opt-in Full Replace-by-Fee Signaling</t>
  </si>
  <si>
    <t>David A. Harding, Peter Todd</t>
  </si>
  <si>
    <t>Best Practices for Heterogeneous Input Script Transactions</t>
  </si>
  <si>
    <t>Simple Proof-of-Reserves Transactions</t>
  </si>
  <si>
    <t>Steven Roose</t>
  </si>
  <si>
    <t>sendheaders message</t>
  </si>
  <si>
    <t>"Coalescing Transaction" Specification (wildcard inputs)</t>
  </si>
  <si>
    <t>Chris Priest</t>
  </si>
  <si>
    <t>Committee-based BIP Acceptance Process</t>
  </si>
  <si>
    <t>Andy Chase</t>
  </si>
  <si>
    <t>feefilter message</t>
  </si>
  <si>
    <t>Alex Morcos</t>
  </si>
  <si>
    <t>Flexible Transactions</t>
  </si>
  <si>
    <t>Tom Zander</t>
  </si>
  <si>
    <t>Generalized version bits voting</t>
  </si>
  <si>
    <t>Sancho Panza</t>
  </si>
  <si>
    <t>Signatures of Messages using Private Keys</t>
  </si>
  <si>
    <t>Christopher Gilliard</t>
  </si>
  <si>
    <t>Normalized TXID</t>
  </si>
  <si>
    <t>Segregated Witness (Consensus layer)</t>
  </si>
  <si>
    <t>Eric Lombrozo, Johnson Lau, Pieter Wuille</t>
  </si>
  <si>
    <t>Address Format for Segregated Witness</t>
  </si>
  <si>
    <t>Transaction Signature Verification for Version 0 Witness Program</t>
  </si>
  <si>
    <t>Johnson Lau, Pieter Wuille</t>
  </si>
  <si>
    <t>Segregated Witness (Peer Services)</t>
  </si>
  <si>
    <t>Eric Lombrozo, Pieter Wuille</t>
  </si>
  <si>
    <t>getblocktemplate Updates for Segregated Witness</t>
  </si>
  <si>
    <t>Dealing with signature encoding malleability</t>
  </si>
  <si>
    <t>Dealing with dummy stack element malleability</t>
  </si>
  <si>
    <t>Mandatory activation of segwit deployment</t>
  </si>
  <si>
    <t>Segregated Witness (second deployment)</t>
  </si>
  <si>
    <t>Peer Authentication</t>
  </si>
  <si>
    <t>Jonas Schnelli</t>
  </si>
  <si>
    <t>Peer-to-Peer Communication Encryption</t>
  </si>
  <si>
    <t>Compact Block Relay</t>
  </si>
  <si>
    <t>Matt Corallo</t>
  </si>
  <si>
    <t>Rate Limiting via peer specified challenges</t>
  </si>
  <si>
    <t>Karl-Johan Alm</t>
  </si>
  <si>
    <t>Dandelion - Privacy Enhancing Routing</t>
  </si>
  <si>
    <t>Brad Denby, Andrew Miller, Giulia Fanti, Surya Bakshi, Shaileshh Bojja Venkatakrishnan, Pramod Viswanath</t>
  </si>
  <si>
    <t>Client Side Block Filtering</t>
  </si>
  <si>
    <t>Olaoluwa Osuntokun, Alex Akselrod, Jim Posen</t>
  </si>
  <si>
    <t>Compact Block Filters for Light Clients</t>
  </si>
  <si>
    <t>Olaoluwa Osuntokun, Alex Akselrod</t>
  </si>
  <si>
    <t>NODE_NETWORK_LIMITED service bit</t>
  </si>
  <si>
    <t>Currency/exchange rate information API</t>
  </si>
  <si>
    <t>Base32 address format for native v0-16 witness outputs</t>
  </si>
  <si>
    <t>Pieter Wuille, Greg Maxwell</t>
  </si>
  <si>
    <t>Partially Signed Bitcoin Transaction Format</t>
  </si>
  <si>
    <t>Andrew Chow</t>
  </si>
  <si>
    <t>Pay to Contract Protocol</t>
  </si>
  <si>
    <t>Omar Shibli, Nicholas Gregory</t>
  </si>
  <si>
    <t>Bits Denomination</t>
  </si>
  <si>
    <t>Jimmy Song</t>
  </si>
  <si>
    <t>Version Extended WIF</t>
  </si>
  <si>
    <t>Block size/weight fraud proof</t>
  </si>
  <si>
    <t>Hashed Time-Locked Collateral Contract</t>
  </si>
  <si>
    <t>Matthew Black, Tony Cai</t>
  </si>
  <si>
    <t>Hashed Time-Locked Contract transactions</t>
  </si>
  <si>
    <t>Sean Bowe, Daira Hopwood</t>
  </si>
  <si>
    <t>Stratum protocol extensions</t>
  </si>
  <si>
    <t>Pavel Moravec, Jan Čapek</t>
  </si>
  <si>
    <t>nVersion bits for general purpose use</t>
  </si>
  <si>
    <t>Generic Signed Message Format</t>
  </si>
  <si>
    <t xml:space="preserve">Standards BIPs are placed in one of four layers: </t>
  </si>
  <si>
    <t>Consensus</t>
  </si>
  <si>
    <t>1. Consensus Layer</t>
  </si>
  <si>
    <t xml:space="preserve">The consensus layer defines cryptographic commitment structures. Its purpose is ensuring that anyone can locally evaluate whether a particular state and history is valid, providing settlement guarantees, and assuring eventual convergence. </t>
  </si>
  <si>
    <t xml:space="preserve">The consensus layer is not concerned with how messages are propagated on a network. </t>
  </si>
  <si>
    <t xml:space="preserve">Disagreements over the consensus layer can result in network partitioning, or forks, where different nodes might end up accepting different incompatible histories. We further subdivide consensus layer changes into soft forks and hard forks. </t>
  </si>
  <si>
    <t>https://github.com/bitcoin/bips/blob/master/bip-0123.mediawiki#soft-forks</t>
  </si>
  <si>
    <t>Soft Forks</t>
  </si>
  <si>
    <t xml:space="preserve">In a soft fork, some structures that were valid under the old rules are no longer valid under the new rules. Structures that were invalid under the old rules continue to be invalid under the new rules. </t>
  </si>
  <si>
    <t>https://github.com/bitcoin/bips/blob/master/bip-0123.mediawiki#hard-forks</t>
  </si>
  <si>
    <t>Hard Forks</t>
  </si>
  <si>
    <t xml:space="preserve">In a hard fork, structures that were invalid under the old rules become valid under the new rules. </t>
  </si>
  <si>
    <t>2. Peer Services Layer  (Network Layer)</t>
  </si>
  <si>
    <t xml:space="preserve">The peer services layer specifies how nodes find each other and propagate messages. </t>
  </si>
  <si>
    <t xml:space="preserve">Only a subset of all specified peer services are required for basic node interoperability. Nodes can support further optional extensions. </t>
  </si>
  <si>
    <t xml:space="preserve">It is always possible to add new services without breaking compatibility with existing services, then gradually deprecate older services. In this manner, the entire network can be upgraded without serious risks of service disruption. </t>
  </si>
  <si>
    <t>3. API/RPC Layer</t>
  </si>
  <si>
    <t xml:space="preserve">The API/RPC layer specifies higher level calls accessible to applications. Support for these BIPs is not required for basic network interoperability but might be expected by some client applications. </t>
  </si>
  <si>
    <t xml:space="preserve">There's room at this layer to allow for competing standards without breaking basic network interoperability. </t>
  </si>
  <si>
    <t>4. Applications Layer</t>
  </si>
  <si>
    <t xml:space="preserve">The applications layer specifies high level structures, abstractions, and conventions that allow different applications to support similar features and share data. </t>
  </si>
  <si>
    <t>They haven't been assigned yet. The BIP editor sometimes chooses to reserve a range of number for BIPs around a common theme.  Numbers outside of the range</t>
  </si>
  <si>
    <t>When a BIP is proposed matching that theme, it is given a number from the range. Other BIPs get</t>
  </si>
  <si>
    <t>Author</t>
  </si>
  <si>
    <t>Category</t>
  </si>
  <si>
    <t>EIP Classification</t>
  </si>
  <si>
    <t>Joseph Chow</t>
  </si>
  <si>
    <t>Abstraction of transaction origin and signature</t>
  </si>
  <si>
    <t>Vitalik Buterin</t>
  </si>
  <si>
    <t>Serenity Currency and Crypto Abstraction</t>
  </si>
  <si>
    <t>safe "eth_sendTransaction" authorization via html popup</t>
  </si>
  <si>
    <t>Ronan Sandford</t>
  </si>
  <si>
    <t>ERC-173 Contract Ownership Standard</t>
  </si>
  <si>
    <r>
      <rPr>
        <sz val="10"/>
        <color rgb="FF1756A9"/>
        <rFont val="Segoe UI"/>
        <family val="2"/>
        <charset val="162"/>
      </rPr>
      <t>Nick Mudge</t>
    </r>
    <r>
      <rPr>
        <sz val="10"/>
        <color rgb="FF3F3F3F"/>
        <rFont val="Segoe UI"/>
        <family val="2"/>
        <charset val="162"/>
      </rPr>
      <t>, </t>
    </r>
    <r>
      <rPr>
        <sz val="10"/>
        <color rgb="FF1756A9"/>
        <rFont val="Segoe UI"/>
        <family val="2"/>
        <charset val="162"/>
      </rPr>
      <t>Dan Finlay</t>
    </r>
  </si>
  <si>
    <t>Signed Data Standard</t>
  </si>
  <si>
    <r>
      <rPr>
        <sz val="10"/>
        <color rgb="FF1756A9"/>
        <rFont val="Segoe UI"/>
        <family val="2"/>
        <charset val="162"/>
      </rPr>
      <t>Martin Holst Swende</t>
    </r>
    <r>
      <rPr>
        <sz val="10"/>
        <color rgb="FF3F3F3F"/>
        <rFont val="Segoe UI"/>
        <family val="2"/>
        <charset val="162"/>
      </rPr>
      <t>, </t>
    </r>
    <r>
      <rPr>
        <sz val="10"/>
        <color rgb="FF1756A9"/>
        <rFont val="Segoe UI"/>
        <family val="2"/>
        <charset val="162"/>
      </rPr>
      <t>Nick Johnson</t>
    </r>
  </si>
  <si>
    <t>ENS support for contract ABIs</t>
  </si>
  <si>
    <t>Nick Johnson</t>
  </si>
  <si>
    <t>Blockhash refactoring</t>
  </si>
  <si>
    <t>Clique proof-of-authority consensus protocol</t>
  </si>
  <si>
    <t>Péter Szilágyi</t>
  </si>
  <si>
    <t>Formal process of hard forks</t>
  </si>
  <si>
    <t>Alex Beregszaszi</t>
  </si>
  <si>
    <t>Add `blockHash` to JSON-RPC filter options.</t>
  </si>
  <si>
    <t>Micah Zoltu</t>
  </si>
  <si>
    <t>Ethereum purpose allocation for Deterministic Wallets</t>
  </si>
  <si>
    <r>
      <rPr>
        <sz val="10"/>
        <color rgb="FF1756A9"/>
        <rFont val="Segoe UI"/>
        <family val="2"/>
        <charset val="162"/>
      </rPr>
      <t>Nick Johnson</t>
    </r>
    <r>
      <rPr>
        <sz val="10"/>
        <color rgb="FF3F3F3F"/>
        <rFont val="Segoe UI"/>
        <family val="2"/>
        <charset val="162"/>
      </rPr>
      <t>, </t>
    </r>
    <r>
      <rPr>
        <sz val="10"/>
        <color rgb="FF1756A9"/>
        <rFont val="Segoe UI"/>
        <family val="2"/>
        <charset val="162"/>
      </rPr>
      <t>Micah Zoltu</t>
    </r>
  </si>
  <si>
    <t>Ethereum hierarchy for deterministic wallets</t>
  </si>
  <si>
    <t>Subroutines and Static Jumps for the EVM</t>
  </si>
  <si>
    <r>
      <rPr>
        <sz val="10"/>
        <color rgb="FF1756A9"/>
        <rFont val="Segoe UI"/>
        <family val="2"/>
        <charset val="162"/>
      </rPr>
      <t>Greg Colvin</t>
    </r>
    <r>
      <rPr>
        <sz val="10"/>
        <color rgb="FF3F3F3F"/>
        <rFont val="Segoe UI"/>
        <family val="2"/>
        <charset val="162"/>
      </rPr>
      <t>, </t>
    </r>
    <r>
      <rPr>
        <sz val="10"/>
        <color rgb="FF1756A9"/>
        <rFont val="Segoe UI"/>
        <family val="2"/>
        <charset val="162"/>
      </rPr>
      <t>Brooklyn Zelenka</t>
    </r>
    <r>
      <rPr>
        <sz val="10"/>
        <color rgb="FF3F3F3F"/>
        <rFont val="Segoe UI"/>
        <family val="2"/>
        <charset val="162"/>
      </rPr>
      <t>, </t>
    </r>
    <r>
      <rPr>
        <sz val="10"/>
        <color rgb="FF1756A9"/>
        <rFont val="Segoe UI"/>
        <family val="2"/>
        <charset val="162"/>
      </rPr>
      <t>Paweł Bylica</t>
    </r>
    <r>
      <rPr>
        <sz val="10"/>
        <color rgb="FF3F3F3F"/>
        <rFont val="Segoe UI"/>
        <family val="2"/>
        <charset val="162"/>
      </rPr>
      <t>, </t>
    </r>
    <r>
      <rPr>
        <sz val="10"/>
        <color rgb="FF1756A9"/>
        <rFont val="Segoe UI"/>
        <family val="2"/>
        <charset val="162"/>
      </rPr>
      <t>Christian Reitwiessner</t>
    </r>
  </si>
  <si>
    <t>Storage of text records in ENS</t>
  </si>
  <si>
    <t>Richard Moore</t>
  </si>
  <si>
    <t>Unlimited SWAP and DUP instructions</t>
  </si>
  <si>
    <t>Add precompiled contract for Ed25519 signature verification</t>
  </si>
  <si>
    <t>Tobias Oberstein</t>
  </si>
  <si>
    <t>URL Format for Transaction Requests</t>
  </si>
  <si>
    <t>Daniel A. Nagy</t>
  </si>
  <si>
    <t>Address Collision of Contract Address Causes Exceptional Halt</t>
  </si>
  <si>
    <t>Yoichi Hirai</t>
  </si>
  <si>
    <t>Create `eth_chainId` method for JSON-RPC</t>
  </si>
  <si>
    <r>
      <rPr>
        <sz val="10"/>
        <color rgb="FF1756A9"/>
        <rFont val="Segoe UI"/>
        <family val="2"/>
        <charset val="162"/>
      </rPr>
      <t>Isaac Ardis</t>
    </r>
    <r>
      <rPr>
        <sz val="10"/>
        <color rgb="FF3F3F3F"/>
        <rFont val="Segoe UI"/>
        <family val="2"/>
        <charset val="162"/>
      </rPr>
      <t>, </t>
    </r>
    <r>
      <rPr>
        <sz val="10"/>
        <color rgb="FF1756A9"/>
        <rFont val="Segoe UI"/>
        <family val="2"/>
        <charset val="162"/>
      </rPr>
      <t>Wei Tang</t>
    </r>
    <r>
      <rPr>
        <sz val="10"/>
        <color rgb="FF3F3F3F"/>
        <rFont val="Segoe UI"/>
        <family val="2"/>
        <charset val="162"/>
      </rPr>
      <t>, </t>
    </r>
    <r>
      <rPr>
        <sz val="10"/>
        <color rgb="FF1756A9"/>
        <rFont val="Segoe UI"/>
        <family val="2"/>
        <charset val="162"/>
      </rPr>
      <t>Fan Torchz</t>
    </r>
  </si>
  <si>
    <t>OPCODE 0x46 BLOCKREWARD</t>
  </si>
  <si>
    <t>Cody Burns</t>
  </si>
  <si>
    <t>Ethereum typed structured data hashing and signing</t>
  </si>
  <si>
    <r>
      <rPr>
        <sz val="10"/>
        <color rgb="FF1756A9"/>
        <rFont val="Segoe UI"/>
        <family val="2"/>
        <charset val="162"/>
      </rPr>
      <t>Remco Bloemen</t>
    </r>
    <r>
      <rPr>
        <sz val="10"/>
        <color rgb="FF3F3F3F"/>
        <rFont val="Segoe UI"/>
        <family val="2"/>
        <charset val="162"/>
      </rPr>
      <t>, </t>
    </r>
    <r>
      <rPr>
        <sz val="10"/>
        <color rgb="FF1756A9"/>
        <rFont val="Segoe UI"/>
        <family val="2"/>
        <charset val="162"/>
      </rPr>
      <t>Leonid Logvinov</t>
    </r>
    <r>
      <rPr>
        <sz val="10"/>
        <color rgb="FF3F3F3F"/>
        <rFont val="Segoe UI"/>
        <family val="2"/>
        <charset val="162"/>
      </rPr>
      <t>, </t>
    </r>
    <r>
      <rPr>
        <sz val="10"/>
        <color rgb="FF1756A9"/>
        <rFont val="Segoe UI"/>
        <family val="2"/>
        <charset val="162"/>
      </rPr>
      <t>Jacob Evans</t>
    </r>
  </si>
  <si>
    <t>Proxy Account</t>
  </si>
  <si>
    <r>
      <rPr>
        <sz val="10"/>
        <color rgb="FF1756A9"/>
        <rFont val="Segoe UI"/>
        <family val="2"/>
        <charset val="162"/>
      </rPr>
      <t>Fabian Vogelsteller</t>
    </r>
    <r>
      <rPr>
        <sz val="10"/>
        <color rgb="FF3F3F3F"/>
        <rFont val="Segoe UI"/>
        <family val="2"/>
        <charset val="162"/>
      </rPr>
      <t>, </t>
    </r>
    <r>
      <rPr>
        <sz val="10"/>
        <color rgb="FF1756A9"/>
        <rFont val="Segoe UI"/>
        <family val="2"/>
        <charset val="162"/>
      </rPr>
      <t>Tyler Yasaka</t>
    </r>
  </si>
  <si>
    <t>Subscriptions and filters for completed transactions</t>
  </si>
  <si>
    <t>Jack Peterson</t>
  </si>
  <si>
    <r>
      <rPr>
        <sz val="10"/>
        <color rgb="FF1756A9"/>
        <rFont val="Segoe UI"/>
        <family val="2"/>
        <charset val="162"/>
      </rPr>
      <t>Jacques Dafflon</t>
    </r>
    <r>
      <rPr>
        <sz val="10"/>
        <color rgb="FF3F3F3F"/>
        <rFont val="Segoe UI"/>
        <family val="2"/>
        <charset val="162"/>
      </rPr>
      <t>, </t>
    </r>
    <r>
      <rPr>
        <sz val="10"/>
        <color rgb="FF1756A9"/>
        <rFont val="Segoe UI"/>
        <family val="2"/>
        <charset val="162"/>
      </rPr>
      <t>Jordi Baylina</t>
    </r>
    <r>
      <rPr>
        <sz val="10"/>
        <color rgb="FF3F3F3F"/>
        <rFont val="Segoe UI"/>
        <family val="2"/>
        <charset val="162"/>
      </rPr>
      <t>, </t>
    </r>
    <r>
      <rPr>
        <sz val="10"/>
        <color rgb="FF1756A9"/>
        <rFont val="Segoe UI"/>
        <family val="2"/>
        <charset val="162"/>
      </rPr>
      <t>Thomas Shababi</t>
    </r>
  </si>
  <si>
    <t>Ethereum Node Records (ENR)</t>
  </si>
  <si>
    <t>Felix Lange</t>
  </si>
  <si>
    <t>ERC-801 Canary Standard</t>
  </si>
  <si>
    <t>ligi</t>
  </si>
  <si>
    <t>Token Exchange Standard</t>
  </si>
  <si>
    <t>Kashish Khullar</t>
  </si>
  <si>
    <t>URI Format for Ethereum</t>
  </si>
  <si>
    <t>Reduce block reward and delay difficulty bomb</t>
  </si>
  <si>
    <t>Carl Larson</t>
  </si>
  <si>
    <t>Standardized Ethereum Recovery Proposals</t>
  </si>
  <si>
    <r>
      <rPr>
        <sz val="10"/>
        <color rgb="FF1756A9"/>
        <rFont val="Segoe UI"/>
        <family val="2"/>
        <charset val="162"/>
      </rPr>
      <t>Dan Phifer</t>
    </r>
    <r>
      <rPr>
        <sz val="10"/>
        <color rgb="FF3F3F3F"/>
        <rFont val="Segoe UI"/>
        <family val="2"/>
        <charset val="162"/>
      </rPr>
      <t>, </t>
    </r>
    <r>
      <rPr>
        <sz val="10"/>
        <color rgb="FF1756A9"/>
        <rFont val="Segoe UI"/>
        <family val="2"/>
        <charset val="162"/>
      </rPr>
      <t>James Levy</t>
    </r>
    <r>
      <rPr>
        <sz val="10"/>
        <color rgb="FF3F3F3F"/>
        <rFont val="Segoe UI"/>
        <family val="2"/>
        <charset val="162"/>
      </rPr>
      <t>, </t>
    </r>
    <r>
      <rPr>
        <sz val="10"/>
        <color rgb="FF1756A9"/>
        <rFont val="Segoe UI"/>
        <family val="2"/>
        <charset val="162"/>
      </rPr>
      <t>Reuben Youngblom</t>
    </r>
  </si>
  <si>
    <t>Node Discovery v4 ENR Extension</t>
  </si>
  <si>
    <t>A better NFT standard</t>
  </si>
  <si>
    <r>
      <rPr>
        <sz val="10"/>
        <color rgb="FF1756A9"/>
        <rFont val="Segoe UI"/>
        <family val="2"/>
        <charset val="162"/>
      </rPr>
      <t>Weiwu Zhang</t>
    </r>
    <r>
      <rPr>
        <sz val="10"/>
        <color rgb="FF3F3F3F"/>
        <rFont val="Segoe UI"/>
        <family val="2"/>
        <charset val="162"/>
      </rPr>
      <t>, </t>
    </r>
    <r>
      <rPr>
        <sz val="10"/>
        <color rgb="FF1756A9"/>
        <rFont val="Segoe UI"/>
        <family val="2"/>
        <charset val="162"/>
      </rPr>
      <t>James Sangalli</t>
    </r>
  </si>
  <si>
    <t>DGCL Token</t>
  </si>
  <si>
    <t>Dave Sag</t>
  </si>
  <si>
    <t>ERC DelegateProxy</t>
  </si>
  <si>
    <r>
      <rPr>
        <sz val="10"/>
        <color rgb="FF1756A9"/>
        <rFont val="Segoe UI"/>
        <family val="2"/>
        <charset val="162"/>
      </rPr>
      <t>Jorge Izquierdo</t>
    </r>
    <r>
      <rPr>
        <sz val="10"/>
        <color rgb="FF3F3F3F"/>
        <rFont val="Segoe UI"/>
        <family val="2"/>
        <charset val="162"/>
      </rPr>
      <t>, </t>
    </r>
    <r>
      <rPr>
        <sz val="10"/>
        <color rgb="FF1756A9"/>
        <rFont val="Segoe UI"/>
        <family val="2"/>
        <charset val="162"/>
      </rPr>
      <t>Manuel Araoz</t>
    </r>
  </si>
  <si>
    <t>Simple Staking Interface</t>
  </si>
  <si>
    <r>
      <rPr>
        <sz val="10"/>
        <color rgb="FF1756A9"/>
        <rFont val="Segoe UI"/>
        <family val="2"/>
        <charset val="162"/>
      </rPr>
      <t>Dean Eigenmann</t>
    </r>
    <r>
      <rPr>
        <sz val="10"/>
        <color rgb="FF3F3F3F"/>
        <rFont val="Segoe UI"/>
        <family val="2"/>
        <charset val="162"/>
      </rPr>
      <t>, </t>
    </r>
    <r>
      <rPr>
        <sz val="10"/>
        <color rgb="FF1756A9"/>
        <rFont val="Segoe UI"/>
        <family val="2"/>
        <charset val="162"/>
      </rPr>
      <t>Jorge Izquierdo</t>
    </r>
  </si>
  <si>
    <t>Token Validation</t>
  </si>
  <si>
    <r>
      <rPr>
        <sz val="10"/>
        <color rgb="FF1756A9"/>
        <rFont val="Segoe UI"/>
        <family val="2"/>
        <charset val="162"/>
      </rPr>
      <t>Brooklyn Zelenka</t>
    </r>
    <r>
      <rPr>
        <sz val="10"/>
        <color rgb="FF3F3F3F"/>
        <rFont val="Segoe UI"/>
        <family val="2"/>
        <charset val="162"/>
      </rPr>
      <t>, </t>
    </r>
    <r>
      <rPr>
        <sz val="10"/>
        <color rgb="FF1756A9"/>
        <rFont val="Segoe UI"/>
        <family val="2"/>
        <charset val="162"/>
      </rPr>
      <t>Tom Carchrae</t>
    </r>
    <r>
      <rPr>
        <sz val="10"/>
        <color rgb="FF3F3F3F"/>
        <rFont val="Segoe UI"/>
        <family val="2"/>
        <charset val="162"/>
      </rPr>
      <t>, </t>
    </r>
    <r>
      <rPr>
        <sz val="10"/>
        <color rgb="FF1756A9"/>
        <rFont val="Segoe UI"/>
        <family val="2"/>
        <charset val="162"/>
      </rPr>
      <t>Gleb Naumenko</t>
    </r>
  </si>
  <si>
    <t>Reward clients for a sustainable network</t>
  </si>
  <si>
    <r>
      <rPr>
        <sz val="10"/>
        <color rgb="FF1756A9"/>
        <rFont val="Segoe UI"/>
        <family val="2"/>
        <charset val="162"/>
      </rPr>
      <t>James Ray</t>
    </r>
    <r>
      <rPr>
        <sz val="10"/>
        <color rgb="FF3F3F3F"/>
        <rFont val="Segoe UI"/>
        <family val="2"/>
        <charset val="162"/>
      </rPr>
      <t>, </t>
    </r>
    <r>
      <rPr>
        <sz val="10"/>
        <color rgb="FF1756A9"/>
        <rFont val="Segoe UI"/>
        <family val="2"/>
        <charset val="162"/>
      </rPr>
      <t>Micah Zoltu</t>
    </r>
  </si>
  <si>
    <t>Mineable Token Standard</t>
  </si>
  <si>
    <r>
      <rPr>
        <sz val="10"/>
        <color rgb="FF1756A9"/>
        <rFont val="Segoe UI"/>
        <family val="2"/>
        <charset val="162"/>
      </rPr>
      <t>Jay Logelin</t>
    </r>
    <r>
      <rPr>
        <sz val="10"/>
        <color rgb="FF3F3F3F"/>
        <rFont val="Segoe UI"/>
        <family val="2"/>
        <charset val="162"/>
      </rPr>
      <t>, </t>
    </r>
    <r>
      <rPr>
        <sz val="10"/>
        <color rgb="FF1756A9"/>
        <rFont val="Segoe UI"/>
        <family val="2"/>
        <charset val="162"/>
      </rPr>
      <t>Infernal_toast</t>
    </r>
    <r>
      <rPr>
        <sz val="10"/>
        <color rgb="FF3F3F3F"/>
        <rFont val="Segoe UI"/>
        <family val="2"/>
        <charset val="162"/>
      </rPr>
      <t>, </t>
    </r>
    <r>
      <rPr>
        <sz val="10"/>
        <color rgb="FF1756A9"/>
        <rFont val="Segoe UI"/>
        <family val="2"/>
        <charset val="162"/>
      </rPr>
      <t>Michael Seiler</t>
    </r>
    <r>
      <rPr>
        <sz val="10"/>
        <color rgb="FF3F3F3F"/>
        <rFont val="Segoe UI"/>
        <family val="2"/>
        <charset val="162"/>
      </rPr>
      <t>, </t>
    </r>
    <r>
      <rPr>
        <sz val="10"/>
        <color rgb="FF1756A9"/>
        <rFont val="Segoe UI"/>
        <family val="2"/>
        <charset val="162"/>
      </rPr>
      <t>Brandon Grill</t>
    </r>
  </si>
  <si>
    <t>Address metadata registry</t>
  </si>
  <si>
    <t>Generalised authorisations</t>
  </si>
  <si>
    <t>Modifications to ethash to invalidate existing dedicated hardware implementations</t>
  </si>
  <si>
    <t>David Stanfill</t>
  </si>
  <si>
    <t>ERC-998 Composable Non-Fungible Token Standard</t>
  </si>
  <si>
    <r>
      <rPr>
        <sz val="10"/>
        <color rgb="FF1756A9"/>
        <rFont val="Segoe UI"/>
        <family val="2"/>
        <charset val="162"/>
      </rPr>
      <t>Matt Lockyer</t>
    </r>
    <r>
      <rPr>
        <sz val="10"/>
        <color rgb="FF3F3F3F"/>
        <rFont val="Segoe UI"/>
        <family val="2"/>
        <charset val="162"/>
      </rPr>
      <t>, </t>
    </r>
    <r>
      <rPr>
        <sz val="10"/>
        <color rgb="FF1756A9"/>
        <rFont val="Segoe UI"/>
        <family val="2"/>
        <charset val="162"/>
      </rPr>
      <t>Nick Mudge</t>
    </r>
    <r>
      <rPr>
        <sz val="10"/>
        <color rgb="FF3F3F3F"/>
        <rFont val="Segoe UI"/>
        <family val="2"/>
        <charset val="162"/>
      </rPr>
      <t>, </t>
    </r>
    <r>
      <rPr>
        <sz val="10"/>
        <color rgb="FF1756A9"/>
        <rFont val="Segoe UI"/>
        <family val="2"/>
        <charset val="162"/>
      </rPr>
      <t>Jordan Schalm</t>
    </r>
  </si>
  <si>
    <t>Restore Contract Code at 0x863DF6BFa4469f3ead0bE8f9F2AAE51c91A907b4</t>
  </si>
  <si>
    <t>Afri Schoedon</t>
  </si>
  <si>
    <t>Uniformity Between 0xAb5801a7D398351b8bE11C439e05C5B3259aeC9B and 0x15E55EF43efA8348dDaeAa455F16C43B64917e3c</t>
  </si>
  <si>
    <t>Anderson Wesley</t>
  </si>
  <si>
    <t>Hybrid Casper FFG</t>
  </si>
  <si>
    <r>
      <rPr>
        <sz val="10"/>
        <color rgb="FF1756A9"/>
        <rFont val="Segoe UI"/>
        <family val="2"/>
        <charset val="162"/>
      </rPr>
      <t>Danny Ryan</t>
    </r>
    <r>
      <rPr>
        <sz val="10"/>
        <color rgb="FF3F3F3F"/>
        <rFont val="Segoe UI"/>
        <family val="2"/>
        <charset val="162"/>
      </rPr>
      <t>, </t>
    </r>
    <r>
      <rPr>
        <sz val="10"/>
        <color rgb="FF1756A9"/>
        <rFont val="Segoe UI"/>
        <family val="2"/>
        <charset val="162"/>
      </rPr>
      <t>Chih-Cheng Liang</t>
    </r>
  </si>
  <si>
    <t>ERC20 Metadata Extension</t>
  </si>
  <si>
    <r>
      <rPr>
        <sz val="10"/>
        <color rgb="FF1756A9"/>
        <rFont val="Segoe UI"/>
        <family val="2"/>
        <charset val="162"/>
      </rPr>
      <t>Tommy Nicholas</t>
    </r>
    <r>
      <rPr>
        <sz val="10"/>
        <color rgb="FF3F3F3F"/>
        <rFont val="Segoe UI"/>
        <family val="2"/>
        <charset val="162"/>
      </rPr>
      <t>, </t>
    </r>
    <r>
      <rPr>
        <sz val="10"/>
        <color rgb="FF1756A9"/>
        <rFont val="Segoe UI"/>
        <family val="2"/>
        <charset val="162"/>
      </rPr>
      <t>Matt Russo</t>
    </r>
    <r>
      <rPr>
        <sz val="10"/>
        <color rgb="FF3F3F3F"/>
        <rFont val="Segoe UI"/>
        <family val="2"/>
        <charset val="162"/>
      </rPr>
      <t>, </t>
    </r>
    <r>
      <rPr>
        <sz val="10"/>
        <color rgb="FF1756A9"/>
        <rFont val="Segoe UI"/>
        <family val="2"/>
        <charset val="162"/>
      </rPr>
      <t>John Zettler</t>
    </r>
    <r>
      <rPr>
        <sz val="10"/>
        <color rgb="FF3F3F3F"/>
        <rFont val="Segoe UI"/>
        <family val="2"/>
        <charset val="162"/>
      </rPr>
      <t>, </t>
    </r>
    <r>
      <rPr>
        <sz val="10"/>
        <color rgb="FF1756A9"/>
        <rFont val="Segoe UI"/>
        <family val="2"/>
        <charset val="162"/>
      </rPr>
      <t>Matt Condon</t>
    </r>
  </si>
  <si>
    <t>Token Metadata JSON Schema</t>
  </si>
  <si>
    <r>
      <rPr>
        <sz val="10"/>
        <color rgb="FF1756A9"/>
        <rFont val="Segoe UI"/>
        <family val="2"/>
        <charset val="162"/>
      </rPr>
      <t>Tommy Nicholas</t>
    </r>
    <r>
      <rPr>
        <sz val="10"/>
        <color rgb="FF3F3F3F"/>
        <rFont val="Segoe UI"/>
        <family val="2"/>
        <charset val="162"/>
      </rPr>
      <t>, </t>
    </r>
    <r>
      <rPr>
        <sz val="10"/>
        <color rgb="FF1756A9"/>
        <rFont val="Segoe UI"/>
        <family val="2"/>
        <charset val="162"/>
      </rPr>
      <t>Matt Russo</t>
    </r>
    <r>
      <rPr>
        <sz val="10"/>
        <color rgb="FF3F3F3F"/>
        <rFont val="Segoe UI"/>
        <family val="2"/>
        <charset val="162"/>
      </rPr>
      <t>, </t>
    </r>
    <r>
      <rPr>
        <sz val="10"/>
        <color rgb="FF1756A9"/>
        <rFont val="Segoe UI"/>
        <family val="2"/>
        <charset val="162"/>
      </rPr>
      <t>John Zettler</t>
    </r>
  </si>
  <si>
    <t>Overflow checking for the EVM</t>
  </si>
  <si>
    <t>ProgPoW, a Programmatic Proof-of-Work</t>
  </si>
  <si>
    <t>IfDefElse</t>
  </si>
  <si>
    <t>Formalize IPFS hash into ENS(Ethereum Name Service) resolver</t>
  </si>
  <si>
    <t>Phyrex Tsai, Portal Network Team</t>
  </si>
  <si>
    <t>Status Codes</t>
  </si>
  <si>
    <t>Executable Signed Messages refunded by the contract</t>
  </si>
  <si>
    <t>Alex Van de Sande, Ricardo Guilherme Schmidt</t>
  </si>
  <si>
    <t>Universal login / signup using ENS subdomains</t>
  </si>
  <si>
    <t>Alex Van de Sande</t>
  </si>
  <si>
    <t>Recoverable Token</t>
  </si>
  <si>
    <t>Bradley Leatherwood</t>
  </si>
  <si>
    <t>Standard Bounties</t>
  </si>
  <si>
    <r>
      <rPr>
        <sz val="10"/>
        <color rgb="FF1756A9"/>
        <rFont val="Segoe UI"/>
        <family val="2"/>
        <charset val="162"/>
      </rPr>
      <t>Mark Beylin</t>
    </r>
    <r>
      <rPr>
        <sz val="10"/>
        <color rgb="FF3F3F3F"/>
        <rFont val="Segoe UI"/>
        <family val="2"/>
        <charset val="162"/>
      </rPr>
      <t>, </t>
    </r>
    <r>
      <rPr>
        <sz val="10"/>
        <color rgb="FF1756A9"/>
        <rFont val="Segoe UI"/>
        <family val="2"/>
        <charset val="162"/>
      </rPr>
      <t>Kevin Owocki</t>
    </r>
    <r>
      <rPr>
        <sz val="10"/>
        <color rgb="FF3F3F3F"/>
        <rFont val="Segoe UI"/>
        <family val="2"/>
        <charset val="162"/>
      </rPr>
      <t>, </t>
    </r>
    <r>
      <rPr>
        <sz val="10"/>
        <color rgb="FF1756A9"/>
        <rFont val="Segoe UI"/>
        <family val="2"/>
        <charset val="162"/>
      </rPr>
      <t>Ricardo Guilherme Schmidt</t>
    </r>
  </si>
  <si>
    <t>Net gas metering for SSTORE operations</t>
  </si>
  <si>
    <t>Opt-in account exposure</t>
  </si>
  <si>
    <t>Paul Bouchon</t>
  </si>
  <si>
    <t>Reduce alt_bn128 precompile gas costs</t>
  </si>
  <si>
    <t>Antonio Salazar Cardozo</t>
  </si>
  <si>
    <t>PRECOMPILEDCALL opcode (Remove CALL costs for precompiled contracts)</t>
  </si>
  <si>
    <t>Jordi Baylina</t>
  </si>
  <si>
    <t>Revised Ethereum Smart Contract Packaging Standard</t>
  </si>
  <si>
    <r>
      <rPr>
        <sz val="10"/>
        <color rgb="FF1756A9"/>
        <rFont val="Segoe UI"/>
        <family val="2"/>
        <charset val="162"/>
      </rPr>
      <t>g. nicholas d’andrea</t>
    </r>
    <r>
      <rPr>
        <sz val="10"/>
        <color rgb="FF3F3F3F"/>
        <rFont val="Segoe UI"/>
        <family val="2"/>
        <charset val="162"/>
      </rPr>
      <t>, </t>
    </r>
    <r>
      <rPr>
        <sz val="10"/>
        <color rgb="FF1756A9"/>
        <rFont val="Segoe UI"/>
        <family val="2"/>
        <charset val="162"/>
      </rPr>
      <t>Piper Merriam</t>
    </r>
    <r>
      <rPr>
        <sz val="10"/>
        <color rgb="FF3F3F3F"/>
        <rFont val="Segoe UI"/>
        <family val="2"/>
        <charset val="162"/>
      </rPr>
      <t>, </t>
    </r>
    <r>
      <rPr>
        <sz val="10"/>
        <color rgb="FF1756A9"/>
        <rFont val="Segoe UI"/>
        <family val="2"/>
        <charset val="162"/>
      </rPr>
      <t>Nick Gheorghita</t>
    </r>
    <r>
      <rPr>
        <sz val="10"/>
        <color rgb="FF3F3F3F"/>
        <rFont val="Segoe UI"/>
        <family val="2"/>
        <charset val="162"/>
      </rPr>
      <t>, </t>
    </r>
    <r>
      <rPr>
        <sz val="10"/>
        <color rgb="FF1756A9"/>
        <rFont val="Segoe UI"/>
        <family val="2"/>
        <charset val="162"/>
      </rPr>
      <t>Danny Ryan</t>
    </r>
  </si>
  <si>
    <t>Standardised DAPP announcements</t>
  </si>
  <si>
    <t>Jan Turk</t>
  </si>
  <si>
    <t>Extending ERC20 with token locking capability</t>
  </si>
  <si>
    <t>nitika-goel</t>
  </si>
  <si>
    <t>Transient storage opcodes</t>
  </si>
  <si>
    <t>Alexey Akhunov</t>
  </si>
  <si>
    <t>Oracle Interface</t>
  </si>
  <si>
    <t>Alan Lu</t>
  </si>
  <si>
    <t>ERC-1155 Multi Token Standard</t>
  </si>
  <si>
    <r>
      <rPr>
        <sz val="10"/>
        <color rgb="FF1756A9"/>
        <rFont val="Segoe UI"/>
        <family val="2"/>
        <charset val="162"/>
      </rPr>
      <t>Witek Radomski</t>
    </r>
    <r>
      <rPr>
        <sz val="10"/>
        <color rgb="FF3F3F3F"/>
        <rFont val="Segoe UI"/>
        <family val="2"/>
        <charset val="162"/>
      </rPr>
      <t>, </t>
    </r>
    <r>
      <rPr>
        <sz val="10"/>
        <color rgb="FF1756A9"/>
        <rFont val="Segoe UI"/>
        <family val="2"/>
        <charset val="162"/>
      </rPr>
      <t>Andrew Cooke</t>
    </r>
    <r>
      <rPr>
        <sz val="10"/>
        <color rgb="FF3F3F3F"/>
        <rFont val="Segoe UI"/>
        <family val="2"/>
        <charset val="162"/>
      </rPr>
      <t>, </t>
    </r>
    <r>
      <rPr>
        <sz val="10"/>
        <color rgb="FF1756A9"/>
        <rFont val="Segoe UI"/>
        <family val="2"/>
        <charset val="162"/>
      </rPr>
      <t>Philippe Castonguay</t>
    </r>
    <r>
      <rPr>
        <sz val="10"/>
        <color rgb="FF3F3F3F"/>
        <rFont val="Segoe UI"/>
        <family val="2"/>
        <charset val="162"/>
      </rPr>
      <t>, </t>
    </r>
    <r>
      <rPr>
        <sz val="10"/>
        <color rgb="FF1756A9"/>
        <rFont val="Segoe UI"/>
        <family val="2"/>
        <charset val="162"/>
      </rPr>
      <t>James Therien</t>
    </r>
    <r>
      <rPr>
        <sz val="10"/>
        <color rgb="FF3F3F3F"/>
        <rFont val="Segoe UI"/>
        <family val="2"/>
        <charset val="162"/>
      </rPr>
      <t>, </t>
    </r>
    <r>
      <rPr>
        <sz val="10"/>
        <color rgb="FF1756A9"/>
        <rFont val="Segoe UI"/>
        <family val="2"/>
        <charset val="162"/>
      </rPr>
      <t>Eric Binet</t>
    </r>
  </si>
  <si>
    <t>Wallet &amp; shop standard for all tokens (erc20)</t>
  </si>
  <si>
    <t>Jet Lim</t>
  </si>
  <si>
    <t>Multi-class Token Standard</t>
  </si>
  <si>
    <t>Albert Chon</t>
  </si>
  <si>
    <t>Storage of DNS Records in ENS</t>
  </si>
  <si>
    <t>Jim McDonald</t>
  </si>
  <si>
    <t>RPC-Method to get Merkle Proofs - eth_getProof</t>
  </si>
  <si>
    <r>
      <rPr>
        <sz val="10"/>
        <color rgb="FF1756A9"/>
        <rFont val="Segoe UI"/>
        <family val="2"/>
        <charset val="162"/>
      </rPr>
      <t>Simon Jentzsch</t>
    </r>
    <r>
      <rPr>
        <sz val="10"/>
        <color rgb="FF3F3F3F"/>
        <rFont val="Segoe UI"/>
        <family val="2"/>
        <charset val="162"/>
      </rPr>
      <t>, </t>
    </r>
    <r>
      <rPr>
        <sz val="10"/>
        <color rgb="FF1756A9"/>
        <rFont val="Segoe UI"/>
        <family val="2"/>
        <charset val="162"/>
      </rPr>
      <t>Christoph Jentzsch</t>
    </r>
  </si>
  <si>
    <t>Add chain id to mixed-case checksum address encoding</t>
  </si>
  <si>
    <t>Juliano Rizzo</t>
  </si>
  <si>
    <t>Ethereum Provider JavaScript API</t>
  </si>
  <si>
    <r>
      <rPr>
        <sz val="10"/>
        <color rgb="FF1756A9"/>
        <rFont val="Segoe UI"/>
        <family val="2"/>
        <charset val="162"/>
      </rPr>
      <t>Fabian Vogelsteller</t>
    </r>
    <r>
      <rPr>
        <sz val="10"/>
        <color rgb="FF3F3F3F"/>
        <rFont val="Segoe UI"/>
        <family val="2"/>
        <charset val="162"/>
      </rPr>
      <t>, </t>
    </r>
    <r>
      <rPr>
        <sz val="10"/>
        <color rgb="FF1756A9"/>
        <rFont val="Segoe UI"/>
        <family val="2"/>
        <charset val="162"/>
      </rPr>
      <t>Ryan Ghods</t>
    </r>
    <r>
      <rPr>
        <sz val="10"/>
        <color rgb="FF3F3F3F"/>
        <rFont val="Segoe UI"/>
        <family val="2"/>
        <charset val="162"/>
      </rPr>
      <t>, </t>
    </r>
    <r>
      <rPr>
        <sz val="10"/>
        <color rgb="FF1756A9"/>
        <rFont val="Segoe UI"/>
        <family val="2"/>
        <charset val="162"/>
      </rPr>
      <t>Marc Garreau</t>
    </r>
    <r>
      <rPr>
        <sz val="10"/>
        <color rgb="FF3F3F3F"/>
        <rFont val="Segoe UI"/>
        <family val="2"/>
        <charset val="162"/>
      </rPr>
      <t>, </t>
    </r>
    <r>
      <rPr>
        <sz val="10"/>
        <color rgb="FF1756A9"/>
        <rFont val="Segoe UI"/>
        <family val="2"/>
        <charset val="162"/>
      </rPr>
      <t>Victor Maia</t>
    </r>
  </si>
  <si>
    <t>Voting Standard</t>
  </si>
  <si>
    <r>
      <rPr>
        <sz val="10"/>
        <color rgb="FF1756A9"/>
        <rFont val="Segoe UI"/>
        <family val="2"/>
        <charset val="162"/>
      </rPr>
      <t>Zainan Victor Zhou</t>
    </r>
    <r>
      <rPr>
        <sz val="10"/>
        <color rgb="FF3F3F3F"/>
        <rFont val="Segoe UI"/>
        <family val="2"/>
        <charset val="162"/>
      </rPr>
      <t>, </t>
    </r>
    <r>
      <rPr>
        <sz val="10"/>
        <color rgb="FF1756A9"/>
        <rFont val="Segoe UI"/>
        <family val="2"/>
        <charset val="162"/>
      </rPr>
      <t>Evan</t>
    </r>
    <r>
      <rPr>
        <sz val="10"/>
        <color rgb="FF3F3F3F"/>
        <rFont val="Segoe UI"/>
        <family val="2"/>
        <charset val="162"/>
      </rPr>
      <t>, </t>
    </r>
    <r>
      <rPr>
        <sz val="10"/>
        <color rgb="FF1756A9"/>
        <rFont val="Segoe UI"/>
        <family val="2"/>
        <charset val="162"/>
      </rPr>
      <t>Yin Xu</t>
    </r>
  </si>
  <si>
    <t>ERC-1203 Multi-Class Token Standard (ERC-20 Extension)</t>
  </si>
  <si>
    <r>
      <rPr>
        <sz val="10"/>
        <color rgb="FF1756A9"/>
        <rFont val="Segoe UI"/>
        <family val="2"/>
        <charset val="162"/>
      </rPr>
      <t>Jeff Huang</t>
    </r>
    <r>
      <rPr>
        <sz val="10"/>
        <color rgb="FF3F3F3F"/>
        <rFont val="Segoe UI"/>
        <family val="2"/>
        <charset val="162"/>
      </rPr>
      <t>, </t>
    </r>
    <r>
      <rPr>
        <sz val="10"/>
        <color rgb="FF1756A9"/>
        <rFont val="Segoe UI"/>
        <family val="2"/>
        <charset val="162"/>
      </rPr>
      <t>Min Zu</t>
    </r>
  </si>
  <si>
    <t>DAuth Access Delegation Standard</t>
  </si>
  <si>
    <r>
      <rPr>
        <sz val="10"/>
        <color rgb="FF1756A9"/>
        <rFont val="Segoe UI"/>
        <family val="2"/>
        <charset val="162"/>
      </rPr>
      <t>Xiaoyu Wang</t>
    </r>
    <r>
      <rPr>
        <sz val="10"/>
        <color rgb="FF3F3F3F"/>
        <rFont val="Segoe UI"/>
        <family val="2"/>
        <charset val="162"/>
      </rPr>
      <t>, </t>
    </r>
    <r>
      <rPr>
        <sz val="10"/>
        <color rgb="FF1756A9"/>
        <rFont val="Segoe UI"/>
        <family val="2"/>
        <charset val="162"/>
      </rPr>
      <t>Bicong Wang</t>
    </r>
  </si>
  <si>
    <t>Defuse Difficulty Bomb and Reset Block Reward</t>
  </si>
  <si>
    <t>SmeargleUsedFly</t>
  </si>
  <si>
    <t>Remove Difficulty Bomb</t>
  </si>
  <si>
    <t>Membership Verification Token (MVT)</t>
  </si>
  <si>
    <r>
      <rPr>
        <sz val="10"/>
        <color rgb="FF1756A9"/>
        <rFont val="Segoe UI"/>
        <family val="2"/>
        <charset val="162"/>
      </rPr>
      <t>Chaitanya Potti</t>
    </r>
    <r>
      <rPr>
        <sz val="10"/>
        <color rgb="FF3F3F3F"/>
        <rFont val="Segoe UI"/>
        <family val="2"/>
        <charset val="162"/>
      </rPr>
      <t>, </t>
    </r>
    <r>
      <rPr>
        <sz val="10"/>
        <color rgb="FF1756A9"/>
        <rFont val="Segoe UI"/>
        <family val="2"/>
        <charset val="162"/>
      </rPr>
      <t>Partha Bhattacharya</t>
    </r>
  </si>
  <si>
    <t>Standard Signature Validation Method for Contracts</t>
  </si>
  <si>
    <r>
      <rPr>
        <sz val="10"/>
        <color rgb="FF1756A9"/>
        <rFont val="Segoe UI"/>
        <family val="2"/>
        <charset val="162"/>
      </rPr>
      <t>Francisco Giordano</t>
    </r>
    <r>
      <rPr>
        <sz val="10"/>
        <color rgb="FF3F3F3F"/>
        <rFont val="Segoe UI"/>
        <family val="2"/>
        <charset val="162"/>
      </rPr>
      <t>, </t>
    </r>
    <r>
      <rPr>
        <sz val="10"/>
        <color rgb="FF1756A9"/>
        <rFont val="Segoe UI"/>
        <family val="2"/>
        <charset val="162"/>
      </rPr>
      <t>Matt Condon</t>
    </r>
    <r>
      <rPr>
        <sz val="10"/>
        <color rgb="FF3F3F3F"/>
        <rFont val="Segoe UI"/>
        <family val="2"/>
        <charset val="162"/>
      </rPr>
      <t>, </t>
    </r>
    <r>
      <rPr>
        <sz val="10"/>
        <color rgb="FF1756A9"/>
        <rFont val="Segoe UI"/>
        <family val="2"/>
        <charset val="162"/>
      </rPr>
      <t>Philippe Castonguay</t>
    </r>
    <r>
      <rPr>
        <sz val="10"/>
        <color rgb="FF3F3F3F"/>
        <rFont val="Segoe UI"/>
        <family val="2"/>
        <charset val="162"/>
      </rPr>
      <t>, </t>
    </r>
    <r>
      <rPr>
        <sz val="10"/>
        <color rgb="FF1756A9"/>
        <rFont val="Segoe UI"/>
        <family val="2"/>
        <charset val="162"/>
      </rPr>
      <t>Amir Bandeali</t>
    </r>
    <r>
      <rPr>
        <sz val="10"/>
        <color rgb="FF3F3F3F"/>
        <rFont val="Segoe UI"/>
        <family val="2"/>
        <charset val="162"/>
      </rPr>
      <t>, </t>
    </r>
    <r>
      <rPr>
        <sz val="10"/>
        <color rgb="FF1756A9"/>
        <rFont val="Segoe UI"/>
        <family val="2"/>
        <charset val="162"/>
      </rPr>
      <t>Jorge Izquierdo</t>
    </r>
    <r>
      <rPr>
        <sz val="10"/>
        <color rgb="FF3F3F3F"/>
        <rFont val="Segoe UI"/>
        <family val="2"/>
        <charset val="162"/>
      </rPr>
      <t>, </t>
    </r>
    <r>
      <rPr>
        <sz val="10"/>
        <color rgb="FF1756A9"/>
        <rFont val="Segoe UI"/>
        <family val="2"/>
        <charset val="162"/>
      </rPr>
      <t>Bertrand Masius</t>
    </r>
  </si>
  <si>
    <t>Eliminate Difficulty Bomb and Adjust Block Reward on Constantinople Shift</t>
  </si>
  <si>
    <t>EOS Classic</t>
  </si>
  <si>
    <t>Increase Gcallstipend gas in the CALL OPCODE</t>
  </si>
  <si>
    <r>
      <rPr>
        <sz val="10"/>
        <color rgb="FF1756A9"/>
        <rFont val="Segoe UI"/>
        <family val="2"/>
        <charset val="162"/>
      </rPr>
      <t>Ben Kaufman</t>
    </r>
    <r>
      <rPr>
        <sz val="10"/>
        <color rgb="FF3F3F3F"/>
        <rFont val="Segoe UI"/>
        <family val="2"/>
        <charset val="162"/>
      </rPr>
      <t>, </t>
    </r>
    <r>
      <rPr>
        <sz val="10"/>
        <color rgb="FF1756A9"/>
        <rFont val="Segoe UI"/>
        <family val="2"/>
        <charset val="162"/>
      </rPr>
      <t>Adam Levi</t>
    </r>
  </si>
  <si>
    <t>Modify Ethereum PoW Incentive Structure and Delay Difficulty Bomb</t>
  </si>
  <si>
    <t>Brian Venturo</t>
  </si>
  <si>
    <t>Smart Contract Package Registry Interface</t>
  </si>
  <si>
    <r>
      <rPr>
        <sz val="10"/>
        <color rgb="FF1756A9"/>
        <rFont val="Segoe UI"/>
        <family val="2"/>
        <charset val="162"/>
      </rPr>
      <t>Piper Merriam</t>
    </r>
    <r>
      <rPr>
        <sz val="10"/>
        <color rgb="FF3F3F3F"/>
        <rFont val="Segoe UI"/>
        <family val="2"/>
        <charset val="162"/>
      </rPr>
      <t>, </t>
    </r>
    <r>
      <rPr>
        <sz val="10"/>
        <color rgb="FF1756A9"/>
        <rFont val="Segoe UI"/>
        <family val="2"/>
        <charset val="162"/>
      </rPr>
      <t>Christopher Gewecke</t>
    </r>
    <r>
      <rPr>
        <sz val="10"/>
        <color rgb="FF3F3F3F"/>
        <rFont val="Segoe UI"/>
        <family val="2"/>
        <charset val="162"/>
      </rPr>
      <t>, </t>
    </r>
    <r>
      <rPr>
        <sz val="10"/>
        <color rgb="FF1756A9"/>
        <rFont val="Segoe UI"/>
        <family val="2"/>
        <charset val="162"/>
      </rPr>
      <t>g. nicholas d'andrea</t>
    </r>
    <r>
      <rPr>
        <sz val="10"/>
        <color rgb="FF3F3F3F"/>
        <rFont val="Segoe UI"/>
        <family val="2"/>
        <charset val="162"/>
      </rPr>
      <t>, </t>
    </r>
    <r>
      <rPr>
        <sz val="10"/>
        <color rgb="FF1756A9"/>
        <rFont val="Segoe UI"/>
        <family val="2"/>
        <charset val="162"/>
      </rPr>
      <t>Nick Gheorghita</t>
    </r>
  </si>
  <si>
    <t>WalletConnect Standard URI Format</t>
  </si>
  <si>
    <r>
      <rPr>
        <sz val="10"/>
        <color rgb="FF1756A9"/>
        <rFont val="Segoe UI"/>
        <family val="2"/>
        <charset val="162"/>
      </rPr>
      <t>ligi</t>
    </r>
    <r>
      <rPr>
        <sz val="10"/>
        <color rgb="FF3F3F3F"/>
        <rFont val="Segoe UI"/>
        <family val="2"/>
        <charset val="162"/>
      </rPr>
      <t>, </t>
    </r>
    <r>
      <rPr>
        <sz val="10"/>
        <color rgb="FF1756A9"/>
        <rFont val="Segoe UI"/>
        <family val="2"/>
        <charset val="162"/>
      </rPr>
      <t>Pedro Gomes</t>
    </r>
  </si>
  <si>
    <t>ChainID opcode</t>
  </si>
  <si>
    <t>Richard Meissner</t>
  </si>
  <si>
    <t>Specify restricted address range for precompiles/system contracts</t>
  </si>
  <si>
    <t>Ethash 1a</t>
  </si>
  <si>
    <r>
      <rPr>
        <sz val="10"/>
        <color rgb="FF1756A9"/>
        <rFont val="Segoe UI"/>
        <family val="2"/>
        <charset val="162"/>
      </rPr>
      <t>Paweł Bylica (@chfast)</t>
    </r>
    <r>
      <rPr>
        <sz val="10"/>
        <color rgb="FF3F3F3F"/>
        <rFont val="Segoe UI"/>
        <family val="2"/>
        <charset val="162"/>
      </rPr>
      <t>, </t>
    </r>
    <r>
      <rPr>
        <sz val="10"/>
        <color rgb="FF1756A9"/>
        <rFont val="Segoe UI"/>
        <family val="2"/>
        <charset val="162"/>
      </rPr>
      <t>Jean M. Cyr</t>
    </r>
  </si>
  <si>
    <t>Reduced gas cost for call to self</t>
  </si>
  <si>
    <r>
      <rPr>
        <sz val="10"/>
        <color rgb="FF1756A9"/>
        <rFont val="Segoe UI"/>
        <family val="2"/>
        <charset val="162"/>
      </rPr>
      <t>Alex Beregszaszi</t>
    </r>
    <r>
      <rPr>
        <sz val="10"/>
        <color rgb="FF3F3F3F"/>
        <rFont val="Segoe UI"/>
        <family val="2"/>
        <charset val="162"/>
      </rPr>
      <t>, </t>
    </r>
    <r>
      <rPr>
        <sz val="10"/>
        <color rgb="FF1756A9"/>
        <rFont val="Segoe UI"/>
        <family val="2"/>
        <charset val="162"/>
      </rPr>
      <t>Jacques Wagener</t>
    </r>
  </si>
  <si>
    <t>Attestation management contract</t>
  </si>
  <si>
    <t>Merkle Tree Attestations with Privacy enabled</t>
  </si>
  <si>
    <t>Attestation Issuers Management List</t>
  </si>
  <si>
    <t>Poll Standard</t>
  </si>
  <si>
    <t>Blockchain Storage Rent Payment</t>
  </si>
  <si>
    <t>William Entriken</t>
  </si>
  <si>
    <t>dApp Components (avatar) &amp; Universal Wallet</t>
  </si>
  <si>
    <t>Localized Messaging with Signal-to-Text</t>
  </si>
  <si>
    <r>
      <rPr>
        <sz val="10"/>
        <color rgb="FF1756A9"/>
        <rFont val="Segoe UI"/>
        <family val="2"/>
        <charset val="162"/>
      </rPr>
      <t>Brooklyn Zelenka</t>
    </r>
    <r>
      <rPr>
        <sz val="10"/>
        <color rgb="FF3F3F3F"/>
        <rFont val="Segoe UI"/>
        <family val="2"/>
        <charset val="162"/>
      </rPr>
      <t>, </t>
    </r>
    <r>
      <rPr>
        <sz val="10"/>
        <color rgb="FF1756A9"/>
        <rFont val="Segoe UI"/>
        <family val="2"/>
        <charset val="162"/>
      </rPr>
      <t>Jennifer Cooper</t>
    </r>
  </si>
  <si>
    <t>ERC-1450</t>
  </si>
  <si>
    <r>
      <rPr>
        <sz val="10"/>
        <color rgb="FF1756A9"/>
        <rFont val="Segoe UI"/>
        <family val="2"/>
        <charset val="162"/>
      </rPr>
      <t>John Shiple</t>
    </r>
    <r>
      <rPr>
        <sz val="10"/>
        <color rgb="FF3F3F3F"/>
        <rFont val="Segoe UI"/>
        <family val="2"/>
        <charset val="162"/>
      </rPr>
      <t>, </t>
    </r>
    <r>
      <rPr>
        <sz val="10"/>
        <color rgb="FF1756A9"/>
        <rFont val="Segoe UI"/>
        <family val="2"/>
        <charset val="162"/>
      </rPr>
      <t>Howard Marks</t>
    </r>
    <r>
      <rPr>
        <sz val="10"/>
        <color rgb="FF3F3F3F"/>
        <rFont val="Segoe UI"/>
        <family val="2"/>
        <charset val="162"/>
      </rPr>
      <t>, </t>
    </r>
    <r>
      <rPr>
        <sz val="10"/>
        <color rgb="FF1756A9"/>
        <rFont val="Segoe UI"/>
        <family val="2"/>
        <charset val="162"/>
      </rPr>
      <t>David Zhang</t>
    </r>
  </si>
  <si>
    <t>Node Discovery via DNS</t>
  </si>
  <si>
    <r>
      <rPr>
        <sz val="10"/>
        <color rgb="FF1756A9"/>
        <rFont val="Segoe UI"/>
        <family val="2"/>
        <charset val="162"/>
      </rPr>
      <t>Felix Lange</t>
    </r>
    <r>
      <rPr>
        <sz val="10"/>
        <color rgb="FF3F3F3F"/>
        <rFont val="Segoe UI"/>
        <family val="2"/>
        <charset val="162"/>
      </rPr>
      <t>, </t>
    </r>
    <r>
      <rPr>
        <sz val="10"/>
        <color rgb="FF1756A9"/>
        <rFont val="Segoe UI"/>
        <family val="2"/>
        <charset val="162"/>
      </rPr>
      <t>Péter Szilágyi</t>
    </r>
  </si>
  <si>
    <t>Base Security Token</t>
  </si>
  <si>
    <r>
      <rPr>
        <sz val="10"/>
        <color rgb="FF1756A9"/>
        <rFont val="Segoe UI"/>
        <family val="2"/>
        <charset val="162"/>
      </rPr>
      <t>Maxim Kupriianov</t>
    </r>
    <r>
      <rPr>
        <sz val="10"/>
        <color rgb="FF3F3F3F"/>
        <rFont val="Segoe UI"/>
        <family val="2"/>
        <charset val="162"/>
      </rPr>
      <t>, </t>
    </r>
    <r>
      <rPr>
        <sz val="10"/>
        <color rgb="FF1756A9"/>
        <rFont val="Segoe UI"/>
        <family val="2"/>
        <charset val="162"/>
      </rPr>
      <t>Julian Svirsky</t>
    </r>
  </si>
  <si>
    <t>Smart Contract Weakness Classification (SWC)</t>
  </si>
  <si>
    <t>Gerhard Wagner</t>
  </si>
  <si>
    <t>Remote procedure call specification</t>
  </si>
  <si>
    <t>Define a maximum block timestamp drift</t>
  </si>
  <si>
    <t>Maurelian</t>
  </si>
  <si>
    <t>Digital Identity Aggregator</t>
  </si>
  <si>
    <r>
      <rPr>
        <sz val="10"/>
        <color rgb="FF1756A9"/>
        <rFont val="Segoe UI"/>
        <family val="2"/>
        <charset val="162"/>
      </rPr>
      <t>Anurag Angara</t>
    </r>
    <r>
      <rPr>
        <sz val="10"/>
        <color rgb="FF3F3F3F"/>
        <rFont val="Segoe UI"/>
        <family val="2"/>
        <charset val="162"/>
      </rPr>
      <t>, </t>
    </r>
    <r>
      <rPr>
        <sz val="10"/>
        <color rgb="FF1756A9"/>
        <rFont val="Segoe UI"/>
        <family val="2"/>
        <charset val="162"/>
      </rPr>
      <t>Andy Chorlian</t>
    </r>
    <r>
      <rPr>
        <sz val="10"/>
        <color rgb="FF3F3F3F"/>
        <rFont val="Segoe UI"/>
        <family val="2"/>
        <charset val="162"/>
      </rPr>
      <t>, </t>
    </r>
    <r>
      <rPr>
        <sz val="10"/>
        <color rgb="FF1756A9"/>
        <rFont val="Segoe UI"/>
        <family val="2"/>
        <charset val="162"/>
      </rPr>
      <t>Shane Hampton</t>
    </r>
    <r>
      <rPr>
        <sz val="10"/>
        <color rgb="FF3F3F3F"/>
        <rFont val="Segoe UI"/>
        <family val="2"/>
        <charset val="162"/>
      </rPr>
      <t>, </t>
    </r>
    <r>
      <rPr>
        <sz val="10"/>
        <color rgb="FF1756A9"/>
        <rFont val="Segoe UI"/>
        <family val="2"/>
        <charset val="162"/>
      </rPr>
      <t>Noah Zinsmeister</t>
    </r>
  </si>
  <si>
    <t>TEthashV1</t>
  </si>
  <si>
    <r>
      <rPr>
        <sz val="10"/>
        <color rgb="FF1756A9"/>
        <rFont val="Segoe UI"/>
        <family val="2"/>
        <charset val="162"/>
      </rPr>
      <t xml:space="preserve">trustfarm (KT Ahn - </t>
    </r>
    <r>
      <rPr>
        <sz val="10"/>
        <color rgb="FF1756A9"/>
        <rFont val="Noto Sans CJK SC Regular"/>
        <family val="2"/>
      </rPr>
      <t>안씨아저씨</t>
    </r>
    <r>
      <rPr>
        <sz val="10"/>
        <color rgb="FF1756A9"/>
        <rFont val="Segoe UI"/>
        <family val="2"/>
        <charset val="162"/>
      </rPr>
      <t>)</t>
    </r>
    <r>
      <rPr>
        <sz val="10"/>
        <color rgb="FF3F3F3F"/>
        <rFont val="Segoe UI"/>
        <family val="2"/>
        <charset val="162"/>
      </rPr>
      <t>,</t>
    </r>
  </si>
  <si>
    <t>Human Cost Accounting Standard (Like Gas but for humans)</t>
  </si>
  <si>
    <t>Iamnot Chris</t>
  </si>
  <si>
    <t>Transparent Contract Standard</t>
  </si>
  <si>
    <t>Nick Mudge</t>
  </si>
  <si>
    <t>EthereumStratum/2.0.0</t>
  </si>
  <si>
    <r>
      <rPr>
        <sz val="10"/>
        <color rgb="FF1756A9"/>
        <rFont val="Segoe UI"/>
        <family val="2"/>
        <charset val="162"/>
      </rPr>
      <t>Andrea Lanfranchi (@AndreaLanfranchi)</t>
    </r>
    <r>
      <rPr>
        <sz val="10"/>
        <color rgb="FF3F3F3F"/>
        <rFont val="Segoe UI"/>
        <family val="2"/>
        <charset val="162"/>
      </rPr>
      <t>, </t>
    </r>
    <r>
      <rPr>
        <sz val="10"/>
        <color rgb="FF1756A9"/>
        <rFont val="Segoe UI"/>
        <family val="2"/>
        <charset val="162"/>
      </rPr>
      <t>Pawel Bylica (@chfast)</t>
    </r>
    <r>
      <rPr>
        <sz val="10"/>
        <color rgb="FF3F3F3F"/>
        <rFont val="Segoe UI"/>
        <family val="2"/>
        <charset val="162"/>
      </rPr>
      <t>, </t>
    </r>
    <r>
      <rPr>
        <sz val="10"/>
        <color rgb="FF1756A9"/>
        <rFont val="Segoe UI"/>
        <family val="2"/>
        <charset val="162"/>
      </rPr>
      <t>Marius Van Der Wijden</t>
    </r>
  </si>
  <si>
    <t>contenthash field for ENS</t>
  </si>
  <si>
    <r>
      <rPr>
        <sz val="10"/>
        <color rgb="FF1756A9"/>
        <rFont val="Segoe UI"/>
        <family val="2"/>
        <charset val="162"/>
      </rPr>
      <t>Dean Eigenmann</t>
    </r>
    <r>
      <rPr>
        <sz val="10"/>
        <color rgb="FF3F3F3F"/>
        <rFont val="Segoe UI"/>
        <family val="2"/>
        <charset val="162"/>
      </rPr>
      <t>, </t>
    </r>
    <r>
      <rPr>
        <sz val="10"/>
        <color rgb="FF1756A9"/>
        <rFont val="Segoe UI"/>
        <family val="2"/>
        <charset val="162"/>
      </rPr>
      <t>Nick Johnson</t>
    </r>
  </si>
  <si>
    <t>Non-wallet usage of keys derived from BIP-32 trees</t>
  </si>
  <si>
    <t>Michele Balistreri</t>
  </si>
  <si>
    <t>Hardfork Meta: Ethereum ProgPoW</t>
  </si>
  <si>
    <t>Ikmyeong Na</t>
  </si>
  <si>
    <t>Address and ERC20-compliant transfer rules</t>
  </si>
  <si>
    <r>
      <rPr>
        <sz val="10"/>
        <color rgb="FF1756A9"/>
        <rFont val="Segoe UI"/>
        <family val="2"/>
        <charset val="162"/>
      </rPr>
      <t>Cyril Lapinte</t>
    </r>
    <r>
      <rPr>
        <sz val="10"/>
        <color rgb="FF3F3F3F"/>
        <rFont val="Segoe UI"/>
        <family val="2"/>
        <charset val="162"/>
      </rPr>
      <t>, </t>
    </r>
    <r>
      <rPr>
        <sz val="10"/>
        <color rgb="FF1756A9"/>
        <rFont val="Segoe UI"/>
        <family val="2"/>
        <charset val="162"/>
      </rPr>
      <t>Laurent Aapro</t>
    </r>
  </si>
  <si>
    <t>Gas stations network</t>
  </si>
  <si>
    <r>
      <rPr>
        <sz val="10"/>
        <color rgb="FF1756A9"/>
        <rFont val="Segoe UI"/>
        <family val="2"/>
        <charset val="162"/>
      </rPr>
      <t>Yoav Weiss</t>
    </r>
    <r>
      <rPr>
        <sz val="10"/>
        <color rgb="FF3F3F3F"/>
        <rFont val="Segoe UI"/>
        <family val="2"/>
        <charset val="162"/>
      </rPr>
      <t>, </t>
    </r>
    <r>
      <rPr>
        <sz val="10"/>
        <color rgb="FF1756A9"/>
        <rFont val="Segoe UI"/>
        <family val="2"/>
        <charset val="162"/>
      </rPr>
      <t>Dror Tirosh</t>
    </r>
    <r>
      <rPr>
        <sz val="10"/>
        <color rgb="FF3F3F3F"/>
        <rFont val="Segoe UI"/>
        <family val="2"/>
        <charset val="162"/>
      </rPr>
      <t>, </t>
    </r>
    <r>
      <rPr>
        <sz val="10"/>
        <color rgb="FF1756A9"/>
        <rFont val="Segoe UI"/>
        <family val="2"/>
        <charset val="162"/>
      </rPr>
      <t>Alex Forshtat</t>
    </r>
  </si>
  <si>
    <t>ERC-1616 Attribute Registry Standard</t>
  </si>
  <si>
    <r>
      <rPr>
        <sz val="10"/>
        <color rgb="FF1756A9"/>
        <rFont val="Segoe UI"/>
        <family val="2"/>
        <charset val="162"/>
      </rPr>
      <t>0age</t>
    </r>
    <r>
      <rPr>
        <sz val="10"/>
        <color rgb="FF3F3F3F"/>
        <rFont val="Segoe UI"/>
        <family val="2"/>
        <charset val="162"/>
      </rPr>
      <t>, </t>
    </r>
    <r>
      <rPr>
        <sz val="10"/>
        <color rgb="FF1756A9"/>
        <rFont val="Segoe UI"/>
        <family val="2"/>
        <charset val="162"/>
      </rPr>
      <t>Santiago Palladino</t>
    </r>
    <r>
      <rPr>
        <sz val="10"/>
        <color rgb="FF3F3F3F"/>
        <rFont val="Segoe UI"/>
        <family val="2"/>
        <charset val="162"/>
      </rPr>
      <t>, </t>
    </r>
    <r>
      <rPr>
        <sz val="10"/>
        <color rgb="FF1756A9"/>
        <rFont val="Segoe UI"/>
        <family val="2"/>
        <charset val="162"/>
      </rPr>
      <t>Leo Arias</t>
    </r>
    <r>
      <rPr>
        <sz val="10"/>
        <color rgb="FF3F3F3F"/>
        <rFont val="Segoe UI"/>
        <family val="2"/>
        <charset val="162"/>
      </rPr>
      <t>, </t>
    </r>
    <r>
      <rPr>
        <sz val="10"/>
        <color rgb="FF1756A9"/>
        <rFont val="Segoe UI"/>
        <family val="2"/>
        <charset val="162"/>
      </rPr>
      <t>Alejo Salles</t>
    </r>
    <r>
      <rPr>
        <sz val="10"/>
        <color rgb="FF3F3F3F"/>
        <rFont val="Segoe UI"/>
        <family val="2"/>
        <charset val="162"/>
      </rPr>
      <t>, </t>
    </r>
    <r>
      <rPr>
        <sz val="10"/>
        <color rgb="FF1756A9"/>
        <rFont val="Segoe UI"/>
        <family val="2"/>
        <charset val="162"/>
      </rPr>
      <t>Stephane Gosselin</t>
    </r>
  </si>
  <si>
    <t>ERC-1620 Money Streaming</t>
  </si>
  <si>
    <t>Paul Berg (@PaulRBerg)</t>
  </si>
  <si>
    <t>Hardfork Meta: Istanbul</t>
  </si>
  <si>
    <r>
      <rPr>
        <sz val="10"/>
        <color rgb="FF1756A9"/>
        <rFont val="Segoe UI"/>
        <family val="2"/>
        <charset val="162"/>
      </rPr>
      <t>Alex Beregszaszi</t>
    </r>
    <r>
      <rPr>
        <sz val="10"/>
        <color rgb="FF3F3F3F"/>
        <rFont val="Segoe UI"/>
        <family val="2"/>
        <charset val="162"/>
      </rPr>
      <t>, </t>
    </r>
    <r>
      <rPr>
        <sz val="10"/>
        <color rgb="FF1756A9"/>
        <rFont val="Segoe UI"/>
        <family val="2"/>
        <charset val="162"/>
      </rPr>
      <t>Afri Schoedon</t>
    </r>
  </si>
  <si>
    <t>Temporal Replay Protection</t>
  </si>
  <si>
    <t>Martin Holst Swende</t>
  </si>
  <si>
    <t>Generalized Account Versioning Scheme</t>
  </si>
  <si>
    <t>Wei Tang</t>
  </si>
  <si>
    <t>Disable SSTORE with gasleft lower than call stipend</t>
  </si>
  <si>
    <r>
      <rPr>
        <sz val="10"/>
        <color rgb="FF1756A9"/>
        <rFont val="Segoe UI"/>
        <family val="2"/>
        <charset val="162"/>
      </rPr>
      <t>Alex Forshtat</t>
    </r>
    <r>
      <rPr>
        <sz val="10"/>
        <color rgb="FF3F3F3F"/>
        <rFont val="Segoe UI"/>
        <family val="2"/>
        <charset val="162"/>
      </rPr>
      <t>, </t>
    </r>
    <r>
      <rPr>
        <sz val="10"/>
        <color rgb="FF1756A9"/>
        <rFont val="Segoe UI"/>
        <family val="2"/>
        <charset val="162"/>
      </rPr>
      <t>Yoav Weiss</t>
    </r>
  </si>
  <si>
    <t>ERC-1761 Scoped Approval Interface</t>
  </si>
  <si>
    <r>
      <rPr>
        <sz val="10"/>
        <color rgb="FF1756A9"/>
        <rFont val="Segoe UI"/>
        <family val="2"/>
        <charset val="162"/>
      </rPr>
      <t>Witek Radomski</t>
    </r>
    <r>
      <rPr>
        <sz val="10"/>
        <color rgb="FF3F3F3F"/>
        <rFont val="Segoe UI"/>
        <family val="2"/>
        <charset val="162"/>
      </rPr>
      <t>, </t>
    </r>
    <r>
      <rPr>
        <sz val="10"/>
        <color rgb="FF1756A9"/>
        <rFont val="Segoe UI"/>
        <family val="2"/>
        <charset val="162"/>
      </rPr>
      <t>Andrew Cooke</t>
    </r>
    <r>
      <rPr>
        <sz val="10"/>
        <color rgb="FF3F3F3F"/>
        <rFont val="Segoe UI"/>
        <family val="2"/>
        <charset val="162"/>
      </rPr>
      <t>, </t>
    </r>
    <r>
      <rPr>
        <sz val="10"/>
        <color rgb="FF1756A9"/>
        <rFont val="Segoe UI"/>
        <family val="2"/>
        <charset val="162"/>
      </rPr>
      <t>James Therien</t>
    </r>
    <r>
      <rPr>
        <sz val="10"/>
        <color rgb="FF3F3F3F"/>
        <rFont val="Segoe UI"/>
        <family val="2"/>
        <charset val="162"/>
      </rPr>
      <t>, </t>
    </r>
    <r>
      <rPr>
        <sz val="10"/>
        <color rgb="FF1756A9"/>
        <rFont val="Segoe UI"/>
        <family val="2"/>
        <charset val="162"/>
      </rPr>
      <t>Eric Binet</t>
    </r>
  </si>
  <si>
    <t>GraphQL interface to Ethereum node data</t>
  </si>
  <si>
    <r>
      <rPr>
        <sz val="10"/>
        <color rgb="FF1756A9"/>
        <rFont val="Segoe UI"/>
        <family val="2"/>
        <charset val="162"/>
      </rPr>
      <t>Nick Johnson</t>
    </r>
    <r>
      <rPr>
        <sz val="10"/>
        <color rgb="FF3F3F3F"/>
        <rFont val="Segoe UI"/>
        <family val="2"/>
        <charset val="162"/>
      </rPr>
      <t>, </t>
    </r>
    <r>
      <rPr>
        <sz val="10"/>
        <color rgb="FF1756A9"/>
        <rFont val="Segoe UI"/>
        <family val="2"/>
        <charset val="162"/>
      </rPr>
      <t>Raúl Kripalani</t>
    </r>
    <r>
      <rPr>
        <sz val="10"/>
        <color rgb="FF3F3F3F"/>
        <rFont val="Segoe UI"/>
        <family val="2"/>
        <charset val="162"/>
      </rPr>
      <t>, </t>
    </r>
    <r>
      <rPr>
        <sz val="10"/>
        <color rgb="FF1756A9"/>
        <rFont val="Segoe UI"/>
        <family val="2"/>
        <charset val="162"/>
      </rPr>
      <t>Kris Shinn</t>
    </r>
  </si>
  <si>
    <t>Ethereum Verifiable Claims</t>
  </si>
  <si>
    <t>Pelle Braendgaard</t>
  </si>
  <si>
    <t>Universal Upgradeable Proxy Standard (UUPS)</t>
  </si>
  <si>
    <r>
      <rPr>
        <sz val="10"/>
        <color rgb="FF1756A9"/>
        <rFont val="Segoe UI"/>
        <family val="2"/>
        <charset val="162"/>
      </rPr>
      <t>Gabriel Barros</t>
    </r>
    <r>
      <rPr>
        <sz val="10"/>
        <color rgb="FF3F3F3F"/>
        <rFont val="Segoe UI"/>
        <family val="2"/>
        <charset val="162"/>
      </rPr>
      <t>, </t>
    </r>
    <r>
      <rPr>
        <sz val="10"/>
        <color rgb="FF1756A9"/>
        <rFont val="Segoe UI"/>
        <family val="2"/>
        <charset val="162"/>
      </rPr>
      <t>Patrick Gallagher</t>
    </r>
  </si>
  <si>
    <t>Precompile for Elliptic Curve Linear Combinations</t>
  </si>
  <si>
    <t>Remco Bloemen</t>
  </si>
  <si>
    <t>ENS Interface Discovery</t>
  </si>
  <si>
    <t>Ethereum Network Upgrade Windows</t>
  </si>
  <si>
    <t>Danno Ferrin</t>
  </si>
  <si>
    <t>Repricing for trie-size-dependent opcodes</t>
  </si>
  <si>
    <t>Add `blockHash` to JSON-RPC methods which accept a default block parameter.</t>
  </si>
  <si>
    <t>Charles Cooper</t>
  </si>
  <si>
    <t>Homestead Hard-fork Changes</t>
  </si>
  <si>
    <t>Renaming SUICIDE opcode</t>
  </si>
  <si>
    <t>Hudson Jameson</t>
  </si>
  <si>
    <t>DELEGATECALL</t>
  </si>
  <si>
    <t>devp2p Forward Compatibility Requirements for Homestead</t>
  </si>
  <si>
    <t>ERC-20 Token Standard</t>
  </si>
  <si>
    <r>
      <rPr>
        <sz val="10"/>
        <color rgb="FF1756A9"/>
        <rFont val="Segoe UI"/>
        <family val="2"/>
        <charset val="162"/>
      </rPr>
      <t>Fabian Vogelsteller</t>
    </r>
    <r>
      <rPr>
        <sz val="10"/>
        <color rgb="FF3F3F3F"/>
        <rFont val="Segoe UI"/>
        <family val="2"/>
        <charset val="162"/>
      </rPr>
      <t>, </t>
    </r>
    <r>
      <rPr>
        <sz val="10"/>
        <color rgb="FF1756A9"/>
        <rFont val="Segoe UI"/>
        <family val="2"/>
        <charset val="162"/>
      </rPr>
      <t>Vitalik Buterin</t>
    </r>
  </si>
  <si>
    <t>Mixed-case checksum address encoding</t>
  </si>
  <si>
    <r>
      <rPr>
        <sz val="10"/>
        <color rgb="FF1756A9"/>
        <rFont val="Segoe UI"/>
        <family val="2"/>
        <charset val="162"/>
      </rPr>
      <t>Vitalik Buterin</t>
    </r>
    <r>
      <rPr>
        <sz val="10"/>
        <color rgb="FF3F3F3F"/>
        <rFont val="Segoe UI"/>
        <family val="2"/>
        <charset val="162"/>
      </rPr>
      <t>, </t>
    </r>
    <r>
      <rPr>
        <sz val="10"/>
        <color rgb="FF1756A9"/>
        <rFont val="Segoe UI"/>
        <family val="2"/>
        <charset val="162"/>
      </rPr>
      <t>Alex Van de Sande</t>
    </r>
  </si>
  <si>
    <t>Change difficulty adjustment to target mean block time including uncles</t>
  </si>
  <si>
    <t>Ethereum Domain Name Service - Specification</t>
  </si>
  <si>
    <t>REVERT instruction</t>
  </si>
  <si>
    <r>
      <rPr>
        <sz val="10"/>
        <color rgb="FF1756A9"/>
        <rFont val="Segoe UI"/>
        <family val="2"/>
        <charset val="162"/>
      </rPr>
      <t>Alex Beregszaszi</t>
    </r>
    <r>
      <rPr>
        <sz val="10"/>
        <color rgb="FF3F3F3F"/>
        <rFont val="Segoe UI"/>
        <family val="2"/>
        <charset val="162"/>
      </rPr>
      <t>, </t>
    </r>
    <r>
      <rPr>
        <sz val="10"/>
        <color rgb="FF1756A9"/>
        <rFont val="Segoe UI"/>
        <family val="2"/>
        <charset val="162"/>
      </rPr>
      <t>Nikolai Mushegian</t>
    </r>
  </si>
  <si>
    <t>Designated invalid EVM instruction</t>
  </si>
  <si>
    <t>Bitwise shifting instructions in EVM</t>
  </si>
  <si>
    <t>Alex Beregszaszi, Paweł Bylica</t>
  </si>
  <si>
    <t>Gas cost changes for IO-heavy operations</t>
  </si>
  <si>
    <t>Simple replay attack protection</t>
  </si>
  <si>
    <t>EXP cost increase</t>
  </si>
  <si>
    <t>State trie clearing (invariant-preserving alternative)</t>
  </si>
  <si>
    <t>Gavin Wood</t>
  </si>
  <si>
    <t>Initial ENS Hash Registrar</t>
  </si>
  <si>
    <r>
      <rPr>
        <sz val="10"/>
        <color rgb="FF3F3F3F"/>
        <rFont val="Segoe UI"/>
        <family val="2"/>
        <charset val="162"/>
      </rPr>
      <t>Maurelian, </t>
    </r>
    <r>
      <rPr>
        <sz val="10"/>
        <color rgb="FF1756A9"/>
        <rFont val="Segoe UI"/>
        <family val="2"/>
        <charset val="162"/>
      </rPr>
      <t>Nick Johnson</t>
    </r>
    <r>
      <rPr>
        <sz val="10"/>
        <color rgb="FF3F3F3F"/>
        <rFont val="Segoe UI"/>
        <family val="2"/>
        <charset val="162"/>
      </rPr>
      <t>, </t>
    </r>
    <r>
      <rPr>
        <sz val="10"/>
        <color rgb="FF1756A9"/>
        <rFont val="Segoe UI"/>
        <family val="2"/>
        <charset val="162"/>
      </rPr>
      <t>Alex Van de Sande</t>
    </r>
  </si>
  <si>
    <t>ERC-165 Standard Interface Detection</t>
  </si>
  <si>
    <r>
      <rPr>
        <sz val="10"/>
        <color rgb="FF1756A9"/>
        <rFont val="Segoe UI"/>
        <family val="2"/>
        <charset val="162"/>
      </rPr>
      <t>Christian Reitwießner</t>
    </r>
    <r>
      <rPr>
        <sz val="10"/>
        <color rgb="FF3F3F3F"/>
        <rFont val="Segoe UI"/>
        <family val="2"/>
        <charset val="162"/>
      </rPr>
      <t>, </t>
    </r>
    <r>
      <rPr>
        <sz val="10"/>
        <color rgb="FF1756A9"/>
        <rFont val="Segoe UI"/>
        <family val="2"/>
        <charset val="162"/>
      </rPr>
      <t>Nick Johnson</t>
    </r>
    <r>
      <rPr>
        <sz val="10"/>
        <color rgb="FF3F3F3F"/>
        <rFont val="Segoe UI"/>
        <family val="2"/>
        <charset val="162"/>
      </rPr>
      <t>, </t>
    </r>
    <r>
      <rPr>
        <sz val="10"/>
        <color rgb="FF1756A9"/>
        <rFont val="Segoe UI"/>
        <family val="2"/>
        <charset val="162"/>
      </rPr>
      <t>Fabian Vogelsteller</t>
    </r>
    <r>
      <rPr>
        <sz val="10"/>
        <color rgb="FF3F3F3F"/>
        <rFont val="Segoe UI"/>
        <family val="2"/>
        <charset val="162"/>
      </rPr>
      <t>, </t>
    </r>
    <r>
      <rPr>
        <sz val="10"/>
        <color rgb="FF1756A9"/>
        <rFont val="Segoe UI"/>
        <family val="2"/>
        <charset val="162"/>
      </rPr>
      <t>Jordi Baylina</t>
    </r>
    <r>
      <rPr>
        <sz val="10"/>
        <color rgb="FF3F3F3F"/>
        <rFont val="Segoe UI"/>
        <family val="2"/>
        <charset val="162"/>
      </rPr>
      <t>, </t>
    </r>
    <r>
      <rPr>
        <sz val="10"/>
        <color rgb="FF1756A9"/>
        <rFont val="Segoe UI"/>
        <family val="2"/>
        <charset val="162"/>
      </rPr>
      <t>Konrad Feldmeier</t>
    </r>
    <r>
      <rPr>
        <sz val="10"/>
        <color rgb="FF3F3F3F"/>
        <rFont val="Segoe UI"/>
        <family val="2"/>
        <charset val="162"/>
      </rPr>
      <t>, </t>
    </r>
    <r>
      <rPr>
        <sz val="10"/>
        <color rgb="FF1756A9"/>
        <rFont val="Segoe UI"/>
        <family val="2"/>
        <charset val="162"/>
      </rPr>
      <t>William Entriken</t>
    </r>
  </si>
  <si>
    <t>Contract code size limit</t>
  </si>
  <si>
    <t>ENS support for reverse resolution of Ethereum addresses</t>
  </si>
  <si>
    <t>Ethereum Smart Contract Packaging Standard</t>
  </si>
  <si>
    <r>
      <rPr>
        <sz val="10"/>
        <color rgb="FF1756A9"/>
        <rFont val="Segoe UI"/>
        <family val="2"/>
        <charset val="162"/>
      </rPr>
      <t>Piper Merriam</t>
    </r>
    <r>
      <rPr>
        <sz val="10"/>
        <color rgb="FF3F3F3F"/>
        <rFont val="Segoe UI"/>
        <family val="2"/>
        <charset val="162"/>
      </rPr>
      <t>, </t>
    </r>
    <r>
      <rPr>
        <sz val="10"/>
        <color rgb="FF1756A9"/>
        <rFont val="Segoe UI"/>
        <family val="2"/>
        <charset val="162"/>
      </rPr>
      <t>Tim Coulter</t>
    </r>
    <r>
      <rPr>
        <sz val="10"/>
        <color rgb="FF3F3F3F"/>
        <rFont val="Segoe UI"/>
        <family val="2"/>
        <charset val="162"/>
      </rPr>
      <t>, </t>
    </r>
    <r>
      <rPr>
        <sz val="10"/>
        <color rgb="FF1756A9"/>
        <rFont val="Segoe UI"/>
        <family val="2"/>
        <charset val="162"/>
      </rPr>
      <t>Denis Erfurt</t>
    </r>
    <r>
      <rPr>
        <sz val="10"/>
        <color rgb="FF3F3F3F"/>
        <rFont val="Segoe UI"/>
        <family val="2"/>
        <charset val="162"/>
      </rPr>
      <t>, </t>
    </r>
    <r>
      <rPr>
        <sz val="10"/>
        <color rgb="FF1756A9"/>
        <rFont val="Segoe UI"/>
        <family val="2"/>
        <charset val="162"/>
      </rPr>
      <t>RJ Catalano</t>
    </r>
    <r>
      <rPr>
        <sz val="10"/>
        <color rgb="FF3F3F3F"/>
        <rFont val="Segoe UI"/>
        <family val="2"/>
        <charset val="162"/>
      </rPr>
      <t>, </t>
    </r>
    <r>
      <rPr>
        <sz val="10"/>
        <color rgb="FF1756A9"/>
        <rFont val="Segoe UI"/>
        <family val="2"/>
        <charset val="162"/>
      </rPr>
      <t>Iuri Matias</t>
    </r>
  </si>
  <si>
    <t>Precompiled contracts for addition and scalar multiplication on the elliptic curve alt_bn128</t>
  </si>
  <si>
    <t>Christian Reitwiessner</t>
  </si>
  <si>
    <t>Precompiled contracts for optimal ate pairing check on the elliptic curve alt_bn128</t>
  </si>
  <si>
    <r>
      <rPr>
        <sz val="10"/>
        <color rgb="FF1756A9"/>
        <rFont val="Segoe UI"/>
        <family val="2"/>
        <charset val="162"/>
      </rPr>
      <t>Vitalik Buterin</t>
    </r>
    <r>
      <rPr>
        <sz val="10"/>
        <color rgb="FF3F3F3F"/>
        <rFont val="Segoe UI"/>
        <family val="2"/>
        <charset val="162"/>
      </rPr>
      <t>, </t>
    </r>
    <r>
      <rPr>
        <sz val="10"/>
        <color rgb="FF1756A9"/>
        <rFont val="Segoe UI"/>
        <family val="2"/>
        <charset val="162"/>
      </rPr>
      <t>Christian Reitwiessner</t>
    </r>
  </si>
  <si>
    <t>Big integer modular exponentiation</t>
  </si>
  <si>
    <t>New opcodes: RETURNDATASIZE and RETURNDATACOPY</t>
  </si>
  <si>
    <t>New opcode STATICCALL</t>
  </si>
  <si>
    <t>Hardfork Meta: Homestead</t>
  </si>
  <si>
    <t>Hardfork Meta: Spurious Dragon</t>
  </si>
  <si>
    <t>Hardfork Meta: Tangerine Whistle</t>
  </si>
  <si>
    <t>Hardfork Meta: Byzantium</t>
  </si>
  <si>
    <t>Whisper Specification</t>
  </si>
  <si>
    <t>Vlad Gluhovsky</t>
  </si>
  <si>
    <t>Metropolis Difficulty Bomb Delay and Block Reward Reduction</t>
  </si>
  <si>
    <r>
      <rPr>
        <sz val="10"/>
        <color rgb="FF1756A9"/>
        <rFont val="Segoe UI"/>
        <family val="2"/>
        <charset val="162"/>
      </rPr>
      <t>Afri Schoedon</t>
    </r>
    <r>
      <rPr>
        <sz val="10"/>
        <color rgb="FF3F3F3F"/>
        <rFont val="Segoe UI"/>
        <family val="2"/>
        <charset val="162"/>
      </rPr>
      <t>, </t>
    </r>
    <r>
      <rPr>
        <sz val="10"/>
        <color rgb="FF1756A9"/>
        <rFont val="Segoe UI"/>
        <family val="2"/>
        <charset val="162"/>
      </rPr>
      <t>Vitalik Buterin</t>
    </r>
  </si>
  <si>
    <t>Embedding transaction status code in receipts</t>
  </si>
  <si>
    <t>DEVp2p snappy compression</t>
  </si>
  <si>
    <t>ERC-721 Non-Fungible Token Standard</t>
  </si>
  <si>
    <r>
      <rPr>
        <sz val="10"/>
        <color rgb="FF1756A9"/>
        <rFont val="Segoe UI"/>
        <family val="2"/>
        <charset val="162"/>
      </rPr>
      <t>William Entriken</t>
    </r>
    <r>
      <rPr>
        <sz val="10"/>
        <color rgb="FF3F3F3F"/>
        <rFont val="Segoe UI"/>
        <family val="2"/>
        <charset val="162"/>
      </rPr>
      <t>, </t>
    </r>
    <r>
      <rPr>
        <sz val="10"/>
        <color rgb="FF1756A9"/>
        <rFont val="Segoe UI"/>
        <family val="2"/>
        <charset val="162"/>
      </rPr>
      <t>Dieter Shirley</t>
    </r>
    <r>
      <rPr>
        <sz val="10"/>
        <color rgb="FF3F3F3F"/>
        <rFont val="Segoe UI"/>
        <family val="2"/>
        <charset val="162"/>
      </rPr>
      <t>, </t>
    </r>
    <r>
      <rPr>
        <sz val="10"/>
        <color rgb="FF1756A9"/>
        <rFont val="Segoe UI"/>
        <family val="2"/>
        <charset val="162"/>
      </rPr>
      <t>Jacob Evans</t>
    </r>
    <r>
      <rPr>
        <sz val="10"/>
        <color rgb="FF3F3F3F"/>
        <rFont val="Segoe UI"/>
        <family val="2"/>
        <charset val="162"/>
      </rPr>
      <t>, </t>
    </r>
    <r>
      <rPr>
        <sz val="10"/>
        <color rgb="FF1756A9"/>
        <rFont val="Segoe UI"/>
        <family val="2"/>
        <charset val="162"/>
      </rPr>
      <t>Nastassia Sachs</t>
    </r>
  </si>
  <si>
    <t>Hardfork Meta: DAO Fork</t>
  </si>
  <si>
    <t>Casey Detrio</t>
  </si>
  <si>
    <t>Hardfork Meta: Constantinople</t>
  </si>
  <si>
    <t>Nick Savers</t>
  </si>
  <si>
    <t>Skinny CREATE2</t>
  </si>
  <si>
    <t>EXTCODEHASH opcode</t>
  </si>
  <si>
    <r>
      <rPr>
        <sz val="10"/>
        <color rgb="FF1756A9"/>
        <rFont val="Segoe UI"/>
        <family val="2"/>
        <charset val="162"/>
      </rPr>
      <t>Nick Johnson</t>
    </r>
    <r>
      <rPr>
        <sz val="10"/>
        <color rgb="FF3F3F3F"/>
        <rFont val="Segoe UI"/>
        <family val="2"/>
        <charset val="162"/>
      </rPr>
      <t>, </t>
    </r>
    <r>
      <rPr>
        <sz val="10"/>
        <color rgb="FF1756A9"/>
        <rFont val="Segoe UI"/>
        <family val="2"/>
        <charset val="162"/>
      </rPr>
      <t>Paweł Bylica</t>
    </r>
  </si>
  <si>
    <t>Minimal Proxy Contract</t>
  </si>
  <si>
    <r>
      <rPr>
        <sz val="10"/>
        <color rgb="FF1756A9"/>
        <rFont val="Segoe UI"/>
        <family val="2"/>
        <charset val="162"/>
      </rPr>
      <t>Peter Murray</t>
    </r>
    <r>
      <rPr>
        <sz val="10"/>
        <color rgb="FF3F3F3F"/>
        <rFont val="Segoe UI"/>
        <family val="2"/>
        <charset val="162"/>
      </rPr>
      <t>, </t>
    </r>
    <r>
      <rPr>
        <sz val="10"/>
        <color rgb="FF1756A9"/>
        <rFont val="Segoe UI"/>
        <family val="2"/>
        <charset val="162"/>
      </rPr>
      <t>Nate Welch</t>
    </r>
    <r>
      <rPr>
        <sz val="10"/>
        <color rgb="FF3F3F3F"/>
        <rFont val="Segoe UI"/>
        <family val="2"/>
        <charset val="162"/>
      </rPr>
      <t>, </t>
    </r>
    <r>
      <rPr>
        <sz val="10"/>
        <color rgb="FF1756A9"/>
        <rFont val="Segoe UI"/>
        <family val="2"/>
        <charset val="162"/>
      </rPr>
      <t>Joe Messerman</t>
    </r>
  </si>
  <si>
    <t>Constantinople Difficulty Bomb Delay and Block Reward Adjustment</t>
  </si>
  <si>
    <t>Net gas metering for SSTORE without dirty maps</t>
  </si>
  <si>
    <t>Hardfork Meta: Petersburg</t>
  </si>
  <si>
    <r>
      <rPr>
        <sz val="10"/>
        <color rgb="FF1756A9"/>
        <rFont val="Segoe UI"/>
        <family val="2"/>
        <charset val="162"/>
      </rPr>
      <t>Afri Schoedon</t>
    </r>
    <r>
      <rPr>
        <sz val="10"/>
        <color rgb="FF3F3F3F"/>
        <rFont val="Segoe UI"/>
        <family val="2"/>
        <charset val="162"/>
      </rPr>
      <t>, </t>
    </r>
    <r>
      <rPr>
        <sz val="10"/>
        <color rgb="FF1756A9"/>
        <rFont val="Segoe UI"/>
        <family val="2"/>
        <charset val="162"/>
      </rPr>
      <t>Marius van der Wijden</t>
    </r>
  </si>
  <si>
    <t>Pseudo-introspection Registry Contract</t>
  </si>
  <si>
    <r>
      <rPr>
        <sz val="10"/>
        <color rgb="FF1756A9"/>
        <rFont val="Segoe UI"/>
        <family val="2"/>
        <charset val="162"/>
      </rPr>
      <t>Jordi Baylina</t>
    </r>
    <r>
      <rPr>
        <sz val="10"/>
        <color rgb="FF3F3F3F"/>
        <rFont val="Segoe UI"/>
        <family val="2"/>
        <charset val="162"/>
      </rPr>
      <t>, </t>
    </r>
    <r>
      <rPr>
        <sz val="10"/>
        <color rgb="FF1756A9"/>
        <rFont val="Segoe UI"/>
        <family val="2"/>
        <charset val="162"/>
      </rPr>
      <t>Jacques Dafflon</t>
    </r>
  </si>
  <si>
    <t>Addition of CALLDEPTH opcode</t>
  </si>
  <si>
    <t>SIMD Operations for the EVM</t>
  </si>
  <si>
    <t>Greg Colvin</t>
  </si>
  <si>
    <t>Configurable On Chain Issuance</t>
  </si>
  <si>
    <t>Gas Usage for `RETURN` and `CALL*`</t>
  </si>
  <si>
    <t>'27.10.2015'</t>
  </si>
  <si>
    <t>meta</t>
  </si>
  <si>
    <t>'28.04.2016'</t>
  </si>
  <si>
    <t xml:space="preserve"> Core</t>
  </si>
  <si>
    <t>Standards</t>
  </si>
  <si>
    <t>Track</t>
  </si>
  <si>
    <t>'15.11.2015'</t>
  </si>
  <si>
    <t>'18.04.2018'</t>
  </si>
  <si>
    <t>'20.04.2018'</t>
  </si>
  <si>
    <t>145,</t>
  </si>
  <si>
    <t>609,</t>
  </si>
  <si>
    <t>1014,</t>
  </si>
  <si>
    <t>1052,</t>
  </si>
  <si>
    <t>1234,</t>
  </si>
  <si>
    <t>'13.04.2018'</t>
  </si>
  <si>
    <t xml:space="preserve"> ERC</t>
  </si>
  <si>
    <t>'02.05.2018'</t>
  </si>
  <si>
    <t>'05.05.2018'</t>
  </si>
  <si>
    <t>'05.06.2016'</t>
  </si>
  <si>
    <t xml:space="preserve"> Interface</t>
  </si>
  <si>
    <t>'04.05.2018'</t>
  </si>
  <si>
    <t>'14.05.2018'</t>
  </si>
  <si>
    <t>'17.05.2018'</t>
  </si>
  <si>
    <t>'21.05.2018'</t>
  </si>
  <si>
    <t>'22.05.2018'</t>
  </si>
  <si>
    <t>'01.06.2018'</t>
  </si>
  <si>
    <t>'31.05.2018'</t>
  </si>
  <si>
    <t>'03.06.2018'</t>
  </si>
  <si>
    <t>'15.06.2018'</t>
  </si>
  <si>
    <t>'13.06.2018'</t>
  </si>
  <si>
    <t>'17.06.2018'</t>
  </si>
  <si>
    <t>'22.06.2018'</t>
  </si>
  <si>
    <t>'21.06.2018'</t>
  </si>
  <si>
    <t>'26.06.2018'</t>
  </si>
  <si>
    <t>'24.06.2018'</t>
  </si>
  <si>
    <t>'18.03.2018'</t>
  </si>
  <si>
    <t>'30.06.2018'</t>
  </si>
  <si>
    <t>'08.07.2018'</t>
  </si>
  <si>
    <t>'01.07.2018'</t>
  </si>
  <si>
    <t>'10.07.2018'</t>
  </si>
  <si>
    <t>'18.07.2018'</t>
  </si>
  <si>
    <t>'19.07.2018'</t>
  </si>
  <si>
    <t>'21.07.2018'</t>
  </si>
  <si>
    <t>'14.07.2018'</t>
  </si>
  <si>
    <t>'25.07.2018'</t>
  </si>
  <si>
    <t>'31.07.2018'</t>
  </si>
  <si>
    <t>'01.08.2018'</t>
  </si>
  <si>
    <t>'05.08.2018'</t>
  </si>
  <si>
    <t>'13.08.2018'</t>
  </si>
  <si>
    <t>'15.08.2018'</t>
  </si>
  <si>
    <t>'22.08.2018'</t>
  </si>
  <si>
    <t>Last Call</t>
  </si>
  <si>
    <t>'27.07.2018'</t>
  </si>
  <si>
    <t>'26.08.2018'</t>
  </si>
  <si>
    <t>'04.04.2016'</t>
  </si>
  <si>
    <t>'31.08.2018'</t>
  </si>
  <si>
    <t>'08.09.2018'</t>
  </si>
  <si>
    <t>'06.02.2017'</t>
  </si>
  <si>
    <t>'09.02.2017'</t>
  </si>
  <si>
    <t>'16.09.2018'</t>
  </si>
  <si>
    <t>'21.09.2018'</t>
  </si>
  <si>
    <t>'23.09.2018'</t>
  </si>
  <si>
    <t>'13.02.2017'</t>
  </si>
  <si>
    <t>'25.09.2018'</t>
  </si>
  <si>
    <t>'26.09.2018'</t>
  </si>
  <si>
    <t xml:space="preserve"> Networking</t>
  </si>
  <si>
    <t>'01.10.2018'</t>
  </si>
  <si>
    <t>'18.09.2018'</t>
  </si>
  <si>
    <t>'02.10.2018'</t>
  </si>
  <si>
    <t>'09.10.2018'</t>
  </si>
  <si>
    <t>'12.10.2018'</t>
  </si>
  <si>
    <t>'01.11.2018'</t>
  </si>
  <si>
    <t>'24.09.2016'</t>
  </si>
  <si>
    <t>'31.10.2018'</t>
  </si>
  <si>
    <t>'14.10.2016'</t>
  </si>
  <si>
    <t>'13.04.2019'</t>
  </si>
  <si>
    <t>'09.11.2018'</t>
  </si>
  <si>
    <t>'13.11.2018'</t>
  </si>
  <si>
    <t>'16.10.2016'</t>
  </si>
  <si>
    <t>'16.11.2018'</t>
  </si>
  <si>
    <t>'20.10.2016'</t>
  </si>
  <si>
    <t>'24.10.2016'</t>
  </si>
  <si>
    <t>'18.11.2018'</t>
  </si>
  <si>
    <t>'23.11.2018'</t>
  </si>
  <si>
    <t>'25.10.2016'</t>
  </si>
  <si>
    <t>'24.11.2018'</t>
  </si>
  <si>
    <t>'23.01.2018'</t>
  </si>
  <si>
    <t>'04.01.2019'</t>
  </si>
  <si>
    <t>'08.01.2019'</t>
  </si>
  <si>
    <t>'04.11.2016'</t>
  </si>
  <si>
    <t>'30.12.2017'</t>
  </si>
  <si>
    <t>'15.01.2019'</t>
  </si>
  <si>
    <t>'21.01.2019'</t>
  </si>
  <si>
    <t>'07.06.2018'</t>
  </si>
  <si>
    <t>'18.02.2019'</t>
  </si>
  <si>
    <t>'14.02.2019'</t>
  </si>
  <si>
    <t>'01.12.2016'</t>
  </si>
  <si>
    <t>'03.03.2019'</t>
  </si>
  <si>
    <t>'04.03.2019'</t>
  </si>
  <si>
    <t>'06.03.2019'</t>
  </si>
  <si>
    <t>'15.03.2019'</t>
  </si>
  <si>
    <t>'25.03.2018'</t>
  </si>
  <si>
    <t>'28.03.2019'</t>
  </si>
  <si>
    <t>'31.03.2019'</t>
  </si>
  <si>
    <t>'31.03.2018'</t>
  </si>
  <si>
    <t>'01.04.2019'</t>
  </si>
  <si>
    <t>'10.01.2017'</t>
  </si>
  <si>
    <t>'20.01.2016'</t>
  </si>
  <si>
    <t>'14.09.2018'</t>
  </si>
  <si>
    <t>'22.12.2018'</t>
  </si>
  <si>
    <t>'02.02.2017'</t>
  </si>
  <si>
    <t>'30.01.2017'</t>
  </si>
  <si>
    <t>Core</t>
  </si>
  <si>
    <t>'19.11.2015'</t>
  </si>
  <si>
    <t>'10.02.2017'</t>
  </si>
  <si>
    <t>'06.03.2017'</t>
  </si>
  <si>
    <t>'23.03.2017'</t>
  </si>
  <si>
    <t>'24.03.2017'</t>
  </si>
  <si>
    <t>Standards Track</t>
  </si>
  <si>
    <t>'17.11.2015'</t>
  </si>
  <si>
    <t>'22.11.2015'</t>
  </si>
  <si>
    <t>Superseeded</t>
  </si>
  <si>
    <t>'14.01.2016'</t>
  </si>
  <si>
    <t>'13.04.2017'</t>
  </si>
  <si>
    <t>ERC</t>
  </si>
  <si>
    <t>'23.04.2017'</t>
  </si>
  <si>
    <t>155,</t>
  </si>
  <si>
    <t>160,</t>
  </si>
  <si>
    <t>161,</t>
  </si>
  <si>
    <t>170,</t>
  </si>
  <si>
    <t>150,</t>
  </si>
  <si>
    <t>196,</t>
  </si>
  <si>
    <t>197,</t>
  </si>
  <si>
    <t>198,</t>
  </si>
  <si>
    <t>211,</t>
  </si>
  <si>
    <t>214,</t>
  </si>
  <si>
    <t>607,</t>
  </si>
  <si>
    <t>649,</t>
  </si>
  <si>
    <t>'10.12.2016'</t>
  </si>
  <si>
    <t>'25.04.2017'</t>
  </si>
  <si>
    <t>'05.05.2017'</t>
  </si>
  <si>
    <t>'17.05.2017'</t>
  </si>
  <si>
    <t>'21.06.2017'</t>
  </si>
  <si>
    <t>'30.06.2017'</t>
  </si>
  <si>
    <t>'03.07.2017'</t>
  </si>
  <si>
    <t>'01.08.2017'</t>
  </si>
  <si>
    <t>'15.08.2017'</t>
  </si>
  <si>
    <t>'21.08.2017'</t>
  </si>
  <si>
    <t>'28.08.2017'</t>
  </si>
  <si>
    <t>'07.09.2017'</t>
  </si>
  <si>
    <t>'12.09.2017'</t>
  </si>
  <si>
    <t>'24.01.2018'</t>
  </si>
  <si>
    <t>'02.10.2017'</t>
  </si>
  <si>
    <t>'09.11.2017'</t>
  </si>
  <si>
    <t>'20.11.2017'</t>
  </si>
  <si>
    <t>'23.11.2017'</t>
  </si>
  <si>
    <t>'26.11.2017'</t>
  </si>
  <si>
    <t>'18.12.2015'</t>
  </si>
  <si>
    <t>'16.12.2017'</t>
  </si>
  <si>
    <t>'05.01.2018'</t>
  </si>
  <si>
    <t>'06.01.2018'</t>
  </si>
  <si>
    <t>'15.01.2018'</t>
  </si>
  <si>
    <t>'29.01.2018'</t>
  </si>
  <si>
    <t>'02.02.2018'</t>
  </si>
  <si>
    <t>'08.02.2018'</t>
  </si>
  <si>
    <t>'14.02.2018'</t>
  </si>
  <si>
    <t>'21.02.2018'</t>
  </si>
  <si>
    <t>'22.02.2018'</t>
  </si>
  <si>
    <t>'01.03.2018'</t>
  </si>
  <si>
    <t>'07.03.2018'</t>
  </si>
  <si>
    <t>'12.03.2018'</t>
  </si>
  <si>
    <t>'03.04.2018'</t>
  </si>
  <si>
    <t>'07.07.2018'</t>
  </si>
  <si>
    <t>'04.04.2018</t>
  </si>
  <si>
    <t>CATEGORY</t>
  </si>
  <si>
    <t>TYPE</t>
  </si>
  <si>
    <t>EIP Types</t>
  </si>
  <si>
    <t>EIPs are separated into a number of types, and each has its own list of EIPs.</t>
  </si>
  <si>
    <t>Standard Track (167)</t>
  </si>
  <si>
    <t>Describes any change that affects most or all Ethereum implementations, such as a change to the the network protocol, a change in block or transaction validity rules, proposed application standards/conventions, or any change or addition that affects the interoperability of applications using Ethereum. Furthermore Standard EIPs can be broken down into the following categories.</t>
  </si>
  <si>
    <t>Core (68)</t>
  </si>
  <si>
    <t>Improvements requiring a consensus fork (e.g. EIP5, EIP101), as well as changes that are not necessarily consensus critical but may be relevant to “core dev” discussions (for example, the miner/node strategy changes 2, 3, and 4 of EIP86).</t>
  </si>
  <si>
    <t>Networking (7)</t>
  </si>
  <si>
    <t>Includes improvements around devp2p (EIP8) and Light Ethereum Subprotocol, as well as proposed improvements to network protocol specifications of whisper and swarm.</t>
  </si>
  <si>
    <t>Interface (12)</t>
  </si>
  <si>
    <t>Includes improvements around client API/RPC specifications and standards, and also certain language-level standards like method names (EIP6) and contract ABIs. The label “interface” aligns with the interfaces repo and discussion should primarily occur in that repository before an EIP is submitted to the EIPs repository.</t>
  </si>
  <si>
    <t>ERC (80)</t>
  </si>
  <si>
    <t>Application-level standards and conventions, including contract standards such as token standards (ERC20), name registries (ERC137), URI schemes (ERC681), library/package formats (EIP190), and wallet formats (EIP85).</t>
  </si>
  <si>
    <t>Informational (1)</t>
  </si>
  <si>
    <t>Describes a Ethereum design issue, or provides general guidelines or information to the Ethereum community, but does not propose a new feature. Informational EIPs do not necessarily represent Ethereum community consensus or a recommendation, so users and implementers are free to ignore Informational EIPs or follow their advice.</t>
  </si>
  <si>
    <t>Meta (14)</t>
  </si>
  <si>
    <t>Describes a process surrounding Ethereum or proposes a change to (or an event in) a process. Process EIPs are like Standards Track EIPs but apply to areas other than the Ethereum protocol itself. They may propose an implementation, but not to Ethereum's codebase; they often require community consensus; unlike Informational EIPs, they are more than recommendations, and users are typically not free to ignore them. Examples include procedures, guidelines, changes to the decision-making process, and changes to the tools or environment used in Ethereum development. Any meta-EIP is also considered a Process EIP.</t>
  </si>
  <si>
    <t>No</t>
  </si>
  <si>
    <t>pbm compatible</t>
  </si>
  <si>
    <t>Date</t>
  </si>
  <si>
    <t>status</t>
  </si>
  <si>
    <t>acceptance rate</t>
  </si>
  <si>
    <t>Quorum</t>
  </si>
  <si>
    <t>URL</t>
  </si>
  <si>
    <t xml:space="preserve">Decred Open Source Research </t>
  </si>
  <si>
    <t>ekosystem</t>
  </si>
  <si>
    <t>not applicable</t>
  </si>
  <si>
    <t>by richard-redpublished</t>
  </si>
  <si>
    <t>See on GitHub</t>
  </si>
  <si>
    <t xml:space="preserve">Decred Contractor Clearance Process </t>
  </si>
  <si>
    <t>contractor management , DCC elde etme süreci (min 3 contractor2un vouch etmesi, ...)(soft-fork required)</t>
  </si>
  <si>
    <t>by jy-ppublished</t>
  </si>
  <si>
    <t xml:space="preserve">Change language: PoS Mining to PoS Voting, Stakepool to Voting Service Provider </t>
  </si>
  <si>
    <t>Proof of Stake "mining" to "voting"
"Stakepools" to "Voting Service Providers" (VSPs)</t>
  </si>
  <si>
    <t xml:space="preserve">Wachsman Communications Proposal for Decred </t>
  </si>
  <si>
    <t>business</t>
  </si>
  <si>
    <t>by tomcurranlevettpublished</t>
  </si>
  <si>
    <t xml:space="preserve">Ditto Communications Proposal for Decred </t>
  </si>
  <si>
    <t>by blainrpublished</t>
  </si>
  <si>
    <t xml:space="preserve">Testing of the funding-request mechanism by a non expert </t>
  </si>
  <si>
    <t>abandoned</t>
  </si>
  <si>
    <t>No responses to legitimate comments have been made by the author, and the proposal has not been authorized to vote by author.</t>
  </si>
  <si>
    <t>by hashfunction8published</t>
  </si>
  <si>
    <t xml:space="preserve">Premium Listing for Decred on Easyrabbit </t>
  </si>
  <si>
    <t>business, promosyon önerisi</t>
  </si>
  <si>
    <t>by easyrabbitpublished</t>
  </si>
  <si>
    <t xml:space="preserve">Sweepstakes </t>
  </si>
  <si>
    <t>DCR raffle system. Lotary</t>
  </si>
  <si>
    <t>by geraldonetopublished</t>
  </si>
  <si>
    <t xml:space="preserve">Upgrade mining algorithm to ProgPoW </t>
  </si>
  <si>
    <t>PoW algorithm replacement.(soft-fork required)</t>
  </si>
  <si>
    <t>No responses to legitimate comments have been made, and the proposal has not been put up for a vote.</t>
  </si>
  <si>
    <t>by engineerkingpublished</t>
  </si>
  <si>
    <t xml:space="preserve">Decred Open Source Research proposal 2 - research projects </t>
  </si>
  <si>
    <t>Announcement</t>
  </si>
  <si>
    <t>richard-red used this proposal to solicit ideas from the community for research. That process has effectively stopped, so this proposal is being closed.</t>
  </si>
  <si>
    <t xml:space="preserve">Decred integration into Crypto-ATMs </t>
  </si>
  <si>
    <t>For ATM integrated wallet development</t>
  </si>
  <si>
    <t>by bcashgrpublished</t>
  </si>
  <si>
    <t xml:space="preserve">Decred Radio Advertising, 190+ FM and AM Stations, + Intl. Satellite </t>
  </si>
  <si>
    <t>Business, addvertisement</t>
  </si>
  <si>
    <t>by ftl_ianpublished</t>
  </si>
  <si>
    <t xml:space="preserve">Decredex </t>
  </si>
  <si>
    <t>Business, Exchange Offer</t>
  </si>
  <si>
    <t>by fabianreumpublished</t>
  </si>
  <si>
    <t xml:space="preserve">Stable coin - USDD </t>
  </si>
  <si>
    <t>Business, NewTypeOfCoin</t>
  </si>
  <si>
    <t>Author appears to have retracted their proposal by editing it to say "Canceled".</t>
  </si>
  <si>
    <t xml:space="preserve">Add Decred support to Coffee Wallet </t>
  </si>
  <si>
    <t>Business, Wallet integration</t>
  </si>
  <si>
    <t>Author never authorized for voting and proposal has sat for weeks.</t>
  </si>
  <si>
    <t>by franciopublished</t>
  </si>
  <si>
    <t xml:space="preserve">Decred Bug Bounty Proposal </t>
  </si>
  <si>
    <t>Bug bounty programme est. No code update required</t>
  </si>
  <si>
    <t>by degeripublished</t>
  </si>
  <si>
    <t xml:space="preserve">Smart Reach Partnership Proposal -- Jan 2019 </t>
  </si>
  <si>
    <t>No updates in 3 weeks, author has not authorized voting on the proposal.</t>
  </si>
  <si>
    <t>by cryptosipublished</t>
  </si>
  <si>
    <t xml:space="preserve">Baeond: The Futurepunk Autonomous Card Game </t>
  </si>
  <si>
    <t>business, advertisement. No code update required</t>
  </si>
  <si>
    <t>by burstpublished</t>
  </si>
  <si>
    <t xml:space="preserve">RFP: Decred Decentralized Exchange Infrastructure </t>
  </si>
  <si>
    <t>on-chain atomic swaps (BTC, LTC), off-chain servers and wallet implementation. No code update required</t>
  </si>
  <si>
    <t xml:space="preserve">Proposed Statement Of Work (SOW) For Decred Blockchain Wallet Tutorial Campaign </t>
  </si>
  <si>
    <t>Training. No code update required</t>
  </si>
  <si>
    <t>by dennilovejoypublished</t>
  </si>
  <si>
    <t xml:space="preserve">2019 Marketing Plan Funding </t>
  </si>
  <si>
    <t>ecosystem improvement. No code update required</t>
  </si>
  <si>
    <t>by dustorfpublished</t>
  </si>
  <si>
    <t xml:space="preserve">2019 Events Funding </t>
  </si>
  <si>
    <t xml:space="preserve">Decred ATM Integration - Approval for Planning Phase </t>
  </si>
  <si>
    <t>by oregonisaacpublished</t>
  </si>
  <si>
    <t xml:space="preserve">Website for the Decred community </t>
  </si>
  <si>
    <t>by karamblepublished</t>
  </si>
  <si>
    <t xml:space="preserve">Decred Integration for IDAX Exchange </t>
  </si>
  <si>
    <t>Exchange integration. No code update required</t>
  </si>
  <si>
    <t>by aceanpublished</t>
  </si>
  <si>
    <t xml:space="preserve">Trust Wallet - Integration with Decred </t>
  </si>
  <si>
    <t xml:space="preserve">Bring decred to Africa (Ghana) Adoption program for merchants and businesses </t>
  </si>
  <si>
    <t>by georgepropublished</t>
  </si>
  <si>
    <t xml:space="preserve">Fiat Pairs integration on EXMO Exchange </t>
  </si>
  <si>
    <t>by vadymprykhodkopublished</t>
  </si>
  <si>
    <t xml:space="preserve">Decentralize Treasury Spending </t>
  </si>
  <si>
    <t>On-chain payment management for contractors. Code update required.</t>
  </si>
  <si>
    <t>Author has not yet authorized the start of voting</t>
  </si>
  <si>
    <t>by moo31337published</t>
  </si>
  <si>
    <t xml:space="preserve">Amendment to Decred Constitution - 001 </t>
  </si>
  <si>
    <t> Decred constitution update. Updates yansıtılmış. İşleyişe zaten yansımış.</t>
  </si>
  <si>
    <t>Waiting for administrator approval to start voting</t>
  </si>
  <si>
    <t>Launched in February 2016</t>
  </si>
  <si>
    <t>DHG</t>
  </si>
  <si>
    <t>These payouts are made by Decred Holdings Group LLC (“DHG” for short), a conventional corporate entity which holds the treasury funds.</t>
  </si>
  <si>
    <t>This process is centralized and it creates a potential single point of failure. </t>
  </si>
  <si>
    <t>Decret Contractor</t>
  </si>
  <si>
    <t>Decret Contractor collective</t>
  </si>
  <si>
    <t>StakeHolder</t>
  </si>
  <si>
    <t>Miners (PoW)</t>
  </si>
  <si>
    <t>once the contractor management system which will facilitate this is operational</t>
  </si>
  <si>
    <t>2,7,8</t>
  </si>
  <si>
    <t>155,160,161,170,608</t>
  </si>
  <si>
    <r>
      <t>100</t>
    </r>
    <r>
      <rPr>
        <sz val="10"/>
        <color rgb="FF3F3F3F"/>
        <rFont val="Segoe UI"/>
        <family val="2"/>
        <charset val="162"/>
      </rPr>
      <t>, </t>
    </r>
    <r>
      <rPr>
        <sz val="10"/>
        <color rgb="FF1756A9"/>
        <rFont val="Segoe UI"/>
        <family val="2"/>
        <charset val="162"/>
      </rPr>
      <t>140</t>
    </r>
    <r>
      <rPr>
        <sz val="10"/>
        <color rgb="FF3F3F3F"/>
        <rFont val="Segoe UI"/>
        <family val="2"/>
        <charset val="162"/>
      </rPr>
      <t>, </t>
    </r>
    <r>
      <rPr>
        <sz val="10"/>
        <color rgb="FF1756A9"/>
        <rFont val="Segoe UI"/>
        <family val="2"/>
        <charset val="162"/>
      </rPr>
      <t>196</t>
    </r>
    <r>
      <rPr>
        <sz val="10"/>
        <color rgb="FF3F3F3F"/>
        <rFont val="Segoe UI"/>
        <family val="2"/>
        <charset val="162"/>
      </rPr>
      <t>, </t>
    </r>
    <r>
      <rPr>
        <sz val="10"/>
        <color rgb="FF1756A9"/>
        <rFont val="Segoe UI"/>
        <family val="2"/>
        <charset val="162"/>
      </rPr>
      <t>197</t>
    </r>
    <r>
      <rPr>
        <sz val="10"/>
        <color rgb="FF3F3F3F"/>
        <rFont val="Segoe UI"/>
        <family val="2"/>
        <charset val="162"/>
      </rPr>
      <t>, </t>
    </r>
    <r>
      <rPr>
        <sz val="10"/>
        <color rgb="FF1756A9"/>
        <rFont val="Segoe UI"/>
        <family val="2"/>
        <charset val="162"/>
      </rPr>
      <t>198</t>
    </r>
    <r>
      <rPr>
        <sz val="10"/>
        <color rgb="FF3F3F3F"/>
        <rFont val="Segoe UI"/>
        <family val="2"/>
        <charset val="162"/>
      </rPr>
      <t>, </t>
    </r>
    <r>
      <rPr>
        <sz val="10"/>
        <color rgb="FF1756A9"/>
        <rFont val="Segoe UI"/>
        <family val="2"/>
        <charset val="162"/>
      </rPr>
      <t>211</t>
    </r>
    <r>
      <rPr>
        <sz val="10"/>
        <color rgb="FF3F3F3F"/>
        <rFont val="Segoe UI"/>
        <family val="2"/>
        <charset val="162"/>
      </rPr>
      <t>, </t>
    </r>
    <r>
      <rPr>
        <sz val="10"/>
        <color rgb="FF1756A9"/>
        <rFont val="Segoe UI"/>
        <family val="2"/>
        <charset val="162"/>
      </rPr>
      <t>214</t>
    </r>
    <r>
      <rPr>
        <sz val="10"/>
        <color rgb="FF3F3F3F"/>
        <rFont val="Segoe UI"/>
        <family val="2"/>
        <charset val="162"/>
      </rPr>
      <t>, </t>
    </r>
    <r>
      <rPr>
        <sz val="10"/>
        <color rgb="FF1756A9"/>
        <rFont val="Segoe UI"/>
        <family val="2"/>
        <charset val="162"/>
      </rPr>
      <t>607</t>
    </r>
    <r>
      <rPr>
        <sz val="10"/>
        <color rgb="FF3F3F3F"/>
        <rFont val="Segoe UI"/>
        <family val="2"/>
        <charset val="162"/>
      </rPr>
      <t>, </t>
    </r>
    <r>
      <rPr>
        <sz val="10"/>
        <color rgb="FF1756A9"/>
        <rFont val="Segoe UI"/>
        <family val="2"/>
        <charset val="162"/>
      </rPr>
      <t>649</t>
    </r>
    <r>
      <rPr>
        <sz val="10"/>
        <color rgb="FF3F3F3F"/>
        <rFont val="Segoe UI"/>
        <family val="2"/>
        <charset val="162"/>
      </rPr>
      <t>, </t>
    </r>
    <r>
      <rPr>
        <sz val="10"/>
        <color rgb="FF1756A9"/>
        <rFont val="Segoe UI"/>
        <family val="2"/>
        <charset val="162"/>
      </rPr>
      <t>658</t>
    </r>
  </si>
  <si>
    <r>
      <t>155</t>
    </r>
    <r>
      <rPr>
        <sz val="10"/>
        <color rgb="FF3F3F3F"/>
        <rFont val="Segoe UI"/>
        <family val="2"/>
        <charset val="162"/>
      </rPr>
      <t>, </t>
    </r>
    <r>
      <rPr>
        <sz val="10"/>
        <color rgb="FF1756A9"/>
        <rFont val="Segoe UI"/>
        <family val="2"/>
        <charset val="162"/>
      </rPr>
      <t>191</t>
    </r>
  </si>
  <si>
    <t>ERC-777  A New Advanced Token Standard</t>
  </si>
  <si>
    <r>
      <t>165</t>
    </r>
    <r>
      <rPr>
        <sz val="10"/>
        <color rgb="FF3F3F3F"/>
        <rFont val="Segoe UI"/>
        <family val="2"/>
        <charset val="162"/>
      </rPr>
      <t>, </t>
    </r>
    <r>
      <rPr>
        <sz val="10"/>
        <color rgb="FF1756A9"/>
        <rFont val="Segoe UI"/>
        <family val="2"/>
        <charset val="162"/>
      </rPr>
      <t>214</t>
    </r>
  </si>
  <si>
    <t>LedgerUpdate</t>
  </si>
  <si>
    <r>
      <t>145</t>
    </r>
    <r>
      <rPr>
        <sz val="10"/>
        <color rgb="FF3F3F3F"/>
        <rFont val="Segoe UI"/>
        <family val="2"/>
        <charset val="162"/>
      </rPr>
      <t>, </t>
    </r>
    <r>
      <rPr>
        <sz val="10"/>
        <color rgb="FF1756A9"/>
        <rFont val="Segoe UI"/>
        <family val="2"/>
        <charset val="162"/>
      </rPr>
      <t>609</t>
    </r>
    <r>
      <rPr>
        <sz val="10"/>
        <color rgb="FF3F3F3F"/>
        <rFont val="Segoe UI"/>
        <family val="2"/>
        <charset val="162"/>
      </rPr>
      <t>, </t>
    </r>
    <r>
      <rPr>
        <sz val="10"/>
        <color rgb="FF1756A9"/>
        <rFont val="Segoe UI"/>
        <family val="2"/>
        <charset val="162"/>
      </rPr>
      <t>1014</t>
    </r>
    <r>
      <rPr>
        <sz val="10"/>
        <color rgb="FF3F3F3F"/>
        <rFont val="Segoe UI"/>
        <family val="2"/>
        <charset val="162"/>
      </rPr>
      <t>, </t>
    </r>
    <r>
      <rPr>
        <sz val="10"/>
        <color rgb="FF1756A9"/>
        <rFont val="Segoe UI"/>
        <family val="2"/>
        <charset val="162"/>
      </rPr>
      <t>1052</t>
    </r>
    <r>
      <rPr>
        <sz val="10"/>
        <color rgb="FF3F3F3F"/>
        <rFont val="Segoe UI"/>
        <family val="2"/>
        <charset val="162"/>
      </rPr>
      <t>, </t>
    </r>
    <r>
      <rPr>
        <u/>
        <sz val="10"/>
        <color rgb="FF111111"/>
        <rFont val="Segoe UI"/>
        <family val="2"/>
        <charset val="162"/>
      </rPr>
      <t>1234</t>
    </r>
    <r>
      <rPr>
        <sz val="10"/>
        <color rgb="FF3F3F3F"/>
        <rFont val="Segoe UI"/>
        <family val="2"/>
        <charset val="162"/>
      </rPr>
      <t>, </t>
    </r>
    <r>
      <rPr>
        <sz val="10"/>
        <color rgb="FF1756A9"/>
        <rFont val="Segoe UI"/>
        <family val="2"/>
        <charset val="162"/>
      </rPr>
      <t>1283</t>
    </r>
  </si>
  <si>
    <r>
      <t>725</t>
    </r>
    <r>
      <rPr>
        <sz val="10"/>
        <color rgb="FF3F3F3F"/>
        <rFont val="Segoe UI"/>
        <family val="2"/>
        <charset val="162"/>
      </rPr>
      <t>, </t>
    </r>
    <r>
      <rPr>
        <sz val="10"/>
        <color rgb="FF1756A9"/>
        <rFont val="Segoe UI"/>
        <family val="2"/>
        <charset val="162"/>
      </rPr>
      <t>191</t>
    </r>
  </si>
  <si>
    <r>
      <t>1077</t>
    </r>
    <r>
      <rPr>
        <sz val="10"/>
        <color rgb="FF3F3F3F"/>
        <rFont val="Segoe UI"/>
        <family val="2"/>
        <charset val="162"/>
      </rPr>
      <t>, </t>
    </r>
    <r>
      <rPr>
        <sz val="10"/>
        <color rgb="FF1756A9"/>
        <rFont val="Segoe UI"/>
        <family val="2"/>
        <charset val="162"/>
      </rPr>
      <t>725</t>
    </r>
    <r>
      <rPr>
        <sz val="10"/>
        <color rgb="FF3F3F3F"/>
        <rFont val="Segoe UI"/>
        <family val="2"/>
        <charset val="162"/>
      </rPr>
      <t>, </t>
    </r>
    <r>
      <rPr>
        <sz val="10"/>
        <color rgb="FF1756A9"/>
        <rFont val="Segoe UI"/>
        <family val="2"/>
        <charset val="162"/>
      </rPr>
      <t>681</t>
    </r>
    <r>
      <rPr>
        <sz val="10"/>
        <color rgb="FF3F3F3F"/>
        <rFont val="Segoe UI"/>
        <family val="2"/>
        <charset val="162"/>
      </rPr>
      <t>, </t>
    </r>
    <r>
      <rPr>
        <sz val="10"/>
        <color rgb="FF1756A9"/>
        <rFont val="Segoe UI"/>
        <family val="2"/>
        <charset val="162"/>
      </rPr>
      <t>191</t>
    </r>
  </si>
  <si>
    <r>
      <t>ERC-1484 </t>
    </r>
    <r>
      <rPr>
        <sz val="9"/>
        <color rgb="FFFF0000"/>
        <rFont val="Arial Unicode MS"/>
        <family val="2"/>
        <charset val="162"/>
      </rPr>
      <t>Identities</t>
    </r>
    <r>
      <rPr>
        <sz val="10"/>
        <color rgb="FFFF0000"/>
        <rFont val="Segoe UI"/>
        <family val="2"/>
        <charset val="162"/>
      </rPr>
      <t>: are self-sovereign, </t>
    </r>
  </si>
  <si>
    <t>1057,1108,1283,1344,1352,1380,1702,1706,1803,1829,1884</t>
  </si>
  <si>
    <r>
      <t>1013</t>
    </r>
    <r>
      <rPr>
        <sz val="10"/>
        <color rgb="FF3F3F3F"/>
        <rFont val="Segoe UI"/>
        <family val="2"/>
        <charset val="162"/>
      </rPr>
      <t>, </t>
    </r>
    <r>
      <rPr>
        <sz val="10"/>
        <color rgb="FF1756A9"/>
        <rFont val="Segoe UI"/>
        <family val="2"/>
        <charset val="162"/>
      </rPr>
      <t>1283</t>
    </r>
  </si>
  <si>
    <t>formuülümüz  VLOOKUP($A2,Sheet1!$A$1:$F$182,4,0)</t>
  </si>
  <si>
    <t>proposer</t>
  </si>
  <si>
    <t>YES</t>
  </si>
  <si>
    <t>NO</t>
  </si>
  <si>
    <t>Total Vote</t>
  </si>
  <si>
    <t>ACCEPTED</t>
  </si>
  <si>
    <t>REJECTED</t>
  </si>
  <si>
    <t>WAITING</t>
  </si>
  <si>
    <t>days</t>
  </si>
  <si>
    <t>Max Date</t>
  </si>
  <si>
    <t>Min Date</t>
  </si>
  <si>
    <t>Interval</t>
  </si>
  <si>
    <t>Event number</t>
  </si>
  <si>
    <t>Not Applicable</t>
  </si>
  <si>
    <t>Rel1</t>
  </si>
  <si>
    <t>Decred Roles</t>
  </si>
  <si>
    <t>A Simple Payjoin Proposal</t>
  </si>
  <si>
    <t>Nicolas Dorier</t>
  </si>
  <si>
    <t>Deterministic Entropy From BIP32 Keychains</t>
  </si>
  <si>
    <t>Ethan Kosakovsky</t>
  </si>
  <si>
    <t>Dynamic maximum block size by miner vote</t>
  </si>
  <si>
    <t>Jeff Garzik, Tom Harding, Dagur Valberg Johannsson</t>
  </si>
  <si>
    <t>CHECKTEMPLATEVERIFY</t>
  </si>
  <si>
    <t>Jeremy Rubin</t>
  </si>
  <si>
    <t>Bech32 Encoded Tx Position References</t>
  </si>
  <si>
    <t>Велеслав, Jonas Schnelli, Daniel Pape</t>
  </si>
  <si>
    <t>Name for payment recipient identifiers</t>
  </si>
  <si>
    <t>Emil Engler, MarcoFalke, Luke Dashjr</t>
  </si>
  <si>
    <t>Hashrate Escrows (Consensus layer)</t>
  </si>
  <si>
    <t>Paul Sztorc, CryptAxe</t>
  </si>
  <si>
    <t>Blind Merged Mining (Consensus layer)</t>
  </si>
  <si>
    <t>Signet</t>
  </si>
  <si>
    <t>Transaction announcements reconciliation</t>
  </si>
  <si>
    <t>Gleb Naumenko, Pieter Wuille</t>
  </si>
  <si>
    <t>WTXID-based transaction relay</t>
  </si>
  <si>
    <t>Schnorr Signatures for secp256k1</t>
  </si>
  <si>
    <t>Pieter Wuille, Jonas Nick, Tim Ruffing</t>
  </si>
  <si>
    <t>Taproot: SegWit version 1 spending rules</t>
  </si>
  <si>
    <t>Pieter Wuille, Jonas Nick, Anthony Towns</t>
  </si>
  <si>
    <t>Validation of Taproot Scripts</t>
  </si>
  <si>
    <t>required</t>
  </si>
  <si>
    <t>Crypto-Schnoor signature</t>
  </si>
  <si>
    <t>Common Prometheus Metrics Names for Clients</t>
  </si>
  <si>
    <t>Adrian Sutton</t>
  </si>
  <si>
    <t>JavaScript `request` method RPC transport</t>
  </si>
  <si>
    <t>JavaScript Provider Event Emitter</t>
  </si>
  <si>
    <t>Add wallet_watchAsset to Provider</t>
  </si>
  <si>
    <r>
      <t>Dan Finlay</t>
    </r>
    <r>
      <rPr>
        <sz val="10"/>
        <color rgb="FF3F3F3F"/>
        <rFont val="Segoe UI"/>
        <family val="2"/>
        <charset val="162"/>
      </rPr>
      <t>, </t>
    </r>
    <r>
      <rPr>
        <sz val="10"/>
        <color rgb="FF1756A9"/>
        <rFont val="Segoe UI"/>
        <family val="2"/>
        <charset val="162"/>
      </rPr>
      <t>Esteban Mino</t>
    </r>
  </si>
  <si>
    <t>Ethereum Lightweight Identity</t>
  </si>
  <si>
    <r>
      <t>Pelle Braendgaard</t>
    </r>
    <r>
      <rPr>
        <sz val="10"/>
        <color rgb="FF3F3F3F"/>
        <rFont val="Segoe UI"/>
        <family val="2"/>
        <charset val="162"/>
      </rPr>
      <t>, </t>
    </r>
    <r>
      <rPr>
        <sz val="10"/>
        <color rgb="FF1756A9"/>
        <rFont val="Segoe UI"/>
        <family val="2"/>
        <charset val="162"/>
      </rPr>
      <t>Joel Torstensson</t>
    </r>
  </si>
  <si>
    <t>ERC-1363 Payable Token</t>
  </si>
  <si>
    <t>Vittorio Minacori</t>
  </si>
  <si>
    <t>ERC-1504 Upgradable Smart Contract</t>
  </si>
  <si>
    <r>
      <t>Kaidong Wu</t>
    </r>
    <r>
      <rPr>
        <sz val="10"/>
        <color rgb="FF3F3F3F"/>
        <rFont val="Segoe UI"/>
        <family val="2"/>
        <charset val="162"/>
      </rPr>
      <t>, </t>
    </r>
    <r>
      <rPr>
        <sz val="10"/>
        <color rgb="FF1756A9"/>
        <rFont val="Segoe UI"/>
        <family val="2"/>
        <charset val="162"/>
      </rPr>
      <t>Chuqiao Ren</t>
    </r>
    <r>
      <rPr>
        <sz val="10"/>
        <color rgb="FF3F3F3F"/>
        <rFont val="Segoe UI"/>
        <family val="2"/>
        <charset val="162"/>
      </rPr>
      <t>, </t>
    </r>
    <r>
      <rPr>
        <sz val="10"/>
        <color rgb="FF1756A9"/>
        <rFont val="Segoe UI"/>
        <family val="2"/>
        <charset val="162"/>
      </rPr>
      <t>Ruthia He</t>
    </r>
    <r>
      <rPr>
        <sz val="10"/>
        <color rgb="FF3F3F3F"/>
        <rFont val="Segoe UI"/>
        <family val="2"/>
        <charset val="162"/>
      </rPr>
      <t>, </t>
    </r>
    <r>
      <rPr>
        <sz val="10"/>
        <color rgb="FF1756A9"/>
        <rFont val="Segoe UI"/>
        <family val="2"/>
        <charset val="162"/>
      </rPr>
      <t>Yun Ma</t>
    </r>
    <r>
      <rPr>
        <sz val="10"/>
        <color rgb="FF3F3F3F"/>
        <rFont val="Segoe UI"/>
        <family val="2"/>
        <charset val="162"/>
      </rPr>
      <t>, </t>
    </r>
    <r>
      <rPr>
        <sz val="10"/>
        <color rgb="FF1756A9"/>
        <rFont val="Segoe UI"/>
        <family val="2"/>
        <charset val="162"/>
      </rPr>
      <t>Xuanzhe Liu</t>
    </r>
  </si>
  <si>
    <t>Standard for Insurance Policies as ERC-721 Non Fungible Tokens</t>
  </si>
  <si>
    <t>Christoph Mussenbrock</t>
  </si>
  <si>
    <t>Fee market change for ETH 1.0 chain</t>
  </si>
  <si>
    <r>
      <t>Vitalik Buterin</t>
    </r>
    <r>
      <rPr>
        <sz val="10"/>
        <color rgb="FF3F3F3F"/>
        <rFont val="Segoe UI"/>
        <family val="2"/>
        <charset val="162"/>
      </rPr>
      <t>, </t>
    </r>
    <r>
      <rPr>
        <sz val="10"/>
        <color rgb="FF1756A9"/>
        <rFont val="Segoe UI"/>
        <family val="2"/>
        <charset val="162"/>
      </rPr>
      <t>Eric Conner</t>
    </r>
    <r>
      <rPr>
        <sz val="10"/>
        <color rgb="FF3F3F3F"/>
        <rFont val="Segoe UI"/>
        <family val="2"/>
        <charset val="162"/>
      </rPr>
      <t>, </t>
    </r>
    <r>
      <rPr>
        <sz val="10"/>
        <color rgb="FF1756A9"/>
        <rFont val="Segoe UI"/>
        <family val="2"/>
        <charset val="162"/>
      </rPr>
      <t>Rick Dudley</t>
    </r>
    <r>
      <rPr>
        <sz val="10"/>
        <color rgb="FF3F3F3F"/>
        <rFont val="Segoe UI"/>
        <family val="2"/>
        <charset val="162"/>
      </rPr>
      <t>, </t>
    </r>
    <r>
      <rPr>
        <sz val="10"/>
        <color rgb="FF1756A9"/>
        <rFont val="Segoe UI"/>
        <family val="2"/>
        <charset val="162"/>
      </rPr>
      <t>Matthew Slipper</t>
    </r>
    <r>
      <rPr>
        <sz val="10"/>
        <color rgb="FF3F3F3F"/>
        <rFont val="Segoe UI"/>
        <family val="2"/>
        <charset val="162"/>
      </rPr>
      <t>, </t>
    </r>
    <r>
      <rPr>
        <sz val="10"/>
        <color rgb="FF1756A9"/>
        <rFont val="Segoe UI"/>
        <family val="2"/>
        <charset val="162"/>
      </rPr>
      <t>Ian Norden</t>
    </r>
  </si>
  <si>
    <t>URL Format for Web3 Browsers</t>
  </si>
  <si>
    <t>Bruno Barbieri</t>
  </si>
  <si>
    <t>Smart Contract Interface for Licences</t>
  </si>
  <si>
    <r>
      <t>Lucas Cullen</t>
    </r>
    <r>
      <rPr>
        <sz val="10"/>
        <color rgb="FF3F3F3F"/>
        <rFont val="Segoe UI"/>
        <family val="2"/>
        <charset val="162"/>
      </rPr>
      <t>, </t>
    </r>
    <r>
      <rPr>
        <sz val="10"/>
        <color rgb="FF1756A9"/>
        <rFont val="Segoe UI"/>
        <family val="2"/>
        <charset val="162"/>
      </rPr>
      <t>Kai Yeung</t>
    </r>
    <r>
      <rPr>
        <sz val="10"/>
        <color rgb="FF3F3F3F"/>
        <rFont val="Segoe UI"/>
        <family val="2"/>
        <charset val="162"/>
      </rPr>
      <t>, </t>
    </r>
    <r>
      <rPr>
        <sz val="10"/>
        <color rgb="FF1756A9"/>
        <rFont val="Segoe UI"/>
        <family val="2"/>
        <charset val="162"/>
      </rPr>
      <t>Anna Crowley</t>
    </r>
    <r>
      <rPr>
        <sz val="10"/>
        <color rgb="FF3F3F3F"/>
        <rFont val="Segoe UI"/>
        <family val="2"/>
        <charset val="162"/>
      </rPr>
      <t>, </t>
    </r>
    <r>
      <rPr>
        <sz val="10"/>
        <color rgb="FF1756A9"/>
        <rFont val="Segoe UI"/>
        <family val="2"/>
        <charset val="162"/>
      </rPr>
      <t>Caroline Marshall</t>
    </r>
    <r>
      <rPr>
        <sz val="10"/>
        <color rgb="FF3F3F3F"/>
        <rFont val="Segoe UI"/>
        <family val="2"/>
        <charset val="162"/>
      </rPr>
      <t>, </t>
    </r>
    <r>
      <rPr>
        <sz val="10"/>
        <color rgb="FF1756A9"/>
        <rFont val="Segoe UI"/>
        <family val="2"/>
        <charset val="162"/>
      </rPr>
      <t>Katrina Donaghy</t>
    </r>
  </si>
  <si>
    <t>App Keys, application specific wallet accounts</t>
  </si>
  <si>
    <r>
      <t>Vincent Eli</t>
    </r>
    <r>
      <rPr>
        <sz val="10"/>
        <color rgb="FF3F3F3F"/>
        <rFont val="Segoe UI"/>
        <family val="2"/>
        <charset val="162"/>
      </rPr>
      <t>, </t>
    </r>
    <r>
      <rPr>
        <sz val="10"/>
        <color rgb="FF1756A9"/>
        <rFont val="Segoe UI"/>
        <family val="2"/>
        <charset val="162"/>
      </rPr>
      <t>Dan Finlay</t>
    </r>
  </si>
  <si>
    <t>Rename opcodes for clarity</t>
  </si>
  <si>
    <t>Commitment to Sustainable Ecosystem Funding</t>
  </si>
  <si>
    <r>
      <t>Gregory Markou</t>
    </r>
    <r>
      <rPr>
        <sz val="10"/>
        <color rgb="FF3F3F3F"/>
        <rFont val="Segoe UI"/>
        <family val="2"/>
        <charset val="162"/>
      </rPr>
      <t>, </t>
    </r>
    <r>
      <rPr>
        <sz val="10"/>
        <color rgb="FF1756A9"/>
        <rFont val="Segoe UI"/>
        <family val="2"/>
        <charset val="162"/>
      </rPr>
      <t>Kevin Owocki</t>
    </r>
    <r>
      <rPr>
        <sz val="10"/>
        <color rgb="FF3F3F3F"/>
        <rFont val="Segoe UI"/>
        <family val="2"/>
        <charset val="162"/>
      </rPr>
      <t>, </t>
    </r>
    <r>
      <rPr>
        <sz val="10"/>
        <color rgb="FF1756A9"/>
        <rFont val="Segoe UI"/>
        <family val="2"/>
        <charset val="162"/>
      </rPr>
      <t>Lane Rettig</t>
    </r>
  </si>
  <si>
    <t>Support for an Elliptic Curve Cycle</t>
  </si>
  <si>
    <t>Alexandre Belling</t>
  </si>
  <si>
    <t>dType - Decentralized Type System for EVM</t>
  </si>
  <si>
    <r>
      <t>Loredana Cirstea</t>
    </r>
    <r>
      <rPr>
        <sz val="10"/>
        <color rgb="FF3F3F3F"/>
        <rFont val="Segoe UI"/>
        <family val="2"/>
        <charset val="162"/>
      </rPr>
      <t>, </t>
    </r>
    <r>
      <rPr>
        <sz val="10"/>
        <color rgb="FF1756A9"/>
        <rFont val="Segoe UI"/>
        <family val="2"/>
        <charset val="162"/>
      </rPr>
      <t>Christian Tzurcanu</t>
    </r>
  </si>
  <si>
    <t>Add OpenRPC Service Discovery To JSON-RPC Services</t>
  </si>
  <si>
    <r>
      <t>Shane Jonas</t>
    </r>
    <r>
      <rPr>
        <sz val="10"/>
        <color rgb="FF3F3F3F"/>
        <rFont val="Segoe UI"/>
        <family val="2"/>
        <charset val="162"/>
      </rPr>
      <t>, </t>
    </r>
    <r>
      <rPr>
        <sz val="10"/>
        <color rgb="FF1756A9"/>
        <rFont val="Segoe UI"/>
        <family val="2"/>
        <charset val="162"/>
      </rPr>
      <t>Zachary Belford</t>
    </r>
  </si>
  <si>
    <t>dType Functions Extension</t>
  </si>
  <si>
    <t>zk-SNARK Verifier Standard</t>
  </si>
  <si>
    <r>
      <t>Michael Connor</t>
    </r>
    <r>
      <rPr>
        <sz val="10"/>
        <color rgb="FF3F3F3F"/>
        <rFont val="Segoe UI"/>
        <family val="2"/>
        <charset val="162"/>
      </rPr>
      <t>, </t>
    </r>
    <r>
      <rPr>
        <sz val="10"/>
        <color rgb="FF1756A9"/>
        <rFont val="Segoe UI"/>
        <family val="2"/>
        <charset val="162"/>
      </rPr>
      <t>Chaitanya Konda</t>
    </r>
    <r>
      <rPr>
        <sz val="10"/>
        <color rgb="FF3F3F3F"/>
        <rFont val="Segoe UI"/>
        <family val="2"/>
        <charset val="162"/>
      </rPr>
      <t>, </t>
    </r>
    <r>
      <rPr>
        <sz val="10"/>
        <color rgb="FF1756A9"/>
        <rFont val="Segoe UI"/>
        <family val="2"/>
        <charset val="162"/>
      </rPr>
      <t>Duncan Westland</t>
    </r>
  </si>
  <si>
    <t>zk-SNARK Verifier Registry Standard</t>
  </si>
  <si>
    <t>CALLs with strict gas semantic. Revert if not enough gas available.</t>
  </si>
  <si>
    <t>Non-fungible Data Token</t>
  </si>
  <si>
    <r>
      <t>Johann Barbie</t>
    </r>
    <r>
      <rPr>
        <sz val="10"/>
        <color rgb="FF3F3F3F"/>
        <rFont val="Segoe UI"/>
        <family val="2"/>
        <charset val="162"/>
      </rPr>
      <t>, </t>
    </r>
    <r>
      <rPr>
        <sz val="10"/>
        <color rgb="FF1756A9"/>
        <rFont val="Segoe UI"/>
        <family val="2"/>
        <charset val="162"/>
      </rPr>
      <t>Ben Bollen</t>
    </r>
    <r>
      <rPr>
        <sz val="10"/>
        <color rgb="FF3F3F3F"/>
        <rFont val="Segoe UI"/>
        <family val="2"/>
        <charset val="162"/>
      </rPr>
      <t>, </t>
    </r>
    <r>
      <rPr>
        <sz val="10"/>
        <color rgb="FF1756A9"/>
        <rFont val="Segoe UI"/>
        <family val="2"/>
        <charset val="162"/>
      </rPr>
      <t>pinkiebell</t>
    </r>
  </si>
  <si>
    <t>New Opcode to check if a chainID is part of the history of chainIDs</t>
  </si>
  <si>
    <t>EC arithmetic and pairings with runtime definitions</t>
  </si>
  <si>
    <t>Alex Vlasov</t>
  </si>
  <si>
    <t>Method to check if a chainID is valid at a specific block Number</t>
  </si>
  <si>
    <t>Standard Proxy Storage Slots</t>
  </si>
  <si>
    <t>Santiago Palladino</t>
  </si>
  <si>
    <t>Scalable Rewards</t>
  </si>
  <si>
    <r>
      <t>Lee Raj</t>
    </r>
    <r>
      <rPr>
        <sz val="10"/>
        <color rgb="FF3F3F3F"/>
        <rFont val="Segoe UI"/>
        <family val="2"/>
        <charset val="162"/>
      </rPr>
      <t>, </t>
    </r>
    <r>
      <rPr>
        <sz val="10"/>
        <color rgb="FF1756A9"/>
        <rFont val="Segoe UI"/>
        <family val="2"/>
        <charset val="162"/>
      </rPr>
      <t>Qin Jian</t>
    </r>
  </si>
  <si>
    <t>Sane limits for certain EVM parameters</t>
  </si>
  <si>
    <r>
      <t>Alex Beregszaszi</t>
    </r>
    <r>
      <rPr>
        <sz val="10"/>
        <color rgb="FF3F3F3F"/>
        <rFont val="Segoe UI"/>
        <family val="2"/>
        <charset val="162"/>
      </rPr>
      <t>, </t>
    </r>
    <r>
      <rPr>
        <sz val="10"/>
        <color rgb="FF1756A9"/>
        <rFont val="Segoe UI"/>
        <family val="2"/>
        <charset val="162"/>
      </rPr>
      <t>Paweł Bylica</t>
    </r>
  </si>
  <si>
    <t>Holdable Token</t>
  </si>
  <si>
    <r>
      <t>Julio Faura</t>
    </r>
    <r>
      <rPr>
        <sz val="10"/>
        <color rgb="FF3F3F3F"/>
        <rFont val="Segoe UI"/>
        <family val="2"/>
        <charset val="162"/>
      </rPr>
      <t>, </t>
    </r>
    <r>
      <rPr>
        <sz val="10"/>
        <color rgb="FF1756A9"/>
        <rFont val="Segoe UI"/>
        <family val="2"/>
        <charset val="162"/>
      </rPr>
      <t>Fernando Paris</t>
    </r>
    <r>
      <rPr>
        <sz val="10"/>
        <color rgb="FF3F3F3F"/>
        <rFont val="Segoe UI"/>
        <family val="2"/>
        <charset val="162"/>
      </rPr>
      <t>, </t>
    </r>
    <r>
      <rPr>
        <sz val="10"/>
        <color rgb="FF1756A9"/>
        <rFont val="Segoe UI"/>
        <family val="2"/>
        <charset val="162"/>
      </rPr>
      <t>Daniel Lehrner</t>
    </r>
  </si>
  <si>
    <t>EVMC modules for implementations of precompiled contracts</t>
  </si>
  <si>
    <r>
      <t>Paweł Bylica</t>
    </r>
    <r>
      <rPr>
        <sz val="10"/>
        <color rgb="FF3F3F3F"/>
        <rFont val="Segoe UI"/>
        <family val="2"/>
        <charset val="162"/>
      </rPr>
      <t>, </t>
    </r>
    <r>
      <rPr>
        <sz val="10"/>
        <color rgb="FF1756A9"/>
        <rFont val="Segoe UI"/>
        <family val="2"/>
        <charset val="162"/>
      </rPr>
      <t>Alex Beregszaszi</t>
    </r>
  </si>
  <si>
    <t>Compliance Service</t>
  </si>
  <si>
    <t>Daniel Lehrner</t>
  </si>
  <si>
    <t>Extended State Oracle</t>
  </si>
  <si>
    <t>Wallet Update Chain JSON-RPC Method (`wallet_updateChain`)</t>
  </si>
  <si>
    <t>Pedro Gomes</t>
  </si>
  <si>
    <t>Clearable Token</t>
  </si>
  <si>
    <t>Fundable Token</t>
  </si>
  <si>
    <r>
      <t>Fernando Paris</t>
    </r>
    <r>
      <rPr>
        <sz val="10"/>
        <color rgb="FF3F3F3F"/>
        <rFont val="Segoe UI"/>
        <family val="2"/>
        <charset val="162"/>
      </rPr>
      <t>, </t>
    </r>
    <r>
      <rPr>
        <sz val="10"/>
        <color rgb="FF1756A9"/>
        <rFont val="Segoe UI"/>
        <family val="2"/>
        <charset val="162"/>
      </rPr>
      <t>Julio Faura</t>
    </r>
    <r>
      <rPr>
        <sz val="10"/>
        <color rgb="FF3F3F3F"/>
        <rFont val="Segoe UI"/>
        <family val="2"/>
        <charset val="162"/>
      </rPr>
      <t>, </t>
    </r>
    <r>
      <rPr>
        <sz val="10"/>
        <color rgb="FF1756A9"/>
        <rFont val="Segoe UI"/>
        <family val="2"/>
        <charset val="162"/>
      </rPr>
      <t>Daniel Lehrner</t>
    </r>
  </si>
  <si>
    <t>E-Money Standard Token</t>
  </si>
  <si>
    <t>Payoutable Token</t>
  </si>
  <si>
    <t>Block Rewards Proposal for funding Eth1.x</t>
  </si>
  <si>
    <t>James Hancock</t>
  </si>
  <si>
    <t>State Rent H - Fixed Prepayment for accounts</t>
  </si>
  <si>
    <t>State Rent C - Net contract size accounting</t>
  </si>
  <si>
    <t>State Rent A - State counters contract</t>
  </si>
  <si>
    <t>State Rent B - Net transaction counter</t>
  </si>
  <si>
    <t>Stateless Clients - Repricing SLOAD and SSTORE to pay for block proofs</t>
  </si>
  <si>
    <t>Particle gas costs for EVM opcodes</t>
  </si>
  <si>
    <r>
      <t>Casey Detrio</t>
    </r>
    <r>
      <rPr>
        <sz val="10"/>
        <color rgb="FF3F3F3F"/>
        <rFont val="Segoe UI"/>
        <family val="2"/>
        <charset val="162"/>
      </rPr>
      <t>, </t>
    </r>
    <r>
      <rPr>
        <sz val="10"/>
        <color rgb="FF1756A9"/>
        <rFont val="Segoe UI"/>
        <family val="2"/>
        <charset val="162"/>
      </rPr>
      <t>Alex Beregszaszi</t>
    </r>
  </si>
  <si>
    <t>Reduced gas cost for static calls made to precompiles</t>
  </si>
  <si>
    <t>Recommendation for using YAML ABI in ERCs/EIPs</t>
  </si>
  <si>
    <t>Hardfork Meta: Berlin</t>
  </si>
  <si>
    <t>Compact Signature Representation</t>
  </si>
  <si>
    <r>
      <t>Richard Moore</t>
    </r>
    <r>
      <rPr>
        <sz val="10"/>
        <color rgb="FF3F3F3F"/>
        <rFont val="Segoe UI"/>
        <family val="2"/>
        <charset val="162"/>
      </rPr>
      <t>, </t>
    </r>
    <r>
      <rPr>
        <sz val="10"/>
        <color rgb="FF1756A9"/>
        <rFont val="Segoe UI"/>
        <family val="2"/>
        <charset val="162"/>
      </rPr>
      <t>Nick Johnson</t>
    </r>
  </si>
  <si>
    <t>Fork identifier for chain compatibility checks</t>
  </si>
  <si>
    <r>
      <t>Péter Szilágyi</t>
    </r>
    <r>
      <rPr>
        <sz val="10"/>
        <color rgb="FF3F3F3F"/>
        <rFont val="Segoe UI"/>
        <family val="2"/>
        <charset val="162"/>
      </rPr>
      <t>, </t>
    </r>
    <r>
      <rPr>
        <sz val="10"/>
        <color rgb="FF1756A9"/>
        <rFont val="Segoe UI"/>
        <family val="2"/>
        <charset val="162"/>
      </rPr>
      <t>Felix Lange</t>
    </r>
  </si>
  <si>
    <t>Consumable Interface</t>
  </si>
  <si>
    <t>Zainan Victor Zhou</t>
  </si>
  <si>
    <t>dType Storage Extension - Decentralized Type System for EVM</t>
  </si>
  <si>
    <t>dType Alias Extension - Decentralized Type System</t>
  </si>
  <si>
    <t>Transaction Postdata</t>
  </si>
  <si>
    <t>John Adler</t>
  </si>
  <si>
    <t>Wallet Permissions System</t>
  </si>
  <si>
    <r>
      <t>Dan Finlay</t>
    </r>
    <r>
      <rPr>
        <sz val="10"/>
        <color rgb="FF3F3F3F"/>
        <rFont val="Segoe UI"/>
        <family val="2"/>
        <charset val="162"/>
      </rPr>
      <t>, </t>
    </r>
    <r>
      <rPr>
        <sz val="10"/>
        <color rgb="FF1756A9"/>
        <rFont val="Segoe UI"/>
        <family val="2"/>
        <charset val="162"/>
      </rPr>
      <t>Erik Marks</t>
    </r>
  </si>
  <si>
    <t>wallet_getOwnedAssets JSON-RPC Method</t>
  </si>
  <si>
    <t>Loredana Cirstea</t>
  </si>
  <si>
    <t>Atomic Swap-based American Call Option Contract Standard</t>
  </si>
  <si>
    <r>
      <t>Runchao Han</t>
    </r>
    <r>
      <rPr>
        <sz val="10"/>
        <color rgb="FF3F3F3F"/>
        <rFont val="Segoe UI"/>
        <family val="2"/>
        <charset val="162"/>
      </rPr>
      <t>, </t>
    </r>
    <r>
      <rPr>
        <sz val="10"/>
        <color rgb="FF1756A9"/>
        <rFont val="Segoe UI"/>
        <family val="2"/>
        <charset val="162"/>
      </rPr>
      <t>Haoyu Lin</t>
    </r>
    <r>
      <rPr>
        <sz val="10"/>
        <color rgb="FF3F3F3F"/>
        <rFont val="Segoe UI"/>
        <family val="2"/>
        <charset val="162"/>
      </rPr>
      <t>, </t>
    </r>
    <r>
      <rPr>
        <sz val="10"/>
        <color rgb="FF1756A9"/>
        <rFont val="Segoe UI"/>
        <family val="2"/>
        <charset val="162"/>
      </rPr>
      <t>Jiangshan Yu</t>
    </r>
  </si>
  <si>
    <t>Multichain address resolution for ENS</t>
  </si>
  <si>
    <t>ERC-721 Consecutive Transfer Extension</t>
  </si>
  <si>
    <t>Sean Papanikolas</t>
  </si>
  <si>
    <t>Simple Subroutines for the EVM</t>
  </si>
  <si>
    <t>Greg Colvin (greg@colvin.org), Martin Holst Swende</t>
  </si>
  <si>
    <t>BEGINDATA opcode</t>
  </si>
  <si>
    <t>Martin Lundfall</t>
  </si>
  <si>
    <t>EXTSLOAD opcode</t>
  </si>
  <si>
    <r>
      <t>Dominic Letz</t>
    </r>
    <r>
      <rPr>
        <sz val="10"/>
        <color rgb="FF3F3F3F"/>
        <rFont val="Segoe UI"/>
        <family val="2"/>
        <charset val="162"/>
      </rPr>
      <t>, </t>
    </r>
    <r>
      <rPr>
        <sz val="10"/>
        <color rgb="FF1756A9"/>
        <rFont val="Segoe UI"/>
        <family val="2"/>
        <charset val="162"/>
      </rPr>
      <t>Santiago Palladino</t>
    </r>
  </si>
  <si>
    <t>BLS12-381 Key Generation</t>
  </si>
  <si>
    <t>Carl Beekhuizen</t>
  </si>
  <si>
    <t>BLS12-381 Deterministic Account Hierarchy</t>
  </si>
  <si>
    <t>BLS12-381 Keystore</t>
  </si>
  <si>
    <t>eth/64: forkid-extended protocol handshake</t>
  </si>
  <si>
    <t>EIPs Eligible for Inclusion</t>
  </si>
  <si>
    <t>URL Format for Transaction Receipts</t>
  </si>
  <si>
    <r>
      <t>Ricardo Guilherme Schmidt</t>
    </r>
    <r>
      <rPr>
        <sz val="10"/>
        <color rgb="FF3F3F3F"/>
        <rFont val="Segoe UI"/>
        <family val="2"/>
        <charset val="162"/>
      </rPr>
      <t>, </t>
    </r>
    <r>
      <rPr>
        <sz val="10"/>
        <color rgb="FF1756A9"/>
        <rFont val="Segoe UI"/>
        <family val="2"/>
        <charset val="162"/>
      </rPr>
      <t>Eric Dvorsak</t>
    </r>
  </si>
  <si>
    <t>Updates and Updated-by Header</t>
  </si>
  <si>
    <t>Edson Ayllon</t>
  </si>
  <si>
    <t>eth/65: transaction announcements and retrievals</t>
  </si>
  <si>
    <r>
      <t>Péter Szilágyi</t>
    </r>
    <r>
      <rPr>
        <sz val="10"/>
        <color rgb="FF3F3F3F"/>
        <rFont val="Segoe UI"/>
        <family val="2"/>
        <charset val="162"/>
      </rPr>
      <t>, </t>
    </r>
    <r>
      <rPr>
        <sz val="10"/>
        <color rgb="FF1756A9"/>
        <rFont val="Segoe UI"/>
        <family val="2"/>
        <charset val="162"/>
      </rPr>
      <t>Gary Rong</t>
    </r>
  </si>
  <si>
    <t>Singleton Factory</t>
  </si>
  <si>
    <t>Ricardo Guilherme Schmidt</t>
  </si>
  <si>
    <t>Token Metadata Integrity</t>
  </si>
  <si>
    <r>
      <t>Kristijan Sedlak</t>
    </r>
    <r>
      <rPr>
        <sz val="10"/>
        <color rgb="FF3F3F3F"/>
        <rFont val="Segoe UI"/>
        <family val="2"/>
        <charset val="162"/>
      </rPr>
      <t>, </t>
    </r>
    <r>
      <rPr>
        <sz val="10"/>
        <color rgb="FF1756A9"/>
        <rFont val="Segoe UI"/>
        <family val="2"/>
        <charset val="162"/>
      </rPr>
      <t>William Entriken</t>
    </r>
    <r>
      <rPr>
        <sz val="10"/>
        <color rgb="FF3F3F3F"/>
        <rFont val="Segoe UI"/>
        <family val="2"/>
        <charset val="162"/>
      </rPr>
      <t>, </t>
    </r>
    <r>
      <rPr>
        <sz val="10"/>
        <color rgb="FF1756A9"/>
        <rFont val="Segoe UI"/>
        <family val="2"/>
        <charset val="162"/>
      </rPr>
      <t>Witek Radomski</t>
    </r>
  </si>
  <si>
    <t>eth/66: request identifier</t>
  </si>
  <si>
    <t>Christoph Burgdorf</t>
  </si>
  <si>
    <t>Implement Difficulty Freeze</t>
  </si>
  <si>
    <t>ENSLogin</t>
  </si>
  <si>
    <t>Hadrien Croubois</t>
  </si>
  <si>
    <t>Precompile for BLS12-381 curve operations</t>
  </si>
  <si>
    <t>New opcodes TXGASLIMIT and CALLGASLIMIT</t>
  </si>
  <si>
    <t>Alex Forshtat</t>
  </si>
  <si>
    <t>ENS Wildcard Resolution</t>
  </si>
  <si>
    <r>
      <t>Nick Johnson</t>
    </r>
    <r>
      <rPr>
        <sz val="10"/>
        <color rgb="FF3F3F3F"/>
        <rFont val="Segoe UI"/>
        <family val="2"/>
        <charset val="162"/>
      </rPr>
      <t>, </t>
    </r>
    <r>
      <rPr>
        <sz val="10"/>
        <color rgb="FF1756A9"/>
        <rFont val="Segoe UI"/>
        <family val="2"/>
        <charset val="162"/>
      </rPr>
      <t>0age</t>
    </r>
  </si>
  <si>
    <t>Repricing of the EIP-198 ModExp precompile</t>
  </si>
  <si>
    <r>
      <t>Kelly Olson</t>
    </r>
    <r>
      <rPr>
        <sz val="10"/>
        <color rgb="FF3F3F3F"/>
        <rFont val="Segoe UI"/>
        <family val="2"/>
        <charset val="162"/>
      </rPr>
      <t>, </t>
    </r>
    <r>
      <rPr>
        <sz val="10"/>
        <color rgb="FF1756A9"/>
        <rFont val="Segoe UI"/>
        <family val="2"/>
        <charset val="162"/>
      </rPr>
      <t>Sean Gulley</t>
    </r>
    <r>
      <rPr>
        <sz val="10"/>
        <color rgb="FF3F3F3F"/>
        <rFont val="Segoe UI"/>
        <family val="2"/>
        <charset val="162"/>
      </rPr>
      <t>, </t>
    </r>
    <r>
      <rPr>
        <sz val="10"/>
        <color rgb="FF1756A9"/>
        <rFont val="Segoe UI"/>
        <family val="2"/>
        <charset val="162"/>
      </rPr>
      <t>Simon Peffers</t>
    </r>
    <r>
      <rPr>
        <sz val="10"/>
        <color rgb="FF3F3F3F"/>
        <rFont val="Segoe UI"/>
        <family val="2"/>
        <charset val="162"/>
      </rPr>
      <t>, </t>
    </r>
    <r>
      <rPr>
        <sz val="10"/>
        <color rgb="FF1756A9"/>
        <rFont val="Segoe UI"/>
        <family val="2"/>
        <charset val="162"/>
      </rPr>
      <t>Justin Drake</t>
    </r>
    <r>
      <rPr>
        <sz val="10"/>
        <color rgb="FF3F3F3F"/>
        <rFont val="Segoe UI"/>
        <family val="2"/>
        <charset val="162"/>
      </rPr>
      <t>, </t>
    </r>
    <r>
      <rPr>
        <sz val="10"/>
        <color rgb="FF1756A9"/>
        <rFont val="Segoe UI"/>
        <family val="2"/>
        <charset val="162"/>
      </rPr>
      <t>Dankrad Feist</t>
    </r>
  </si>
  <si>
    <t>Non-Fungible Token with mortgage and rental functions</t>
  </si>
  <si>
    <t>Kohshi Shiba</t>
  </si>
  <si>
    <t>Ephemeral Testnet Yolo</t>
  </si>
  <si>
    <t>Sponsored, expiring and batch transactions.</t>
  </si>
  <si>
    <t>Typed Transaction Envelope</t>
  </si>
  <si>
    <t>Transaction package</t>
  </si>
  <si>
    <t>Matt Garnett</t>
  </si>
  <si>
    <t>Add BLAKE2 compression function `F` precompile</t>
  </si>
  <si>
    <r>
      <t>Tjaden Hess</t>
    </r>
    <r>
      <rPr>
        <sz val="10"/>
        <color rgb="FF3F3F3F"/>
        <rFont val="Segoe UI"/>
        <family val="2"/>
        <charset val="162"/>
      </rPr>
      <t>, </t>
    </r>
    <r>
      <rPr>
        <sz val="10"/>
        <color rgb="FF1756A9"/>
        <rFont val="Segoe UI"/>
        <family val="2"/>
        <charset val="162"/>
      </rPr>
      <t>Matt Luongo</t>
    </r>
    <r>
      <rPr>
        <sz val="10"/>
        <color rgb="FF3F3F3F"/>
        <rFont val="Segoe UI"/>
        <family val="2"/>
        <charset val="162"/>
      </rPr>
      <t>, </t>
    </r>
    <r>
      <rPr>
        <sz val="10"/>
        <color rgb="FF1756A9"/>
        <rFont val="Segoe UI"/>
        <family val="2"/>
        <charset val="162"/>
      </rPr>
      <t>Piotr Dyraga</t>
    </r>
    <r>
      <rPr>
        <sz val="10"/>
        <color rgb="FF3F3F3F"/>
        <rFont val="Segoe UI"/>
        <family val="2"/>
        <charset val="162"/>
      </rPr>
      <t>, </t>
    </r>
    <r>
      <rPr>
        <sz val="10"/>
        <color rgb="FF1756A9"/>
        <rFont val="Segoe UI"/>
        <family val="2"/>
        <charset val="162"/>
      </rPr>
      <t>James Hancock</t>
    </r>
  </si>
  <si>
    <t>Transaction data gas cost reduction</t>
  </si>
  <si>
    <r>
      <t>Alexey Akhunov</t>
    </r>
    <r>
      <rPr>
        <sz val="10"/>
        <color rgb="FF3F3F3F"/>
        <rFont val="Segoe UI"/>
        <family val="2"/>
        <charset val="162"/>
      </rPr>
      <t>, </t>
    </r>
    <r>
      <rPr>
        <sz val="10"/>
        <color rgb="FF1756A9"/>
        <rFont val="Segoe UI"/>
        <family val="2"/>
        <charset val="162"/>
      </rPr>
      <t>Eli Ben Sasson</t>
    </r>
    <r>
      <rPr>
        <sz val="10"/>
        <color rgb="FF3F3F3F"/>
        <rFont val="Segoe UI"/>
        <family val="2"/>
        <charset val="162"/>
      </rPr>
      <t>, </t>
    </r>
    <r>
      <rPr>
        <sz val="10"/>
        <color rgb="FF1756A9"/>
        <rFont val="Segoe UI"/>
        <family val="2"/>
        <charset val="162"/>
      </rPr>
      <t>Tom Brand</t>
    </r>
    <r>
      <rPr>
        <sz val="10"/>
        <color rgb="FF3F3F3F"/>
        <rFont val="Segoe UI"/>
        <family val="2"/>
        <charset val="162"/>
      </rPr>
      <t>, </t>
    </r>
    <r>
      <rPr>
        <sz val="10"/>
        <color rgb="FF1756A9"/>
        <rFont val="Segoe UI"/>
        <family val="2"/>
        <charset val="162"/>
      </rPr>
      <t>Louis Guthmann</t>
    </r>
    <r>
      <rPr>
        <sz val="10"/>
        <color rgb="FF3F3F3F"/>
        <rFont val="Segoe UI"/>
        <family val="2"/>
        <charset val="162"/>
      </rPr>
      <t>, </t>
    </r>
    <r>
      <rPr>
        <sz val="10"/>
        <color rgb="FF1756A9"/>
        <rFont val="Segoe UI"/>
        <family val="2"/>
        <charset val="162"/>
      </rPr>
      <t>Avihu Levy</t>
    </r>
  </si>
  <si>
    <t>Structured Definitions for Net Gas Metering</t>
  </si>
  <si>
    <t>Muir Glacier Difficulty Bomb Delay</t>
  </si>
  <si>
    <t>Eric Conner</t>
  </si>
  <si>
    <t>Hardfork Meta: Muir Glacier</t>
  </si>
  <si>
    <t>Abandoned</t>
  </si>
  <si>
    <t>Storage Rent</t>
  </si>
  <si>
    <r>
      <t>Felix J Lange</t>
    </r>
    <r>
      <rPr>
        <sz val="10"/>
        <color rgb="FF3F3F3F"/>
        <rFont val="Segoe UI"/>
        <family val="2"/>
        <charset val="162"/>
      </rPr>
      <t>, </t>
    </r>
    <r>
      <rPr>
        <sz val="10"/>
        <color rgb="FF1756A9"/>
        <rFont val="Segoe UI"/>
        <family val="2"/>
        <charset val="162"/>
      </rPr>
      <t>Martin Holst Swende</t>
    </r>
  </si>
  <si>
    <t>Superseded</t>
  </si>
  <si>
    <t>State clearing</t>
  </si>
  <si>
    <t>DCP Process</t>
  </si>
  <si>
    <t>New Stake Difficulty Algorithm</t>
  </si>
  <si>
    <t>SHA256 Opcode</t>
  </si>
  <si>
    <t>Relative Lock Time Support</t>
  </si>
  <si>
    <t>Fix LN Sequence Locks View</t>
  </si>
  <si>
    <t>Block Header Commitments</t>
  </si>
  <si>
    <t>DCP</t>
  </si>
  <si>
    <t>Decred Bug Bounty Program: Phase 3</t>
  </si>
  <si>
    <r>
      <t>Finished</t>
    </r>
    <r>
      <rPr>
        <sz val="10"/>
        <color rgb="FF091440"/>
        <rFont val="Source Sans Pro"/>
      </rPr>
      <t>vote ended 8 days ago</t>
    </r>
  </si>
  <si>
    <t>degeri•</t>
  </si>
  <si>
    <t>published 30 days ago</t>
  </si>
  <si>
    <t>•</t>
  </si>
  <si>
    <t>edited 24 days ago</t>
  </si>
  <si>
    <t>•version 3</t>
  </si>
  <si>
    <t>Yes:12746(98.0%)</t>
  </si>
  <si>
    <t>No:262(2.0%)</t>
  </si>
  <si>
    <t>13008/8181 votes</t>
  </si>
  <si>
    <t>8Comments</t>
  </si>
  <si>
    <t>Decred Latam Marketing and Events Proposal 2</t>
  </si>
  <si>
    <r>
      <t>Finished</t>
    </r>
    <r>
      <rPr>
        <sz val="10"/>
        <color rgb="FF091440"/>
        <rFont val="Source Sans Pro"/>
      </rPr>
      <t>vote ended 22 days ago</t>
    </r>
  </si>
  <si>
    <t>3lian•</t>
  </si>
  <si>
    <t>published about 1 month ago</t>
  </si>
  <si>
    <t>edited 29 days ago</t>
  </si>
  <si>
    <t>•version 8</t>
  </si>
  <si>
    <t>Yes:9952(60.7%)</t>
  </si>
  <si>
    <t>No:6451(39.3%)</t>
  </si>
  <si>
    <t>16403/7997 votes</t>
  </si>
  <si>
    <t>24Comments</t>
  </si>
  <si>
    <t>Decred OnChain - A Research and Charting Resource</t>
  </si>
  <si>
    <t>_checkmate_•</t>
  </si>
  <si>
    <t>edited about 1 month ago</t>
  </si>
  <si>
    <t>•version 2</t>
  </si>
  <si>
    <t>Yes:13250(86.5%)</t>
  </si>
  <si>
    <t>No:2072(13.5%)</t>
  </si>
  <si>
    <t>15322/7997 votes</t>
  </si>
  <si>
    <t>71Comments</t>
  </si>
  <si>
    <t>DCR On-Chain Research: Phase 2</t>
  </si>
  <si>
    <t>permabullnino•</t>
  </si>
  <si>
    <t>published about 2 months ago</t>
  </si>
  <si>
    <t>Yes:10364(74.4%)</t>
  </si>
  <si>
    <t>No:3566(25.6%)</t>
  </si>
  <si>
    <t>13930/7997 votes</t>
  </si>
  <si>
    <t>35Comments</t>
  </si>
  <si>
    <t>US Marketing &amp; Project Release Coordination 2020</t>
  </si>
  <si>
    <r>
      <t>Finished</t>
    </r>
    <r>
      <rPr>
        <sz val="10"/>
        <color rgb="FF091440"/>
        <rFont val="Source Sans Pro"/>
      </rPr>
      <t>vote ended 3 months ago</t>
    </r>
  </si>
  <si>
    <t>dustorf•</t>
  </si>
  <si>
    <t>published 4 months ago</t>
  </si>
  <si>
    <t>edited 4 months ago</t>
  </si>
  <si>
    <t>•version 5</t>
  </si>
  <si>
    <t>Yes:9372(74.0%)</t>
  </si>
  <si>
    <t>No:3288(26.0%)</t>
  </si>
  <si>
    <t>12660/8098 votes</t>
  </si>
  <si>
    <t>58Comments</t>
  </si>
  <si>
    <t>Decred Brazil Marketing and Events Proposal</t>
  </si>
  <si>
    <t>emiliomann•</t>
  </si>
  <si>
    <t>edited 3 months ago</t>
  </si>
  <si>
    <t>Yes:8916(65.5%)</t>
  </si>
  <si>
    <t>No:4687(34.5%)</t>
  </si>
  <si>
    <t>13603/8098 votes</t>
  </si>
  <si>
    <t>66Comments</t>
  </si>
  <si>
    <t>Decred Fundamental Metrics Research Proposal - Phase 2</t>
  </si>
  <si>
    <r>
      <t>Finished</t>
    </r>
    <r>
      <rPr>
        <sz val="10"/>
        <color rgb="FF091440"/>
        <rFont val="Source Sans Pro"/>
      </rPr>
      <t>vote ended 4 months ago</t>
    </r>
  </si>
  <si>
    <t>published 5 months ago</t>
  </si>
  <si>
    <t>edited 5 months ago</t>
  </si>
  <si>
    <t>Yes:7125(81.0%)</t>
  </si>
  <si>
    <t>No:1674(19.0%)</t>
  </si>
  <si>
    <t>8799/8192 votes</t>
  </si>
  <si>
    <t>39Comments</t>
  </si>
  <si>
    <t>Video Content Production for Decred</t>
  </si>
  <si>
    <r>
      <t>Finished</t>
    </r>
    <r>
      <rPr>
        <sz val="10"/>
        <color rgb="FF091440"/>
        <rFont val="Source Sans Pro"/>
      </rPr>
      <t>vote ended 5 months ago</t>
    </r>
  </si>
  <si>
    <t>exitus•</t>
  </si>
  <si>
    <t>Yes:9409(92.5%)</t>
  </si>
  <si>
    <t>No:765(7.5%)</t>
  </si>
  <si>
    <t>10174/8194 votes</t>
  </si>
  <si>
    <t>40Comments</t>
  </si>
  <si>
    <t>Facebook Manager and Events Individual Contractor Budget</t>
  </si>
  <si>
    <t>dezryth•</t>
  </si>
  <si>
    <t>published 6 months ago</t>
  </si>
  <si>
    <t>Yes:6526(76.3%)</t>
  </si>
  <si>
    <t>No:2029(23.7%)</t>
  </si>
  <si>
    <t>8555/8222 votes</t>
  </si>
  <si>
    <t>26Comments</t>
  </si>
  <si>
    <t>Decred Open Source Research Program: Phase 3</t>
  </si>
  <si>
    <t>richard-red•</t>
  </si>
  <si>
    <t>edited 6 months ago</t>
  </si>
  <si>
    <t>Yes:9782(81.6%)</t>
  </si>
  <si>
    <t>No:2203(18.4%)</t>
  </si>
  <si>
    <t>11985/8199 votes</t>
  </si>
  <si>
    <t>27Comments</t>
  </si>
  <si>
    <t>PR Proposal for Decred by Monde Public Relations</t>
  </si>
  <si>
    <t>lindseymmc•</t>
  </si>
  <si>
    <t>•version 9</t>
  </si>
  <si>
    <t>Yes:7253(72.4%)</t>
  </si>
  <si>
    <t>No:2771(27.6%)</t>
  </si>
  <si>
    <t>10024/8090 votes</t>
  </si>
  <si>
    <t>TinyDecred Budget</t>
  </si>
  <si>
    <r>
      <t>Finished</t>
    </r>
    <r>
      <rPr>
        <sz val="10"/>
        <color rgb="FF091440"/>
        <rFont val="Source Sans Pro"/>
      </rPr>
      <t>vote ended 7 months ago</t>
    </r>
  </si>
  <si>
    <t>buck54321•</t>
  </si>
  <si>
    <t>published 8 months ago</t>
  </si>
  <si>
    <t>edited 7 months ago</t>
  </si>
  <si>
    <t>•version 4</t>
  </si>
  <si>
    <t>Yes:11212(85.1%)</t>
  </si>
  <si>
    <t>No:1962(14.9%)</t>
  </si>
  <si>
    <t>13174/8079 votes</t>
  </si>
  <si>
    <t>19Comments</t>
  </si>
  <si>
    <t>Decred Latam Marketing and Events Proposal</t>
  </si>
  <si>
    <t>•version 11</t>
  </si>
  <si>
    <t>Yes:9023(75.2%)</t>
  </si>
  <si>
    <t>No:2975(24.8%)</t>
  </si>
  <si>
    <t>11998/8256 votes</t>
  </si>
  <si>
    <t>30Comments</t>
  </si>
  <si>
    <t>Decred - An economic phenomenon [Research and Education proposal]</t>
  </si>
  <si>
    <r>
      <t>Finished</t>
    </r>
    <r>
      <rPr>
        <sz val="10"/>
        <color rgb="FF091440"/>
        <rFont val="Source Sans Pro"/>
      </rPr>
      <t>vote ended 8 months ago</t>
    </r>
  </si>
  <si>
    <t>ammarooni•</t>
  </si>
  <si>
    <t>published 9 months ago</t>
  </si>
  <si>
    <t>Yes:9609(80.4%)</t>
  </si>
  <si>
    <t>No:2337(19.6%)</t>
  </si>
  <si>
    <t>11946/8189 votes</t>
  </si>
  <si>
    <t>DCR Comic: a visual guide to Decred</t>
  </si>
  <si>
    <t>pablito•</t>
  </si>
  <si>
    <t>Yes:7340(65.1%)</t>
  </si>
  <si>
    <t>No:3937(34.9%)</t>
  </si>
  <si>
    <t>11277/8183 votes</t>
  </si>
  <si>
    <t>Research &amp; Publication of On-Chain DCRUSD &amp; DCRBTC Indicators</t>
  </si>
  <si>
    <r>
      <t>Finished</t>
    </r>
    <r>
      <rPr>
        <sz val="10"/>
        <color rgb="FF091440"/>
        <rFont val="Source Sans Pro"/>
      </rPr>
      <t>vote ended 9 months ago</t>
    </r>
  </si>
  <si>
    <t>published 10 months ago</t>
  </si>
  <si>
    <t>edited 10 months ago</t>
  </si>
  <si>
    <t>Yes:9050(83.0%)</t>
  </si>
  <si>
    <t>No:1857(17.0%)</t>
  </si>
  <si>
    <t>10907/8188 votes</t>
  </si>
  <si>
    <t>44Comments</t>
  </si>
  <si>
    <t>i2 Trading: DCR Market Making</t>
  </si>
  <si>
    <r>
      <t>Finished</t>
    </r>
    <r>
      <rPr>
        <sz val="10"/>
        <color rgb="FF091440"/>
        <rFont val="Source Sans Pro"/>
      </rPr>
      <t>vote ended 10 months ago</t>
    </r>
  </si>
  <si>
    <t>i2trading•</t>
  </si>
  <si>
    <t>published 11 months ago</t>
  </si>
  <si>
    <t>Yes:11401(68.3%)</t>
  </si>
  <si>
    <t>No:5280(31.7%)</t>
  </si>
  <si>
    <t>16681/8154 votes</t>
  </si>
  <si>
    <t>55Comments</t>
  </si>
  <si>
    <t>RFP: Decred Designated Market Maker</t>
  </si>
  <si>
    <t>jz_bz•</t>
  </si>
  <si>
    <t>edited 11 months ago</t>
  </si>
  <si>
    <t>Yes:14074(87.1%)</t>
  </si>
  <si>
    <t>No:2093(12.9%)</t>
  </si>
  <si>
    <t>16167/8271 votes</t>
  </si>
  <si>
    <t>89Comments</t>
  </si>
  <si>
    <t>Decentralized Exchange Development</t>
  </si>
  <si>
    <r>
      <t>Finished</t>
    </r>
    <r>
      <rPr>
        <sz val="10"/>
        <color rgb="FF091440"/>
        <rFont val="Source Sans Pro"/>
      </rPr>
      <t>vote ended 11 months ago</t>
    </r>
  </si>
  <si>
    <t>chappjc•</t>
  </si>
  <si>
    <t>Yes:14914(89.8%)</t>
  </si>
  <si>
    <t>No:1693(10.2%)</t>
  </si>
  <si>
    <t>16607/8142 votes</t>
  </si>
  <si>
    <t>16Comments</t>
  </si>
  <si>
    <t>TinyDecred: A Python Toolkit for Decred</t>
  </si>
  <si>
    <t>Yes:12837(94.2%)</t>
  </si>
  <si>
    <t>No:786(5.8%)</t>
  </si>
  <si>
    <t>13623/8217 votes</t>
  </si>
  <si>
    <t>21Comments</t>
  </si>
  <si>
    <t>Decred Fundamental Metrics Research Proposal - Phase 1</t>
  </si>
  <si>
    <t>published 12 months ago</t>
  </si>
  <si>
    <t>edited 12 months ago</t>
  </si>
  <si>
    <t>Yes:10630(92.3%)</t>
  </si>
  <si>
    <t>No:889(7.7%)</t>
  </si>
  <si>
    <t>11519/8122 votes</t>
  </si>
  <si>
    <t>Decred Bug Bounty Proposal: Phase 2</t>
  </si>
  <si>
    <r>
      <t>Finished</t>
    </r>
    <r>
      <rPr>
        <sz val="10"/>
        <color rgb="FF091440"/>
        <rFont val="Source Sans Pro"/>
      </rPr>
      <t>vote ended 12 months ago</t>
    </r>
  </si>
  <si>
    <t>published about 1 year ago</t>
  </si>
  <si>
    <t>edited about 1 year ago</t>
  </si>
  <si>
    <t>Yes:12020(93.5%)</t>
  </si>
  <si>
    <t>No:830(6.5%)</t>
  </si>
  <si>
    <t>12850/8159 votes</t>
  </si>
  <si>
    <t>15Comments</t>
  </si>
  <si>
    <t>Decentralized Exchange Specification Document</t>
  </si>
  <si>
    <r>
      <t>Finished</t>
    </r>
    <r>
      <rPr>
        <sz val="10"/>
        <color rgb="FF091440"/>
        <rFont val="Source Sans Pro"/>
      </rPr>
      <t>vote ended about 1 year ago</t>
    </r>
  </si>
  <si>
    <t>jy-p•</t>
  </si>
  <si>
    <t>Yes:12171(98.4%)</t>
  </si>
  <si>
    <t>No:198(1.6%)</t>
  </si>
  <si>
    <t>12369/8224 votes</t>
  </si>
  <si>
    <t>11Comments</t>
  </si>
  <si>
    <t>Decred Open Source Research proposal: Phase 2</t>
  </si>
  <si>
    <t>Yes:12089(90.2%)</t>
  </si>
  <si>
    <t>No:1312(9.8%)</t>
  </si>
  <si>
    <t>13401/8261 votes</t>
  </si>
  <si>
    <t>10Comments</t>
  </si>
  <si>
    <t>Ditto Communications Proposal for Decred: Phase 2</t>
  </si>
  <si>
    <t>lizbagot•</t>
  </si>
  <si>
    <t>Yes:9161(75.7%)</t>
  </si>
  <si>
    <t>No:2933(24.3%)</t>
  </si>
  <si>
    <t>12094/8271 votes</t>
  </si>
  <si>
    <t>Block Header Commitments Consensus Change</t>
  </si>
  <si>
    <t>davecgh•</t>
  </si>
  <si>
    <t>Yes:13758(99.2%)</t>
  </si>
  <si>
    <t>No:116(0.8%)</t>
  </si>
  <si>
    <t>13874/8280 votes</t>
  </si>
  <si>
    <t>Decentralize Treasury Spending</t>
  </si>
  <si>
    <t>moo31337•</t>
  </si>
  <si>
    <t>Yes:8958(97.5%)</t>
  </si>
  <si>
    <t>No:231(2.5%)</t>
  </si>
  <si>
    <t>9189/8167 votes</t>
  </si>
  <si>
    <t>43Comments</t>
  </si>
  <si>
    <t>Amendment to Decred Constitution - 001</t>
  </si>
  <si>
    <t>Yes:12008(99.2%)</t>
  </si>
  <si>
    <t>No:102(0.8%)</t>
  </si>
  <si>
    <t>12110/8161 votes</t>
  </si>
  <si>
    <t>7Comments</t>
  </si>
  <si>
    <t>Fiat Pairs integration on EXMO Exchange</t>
  </si>
  <si>
    <t>vadymprykhodko•</t>
  </si>
  <si>
    <t>Yes:5608(62.3%)</t>
  </si>
  <si>
    <t>No:3392(37.7%)</t>
  </si>
  <si>
    <t>9000/8321 votes</t>
  </si>
  <si>
    <t>25Comments</t>
  </si>
  <si>
    <t>Trust Wallet - Integration with Decred</t>
  </si>
  <si>
    <t>oregonisaac•</t>
  </si>
  <si>
    <t>published over 1 year ago</t>
  </si>
  <si>
    <t>edited over 1 year ago</t>
  </si>
  <si>
    <t>Yes:6239(67.0%)</t>
  </si>
  <si>
    <t>No:3075(33.0%)</t>
  </si>
  <si>
    <t>9314/8159 votes</t>
  </si>
  <si>
    <t>RFP: Decred Decentralized Exchange Infrastructure</t>
  </si>
  <si>
    <r>
      <t>Finished</t>
    </r>
    <r>
      <rPr>
        <sz val="10"/>
        <color rgb="FF091440"/>
        <rFont val="Source Sans Pro"/>
      </rPr>
      <t>vote ended over 1 year ago</t>
    </r>
  </si>
  <si>
    <t>Yes:14411(92.0%)</t>
  </si>
  <si>
    <t>No:1256(8.0%)</t>
  </si>
  <si>
    <t>15667/8121 votes</t>
  </si>
  <si>
    <t>84Comments</t>
  </si>
  <si>
    <t>Website for the Decred community</t>
  </si>
  <si>
    <t>karamble•</t>
  </si>
  <si>
    <t>Yes:9912(72.5%)</t>
  </si>
  <si>
    <t>No:3764(27.5%)</t>
  </si>
  <si>
    <t>13676/8269 votes</t>
  </si>
  <si>
    <t>59Comments</t>
  </si>
  <si>
    <t>2019 Marketing Plan Funding</t>
  </si>
  <si>
    <t>Yes:12216(82.6%)</t>
  </si>
  <si>
    <t>No:2571(17.4%)</t>
  </si>
  <si>
    <t>14787/8413 votes</t>
  </si>
  <si>
    <t>68Comments</t>
  </si>
  <si>
    <t>2019 Events Funding</t>
  </si>
  <si>
    <t>Yes:12571(89.4%)</t>
  </si>
  <si>
    <t>No:1488(10.6%)</t>
  </si>
  <si>
    <t>14059/8413 votes</t>
  </si>
  <si>
    <t>Proposed Statement Of Work (SOW) For Decred Blockchain Wallet Tutorial Campaign</t>
  </si>
  <si>
    <t>dennilovejoy•</t>
  </si>
  <si>
    <t>•version 6</t>
  </si>
  <si>
    <t>Yes:7821(79.7%)</t>
  </si>
  <si>
    <t>No:1997(20.3%)</t>
  </si>
  <si>
    <t>9818/8412 votes</t>
  </si>
  <si>
    <t>37Comments</t>
  </si>
  <si>
    <t>Decred Bug Bounty Proposal</t>
  </si>
  <si>
    <t>Yes:11065(90.3%)</t>
  </si>
  <si>
    <t>No:1186(9.7%)</t>
  </si>
  <si>
    <t>12251/8205 votes</t>
  </si>
  <si>
    <t>Decred Contractor Clearance Process</t>
  </si>
  <si>
    <t>Yes:12660(95.7%)</t>
  </si>
  <si>
    <t>No:568(4.3%)</t>
  </si>
  <si>
    <t>13228/8172 votes</t>
  </si>
  <si>
    <t>Decred Open Source Research</t>
  </si>
  <si>
    <t>Yes:11854(90.2%)</t>
  </si>
  <si>
    <t>No:1287(9.8%)</t>
  </si>
  <si>
    <t>13141/8191 votes</t>
  </si>
  <si>
    <t>Change language: PoS Mining to PoS Voting, Stakepool to Voting Service Provider</t>
  </si>
  <si>
    <t>Yes:11991(94.1%)</t>
  </si>
  <si>
    <t>No:754(5.9%)</t>
  </si>
  <si>
    <t>12745/8191 votes</t>
  </si>
  <si>
    <t>Ditto Communications Proposal for Decred</t>
  </si>
  <si>
    <t>blainr•</t>
  </si>
  <si>
    <t>Content Production for Decred in russian</t>
  </si>
  <si>
    <t>TV Marketing For Decred (DCR)</t>
  </si>
  <si>
    <t>Planet Decred launch proposal</t>
  </si>
  <si>
    <t>Politeia</t>
  </si>
  <si>
    <t>ABANDONED</t>
  </si>
  <si>
    <t>DCR to PolisPay App - Gift Cards, Mobile TopUps and Debit Card</t>
  </si>
  <si>
    <t>Amin Rafiee: Decred Hackers Congress</t>
  </si>
  <si>
    <t>Incrementalist Proposal as Small Step to Solving Decred's Liquidity Problem</t>
  </si>
  <si>
    <t>Proposal Withdraw</t>
  </si>
  <si>
    <t>Supplemental Proposal For Decred Tutorials By Denni Lovejoy</t>
  </si>
  <si>
    <t>Incentivizing BD Evangelists within the Decred Ecosystem</t>
  </si>
  <si>
    <t>Decred Media Campaign Proposal - Crypto Economy - 2019/2020</t>
  </si>
  <si>
    <t>CoinStory - The History and Evolution of Cryptocurrencies (Book)</t>
  </si>
  <si>
    <t>Decred Content Marketing with CriptoNoticias</t>
  </si>
  <si>
    <t>High-Profile Billboard Marketing Campaign</t>
  </si>
  <si>
    <t>Decred Daily Initiatives Proposal</t>
  </si>
  <si>
    <t>DCR Comic: a visual guide to Decred - Season 2</t>
  </si>
  <si>
    <t>Decred Europe - Grassroots Marketing and Events Proposal</t>
  </si>
  <si>
    <t>Decred - Creative Economy I + D + R [Research and Education proposal]</t>
  </si>
  <si>
    <t>Decred Stickers: Enlarge Decred community</t>
  </si>
  <si>
    <t>Ditto Communications Proposal for Decred: Phase 3</t>
  </si>
  <si>
    <t>PlusBit-POS-App for Decred (DCR)</t>
  </si>
  <si>
    <t>Open DotA 2 Pubs for Decred Purse</t>
  </si>
  <si>
    <t>DECRED OFFLINE ECOSYSTEM BUILDING AND FIAT BACKING</t>
  </si>
  <si>
    <t>DECRED Events &amp; Meetups in the CIS in 2019-2020</t>
  </si>
  <si>
    <t>Tantra Labs - Market Making Proposal</t>
  </si>
  <si>
    <t>Grapefruit Trading Market Making proposal</t>
  </si>
  <si>
    <t>A Journey to the Future of Work- Telling the DCR story through Politeia</t>
  </si>
  <si>
    <t>APPROVED</t>
  </si>
  <si>
    <t>Adaptive blocklenght change.</t>
  </si>
  <si>
    <t>Related BIPs</t>
  </si>
  <si>
    <t>32,43,44</t>
  </si>
  <si>
    <t>6,34,65</t>
  </si>
  <si>
    <t>A type of voting</t>
  </si>
  <si>
    <t>141,143,147</t>
  </si>
  <si>
    <t>78,712,735</t>
  </si>
  <si>
    <t>https://github.com/decred/dcps/blob/master/dcp-0000/dcp-0000.mediawiki</t>
  </si>
  <si>
    <t>DEFINITION:</t>
  </si>
  <si>
    <t xml:space="preserve">This document gives an analysis on the existing Improvement Proposal Programs of Bitcoin, Ethereum and Decred </t>
  </si>
  <si>
    <t>This analysis is trying to figure out whether the change proposals can be implemented as policies if the platform would include a Policy Based Management capability.</t>
  </si>
  <si>
    <t>TÜBİTAK BİLGEM Blockchain Research Lab, TURKEY</t>
  </si>
  <si>
    <t>İstanbul Technical University</t>
  </si>
  <si>
    <r>
      <rPr>
        <b/>
        <sz val="11"/>
        <color rgb="FF000000"/>
        <rFont val="Calibri"/>
        <family val="2"/>
      </rPr>
      <t>Author:</t>
    </r>
    <r>
      <rPr>
        <sz val="11"/>
        <color rgb="FF000000"/>
        <rFont val="Calibri"/>
        <family val="2"/>
        <charset val="162"/>
      </rPr>
      <t xml:space="preserve"> Taner Dursun</t>
    </r>
  </si>
  <si>
    <t>Introduction</t>
  </si>
  <si>
    <t>The result is given as CAN, CANDO or NotApplicable</t>
  </si>
  <si>
    <t>Analysis details can be seen in the other 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</si>
</sst>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409]d/mmm/yyyy;@"/>
  </numFmts>
  <fonts count="38">
    <font>
      <sz val="11"/>
      <color rgb="FF000000"/>
      <name val="Calibri"/>
      <family val="2"/>
      <charset val="162"/>
    </font>
    <font>
      <sz val="10"/>
      <color rgb="FF24292E"/>
      <name val="Segoe UI"/>
      <family val="2"/>
      <charset val="162"/>
    </font>
    <font>
      <u/>
      <sz val="11"/>
      <color rgb="FF0000FF"/>
      <name val="Calibri"/>
      <family val="2"/>
      <charset val="162"/>
    </font>
    <font>
      <b/>
      <sz val="8"/>
      <color rgb="FF000000"/>
      <name val="Tahoma"/>
      <family val="2"/>
      <charset val="162"/>
    </font>
    <font>
      <sz val="8"/>
      <color rgb="FF000000"/>
      <name val="Tahoma"/>
      <family val="2"/>
      <charset val="162"/>
    </font>
    <font>
      <b/>
      <sz val="9"/>
      <color rgb="FF000000"/>
      <name val="Tahoma"/>
      <family val="2"/>
    </font>
    <font>
      <sz val="9"/>
      <color rgb="FF000000"/>
      <name val="Tahoma"/>
      <family val="2"/>
    </font>
    <font>
      <b/>
      <sz val="11"/>
      <color rgb="FF000000"/>
      <name val="Calibri"/>
      <family val="2"/>
      <charset val="162"/>
    </font>
    <font>
      <sz val="11"/>
      <color rgb="FF4C4C4C"/>
      <name val="Ubuntu"/>
    </font>
    <font>
      <b/>
      <sz val="10"/>
      <color rgb="FF3F3F3F"/>
      <name val="Segoe UI"/>
      <family val="2"/>
      <charset val="162"/>
    </font>
    <font>
      <sz val="10"/>
      <color rgb="FF3F3F3F"/>
      <name val="Segoe UI"/>
      <family val="2"/>
      <charset val="162"/>
    </font>
    <font>
      <sz val="10"/>
      <color rgb="FF1756A9"/>
      <name val="Segoe UI"/>
      <family val="2"/>
      <charset val="162"/>
    </font>
    <font>
      <sz val="10"/>
      <color rgb="FF1756A9"/>
      <name val="Noto Sans CJK SC Regular"/>
      <family val="2"/>
    </font>
    <font>
      <b/>
      <sz val="18"/>
      <color rgb="FF000000"/>
      <name val="Calibri"/>
      <family val="2"/>
      <charset val="162"/>
    </font>
    <font>
      <b/>
      <sz val="13.5"/>
      <color rgb="FF000000"/>
      <name val="Calibri"/>
      <family val="2"/>
      <charset val="162"/>
    </font>
    <font>
      <sz val="11"/>
      <color rgb="FF00B050"/>
      <name val="Calibri"/>
      <family val="2"/>
      <charset val="162"/>
    </font>
    <font>
      <sz val="11"/>
      <color rgb="FFFF0000"/>
      <name val="Calibri"/>
      <family val="2"/>
      <charset val="162"/>
    </font>
    <font>
      <b/>
      <sz val="11"/>
      <color rgb="FF00B050"/>
      <name val="Calibri"/>
      <family val="2"/>
      <charset val="162"/>
    </font>
    <font>
      <b/>
      <sz val="11"/>
      <color rgb="FFFF0000"/>
      <name val="Calibri"/>
      <family val="2"/>
      <charset val="162"/>
    </font>
    <font>
      <b/>
      <sz val="9"/>
      <color rgb="FF008000"/>
      <name val="Calibri"/>
      <family val="2"/>
      <charset val="162"/>
    </font>
    <font>
      <b/>
      <sz val="9"/>
      <color rgb="FF000000"/>
      <name val="Calibri"/>
      <family val="2"/>
      <charset val="162"/>
    </font>
    <font>
      <b/>
      <sz val="11"/>
      <color rgb="FF8997A5"/>
      <name val="Calibri"/>
      <family val="2"/>
      <charset val="162"/>
    </font>
    <font>
      <b/>
      <sz val="11"/>
      <color rgb="FFFFC84E"/>
      <name val="Calibri"/>
      <family val="2"/>
      <charset val="162"/>
    </font>
    <font>
      <sz val="11"/>
      <color rgb="FF0C1E3E"/>
      <name val="Arial"/>
      <family val="2"/>
      <charset val="162"/>
    </font>
    <font>
      <sz val="10"/>
      <color rgb="FFFF0000"/>
      <name val="Segoe UI"/>
      <family val="2"/>
      <charset val="162"/>
    </font>
    <font>
      <sz val="9"/>
      <color indexed="81"/>
      <name val="Tahoma"/>
      <family val="2"/>
      <charset val="162"/>
    </font>
    <font>
      <b/>
      <sz val="9"/>
      <color indexed="81"/>
      <name val="Tahoma"/>
      <family val="2"/>
      <charset val="162"/>
    </font>
    <font>
      <u/>
      <sz val="10"/>
      <color rgb="FF111111"/>
      <name val="Segoe UI"/>
      <family val="2"/>
      <charset val="162"/>
    </font>
    <font>
      <sz val="9"/>
      <color rgb="FFFF0000"/>
      <name val="Arial Unicode MS"/>
      <family val="2"/>
      <charset val="162"/>
    </font>
    <font>
      <sz val="9"/>
      <color indexed="81"/>
      <name val="Tahoma"/>
      <family val="2"/>
    </font>
    <font>
      <b/>
      <sz val="9"/>
      <color indexed="81"/>
      <name val="Tahoma"/>
      <family val="2"/>
    </font>
    <font>
      <b/>
      <sz val="11"/>
      <color rgb="FF000000"/>
      <name val="Calibri"/>
      <family val="2"/>
    </font>
    <font>
      <b/>
      <sz val="10"/>
      <color rgb="FF24292E"/>
      <name val="Segoe UI"/>
      <family val="2"/>
      <charset val="162"/>
    </font>
    <font>
      <sz val="11"/>
      <color theme="8" tint="0.79998168889431442"/>
      <name val="Calibri"/>
      <family val="2"/>
      <charset val="162"/>
    </font>
    <font>
      <u/>
      <sz val="11"/>
      <color rgb="FFFF0000"/>
      <name val="Calibri"/>
      <family val="2"/>
      <charset val="162"/>
    </font>
    <font>
      <sz val="10"/>
      <color rgb="FF091440"/>
      <name val="Source Sans Pro"/>
    </font>
    <font>
      <sz val="10"/>
      <color rgb="FF091440"/>
      <name val="Var(--font-family-text)"/>
    </font>
    <font>
      <sz val="11"/>
      <color rgb="FF000000"/>
      <name val="Calibri"/>
      <family val="2"/>
    </font>
  </fonts>
  <fills count="17">
    <fill>
      <patternFill patternType="none"/>
    </fill>
    <fill>
      <patternFill patternType="gray125"/>
    </fill>
    <fill>
      <patternFill patternType="solid">
        <fgColor rgb="FFFFFF00"/>
        <bgColor rgb="FFFFFF00"/>
      </patternFill>
    </fill>
    <fill>
      <patternFill patternType="solid">
        <fgColor rgb="FFF6F8FA"/>
        <bgColor rgb="FFF7F7F7"/>
      </patternFill>
    </fill>
    <fill>
      <patternFill patternType="solid">
        <fgColor rgb="FFFFFFFF"/>
        <bgColor rgb="FFFDFDFD"/>
      </patternFill>
    </fill>
    <fill>
      <patternFill patternType="solid">
        <fgColor rgb="FFFCD5B5"/>
        <bgColor rgb="FFDEDEDE"/>
      </patternFill>
    </fill>
    <fill>
      <patternFill patternType="solid">
        <fgColor rgb="FFFDFDFD"/>
        <bgColor rgb="FFFFFFFF"/>
      </patternFill>
    </fill>
    <fill>
      <patternFill patternType="solid">
        <fgColor rgb="FFF7F7F7"/>
        <bgColor rgb="FFF6F8FA"/>
      </patternFill>
    </fill>
    <fill>
      <patternFill patternType="solid">
        <fgColor rgb="FFFDFDFD"/>
        <bgColor indexed="64"/>
      </patternFill>
    </fill>
    <fill>
      <patternFill patternType="solid">
        <fgColor rgb="FFFFFF00"/>
        <bgColor indexed="64"/>
      </patternFill>
    </fill>
    <fill>
      <patternFill patternType="solid">
        <fgColor theme="3" tint="0.59999389629810485"/>
        <bgColor rgb="FFFFFF00"/>
      </patternFill>
    </fill>
    <fill>
      <patternFill patternType="solid">
        <fgColor theme="8" tint="0.79998168889431442"/>
        <bgColor indexed="64"/>
      </patternFill>
    </fill>
    <fill>
      <patternFill patternType="solid">
        <fgColor rgb="FFFFFF00"/>
        <bgColor rgb="FFF7F7F7"/>
      </patternFill>
    </fill>
    <fill>
      <patternFill patternType="solid">
        <fgColor rgb="FFFFFFFF"/>
        <bgColor indexed="64"/>
      </patternFill>
    </fill>
    <fill>
      <patternFill patternType="solid">
        <fgColor rgb="FFF6F8FA"/>
        <bgColor indexed="64"/>
      </patternFill>
    </fill>
    <fill>
      <patternFill patternType="solid">
        <fgColor rgb="FFF7F7F7"/>
        <bgColor indexed="64"/>
      </patternFill>
    </fill>
    <fill>
      <patternFill patternType="solid">
        <fgColor theme="9" tint="0.79998168889431442"/>
        <bgColor indexed="64"/>
      </patternFill>
    </fill>
  </fills>
  <borders count="7">
    <border>
      <left/>
      <right/>
      <top/>
      <bottom/>
      <diagonal/>
    </border>
    <border>
      <left style="medium">
        <color rgb="FFDFE2E5"/>
      </left>
      <right style="medium">
        <color rgb="FFDFE2E5"/>
      </right>
      <top style="medium">
        <color rgb="FFDFE2E5"/>
      </top>
      <bottom style="medium">
        <color rgb="FFDFE2E5"/>
      </bottom>
      <diagonal/>
    </border>
    <border>
      <left style="medium">
        <color rgb="FFDFE2E5"/>
      </left>
      <right style="medium">
        <color rgb="FFDFE2E5"/>
      </right>
      <top/>
      <bottom/>
      <diagonal/>
    </border>
    <border>
      <left style="medium">
        <color rgb="FFE8E8E8"/>
      </left>
      <right style="medium">
        <color rgb="FFDEDEDE"/>
      </right>
      <top style="medium">
        <color rgb="FFE8E8E8"/>
      </top>
      <bottom style="medium">
        <color rgb="FFC9C9C9"/>
      </bottom>
      <diagonal/>
    </border>
    <border>
      <left style="medium">
        <color rgb="FFDEDEDE"/>
      </left>
      <right style="medium">
        <color rgb="FFDEDEDE"/>
      </right>
      <top style="medium">
        <color rgb="FFE8E8E8"/>
      </top>
      <bottom style="medium">
        <color rgb="FFC9C9C9"/>
      </bottom>
      <diagonal/>
    </border>
    <border>
      <left style="medium">
        <color rgb="FFDEDEDE"/>
      </left>
      <right style="medium">
        <color rgb="FFE8E8E8"/>
      </right>
      <top style="medium">
        <color rgb="FFE8E8E8"/>
      </top>
      <bottom style="medium">
        <color rgb="FFC9C9C9"/>
      </bottom>
      <diagonal/>
    </border>
    <border>
      <left style="medium">
        <color rgb="FFE8E8E8"/>
      </left>
      <right style="medium">
        <color rgb="FFE8E8E8"/>
      </right>
      <top style="medium">
        <color rgb="FFE8E8E8"/>
      </top>
      <bottom style="medium">
        <color rgb="FFE8E8E8"/>
      </bottom>
      <diagonal/>
    </border>
  </borders>
  <cellStyleXfs count="2">
    <xf numFmtId="0" fontId="0" fillId="0" borderId="0"/>
    <xf numFmtId="0" fontId="2" fillId="0" borderId="0" applyBorder="0" applyProtection="0"/>
  </cellStyleXfs>
  <cellXfs count="140">
    <xf numFmtId="0" fontId="0" fillId="0" borderId="0" xfId="0"/>
    <xf numFmtId="0" fontId="0" fillId="0" borderId="0" xfId="0" applyAlignment="1">
      <alignment horizontal="center" vertical="center"/>
    </xf>
    <xf numFmtId="0" fontId="1" fillId="2" borderId="1" xfId="0" applyFont="1" applyFill="1" applyBorder="1" applyAlignment="1">
      <alignment horizontal="center" vertical="center" wrapText="1"/>
    </xf>
    <xf numFmtId="0" fontId="2" fillId="3" borderId="1" xfId="1" applyFill="1" applyBorder="1" applyAlignment="1" applyProtection="1">
      <alignment horizontal="left" vertical="center" wrapText="1" indent="2"/>
    </xf>
    <xf numFmtId="0" fontId="1" fillId="3" borderId="1" xfId="0" applyFont="1" applyFill="1" applyBorder="1" applyAlignment="1">
      <alignment horizontal="left" vertical="center" wrapText="1" indent="2"/>
    </xf>
    <xf numFmtId="0" fontId="1" fillId="3" borderId="1" xfId="0" applyFont="1" applyFill="1" applyBorder="1" applyAlignment="1">
      <alignment horizontal="center" vertical="center" wrapText="1"/>
    </xf>
    <xf numFmtId="0" fontId="2" fillId="4" borderId="1" xfId="1" applyFill="1" applyBorder="1" applyAlignment="1" applyProtection="1">
      <alignment horizontal="left" vertical="center" wrapText="1" indent="2"/>
    </xf>
    <xf numFmtId="0" fontId="1" fillId="4" borderId="1" xfId="0" applyFont="1" applyFill="1" applyBorder="1" applyAlignment="1">
      <alignment horizontal="left" vertical="center" wrapText="1" indent="2"/>
    </xf>
    <xf numFmtId="0" fontId="1" fillId="4" borderId="1" xfId="0" applyFont="1" applyFill="1" applyBorder="1" applyAlignment="1">
      <alignment horizontal="center" vertical="center" wrapText="1"/>
    </xf>
    <xf numFmtId="0" fontId="2" fillId="5" borderId="1" xfId="1" applyFill="1" applyBorder="1" applyAlignment="1" applyProtection="1">
      <alignment horizontal="left" vertical="center" wrapText="1" indent="2"/>
    </xf>
    <xf numFmtId="0" fontId="1" fillId="5" borderId="1" xfId="0" applyFont="1" applyFill="1" applyBorder="1" applyAlignment="1">
      <alignment horizontal="left" vertical="center" wrapText="1" indent="2"/>
    </xf>
    <xf numFmtId="0" fontId="1" fillId="5" borderId="1" xfId="0" applyFont="1" applyFill="1" applyBorder="1" applyAlignment="1">
      <alignment horizontal="center" vertical="center" wrapText="1"/>
    </xf>
    <xf numFmtId="0" fontId="0" fillId="0" borderId="0" xfId="0" applyFont="1" applyAlignment="1">
      <alignment wrapText="1"/>
    </xf>
    <xf numFmtId="0" fontId="0" fillId="0" borderId="0" xfId="0" applyAlignment="1"/>
    <xf numFmtId="0" fontId="0" fillId="0" borderId="0" xfId="0" applyAlignment="1">
      <alignment wrapText="1"/>
    </xf>
    <xf numFmtId="0" fontId="0" fillId="0" borderId="0" xfId="0" applyFont="1" applyAlignment="1"/>
    <xf numFmtId="0" fontId="0" fillId="0" borderId="0" xfId="0" applyFont="1" applyAlignment="1">
      <alignment horizontal="left" indent="2"/>
    </xf>
    <xf numFmtId="0" fontId="7" fillId="0" borderId="0" xfId="0" applyFont="1" applyAlignment="1"/>
    <xf numFmtId="0" fontId="7" fillId="0" borderId="0" xfId="0" applyFont="1" applyAlignment="1">
      <alignment horizontal="left" indent="1"/>
    </xf>
    <xf numFmtId="0" fontId="0" fillId="0" borderId="0" xfId="0" applyFont="1" applyAlignment="1">
      <alignment horizontal="left" wrapText="1" indent="1"/>
    </xf>
    <xf numFmtId="0" fontId="0" fillId="0" borderId="0" xfId="0" applyFont="1" applyAlignment="1">
      <alignment horizontal="left" indent="1"/>
    </xf>
    <xf numFmtId="0" fontId="7" fillId="0" borderId="0" xfId="0" applyFont="1" applyAlignment="1">
      <alignment wrapText="1"/>
    </xf>
    <xf numFmtId="0" fontId="8" fillId="0" borderId="0" xfId="0" applyFont="1" applyAlignment="1"/>
    <xf numFmtId="0" fontId="2" fillId="6" borderId="6" xfId="1" applyFill="1" applyBorder="1" applyAlignment="1" applyProtection="1">
      <alignment horizontal="left" vertical="center" wrapText="1" indent="2"/>
    </xf>
    <xf numFmtId="0" fontId="10" fillId="6" borderId="6" xfId="0" applyFont="1" applyFill="1" applyBorder="1" applyAlignment="1">
      <alignment horizontal="left" vertical="center" wrapText="1" indent="2"/>
    </xf>
    <xf numFmtId="0" fontId="2" fillId="7" borderId="6" xfId="1" applyFill="1" applyBorder="1" applyAlignment="1" applyProtection="1">
      <alignment horizontal="left" vertical="center" wrapText="1" indent="2"/>
    </xf>
    <xf numFmtId="0" fontId="10" fillId="7" borderId="6" xfId="0" applyFont="1" applyFill="1" applyBorder="1" applyAlignment="1">
      <alignment horizontal="left" vertical="center" wrapText="1" indent="2"/>
    </xf>
    <xf numFmtId="0" fontId="2" fillId="6" borderId="6" xfId="1" applyFont="1" applyFill="1" applyBorder="1" applyAlignment="1" applyProtection="1">
      <alignment horizontal="left" vertical="center" wrapText="1" indent="2"/>
    </xf>
    <xf numFmtId="0" fontId="2" fillId="7" borderId="6" xfId="1" applyFont="1" applyFill="1" applyBorder="1" applyAlignment="1" applyProtection="1">
      <alignment horizontal="left" vertical="center" wrapText="1" indent="2"/>
    </xf>
    <xf numFmtId="0" fontId="11" fillId="6" borderId="6" xfId="0" applyFont="1" applyFill="1" applyBorder="1" applyAlignment="1">
      <alignment horizontal="left" vertical="center" wrapText="1" indent="2"/>
    </xf>
    <xf numFmtId="0" fontId="11" fillId="7" borderId="6" xfId="0" applyFont="1" applyFill="1" applyBorder="1" applyAlignment="1">
      <alignment horizontal="left" vertical="center" wrapText="1" indent="2"/>
    </xf>
    <xf numFmtId="0" fontId="0" fillId="2" borderId="0" xfId="0" applyFill="1"/>
    <xf numFmtId="0" fontId="0" fillId="0" borderId="0" xfId="0" applyAlignment="1">
      <alignment horizontal="center"/>
    </xf>
    <xf numFmtId="14" fontId="0" fillId="0" borderId="0" xfId="0" applyNumberFormat="1"/>
    <xf numFmtId="0" fontId="13" fillId="0" borderId="0" xfId="0" applyFont="1" applyAlignment="1">
      <alignment wrapText="1"/>
    </xf>
    <xf numFmtId="0" fontId="14" fillId="0" borderId="0" xfId="0" applyFont="1" applyAlignment="1">
      <alignment wrapText="1"/>
    </xf>
    <xf numFmtId="0" fontId="2" fillId="0" borderId="0" xfId="1" applyFont="1" applyBorder="1" applyAlignment="1" applyProtection="1">
      <alignment wrapText="1"/>
    </xf>
    <xf numFmtId="0" fontId="0" fillId="0" borderId="0" xfId="0" applyAlignment="1">
      <alignment vertical="center"/>
    </xf>
    <xf numFmtId="0" fontId="0" fillId="0" borderId="0" xfId="0" applyAlignment="1">
      <alignment vertical="center" wrapText="1"/>
    </xf>
    <xf numFmtId="0" fontId="15" fillId="0" borderId="0" xfId="0" applyFont="1"/>
    <xf numFmtId="0" fontId="16" fillId="0" borderId="0" xfId="0" applyFont="1"/>
    <xf numFmtId="3" fontId="0" fillId="0" borderId="0" xfId="0" applyNumberFormat="1" applyFont="1"/>
    <xf numFmtId="0" fontId="7" fillId="2" borderId="0" xfId="0" applyFont="1" applyFill="1" applyAlignment="1">
      <alignment horizontal="center" vertical="center"/>
    </xf>
    <xf numFmtId="0" fontId="7" fillId="2" borderId="0" xfId="0" applyFont="1" applyFill="1" applyAlignment="1">
      <alignment horizontal="center" vertical="center" wrapText="1"/>
    </xf>
    <xf numFmtId="0" fontId="2" fillId="0" borderId="0" xfId="1" applyFont="1" applyBorder="1" applyAlignment="1" applyProtection="1">
      <alignment vertical="center"/>
    </xf>
    <xf numFmtId="0" fontId="0" fillId="0" borderId="0" xfId="0" applyFont="1" applyAlignment="1">
      <alignment horizontal="center" vertical="center" wrapText="1"/>
    </xf>
    <xf numFmtId="0" fontId="2" fillId="0" borderId="0" xfId="1" applyFont="1" applyBorder="1" applyAlignment="1" applyProtection="1"/>
    <xf numFmtId="10" fontId="0" fillId="0" borderId="0" xfId="0" applyNumberFormat="1"/>
    <xf numFmtId="9" fontId="19" fillId="0" borderId="0" xfId="0" applyNumberFormat="1" applyFont="1"/>
    <xf numFmtId="3" fontId="20" fillId="0" borderId="0" xfId="0" applyNumberFormat="1" applyFont="1"/>
    <xf numFmtId="0" fontId="7"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left" vertical="center" wrapText="1"/>
    </xf>
    <xf numFmtId="1" fontId="15" fillId="0" borderId="0" xfId="0" applyNumberFormat="1" applyFont="1"/>
    <xf numFmtId="1" fontId="16" fillId="0" borderId="0" xfId="0" applyNumberFormat="1" applyFont="1"/>
    <xf numFmtId="0" fontId="21" fillId="0" borderId="0" xfId="0" applyFont="1" applyAlignment="1">
      <alignment horizontal="center" vertical="center" wrapText="1"/>
    </xf>
    <xf numFmtId="0" fontId="22" fillId="0" borderId="0" xfId="0" applyFont="1" applyAlignment="1">
      <alignment horizontal="center" vertical="center" wrapText="1"/>
    </xf>
    <xf numFmtId="0" fontId="24" fillId="3" borderId="1" xfId="0" applyFont="1" applyFill="1" applyBorder="1" applyAlignment="1">
      <alignment horizontal="center" vertical="center" wrapText="1"/>
    </xf>
    <xf numFmtId="0" fontId="24" fillId="4" borderId="1" xfId="0" applyFont="1" applyFill="1" applyBorder="1" applyAlignment="1">
      <alignment horizontal="center" vertical="center" wrapText="1"/>
    </xf>
    <xf numFmtId="0" fontId="0" fillId="0" borderId="1" xfId="0" applyBorder="1" applyAlignment="1">
      <alignment horizontal="center" vertical="center"/>
    </xf>
    <xf numFmtId="0" fontId="16" fillId="0" borderId="1" xfId="0" applyFont="1" applyBorder="1" applyAlignment="1">
      <alignment horizontal="center" vertical="center"/>
    </xf>
    <xf numFmtId="0" fontId="24" fillId="5" borderId="1" xfId="0" applyFont="1" applyFill="1" applyBorder="1" applyAlignment="1">
      <alignment horizontal="center" vertical="center" wrapText="1"/>
    </xf>
    <xf numFmtId="0" fontId="24" fillId="5" borderId="0" xfId="0" applyFont="1" applyFill="1" applyBorder="1" applyAlignment="1">
      <alignment horizontal="center" vertical="center" wrapText="1"/>
    </xf>
    <xf numFmtId="0" fontId="24" fillId="3" borderId="0" xfId="0" applyFont="1" applyFill="1" applyBorder="1" applyAlignment="1">
      <alignment horizontal="center" vertical="center" wrapText="1"/>
    </xf>
    <xf numFmtId="0" fontId="24" fillId="4" borderId="0" xfId="0" applyFont="1" applyFill="1" applyBorder="1" applyAlignment="1">
      <alignment horizontal="center" vertical="center" wrapText="1"/>
    </xf>
    <xf numFmtId="0" fontId="2" fillId="0" borderId="0" xfId="1"/>
    <xf numFmtId="164" fontId="0" fillId="0" borderId="0" xfId="0" applyNumberFormat="1" applyAlignment="1">
      <alignment horizontal="center" vertical="center"/>
    </xf>
    <xf numFmtId="164" fontId="0" fillId="5" borderId="0" xfId="0" applyNumberFormat="1" applyFill="1" applyAlignment="1">
      <alignment horizontal="center" vertical="center"/>
    </xf>
    <xf numFmtId="164" fontId="0" fillId="2" borderId="0" xfId="0" applyNumberFormat="1" applyFill="1" applyAlignment="1">
      <alignment horizontal="center" vertical="center"/>
    </xf>
    <xf numFmtId="0" fontId="17" fillId="10" borderId="0" xfId="0" applyFont="1" applyFill="1" applyAlignment="1">
      <alignment horizontal="center" vertical="center"/>
    </xf>
    <xf numFmtId="0" fontId="18" fillId="10" borderId="0" xfId="0" applyFont="1" applyFill="1" applyAlignment="1">
      <alignment horizontal="center" vertical="center"/>
    </xf>
    <xf numFmtId="0" fontId="7" fillId="10" borderId="0" xfId="0" applyFont="1" applyFill="1" applyAlignment="1">
      <alignment horizontal="center" vertical="center" wrapText="1"/>
    </xf>
    <xf numFmtId="0" fontId="7" fillId="10" borderId="0" xfId="0" applyFont="1" applyFill="1" applyAlignment="1">
      <alignment horizontal="center" vertical="center"/>
    </xf>
    <xf numFmtId="3" fontId="7" fillId="10" borderId="0" xfId="0" applyNumberFormat="1" applyFont="1" applyFill="1" applyAlignment="1">
      <alignment horizontal="center" vertical="center" wrapText="1"/>
    </xf>
    <xf numFmtId="9" fontId="7" fillId="10" borderId="0" xfId="0" applyNumberFormat="1" applyFont="1" applyFill="1" applyAlignment="1">
      <alignment horizontal="center" vertical="center"/>
    </xf>
    <xf numFmtId="0" fontId="32" fillId="2" borderId="1" xfId="0" applyFont="1" applyFill="1" applyBorder="1" applyAlignment="1">
      <alignment horizontal="center" vertical="center" wrapText="1"/>
    </xf>
    <xf numFmtId="164" fontId="32" fillId="2" borderId="2" xfId="0" applyNumberFormat="1" applyFont="1" applyFill="1" applyBorder="1" applyAlignment="1">
      <alignment horizontal="center" vertical="center" wrapText="1"/>
    </xf>
    <xf numFmtId="0" fontId="7" fillId="0" borderId="0" xfId="0" applyFont="1"/>
    <xf numFmtId="0" fontId="0" fillId="11" borderId="0" xfId="0" applyFill="1"/>
    <xf numFmtId="0" fontId="31" fillId="11" borderId="0" xfId="0" applyFont="1" applyFill="1"/>
    <xf numFmtId="164" fontId="0" fillId="11" borderId="0" xfId="0" applyNumberFormat="1" applyFill="1"/>
    <xf numFmtId="0" fontId="33" fillId="11" borderId="0" xfId="0" applyFont="1" applyFill="1"/>
    <xf numFmtId="0" fontId="1" fillId="5" borderId="0"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6" fillId="0" borderId="0" xfId="0" applyFont="1" applyBorder="1" applyAlignment="1">
      <alignment horizontal="center" vertical="center"/>
    </xf>
    <xf numFmtId="0" fontId="16" fillId="0" borderId="0" xfId="0" applyFont="1" applyBorder="1" applyAlignment="1">
      <alignment horizontal="center"/>
    </xf>
    <xf numFmtId="165" fontId="0" fillId="0" borderId="0" xfId="0" applyNumberFormat="1" applyAlignment="1">
      <alignment horizontal="center" vertical="center"/>
    </xf>
    <xf numFmtId="165" fontId="23" fillId="0" borderId="0" xfId="0" applyNumberFormat="1" applyFont="1"/>
    <xf numFmtId="165" fontId="23" fillId="0" borderId="0" xfId="0" applyNumberFormat="1" applyFont="1" applyAlignment="1"/>
    <xf numFmtId="164" fontId="7" fillId="2" borderId="0" xfId="0" applyNumberFormat="1" applyFont="1" applyFill="1" applyAlignment="1">
      <alignment horizontal="center" vertical="center"/>
    </xf>
    <xf numFmtId="0" fontId="9" fillId="12" borderId="3" xfId="0" applyFont="1" applyFill="1" applyBorder="1" applyAlignment="1">
      <alignment horizontal="center" vertical="center" wrapText="1"/>
    </xf>
    <xf numFmtId="164" fontId="9" fillId="12" borderId="0" xfId="0" applyNumberFormat="1" applyFont="1" applyFill="1" applyBorder="1" applyAlignment="1">
      <alignment horizontal="center" vertical="center" wrapText="1"/>
    </xf>
    <xf numFmtId="0" fontId="9" fillId="12" borderId="4" xfId="0" applyFont="1" applyFill="1" applyBorder="1" applyAlignment="1">
      <alignment horizontal="center" vertical="center" wrapText="1"/>
    </xf>
    <xf numFmtId="0" fontId="9" fillId="12" borderId="5" xfId="0" applyFont="1" applyFill="1" applyBorder="1" applyAlignment="1">
      <alignment horizontal="center" vertical="center" wrapText="1"/>
    </xf>
    <xf numFmtId="0" fontId="9" fillId="12" borderId="0" xfId="0" applyFont="1" applyFill="1" applyBorder="1" applyAlignment="1">
      <alignment horizontal="center" vertical="center" wrapText="1"/>
    </xf>
    <xf numFmtId="0" fontId="1" fillId="3" borderId="1" xfId="0" applyFont="1" applyFill="1" applyBorder="1" applyAlignment="1">
      <alignment horizontal="left" vertical="center" wrapText="1" indent="1"/>
    </xf>
    <xf numFmtId="0" fontId="1" fillId="5" borderId="1" xfId="0" applyFont="1" applyFill="1" applyBorder="1" applyAlignment="1">
      <alignment horizontal="left" vertical="center" wrapText="1" indent="1"/>
    </xf>
    <xf numFmtId="0" fontId="24" fillId="7" borderId="6" xfId="0" applyFont="1" applyFill="1" applyBorder="1" applyAlignment="1">
      <alignment horizontal="left" vertical="center" wrapText="1" indent="2"/>
    </xf>
    <xf numFmtId="0" fontId="24" fillId="6" borderId="6" xfId="0" applyFont="1" applyFill="1" applyBorder="1" applyAlignment="1">
      <alignment horizontal="left" vertical="center" wrapText="1" indent="2"/>
    </xf>
    <xf numFmtId="0" fontId="2" fillId="0" borderId="1" xfId="1" applyBorder="1"/>
    <xf numFmtId="0" fontId="34" fillId="9" borderId="1" xfId="1" applyFont="1" applyFill="1" applyBorder="1"/>
    <xf numFmtId="14" fontId="34" fillId="9" borderId="1" xfId="1" applyNumberFormat="1" applyFont="1" applyFill="1" applyBorder="1"/>
    <xf numFmtId="0" fontId="24" fillId="13" borderId="1" xfId="0" applyFont="1" applyFill="1" applyBorder="1" applyAlignment="1">
      <alignment horizontal="left" vertical="center" wrapText="1" indent="1"/>
    </xf>
    <xf numFmtId="0" fontId="24" fillId="14" borderId="1" xfId="0" applyFont="1" applyFill="1" applyBorder="1" applyAlignment="1">
      <alignment horizontal="left" vertical="center" wrapText="1" indent="1"/>
    </xf>
    <xf numFmtId="0" fontId="24" fillId="3" borderId="1" xfId="0" applyFont="1" applyFill="1" applyBorder="1" applyAlignment="1">
      <alignment horizontal="left" vertical="center" wrapText="1" indent="2"/>
    </xf>
    <xf numFmtId="0" fontId="24" fillId="4" borderId="1" xfId="0" applyFont="1" applyFill="1" applyBorder="1" applyAlignment="1">
      <alignment horizontal="left" vertical="center" wrapText="1" indent="2"/>
    </xf>
    <xf numFmtId="0" fontId="11" fillId="8" borderId="6" xfId="0" applyFont="1" applyFill="1" applyBorder="1" applyAlignment="1">
      <alignment horizontal="left" vertical="center" wrapText="1" indent="1"/>
    </xf>
    <xf numFmtId="0" fontId="2" fillId="0" borderId="6" xfId="1" applyBorder="1"/>
    <xf numFmtId="0" fontId="10" fillId="8" borderId="6" xfId="0" applyFont="1" applyFill="1" applyBorder="1" applyAlignment="1">
      <alignment horizontal="left" vertical="center" wrapText="1" indent="1"/>
    </xf>
    <xf numFmtId="0" fontId="11" fillId="15" borderId="6" xfId="0" applyFont="1" applyFill="1" applyBorder="1" applyAlignment="1">
      <alignment horizontal="left" vertical="center" wrapText="1" indent="1"/>
    </xf>
    <xf numFmtId="0" fontId="10" fillId="15" borderId="6" xfId="0" applyFont="1" applyFill="1" applyBorder="1" applyAlignment="1">
      <alignment horizontal="left" vertical="center" wrapText="1" indent="1"/>
    </xf>
    <xf numFmtId="0" fontId="2" fillId="9" borderId="6" xfId="1" applyFill="1" applyBorder="1"/>
    <xf numFmtId="14" fontId="2" fillId="9" borderId="6" xfId="1" applyNumberFormat="1" applyFill="1" applyBorder="1"/>
    <xf numFmtId="14" fontId="10" fillId="0" borderId="0" xfId="0" applyNumberFormat="1" applyFont="1"/>
    <xf numFmtId="0" fontId="36" fillId="0" borderId="0" xfId="0" applyFont="1" applyAlignment="1">
      <alignment vertical="center" wrapText="1"/>
    </xf>
    <xf numFmtId="0" fontId="35" fillId="0" borderId="0" xfId="0" applyFont="1" applyAlignment="1">
      <alignment vertical="center"/>
    </xf>
    <xf numFmtId="0" fontId="35" fillId="0" borderId="0" xfId="0" applyFont="1" applyAlignment="1">
      <alignment vertical="center" wrapText="1"/>
    </xf>
    <xf numFmtId="0" fontId="34" fillId="0" borderId="0" xfId="1" applyFont="1" applyBorder="1" applyAlignment="1" applyProtection="1">
      <alignment vertical="center"/>
    </xf>
    <xf numFmtId="0" fontId="34" fillId="0" borderId="0" xfId="1" applyFont="1" applyBorder="1"/>
    <xf numFmtId="0" fontId="7" fillId="0" borderId="0" xfId="0" applyFont="1" applyAlignment="1">
      <alignment horizontal="left"/>
    </xf>
    <xf numFmtId="0" fontId="0" fillId="0" borderId="0" xfId="0"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0" borderId="0" xfId="0" applyBorder="1" applyAlignment="1">
      <alignment horizontal="left"/>
    </xf>
    <xf numFmtId="3" fontId="0" fillId="0" borderId="0" xfId="0" applyNumberFormat="1" applyAlignment="1">
      <alignment horizontal="left"/>
    </xf>
    <xf numFmtId="0" fontId="16" fillId="0" borderId="0" xfId="0" applyFont="1" applyAlignment="1">
      <alignment horizontal="left"/>
    </xf>
    <xf numFmtId="0" fontId="9" fillId="12" borderId="0" xfId="0" applyFont="1" applyFill="1" applyBorder="1" applyAlignment="1">
      <alignment horizontal="left" vertical="center" wrapText="1"/>
    </xf>
    <xf numFmtId="0" fontId="11" fillId="0" borderId="0" xfId="0" applyFont="1" applyAlignment="1">
      <alignment horizontal="left"/>
    </xf>
    <xf numFmtId="0" fontId="0" fillId="0" borderId="6" xfId="0" applyBorder="1" applyAlignment="1">
      <alignment horizontal="left"/>
    </xf>
    <xf numFmtId="0" fontId="2" fillId="0" borderId="0" xfId="1" applyAlignment="1">
      <alignment horizontal="left"/>
    </xf>
    <xf numFmtId="0" fontId="24" fillId="9" borderId="0" xfId="0" applyFont="1" applyFill="1" applyAlignment="1">
      <alignment horizontal="left"/>
    </xf>
    <xf numFmtId="0" fontId="16" fillId="9" borderId="0" xfId="0" applyFont="1" applyFill="1" applyAlignment="1">
      <alignment horizontal="left"/>
    </xf>
    <xf numFmtId="0" fontId="0" fillId="0" borderId="0" xfId="0" applyAlignment="1">
      <alignment horizontal="center" vertical="center" wrapText="1"/>
    </xf>
    <xf numFmtId="0" fontId="1"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2" fillId="0" borderId="0" xfId="1" applyAlignment="1">
      <alignment horizontal="center"/>
    </xf>
    <xf numFmtId="0" fontId="31" fillId="0" borderId="0" xfId="0" applyFont="1"/>
    <xf numFmtId="0" fontId="31" fillId="16" borderId="0" xfId="0" applyFont="1" applyFill="1"/>
    <xf numFmtId="0" fontId="0" fillId="16" borderId="0" xfId="0" applyFill="1"/>
    <xf numFmtId="0" fontId="37" fillId="16" borderId="0" xfId="0"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78787"/>
      <rgbColor rgb="FF9999FF"/>
      <rgbColor rgb="FF993366"/>
      <rgbColor rgb="FFF7F7F7"/>
      <rgbColor rgb="FFF0F0F0"/>
      <rgbColor rgb="FF660066"/>
      <rgbColor rgb="FFFF8080"/>
      <rgbColor rgb="FF1756A9"/>
      <rgbColor rgb="FFDEDEDE"/>
      <rgbColor rgb="FF000080"/>
      <rgbColor rgb="FFFF00FF"/>
      <rgbColor rgb="FFFFFF00"/>
      <rgbColor rgb="FF00FFFF"/>
      <rgbColor rgb="FF800080"/>
      <rgbColor rgb="FF800000"/>
      <rgbColor rgb="FF008080"/>
      <rgbColor rgb="FF0000FF"/>
      <rgbColor rgb="FF00CCFF"/>
      <rgbColor rgb="FFF6F8FA"/>
      <rgbColor rgb="FFE8E8E8"/>
      <rgbColor rgb="FFFDFDFD"/>
      <rgbColor rgb="FFDFE2E5"/>
      <rgbColor rgb="FFFF99CC"/>
      <rgbColor rgb="FFCC99FF"/>
      <rgbColor rgb="FFFCD5B5"/>
      <rgbColor rgb="FF3366FF"/>
      <rgbColor rgb="FF33CCCC"/>
      <rgbColor rgb="FF99CC00"/>
      <rgbColor rgb="FFFFC84E"/>
      <rgbColor rgb="FFFF9900"/>
      <rgbColor rgb="FFFF6600"/>
      <rgbColor rgb="FF4A7EBB"/>
      <rgbColor rgb="FF8997A5"/>
      <rgbColor rgb="FF0C1E3E"/>
      <rgbColor rgb="FF00B050"/>
      <rgbColor rgb="FF003300"/>
      <rgbColor rgb="FF3F3F3F"/>
      <rgbColor rgb="FF993300"/>
      <rgbColor rgb="FF993366"/>
      <rgbColor rgb="FF4C4C4C"/>
      <rgbColor rgb="FF24292E"/>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Overcome</a:t>
            </a:r>
            <a:r>
              <a:rPr lang="tr-TR" baseline="0"/>
              <a:t> by </a:t>
            </a:r>
            <a:r>
              <a:rPr lang="tr-TR"/>
              <a:t>PBM</a:t>
            </a:r>
            <a:r>
              <a:rPr lang="en-US"/>
              <a:t> </a:t>
            </a:r>
            <a:r>
              <a:rPr lang="en-US" sz="1400" b="0" i="0" u="none" strike="noStrike" baseline="0">
                <a:effectLst/>
              </a:rPr>
              <a:t>for Bitcoin proposals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1-477D-4940-9924-8096AF08CE7D}"/>
              </c:ext>
            </c:extLst>
          </c:dPt>
          <c:dPt>
            <c:idx val="1"/>
            <c:bubble3D val="0"/>
            <c:spPr>
              <a:solidFill>
                <a:schemeClr val="tx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477D-4940-9924-8096AF08CE7D}"/>
              </c:ext>
            </c:extLst>
          </c:dPt>
          <c:dPt>
            <c:idx val="2"/>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477D-4940-9924-8096AF08CE7D}"/>
              </c:ext>
            </c:extLst>
          </c:dPt>
          <c:cat>
            <c:strRef>
              <c:f>BIP_fulllist!$M$8:$M$10</c:f>
              <c:strCache>
                <c:ptCount val="3"/>
                <c:pt idx="0">
                  <c:v>CANDO</c:v>
                </c:pt>
                <c:pt idx="1">
                  <c:v>CANT</c:v>
                </c:pt>
                <c:pt idx="2">
                  <c:v>Not Applicable</c:v>
                </c:pt>
              </c:strCache>
            </c:strRef>
          </c:cat>
          <c:val>
            <c:numRef>
              <c:f>BIP_fulllist!$N$8:$N$10</c:f>
              <c:numCache>
                <c:formatCode>General</c:formatCode>
                <c:ptCount val="3"/>
                <c:pt idx="0">
                  <c:v>27</c:v>
                </c:pt>
                <c:pt idx="1">
                  <c:v>53</c:v>
                </c:pt>
                <c:pt idx="2">
                  <c:v>57</c:v>
                </c:pt>
              </c:numCache>
            </c:numRef>
          </c:val>
          <c:extLst>
            <c:ext xmlns:c16="http://schemas.microsoft.com/office/drawing/2014/chart" uri="{C3380CC4-5D6E-409C-BE32-E72D297353CC}">
              <c16:uniqueId val="{00000006-477D-4940-9924-8096AF08CE7D}"/>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sz="1800" b="1" strike="noStrike" spc="-1">
                <a:solidFill>
                  <a:srgbClr val="000000"/>
                </a:solidFill>
                <a:latin typeface="Calibri"/>
              </a:defRPr>
            </a:pPr>
            <a:r>
              <a:rPr lang="en-US" sz="1800" b="1" strike="noStrike" spc="-1">
                <a:solidFill>
                  <a:srgbClr val="000000"/>
                </a:solidFill>
                <a:latin typeface="Calibri"/>
              </a:rPr>
              <a:t>Date</a:t>
            </a:r>
          </a:p>
        </c:rich>
      </c:tx>
      <c:layout/>
      <c:overlay val="0"/>
      <c:spPr>
        <a:noFill/>
        <a:ln>
          <a:noFill/>
        </a:ln>
      </c:spPr>
    </c:title>
    <c:autoTitleDeleted val="0"/>
    <c:plotArea>
      <c:layout>
        <c:manualLayout>
          <c:layoutTarget val="inner"/>
          <c:xMode val="edge"/>
          <c:yMode val="edge"/>
          <c:x val="0.16123855156037992"/>
          <c:y val="0.18310823226754869"/>
          <c:w val="0.61054175146992307"/>
          <c:h val="0.73890083302707343"/>
        </c:manualLayout>
      </c:layout>
      <c:lineChart>
        <c:grouping val="stacked"/>
        <c:varyColors val="0"/>
        <c:ser>
          <c:idx val="0"/>
          <c:order val="0"/>
          <c:tx>
            <c:strRef>
              <c:f>Decred_IP_fulllist!$B$1</c:f>
              <c:strCache>
                <c:ptCount val="1"/>
                <c:pt idx="0">
                  <c:v>Date</c:v>
                </c:pt>
              </c:strCache>
            </c:strRef>
          </c:tx>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Decred_IP_fulllist!$A$2:$A$31</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Decred_IP_fulllist!$B$2:$B$31</c:f>
              <c:numCache>
                <c:formatCode>dd/mm/yyyy;@</c:formatCode>
                <c:ptCount val="30"/>
                <c:pt idx="0">
                  <c:v>43389</c:v>
                </c:pt>
                <c:pt idx="1">
                  <c:v>43391</c:v>
                </c:pt>
                <c:pt idx="2">
                  <c:v>43391</c:v>
                </c:pt>
                <c:pt idx="3">
                  <c:v>43393</c:v>
                </c:pt>
                <c:pt idx="4">
                  <c:v>43394</c:v>
                </c:pt>
                <c:pt idx="5">
                  <c:v>43394</c:v>
                </c:pt>
                <c:pt idx="6">
                  <c:v>43404</c:v>
                </c:pt>
                <c:pt idx="7">
                  <c:v>43409</c:v>
                </c:pt>
                <c:pt idx="8">
                  <c:v>43416</c:v>
                </c:pt>
                <c:pt idx="9">
                  <c:v>43430</c:v>
                </c:pt>
                <c:pt idx="10">
                  <c:v>43432</c:v>
                </c:pt>
                <c:pt idx="11">
                  <c:v>43432</c:v>
                </c:pt>
                <c:pt idx="12">
                  <c:v>43432</c:v>
                </c:pt>
                <c:pt idx="13">
                  <c:v>43438</c:v>
                </c:pt>
                <c:pt idx="14">
                  <c:v>43438</c:v>
                </c:pt>
                <c:pt idx="15">
                  <c:v>43438</c:v>
                </c:pt>
                <c:pt idx="16">
                  <c:v>43464</c:v>
                </c:pt>
                <c:pt idx="17">
                  <c:v>43464</c:v>
                </c:pt>
                <c:pt idx="18">
                  <c:v>43500</c:v>
                </c:pt>
                <c:pt idx="19">
                  <c:v>43514</c:v>
                </c:pt>
                <c:pt idx="20">
                  <c:v>43514</c:v>
                </c:pt>
                <c:pt idx="21">
                  <c:v>43514</c:v>
                </c:pt>
                <c:pt idx="22">
                  <c:v>43515</c:v>
                </c:pt>
                <c:pt idx="23">
                  <c:v>43518</c:v>
                </c:pt>
                <c:pt idx="24">
                  <c:v>43522</c:v>
                </c:pt>
                <c:pt idx="25">
                  <c:v>43529</c:v>
                </c:pt>
                <c:pt idx="26">
                  <c:v>43544</c:v>
                </c:pt>
                <c:pt idx="27">
                  <c:v>43557</c:v>
                </c:pt>
                <c:pt idx="28">
                  <c:v>43557</c:v>
                </c:pt>
                <c:pt idx="29">
                  <c:v>43560</c:v>
                </c:pt>
              </c:numCache>
            </c:numRef>
          </c:val>
          <c:smooth val="0"/>
          <c:extLst>
            <c:ext xmlns:c16="http://schemas.microsoft.com/office/drawing/2014/chart" uri="{C3380CC4-5D6E-409C-BE32-E72D297353CC}">
              <c16:uniqueId val="{00000000-0753-48D1-8F15-902E7F82DBC8}"/>
            </c:ext>
          </c:extLst>
        </c:ser>
        <c:dLbls>
          <c:showLegendKey val="0"/>
          <c:showVal val="0"/>
          <c:showCatName val="0"/>
          <c:showSerName val="0"/>
          <c:showPercent val="0"/>
          <c:showBubbleSize val="0"/>
        </c:dLbls>
        <c:hiLowLines>
          <c:spPr>
            <a:ln>
              <a:noFill/>
            </a:ln>
          </c:spPr>
        </c:hiLowLines>
        <c:marker val="1"/>
        <c:smooth val="0"/>
        <c:axId val="113582592"/>
        <c:axId val="81723968"/>
      </c:lineChart>
      <c:catAx>
        <c:axId val="11358259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81723968"/>
        <c:crosses val="autoZero"/>
        <c:auto val="1"/>
        <c:lblAlgn val="ctr"/>
        <c:lblOffset val="100"/>
        <c:noMultiLvlLbl val="1"/>
      </c:catAx>
      <c:valAx>
        <c:axId val="81723968"/>
        <c:scaling>
          <c:orientation val="minMax"/>
        </c:scaling>
        <c:delete val="0"/>
        <c:axPos val="l"/>
        <c:majorGridlines>
          <c:spPr>
            <a:ln w="9360">
              <a:solidFill>
                <a:srgbClr val="878787"/>
              </a:solidFill>
              <a:round/>
            </a:ln>
          </c:spPr>
        </c:majorGridlines>
        <c:numFmt formatCode="m\/d\/yyyy"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13582592"/>
        <c:crosses val="autoZero"/>
        <c:crossBetween val="midCat"/>
      </c:valAx>
      <c:spPr>
        <a:solidFill>
          <a:srgbClr val="FFFFFF"/>
        </a:solidFill>
        <a:ln>
          <a:noFill/>
        </a:ln>
      </c:spPr>
    </c:plotArea>
    <c:legend>
      <c:legendPos val="r"/>
      <c:layout/>
      <c:overlay val="0"/>
      <c:spPr>
        <a:noFill/>
        <a:ln>
          <a:noFill/>
        </a:ln>
      </c:spPr>
      <c:txPr>
        <a:bodyPr/>
        <a:lstStyle/>
        <a:p>
          <a:pPr>
            <a:defRPr sz="1000" b="0" strike="noStrike" spc="-1">
              <a:solidFill>
                <a:srgbClr val="000000"/>
              </a:solidFill>
              <a:latin typeface="Calibri"/>
            </a:defRPr>
          </a:pPr>
          <a:endParaRPr lang="en-US"/>
        </a:p>
      </c:tx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Overcome</a:t>
            </a:r>
            <a:r>
              <a:rPr lang="tr-TR" baseline="0"/>
              <a:t> by </a:t>
            </a:r>
            <a:r>
              <a:rPr lang="tr-TR"/>
              <a:t>PBM</a:t>
            </a:r>
            <a:r>
              <a:rPr lang="en-US"/>
              <a:t> </a:t>
            </a:r>
            <a:r>
              <a:rPr lang="en-US" sz="1400" b="0" i="0" u="none" strike="noStrike" baseline="0">
                <a:effectLst/>
              </a:rPr>
              <a:t>for Ethereum proposals</a:t>
            </a:r>
            <a:endParaRPr lang="en-US"/>
          </a:p>
        </c:rich>
      </c:tx>
      <c:layout>
        <c:manualLayout>
          <c:xMode val="edge"/>
          <c:yMode val="edge"/>
          <c:x val="8.09424519744701E-2"/>
          <c:y val="1.85865807813779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1-3102-404F-B198-7DACCD9AA495}"/>
              </c:ext>
            </c:extLst>
          </c:dPt>
          <c:dPt>
            <c:idx val="1"/>
            <c:bubble3D val="0"/>
            <c:spPr>
              <a:solidFill>
                <a:schemeClr val="tx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3102-404F-B198-7DACCD9AA495}"/>
              </c:ext>
            </c:extLst>
          </c:dPt>
          <c:dPt>
            <c:idx val="2"/>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3102-404F-B198-7DACCD9AA495}"/>
              </c:ext>
            </c:extLst>
          </c:dPt>
          <c:cat>
            <c:strRef>
              <c:f>EIP_Fulllist!$L$8:$L$10</c:f>
              <c:strCache>
                <c:ptCount val="3"/>
                <c:pt idx="0">
                  <c:v>CANDO</c:v>
                </c:pt>
                <c:pt idx="1">
                  <c:v>CANT</c:v>
                </c:pt>
                <c:pt idx="2">
                  <c:v>Not Applicable</c:v>
                </c:pt>
              </c:strCache>
            </c:strRef>
          </c:cat>
          <c:val>
            <c:numRef>
              <c:f>EIP_Fulllist!$M$8:$M$10</c:f>
              <c:numCache>
                <c:formatCode>General</c:formatCode>
                <c:ptCount val="3"/>
                <c:pt idx="0">
                  <c:v>48</c:v>
                </c:pt>
                <c:pt idx="1">
                  <c:v>76</c:v>
                </c:pt>
                <c:pt idx="2">
                  <c:v>140</c:v>
                </c:pt>
              </c:numCache>
            </c:numRef>
          </c:val>
          <c:extLst>
            <c:ext xmlns:c16="http://schemas.microsoft.com/office/drawing/2014/chart" uri="{C3380CC4-5D6E-409C-BE32-E72D297353CC}">
              <c16:uniqueId val="{00000006-3102-404F-B198-7DACCD9AA495}"/>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Overcome</a:t>
            </a:r>
            <a:r>
              <a:rPr lang="tr-TR" baseline="0"/>
              <a:t> by </a:t>
            </a:r>
            <a:r>
              <a:rPr lang="tr-TR"/>
              <a:t>PBM</a:t>
            </a:r>
            <a:r>
              <a:rPr lang="en-US"/>
              <a:t> </a:t>
            </a:r>
            <a:r>
              <a:rPr lang="en-US" sz="1400" b="0" i="0" u="none" strike="noStrike" baseline="0">
                <a:effectLst/>
              </a:rPr>
              <a:t>for Decred proposals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1-C5DE-4EBE-8FDC-2AE5413B7C8F}"/>
              </c:ext>
            </c:extLst>
          </c:dPt>
          <c:dPt>
            <c:idx val="1"/>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C5DE-4EBE-8FDC-2AE5413B7C8F}"/>
              </c:ext>
            </c:extLst>
          </c:dPt>
          <c:dPt>
            <c:idx val="2"/>
            <c:bubble3D val="0"/>
            <c:spPr>
              <a:solidFill>
                <a:schemeClr val="tx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C5DE-4EBE-8FDC-2AE5413B7C8F}"/>
              </c:ext>
            </c:extLst>
          </c:dPt>
          <c:cat>
            <c:strRef>
              <c:f>EIP_Fulllist!$L$8:$L$10</c:f>
              <c:strCache>
                <c:ptCount val="3"/>
                <c:pt idx="0">
                  <c:v>CANDO</c:v>
                </c:pt>
                <c:pt idx="1">
                  <c:v>CANT</c:v>
                </c:pt>
                <c:pt idx="2">
                  <c:v>Not Applicable</c:v>
                </c:pt>
              </c:strCache>
            </c:strRef>
          </c:cat>
          <c:val>
            <c:numRef>
              <c:f>Decred_IP_fulllist!$N$39:$N$41</c:f>
              <c:numCache>
                <c:formatCode>General</c:formatCode>
                <c:ptCount val="3"/>
                <c:pt idx="0">
                  <c:v>6</c:v>
                </c:pt>
                <c:pt idx="1">
                  <c:v>4</c:v>
                </c:pt>
                <c:pt idx="2">
                  <c:v>54</c:v>
                </c:pt>
              </c:numCache>
            </c:numRef>
          </c:val>
          <c:extLst>
            <c:ext xmlns:c16="http://schemas.microsoft.com/office/drawing/2014/chart" uri="{C3380CC4-5D6E-409C-BE32-E72D297353CC}">
              <c16:uniqueId val="{00000006-C5DE-4EBE-8FDC-2AE5413B7C8F}"/>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Overcome</a:t>
            </a:r>
            <a:r>
              <a:rPr lang="tr-TR" baseline="0"/>
              <a:t> by </a:t>
            </a:r>
            <a:r>
              <a:rPr lang="tr-TR"/>
              <a:t>PBM</a:t>
            </a:r>
            <a:r>
              <a:rPr lang="en-US"/>
              <a:t> for BIP proposals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1-2907-4EDB-B9C8-5B5D369289BF}"/>
              </c:ext>
            </c:extLst>
          </c:dPt>
          <c:dPt>
            <c:idx val="1"/>
            <c:bubble3D val="0"/>
            <c:spPr>
              <a:solidFill>
                <a:schemeClr val="tx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2907-4EDB-B9C8-5B5D369289BF}"/>
              </c:ext>
            </c:extLst>
          </c:dPt>
          <c:dPt>
            <c:idx val="2"/>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2907-4EDB-B9C8-5B5D369289BF}"/>
              </c:ext>
            </c:extLst>
          </c:dPt>
          <c:cat>
            <c:strRef>
              <c:f>BIP_fulllist!$M$8:$M$10</c:f>
              <c:strCache>
                <c:ptCount val="3"/>
                <c:pt idx="0">
                  <c:v>CANDO</c:v>
                </c:pt>
                <c:pt idx="1">
                  <c:v>CANT</c:v>
                </c:pt>
                <c:pt idx="2">
                  <c:v>Not Applicable</c:v>
                </c:pt>
              </c:strCache>
            </c:strRef>
          </c:cat>
          <c:val>
            <c:numRef>
              <c:f>BIP_fulllist!$N$8:$N$10</c:f>
              <c:numCache>
                <c:formatCode>General</c:formatCode>
                <c:ptCount val="3"/>
                <c:pt idx="0">
                  <c:v>27</c:v>
                </c:pt>
                <c:pt idx="1">
                  <c:v>53</c:v>
                </c:pt>
                <c:pt idx="2">
                  <c:v>57</c:v>
                </c:pt>
              </c:numCache>
            </c:numRef>
          </c:val>
          <c:extLst>
            <c:ext xmlns:c16="http://schemas.microsoft.com/office/drawing/2014/chart" uri="{C3380CC4-5D6E-409C-BE32-E72D297353CC}">
              <c16:uniqueId val="{00000000-0479-4E5F-832C-C9BB5B5F3446}"/>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spcFirstLastPara="1" vertOverflow="ellipsis" wrap="square" lIns="0" tIns="0" rIns="0" bIns="0" anchor="ctr" anchorCtr="1"/>
          <a:lstStyle/>
          <a:p>
            <a:pPr algn="ctr">
              <a:defRPr/>
            </a:pPr>
            <a:r>
              <a:rPr lang="tr-TR"/>
              <a:t>Events histogram</a:t>
            </a:r>
            <a:endParaRPr lang="en-US"/>
          </a:p>
        </cx:rich>
      </cx:tx>
    </cx:title>
    <cx:plotArea>
      <cx:plotAreaRegion>
        <cx:series layoutId="clusteredColumn" uniqueId="{A65B3F54-C974-4C68-84CF-53E5246A7CF8}">
          <cx:tx>
            <cx:txData>
              <cx:f>_xlchart.0</cx:f>
              <cx:v>Created</cx:v>
            </cx:txData>
          </cx:tx>
          <cx:dataId val="0"/>
          <cx:layoutPr>
            <cx:binning intervalClosed="r">
              <cx:binCount val="12"/>
            </cx:binning>
          </cx:layoutPr>
        </cx:series>
      </cx:plotAreaRegion>
      <cx:axis id="0">
        <cx:catScaling gapWidth="0"/>
        <cx:tickLabels/>
      </cx:axis>
      <cx:axis id="1">
        <cx:valScaling/>
        <cx:majorGridlines/>
        <cx:tickLabels/>
      </cx:axis>
    </cx:plotArea>
  </cx:chart>
</cx: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Overcome</a:t>
            </a:r>
            <a:r>
              <a:rPr lang="tr-TR" baseline="0"/>
              <a:t> by </a:t>
            </a:r>
            <a:r>
              <a:rPr lang="tr-TR"/>
              <a:t>PBM</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1-30DE-4C10-918B-E5E67C8D9EB3}"/>
              </c:ext>
            </c:extLst>
          </c:dPt>
          <c:dPt>
            <c:idx val="1"/>
            <c:bubble3D val="0"/>
            <c:spPr>
              <a:solidFill>
                <a:schemeClr val="tx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30DE-4C10-918B-E5E67C8D9EB3}"/>
              </c:ext>
            </c:extLst>
          </c:dPt>
          <c:dPt>
            <c:idx val="2"/>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30DE-4C10-918B-E5E67C8D9EB3}"/>
              </c:ext>
            </c:extLst>
          </c:dPt>
          <c:cat>
            <c:strRef>
              <c:f>EIP_Fulllist!$L$8:$L$10</c:f>
              <c:strCache>
                <c:ptCount val="3"/>
                <c:pt idx="0">
                  <c:v>CANDO</c:v>
                </c:pt>
                <c:pt idx="1">
                  <c:v>CANT</c:v>
                </c:pt>
                <c:pt idx="2">
                  <c:v>Not Applicable</c:v>
                </c:pt>
              </c:strCache>
            </c:strRef>
          </c:cat>
          <c:val>
            <c:numRef>
              <c:f>EIP_Fulllist!$M$8:$M$10</c:f>
              <c:numCache>
                <c:formatCode>General</c:formatCode>
                <c:ptCount val="3"/>
                <c:pt idx="0">
                  <c:v>48</c:v>
                </c:pt>
                <c:pt idx="1">
                  <c:v>76</c:v>
                </c:pt>
                <c:pt idx="2">
                  <c:v>140</c:v>
                </c:pt>
              </c:numCache>
            </c:numRef>
          </c:val>
          <c:extLst>
            <c:ext xmlns:c16="http://schemas.microsoft.com/office/drawing/2014/chart" uri="{C3380CC4-5D6E-409C-BE32-E72D297353CC}">
              <c16:uniqueId val="{00000006-30DE-4C10-918B-E5E67C8D9EB3}"/>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x:chartSpace xmlns:a="http://schemas.openxmlformats.org/drawingml/2006/main" xmlns:r="http://schemas.openxmlformats.org/officeDocument/2006/relationships" xmlns:cx="http://schemas.microsoft.com/office/drawing/2014/chartex">
  <cx:chartData>
    <cx:data id="0">
      <cx:numDim type="val">
        <cx:f>_xlchart.3</cx:f>
      </cx:numDim>
    </cx:data>
  </cx:chartData>
  <cx:chart>
    <cx:plotArea>
      <cx:plotAreaRegion>
        <cx:series layoutId="clusteredColumn" uniqueId="{A65B3F54-C974-4C68-84CF-53E5246A7CF8}">
          <cx:tx>
            <cx:txData>
              <cx:f>_xlchart.2</cx:f>
              <cx:v>Created</cx:v>
            </cx:txData>
          </cx:tx>
          <cx:dataId val="0"/>
          <cx:layoutPr>
            <cx:binning intervalClosed="r">
              <cx:binCount val="24"/>
            </cx:binning>
          </cx:layoutPr>
        </cx:series>
      </cx:plotAreaRegion>
      <cx:axis id="0">
        <cx:catScaling gapWidth="0"/>
        <cx:tickLabels/>
      </cx:axis>
      <cx:axis id="1">
        <cx:valScaling/>
        <cx:majorGridlines/>
        <cx:tickLabels/>
      </cx:axis>
    </cx:plotArea>
  </cx:chart>
</cx: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Overcome</a:t>
            </a:r>
            <a:r>
              <a:rPr lang="tr-TR" baseline="0"/>
              <a:t> by </a:t>
            </a:r>
            <a:r>
              <a:rPr lang="tr-TR"/>
              <a:t>PBM</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1-951D-4170-A6EA-2341777DB864}"/>
              </c:ext>
            </c:extLst>
          </c:dPt>
          <c:dPt>
            <c:idx val="1"/>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951D-4170-A6EA-2341777DB864}"/>
              </c:ext>
            </c:extLst>
          </c:dPt>
          <c:dPt>
            <c:idx val="2"/>
            <c:bubble3D val="0"/>
            <c:spPr>
              <a:solidFill>
                <a:schemeClr val="tx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951D-4170-A6EA-2341777DB864}"/>
              </c:ext>
            </c:extLst>
          </c:dPt>
          <c:cat>
            <c:strRef>
              <c:f>EIP_Fulllist!$L$8:$L$10</c:f>
              <c:strCache>
                <c:ptCount val="3"/>
                <c:pt idx="0">
                  <c:v>CANDO</c:v>
                </c:pt>
                <c:pt idx="1">
                  <c:v>CANT</c:v>
                </c:pt>
                <c:pt idx="2">
                  <c:v>Not Applicable</c:v>
                </c:pt>
              </c:strCache>
            </c:strRef>
          </c:cat>
          <c:val>
            <c:numRef>
              <c:f>Decred_IP_fulllist!$N$39:$N$41</c:f>
              <c:numCache>
                <c:formatCode>General</c:formatCode>
                <c:ptCount val="3"/>
                <c:pt idx="0">
                  <c:v>6</c:v>
                </c:pt>
                <c:pt idx="1">
                  <c:v>4</c:v>
                </c:pt>
                <c:pt idx="2">
                  <c:v>54</c:v>
                </c:pt>
              </c:numCache>
            </c:numRef>
          </c:val>
          <c:extLst>
            <c:ext xmlns:c16="http://schemas.microsoft.com/office/drawing/2014/chart" uri="{C3380CC4-5D6E-409C-BE32-E72D297353CC}">
              <c16:uniqueId val="{00000006-951D-4170-A6EA-2341777DB864}"/>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x:chartSpace xmlns:a="http://schemas.openxmlformats.org/drawingml/2006/main" xmlns:r="http://schemas.openxmlformats.org/officeDocument/2006/relationships" xmlns:cx="http://schemas.microsoft.com/office/drawing/2014/chartex">
  <cx:chartData>
    <cx:data id="0">
      <cx:numDim type="val">
        <cx:f>_xlchart.7</cx:f>
      </cx:numDim>
    </cx:data>
  </cx:chartData>
  <cx:chart>
    <cx:plotArea>
      <cx:plotAreaRegion>
        <cx:series layoutId="clusteredColumn" uniqueId="{AC654FEB-6885-4835-8E81-446BE0F95A10}">
          <cx:tx>
            <cx:txData>
              <cx:f>_xlchart.6</cx:f>
              <cx:v>Date</cx:v>
            </cx:txData>
          </cx:tx>
          <cx:dataId val="0"/>
          <cx:layoutPr>
            <cx:binning intervalClosed="r">
              <cx:binCount val="24"/>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285750</xdr:colOff>
      <xdr:row>17</xdr:row>
      <xdr:rowOff>114300</xdr:rowOff>
    </xdr:from>
    <xdr:to>
      <xdr:col>6</xdr:col>
      <xdr:colOff>348947</xdr:colOff>
      <xdr:row>27</xdr:row>
      <xdr:rowOff>100238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533400</xdr:colOff>
      <xdr:row>17</xdr:row>
      <xdr:rowOff>142875</xdr:rowOff>
    </xdr:from>
    <xdr:to>
      <xdr:col>13</xdr:col>
      <xdr:colOff>507306</xdr:colOff>
      <xdr:row>28</xdr:row>
      <xdr:rowOff>97241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466725</xdr:colOff>
      <xdr:row>17</xdr:row>
      <xdr:rowOff>161926</xdr:rowOff>
    </xdr:from>
    <xdr:to>
      <xdr:col>21</xdr:col>
      <xdr:colOff>131989</xdr:colOff>
      <xdr:row>28</xdr:row>
      <xdr:rowOff>161926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1432560</xdr:colOff>
      <xdr:row>25</xdr:row>
      <xdr:rowOff>0</xdr:rowOff>
    </xdr:to>
    <xdr:sp macro="" textlink="">
      <xdr:nvSpPr>
        <xdr:cNvPr id="1052" name="shapetype_202"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1432560</xdr:colOff>
      <xdr:row>25</xdr:row>
      <xdr:rowOff>0</xdr:rowOff>
    </xdr:to>
    <xdr:sp macro="" textlink="">
      <xdr:nvSpPr>
        <xdr:cNvPr id="1050" name="shapetype_202"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1432560</xdr:colOff>
      <xdr:row>25</xdr:row>
      <xdr:rowOff>0</xdr:rowOff>
    </xdr:to>
    <xdr:sp macro="" textlink="">
      <xdr:nvSpPr>
        <xdr:cNvPr id="1048" name="shapetype_202"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1432560</xdr:colOff>
      <xdr:row>25</xdr:row>
      <xdr:rowOff>0</xdr:rowOff>
    </xdr:to>
    <xdr:sp macro="" textlink="">
      <xdr:nvSpPr>
        <xdr:cNvPr id="1046" name="shapetype_202"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1432560</xdr:colOff>
      <xdr:row>25</xdr:row>
      <xdr:rowOff>0</xdr:rowOff>
    </xdr:to>
    <xdr:sp macro="" textlink="">
      <xdr:nvSpPr>
        <xdr:cNvPr id="1044" name="shapetype_202"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1432560</xdr:colOff>
      <xdr:row>25</xdr:row>
      <xdr:rowOff>0</xdr:rowOff>
    </xdr:to>
    <xdr:sp macro="" textlink="">
      <xdr:nvSpPr>
        <xdr:cNvPr id="1042" name="shapetype_202"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1432560</xdr:colOff>
      <xdr:row>25</xdr:row>
      <xdr:rowOff>0</xdr:rowOff>
    </xdr:to>
    <xdr:sp macro="" textlink="">
      <xdr:nvSpPr>
        <xdr:cNvPr id="1040" name="shapetype_202"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1432560</xdr:colOff>
      <xdr:row>25</xdr:row>
      <xdr:rowOff>0</xdr:rowOff>
    </xdr:to>
    <xdr:sp macro="" textlink="">
      <xdr:nvSpPr>
        <xdr:cNvPr id="1038" name="shapetype_202"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1432560</xdr:colOff>
      <xdr:row>25</xdr:row>
      <xdr:rowOff>0</xdr:rowOff>
    </xdr:to>
    <xdr:sp macro="" textlink="">
      <xdr:nvSpPr>
        <xdr:cNvPr id="1036" name="shapetype_202"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1432560</xdr:colOff>
      <xdr:row>25</xdr:row>
      <xdr:rowOff>0</xdr:rowOff>
    </xdr:to>
    <xdr:sp macro="" textlink="">
      <xdr:nvSpPr>
        <xdr:cNvPr id="1034" name="shapetype_202"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1432560</xdr:colOff>
      <xdr:row>25</xdr:row>
      <xdr:rowOff>0</xdr:rowOff>
    </xdr:to>
    <xdr:sp macro="" textlink="">
      <xdr:nvSpPr>
        <xdr:cNvPr id="1032" name="shapetype_202"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1432560</xdr:colOff>
      <xdr:row>25</xdr:row>
      <xdr:rowOff>0</xdr:rowOff>
    </xdr:to>
    <xdr:sp macro="" textlink="">
      <xdr:nvSpPr>
        <xdr:cNvPr id="1030" name="shapetype_202"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1432560</xdr:colOff>
      <xdr:row>25</xdr:row>
      <xdr:rowOff>0</xdr:rowOff>
    </xdr:to>
    <xdr:sp macro="" textlink="">
      <xdr:nvSpPr>
        <xdr:cNvPr id="1028" name="shapetype_202"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1432560</xdr:colOff>
      <xdr:row>25</xdr:row>
      <xdr:rowOff>0</xdr:rowOff>
    </xdr:to>
    <xdr:sp macro="" textlink="">
      <xdr:nvSpPr>
        <xdr:cNvPr id="1026" name="shapetype_202"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11</xdr:col>
      <xdr:colOff>10583</xdr:colOff>
      <xdr:row>11</xdr:row>
      <xdr:rowOff>9525</xdr:rowOff>
    </xdr:from>
    <xdr:to>
      <xdr:col>14</xdr:col>
      <xdr:colOff>1322916</xdr:colOff>
      <xdr:row>20</xdr:row>
      <xdr:rowOff>63499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159373</xdr:colOff>
      <xdr:row>21</xdr:row>
      <xdr:rowOff>102283</xdr:rowOff>
    </xdr:from>
    <xdr:to>
      <xdr:col>22</xdr:col>
      <xdr:colOff>95872</xdr:colOff>
      <xdr:row>37</xdr:row>
      <xdr:rowOff>135092</xdr:rowOff>
    </xdr:to>
    <mc:AlternateContent xmlns:mc="http://schemas.openxmlformats.org/markup-compatibility/2006">
      <mc:Choice xmlns:cx="http://schemas.microsoft.com/office/drawing/2014/chartex" Requires="cx">
        <xdr:graphicFrame macro="">
          <xdr:nvGraphicFramePr>
            <xdr:cNvPr id="4" name="Chart 3"/>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0</xdr:colOff>
      <xdr:row>10</xdr:row>
      <xdr:rowOff>67236</xdr:rowOff>
    </xdr:from>
    <xdr:to>
      <xdr:col>14</xdr:col>
      <xdr:colOff>420221</xdr:colOff>
      <xdr:row>19</xdr:row>
      <xdr:rowOff>116852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67235</xdr:colOff>
      <xdr:row>20</xdr:row>
      <xdr:rowOff>100852</xdr:rowOff>
    </xdr:from>
    <xdr:to>
      <xdr:col>23</xdr:col>
      <xdr:colOff>57897</xdr:colOff>
      <xdr:row>38</xdr:row>
      <xdr:rowOff>201705</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0</xdr:colOff>
      <xdr:row>13</xdr:row>
      <xdr:rowOff>121920</xdr:rowOff>
    </xdr:to>
    <xdr:sp macro="" textlink="">
      <xdr:nvSpPr>
        <xdr:cNvPr id="3074" name="shapetype_202"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15</xdr:col>
      <xdr:colOff>353786</xdr:colOff>
      <xdr:row>30</xdr:row>
      <xdr:rowOff>244929</xdr:rowOff>
    </xdr:from>
    <xdr:to>
      <xdr:col>21</xdr:col>
      <xdr:colOff>435429</xdr:colOff>
      <xdr:row>41</xdr:row>
      <xdr:rowOff>14932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1401535</xdr:colOff>
      <xdr:row>43</xdr:row>
      <xdr:rowOff>68036</xdr:rowOff>
    </xdr:from>
    <xdr:to>
      <xdr:col>20</xdr:col>
      <xdr:colOff>217715</xdr:colOff>
      <xdr:row>64</xdr:row>
      <xdr:rowOff>73639</xdr:rowOff>
    </xdr:to>
    <mc:AlternateContent xmlns:mc="http://schemas.openxmlformats.org/markup-compatibility/2006">
      <mc:Choice xmlns:cx="http://schemas.microsoft.com/office/drawing/2014/chartex" Requires="cx">
        <xdr:graphicFrame macro="">
          <xdr:nvGraphicFramePr>
            <xdr:cNvPr id="7" name="Chart 6"/>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266040</xdr:colOff>
      <xdr:row>0</xdr:row>
      <xdr:rowOff>0</xdr:rowOff>
    </xdr:from>
    <xdr:to>
      <xdr:col>9</xdr:col>
      <xdr:colOff>337680</xdr:colOff>
      <xdr:row>11</xdr:row>
      <xdr:rowOff>271500</xdr:rowOff>
    </xdr:to>
    <xdr:pic>
      <xdr:nvPicPr>
        <xdr:cNvPr id="2" name="Picture 3"/>
        <xdr:cNvPicPr/>
      </xdr:nvPicPr>
      <xdr:blipFill>
        <a:blip xmlns:r="http://schemas.openxmlformats.org/officeDocument/2006/relationships" r:embed="rId1"/>
        <a:stretch/>
      </xdr:blipFill>
      <xdr:spPr>
        <a:xfrm>
          <a:off x="1024560" y="0"/>
          <a:ext cx="6142320" cy="2557440"/>
        </a:xfrm>
        <a:prstGeom prst="rect">
          <a:avLst/>
        </a:prstGeom>
        <a:ln>
          <a:noFill/>
        </a:ln>
      </xdr:spPr>
    </xdr:pic>
    <xdr:clientData/>
  </xdr:twoCellAnchor>
  <xdr:twoCellAnchor editAs="oneCell">
    <xdr:from>
      <xdr:col>0</xdr:col>
      <xdr:colOff>84667</xdr:colOff>
      <xdr:row>11</xdr:row>
      <xdr:rowOff>405267</xdr:rowOff>
    </xdr:from>
    <xdr:to>
      <xdr:col>15</xdr:col>
      <xdr:colOff>2542638</xdr:colOff>
      <xdr:row>70</xdr:row>
      <xdr:rowOff>101161</xdr:rowOff>
    </xdr:to>
    <xdr:pic>
      <xdr:nvPicPr>
        <xdr:cNvPr id="3" name="Picture 4"/>
        <xdr:cNvPicPr/>
      </xdr:nvPicPr>
      <xdr:blipFill>
        <a:blip xmlns:r="http://schemas.openxmlformats.org/officeDocument/2006/relationships" r:embed="rId2"/>
        <a:stretch/>
      </xdr:blipFill>
      <xdr:spPr>
        <a:xfrm>
          <a:off x="84667" y="2839434"/>
          <a:ext cx="11072804" cy="1317906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171450</xdr:colOff>
      <xdr:row>21</xdr:row>
      <xdr:rowOff>28575</xdr:rowOff>
    </xdr:from>
    <xdr:to>
      <xdr:col>7</xdr:col>
      <xdr:colOff>758970</xdr:colOff>
      <xdr:row>38</xdr:row>
      <xdr:rowOff>55275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295275</xdr:colOff>
      <xdr:row>12</xdr:row>
      <xdr:rowOff>19050</xdr:rowOff>
    </xdr:from>
    <xdr:to>
      <xdr:col>16</xdr:col>
      <xdr:colOff>537770</xdr:colOff>
      <xdr:row>32</xdr:row>
      <xdr:rowOff>15016</xdr:rowOff>
    </xdr:to>
    <xdr:pic>
      <xdr:nvPicPr>
        <xdr:cNvPr id="3" name="Picture 2" descr="https://github.com/decred/dcps/raw/master/dcp-0000/dcp_status.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81675" y="2305050"/>
          <a:ext cx="4509695" cy="38059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0</xdr:rowOff>
    </xdr:to>
    <xdr:sp macro="" textlink="">
      <xdr:nvSpPr>
        <xdr:cNvPr id="12289" name="AutoShape 1" descr="greenCheck"/>
        <xdr:cNvSpPr>
          <a:spLocks noChangeAspect="1" noChangeArrowheads="1"/>
        </xdr:cNvSpPr>
      </xdr:nvSpPr>
      <xdr:spPr bwMode="auto">
        <a:xfrm>
          <a:off x="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xdr:row>
      <xdr:rowOff>0</xdr:rowOff>
    </xdr:from>
    <xdr:to>
      <xdr:col>1</xdr:col>
      <xdr:colOff>304800</xdr:colOff>
      <xdr:row>10</xdr:row>
      <xdr:rowOff>121920</xdr:rowOff>
    </xdr:to>
    <xdr:sp macro="" textlink="">
      <xdr:nvSpPr>
        <xdr:cNvPr id="12290" name="AutoShape 2" descr="Search votes"/>
        <xdr:cNvSpPr>
          <a:spLocks noChangeAspect="1" noChangeArrowheads="1"/>
        </xdr:cNvSpPr>
      </xdr:nvSpPr>
      <xdr:spPr bwMode="auto">
        <a:xfrm>
          <a:off x="0" y="259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304800</xdr:colOff>
      <xdr:row>14</xdr:row>
      <xdr:rowOff>0</xdr:rowOff>
    </xdr:to>
    <xdr:sp macro="" textlink="">
      <xdr:nvSpPr>
        <xdr:cNvPr id="12291" name="AutoShape 3" descr="greenCheck"/>
        <xdr:cNvSpPr>
          <a:spLocks noChangeAspect="1" noChangeArrowheads="1"/>
        </xdr:cNvSpPr>
      </xdr:nvSpPr>
      <xdr:spPr bwMode="auto">
        <a:xfrm>
          <a:off x="0" y="3322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121920</xdr:rowOff>
    </xdr:to>
    <xdr:sp macro="" textlink="">
      <xdr:nvSpPr>
        <xdr:cNvPr id="12292" name="AutoShape 4" descr="Search votes"/>
        <xdr:cNvSpPr>
          <a:spLocks noChangeAspect="1" noChangeArrowheads="1"/>
        </xdr:cNvSpPr>
      </xdr:nvSpPr>
      <xdr:spPr bwMode="auto">
        <a:xfrm>
          <a:off x="0" y="5730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25</xdr:row>
      <xdr:rowOff>0</xdr:rowOff>
    </xdr:from>
    <xdr:to>
      <xdr:col>1</xdr:col>
      <xdr:colOff>304800</xdr:colOff>
      <xdr:row>26</xdr:row>
      <xdr:rowOff>0</xdr:rowOff>
    </xdr:to>
    <xdr:sp macro="" textlink="">
      <xdr:nvSpPr>
        <xdr:cNvPr id="12293" name="AutoShape 5" descr="greenCheck"/>
        <xdr:cNvSpPr>
          <a:spLocks noChangeAspect="1" noChangeArrowheads="1"/>
        </xdr:cNvSpPr>
      </xdr:nvSpPr>
      <xdr:spPr bwMode="auto">
        <a:xfrm>
          <a:off x="0" y="6461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33</xdr:row>
      <xdr:rowOff>0</xdr:rowOff>
    </xdr:from>
    <xdr:to>
      <xdr:col>1</xdr:col>
      <xdr:colOff>304800</xdr:colOff>
      <xdr:row>34</xdr:row>
      <xdr:rowOff>121920</xdr:rowOff>
    </xdr:to>
    <xdr:sp macro="" textlink="">
      <xdr:nvSpPr>
        <xdr:cNvPr id="12294" name="AutoShape 6" descr="Search votes"/>
        <xdr:cNvSpPr>
          <a:spLocks noChangeAspect="1" noChangeArrowheads="1"/>
        </xdr:cNvSpPr>
      </xdr:nvSpPr>
      <xdr:spPr bwMode="auto">
        <a:xfrm>
          <a:off x="0" y="8869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37</xdr:row>
      <xdr:rowOff>0</xdr:rowOff>
    </xdr:from>
    <xdr:to>
      <xdr:col>1</xdr:col>
      <xdr:colOff>304800</xdr:colOff>
      <xdr:row>38</xdr:row>
      <xdr:rowOff>0</xdr:rowOff>
    </xdr:to>
    <xdr:sp macro="" textlink="">
      <xdr:nvSpPr>
        <xdr:cNvPr id="12295" name="AutoShape 7" descr="greenCheck"/>
        <xdr:cNvSpPr>
          <a:spLocks noChangeAspect="1" noChangeArrowheads="1"/>
        </xdr:cNvSpPr>
      </xdr:nvSpPr>
      <xdr:spPr bwMode="auto">
        <a:xfrm>
          <a:off x="0" y="9601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xdr:row>
      <xdr:rowOff>0</xdr:rowOff>
    </xdr:from>
    <xdr:to>
      <xdr:col>1</xdr:col>
      <xdr:colOff>304800</xdr:colOff>
      <xdr:row>43</xdr:row>
      <xdr:rowOff>121920</xdr:rowOff>
    </xdr:to>
    <xdr:sp macro="" textlink="">
      <xdr:nvSpPr>
        <xdr:cNvPr id="12296" name="AutoShape 8" descr="Search votes"/>
        <xdr:cNvSpPr>
          <a:spLocks noChangeAspect="1" noChangeArrowheads="1"/>
        </xdr:cNvSpPr>
      </xdr:nvSpPr>
      <xdr:spPr bwMode="auto">
        <a:xfrm>
          <a:off x="0" y="11308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46</xdr:row>
      <xdr:rowOff>0</xdr:rowOff>
    </xdr:from>
    <xdr:to>
      <xdr:col>1</xdr:col>
      <xdr:colOff>304800</xdr:colOff>
      <xdr:row>47</xdr:row>
      <xdr:rowOff>0</xdr:rowOff>
    </xdr:to>
    <xdr:sp macro="" textlink="">
      <xdr:nvSpPr>
        <xdr:cNvPr id="12297" name="AutoShape 9" descr="greenCheck"/>
        <xdr:cNvSpPr>
          <a:spLocks noChangeAspect="1" noChangeArrowheads="1"/>
        </xdr:cNvSpPr>
      </xdr:nvSpPr>
      <xdr:spPr bwMode="auto">
        <a:xfrm>
          <a:off x="0" y="1203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54</xdr:row>
      <xdr:rowOff>0</xdr:rowOff>
    </xdr:from>
    <xdr:to>
      <xdr:col>1</xdr:col>
      <xdr:colOff>304800</xdr:colOff>
      <xdr:row>55</xdr:row>
      <xdr:rowOff>121920</xdr:rowOff>
    </xdr:to>
    <xdr:sp macro="" textlink="">
      <xdr:nvSpPr>
        <xdr:cNvPr id="12298" name="AutoShape 10" descr="Search votes"/>
        <xdr:cNvSpPr>
          <a:spLocks noChangeAspect="1" noChangeArrowheads="1"/>
        </xdr:cNvSpPr>
      </xdr:nvSpPr>
      <xdr:spPr bwMode="auto">
        <a:xfrm>
          <a:off x="0" y="14615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58</xdr:row>
      <xdr:rowOff>0</xdr:rowOff>
    </xdr:from>
    <xdr:to>
      <xdr:col>1</xdr:col>
      <xdr:colOff>304800</xdr:colOff>
      <xdr:row>59</xdr:row>
      <xdr:rowOff>0</xdr:rowOff>
    </xdr:to>
    <xdr:sp macro="" textlink="">
      <xdr:nvSpPr>
        <xdr:cNvPr id="12299" name="AutoShape 11" descr="greenCheck"/>
        <xdr:cNvSpPr>
          <a:spLocks noChangeAspect="1" noChangeArrowheads="1"/>
        </xdr:cNvSpPr>
      </xdr:nvSpPr>
      <xdr:spPr bwMode="auto">
        <a:xfrm>
          <a:off x="0" y="15346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66</xdr:row>
      <xdr:rowOff>0</xdr:rowOff>
    </xdr:from>
    <xdr:to>
      <xdr:col>1</xdr:col>
      <xdr:colOff>304800</xdr:colOff>
      <xdr:row>67</xdr:row>
      <xdr:rowOff>121920</xdr:rowOff>
    </xdr:to>
    <xdr:sp macro="" textlink="">
      <xdr:nvSpPr>
        <xdr:cNvPr id="12300" name="AutoShape 12" descr="Search votes"/>
        <xdr:cNvSpPr>
          <a:spLocks noChangeAspect="1" noChangeArrowheads="1"/>
        </xdr:cNvSpPr>
      </xdr:nvSpPr>
      <xdr:spPr bwMode="auto">
        <a:xfrm>
          <a:off x="0" y="17922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70</xdr:row>
      <xdr:rowOff>0</xdr:rowOff>
    </xdr:from>
    <xdr:to>
      <xdr:col>1</xdr:col>
      <xdr:colOff>304800</xdr:colOff>
      <xdr:row>71</xdr:row>
      <xdr:rowOff>0</xdr:rowOff>
    </xdr:to>
    <xdr:sp macro="" textlink="">
      <xdr:nvSpPr>
        <xdr:cNvPr id="12301" name="AutoShape 13" descr="greenCheck"/>
        <xdr:cNvSpPr>
          <a:spLocks noChangeAspect="1" noChangeArrowheads="1"/>
        </xdr:cNvSpPr>
      </xdr:nvSpPr>
      <xdr:spPr bwMode="auto">
        <a:xfrm>
          <a:off x="0" y="18653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78</xdr:row>
      <xdr:rowOff>0</xdr:rowOff>
    </xdr:from>
    <xdr:to>
      <xdr:col>1</xdr:col>
      <xdr:colOff>304800</xdr:colOff>
      <xdr:row>79</xdr:row>
      <xdr:rowOff>121920</xdr:rowOff>
    </xdr:to>
    <xdr:sp macro="" textlink="">
      <xdr:nvSpPr>
        <xdr:cNvPr id="12302" name="AutoShape 14" descr="Search votes"/>
        <xdr:cNvSpPr>
          <a:spLocks noChangeAspect="1" noChangeArrowheads="1"/>
        </xdr:cNvSpPr>
      </xdr:nvSpPr>
      <xdr:spPr bwMode="auto">
        <a:xfrm>
          <a:off x="0" y="21229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82</xdr:row>
      <xdr:rowOff>0</xdr:rowOff>
    </xdr:from>
    <xdr:to>
      <xdr:col>1</xdr:col>
      <xdr:colOff>304800</xdr:colOff>
      <xdr:row>83</xdr:row>
      <xdr:rowOff>0</xdr:rowOff>
    </xdr:to>
    <xdr:sp macro="" textlink="">
      <xdr:nvSpPr>
        <xdr:cNvPr id="12303" name="AutoShape 15" descr="greenCheck"/>
        <xdr:cNvSpPr>
          <a:spLocks noChangeAspect="1" noChangeArrowheads="1"/>
        </xdr:cNvSpPr>
      </xdr:nvSpPr>
      <xdr:spPr bwMode="auto">
        <a:xfrm>
          <a:off x="0" y="21960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89</xdr:row>
      <xdr:rowOff>0</xdr:rowOff>
    </xdr:from>
    <xdr:to>
      <xdr:col>1</xdr:col>
      <xdr:colOff>304800</xdr:colOff>
      <xdr:row>90</xdr:row>
      <xdr:rowOff>121920</xdr:rowOff>
    </xdr:to>
    <xdr:sp macro="" textlink="">
      <xdr:nvSpPr>
        <xdr:cNvPr id="12304" name="AutoShape 16" descr="Search votes"/>
        <xdr:cNvSpPr>
          <a:spLocks noChangeAspect="1" noChangeArrowheads="1"/>
        </xdr:cNvSpPr>
      </xdr:nvSpPr>
      <xdr:spPr bwMode="auto">
        <a:xfrm>
          <a:off x="0" y="24201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93</xdr:row>
      <xdr:rowOff>0</xdr:rowOff>
    </xdr:from>
    <xdr:to>
      <xdr:col>1</xdr:col>
      <xdr:colOff>304800</xdr:colOff>
      <xdr:row>94</xdr:row>
      <xdr:rowOff>0</xdr:rowOff>
    </xdr:to>
    <xdr:sp macro="" textlink="">
      <xdr:nvSpPr>
        <xdr:cNvPr id="12305" name="AutoShape 17" descr="greenCheck"/>
        <xdr:cNvSpPr>
          <a:spLocks noChangeAspect="1" noChangeArrowheads="1"/>
        </xdr:cNvSpPr>
      </xdr:nvSpPr>
      <xdr:spPr bwMode="auto">
        <a:xfrm>
          <a:off x="0" y="24932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101</xdr:row>
      <xdr:rowOff>0</xdr:rowOff>
    </xdr:from>
    <xdr:to>
      <xdr:col>1</xdr:col>
      <xdr:colOff>304800</xdr:colOff>
      <xdr:row>102</xdr:row>
      <xdr:rowOff>121920</xdr:rowOff>
    </xdr:to>
    <xdr:sp macro="" textlink="">
      <xdr:nvSpPr>
        <xdr:cNvPr id="12306" name="AutoShape 18" descr="Search votes"/>
        <xdr:cNvSpPr>
          <a:spLocks noChangeAspect="1" noChangeArrowheads="1"/>
        </xdr:cNvSpPr>
      </xdr:nvSpPr>
      <xdr:spPr bwMode="auto">
        <a:xfrm>
          <a:off x="0" y="2750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105</xdr:row>
      <xdr:rowOff>0</xdr:rowOff>
    </xdr:from>
    <xdr:to>
      <xdr:col>1</xdr:col>
      <xdr:colOff>304800</xdr:colOff>
      <xdr:row>106</xdr:row>
      <xdr:rowOff>0</xdr:rowOff>
    </xdr:to>
    <xdr:sp macro="" textlink="">
      <xdr:nvSpPr>
        <xdr:cNvPr id="12307" name="AutoShape 19" descr="greenCheck"/>
        <xdr:cNvSpPr>
          <a:spLocks noChangeAspect="1" noChangeArrowheads="1"/>
        </xdr:cNvSpPr>
      </xdr:nvSpPr>
      <xdr:spPr bwMode="auto">
        <a:xfrm>
          <a:off x="0" y="28239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113</xdr:row>
      <xdr:rowOff>0</xdr:rowOff>
    </xdr:from>
    <xdr:to>
      <xdr:col>1</xdr:col>
      <xdr:colOff>304800</xdr:colOff>
      <xdr:row>114</xdr:row>
      <xdr:rowOff>121920</xdr:rowOff>
    </xdr:to>
    <xdr:sp macro="" textlink="">
      <xdr:nvSpPr>
        <xdr:cNvPr id="12308" name="AutoShape 20" descr="Search votes"/>
        <xdr:cNvSpPr>
          <a:spLocks noChangeAspect="1" noChangeArrowheads="1"/>
        </xdr:cNvSpPr>
      </xdr:nvSpPr>
      <xdr:spPr bwMode="auto">
        <a:xfrm>
          <a:off x="0" y="30815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117</xdr:row>
      <xdr:rowOff>0</xdr:rowOff>
    </xdr:from>
    <xdr:to>
      <xdr:col>1</xdr:col>
      <xdr:colOff>304800</xdr:colOff>
      <xdr:row>118</xdr:row>
      <xdr:rowOff>0</xdr:rowOff>
    </xdr:to>
    <xdr:sp macro="" textlink="">
      <xdr:nvSpPr>
        <xdr:cNvPr id="12309" name="AutoShape 21" descr="greenCheck"/>
        <xdr:cNvSpPr>
          <a:spLocks noChangeAspect="1" noChangeArrowheads="1"/>
        </xdr:cNvSpPr>
      </xdr:nvSpPr>
      <xdr:spPr bwMode="auto">
        <a:xfrm>
          <a:off x="0" y="3154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125</xdr:row>
      <xdr:rowOff>0</xdr:rowOff>
    </xdr:from>
    <xdr:to>
      <xdr:col>1</xdr:col>
      <xdr:colOff>304800</xdr:colOff>
      <xdr:row>126</xdr:row>
      <xdr:rowOff>121920</xdr:rowOff>
    </xdr:to>
    <xdr:sp macro="" textlink="">
      <xdr:nvSpPr>
        <xdr:cNvPr id="12310" name="AutoShape 22" descr="Search votes"/>
        <xdr:cNvSpPr>
          <a:spLocks noChangeAspect="1" noChangeArrowheads="1"/>
        </xdr:cNvSpPr>
      </xdr:nvSpPr>
      <xdr:spPr bwMode="auto">
        <a:xfrm>
          <a:off x="0" y="34122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129</xdr:row>
      <xdr:rowOff>0</xdr:rowOff>
    </xdr:from>
    <xdr:to>
      <xdr:col>1</xdr:col>
      <xdr:colOff>304800</xdr:colOff>
      <xdr:row>130</xdr:row>
      <xdr:rowOff>0</xdr:rowOff>
    </xdr:to>
    <xdr:sp macro="" textlink="">
      <xdr:nvSpPr>
        <xdr:cNvPr id="12311" name="AutoShape 23" descr="greenCheck"/>
        <xdr:cNvSpPr>
          <a:spLocks noChangeAspect="1" noChangeArrowheads="1"/>
        </xdr:cNvSpPr>
      </xdr:nvSpPr>
      <xdr:spPr bwMode="auto">
        <a:xfrm>
          <a:off x="0" y="34853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137</xdr:row>
      <xdr:rowOff>0</xdr:rowOff>
    </xdr:from>
    <xdr:to>
      <xdr:col>1</xdr:col>
      <xdr:colOff>304800</xdr:colOff>
      <xdr:row>138</xdr:row>
      <xdr:rowOff>121920</xdr:rowOff>
    </xdr:to>
    <xdr:sp macro="" textlink="">
      <xdr:nvSpPr>
        <xdr:cNvPr id="12312" name="AutoShape 24" descr="Search votes"/>
        <xdr:cNvSpPr>
          <a:spLocks noChangeAspect="1" noChangeArrowheads="1"/>
        </xdr:cNvSpPr>
      </xdr:nvSpPr>
      <xdr:spPr bwMode="auto">
        <a:xfrm>
          <a:off x="0" y="3742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141</xdr:row>
      <xdr:rowOff>0</xdr:rowOff>
    </xdr:from>
    <xdr:to>
      <xdr:col>1</xdr:col>
      <xdr:colOff>304800</xdr:colOff>
      <xdr:row>142</xdr:row>
      <xdr:rowOff>0</xdr:rowOff>
    </xdr:to>
    <xdr:sp macro="" textlink="">
      <xdr:nvSpPr>
        <xdr:cNvPr id="12313" name="AutoShape 25" descr="greenCheck"/>
        <xdr:cNvSpPr>
          <a:spLocks noChangeAspect="1" noChangeArrowheads="1"/>
        </xdr:cNvSpPr>
      </xdr:nvSpPr>
      <xdr:spPr bwMode="auto">
        <a:xfrm>
          <a:off x="0" y="38160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149</xdr:row>
      <xdr:rowOff>0</xdr:rowOff>
    </xdr:from>
    <xdr:to>
      <xdr:col>1</xdr:col>
      <xdr:colOff>304800</xdr:colOff>
      <xdr:row>150</xdr:row>
      <xdr:rowOff>121920</xdr:rowOff>
    </xdr:to>
    <xdr:sp macro="" textlink="">
      <xdr:nvSpPr>
        <xdr:cNvPr id="12314" name="AutoShape 26" descr="Search votes"/>
        <xdr:cNvSpPr>
          <a:spLocks noChangeAspect="1" noChangeArrowheads="1"/>
        </xdr:cNvSpPr>
      </xdr:nvSpPr>
      <xdr:spPr bwMode="auto">
        <a:xfrm>
          <a:off x="0" y="40736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153</xdr:row>
      <xdr:rowOff>0</xdr:rowOff>
    </xdr:from>
    <xdr:to>
      <xdr:col>1</xdr:col>
      <xdr:colOff>304800</xdr:colOff>
      <xdr:row>154</xdr:row>
      <xdr:rowOff>0</xdr:rowOff>
    </xdr:to>
    <xdr:sp macro="" textlink="">
      <xdr:nvSpPr>
        <xdr:cNvPr id="12315" name="AutoShape 27" descr="greenCheck"/>
        <xdr:cNvSpPr>
          <a:spLocks noChangeAspect="1" noChangeArrowheads="1"/>
        </xdr:cNvSpPr>
      </xdr:nvSpPr>
      <xdr:spPr bwMode="auto">
        <a:xfrm>
          <a:off x="0" y="41468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1</xdr:col>
      <xdr:colOff>304800</xdr:colOff>
      <xdr:row>159</xdr:row>
      <xdr:rowOff>121920</xdr:rowOff>
    </xdr:to>
    <xdr:sp macro="" textlink="">
      <xdr:nvSpPr>
        <xdr:cNvPr id="12316" name="AutoShape 28" descr="Search votes"/>
        <xdr:cNvSpPr>
          <a:spLocks noChangeAspect="1" noChangeArrowheads="1"/>
        </xdr:cNvSpPr>
      </xdr:nvSpPr>
      <xdr:spPr bwMode="auto">
        <a:xfrm>
          <a:off x="0" y="43342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162</xdr:row>
      <xdr:rowOff>0</xdr:rowOff>
    </xdr:from>
    <xdr:to>
      <xdr:col>1</xdr:col>
      <xdr:colOff>304800</xdr:colOff>
      <xdr:row>163</xdr:row>
      <xdr:rowOff>0</xdr:rowOff>
    </xdr:to>
    <xdr:sp macro="" textlink="">
      <xdr:nvSpPr>
        <xdr:cNvPr id="12317" name="AutoShape 29" descr="greenCheck"/>
        <xdr:cNvSpPr>
          <a:spLocks noChangeAspect="1" noChangeArrowheads="1"/>
        </xdr:cNvSpPr>
      </xdr:nvSpPr>
      <xdr:spPr bwMode="auto">
        <a:xfrm>
          <a:off x="0" y="44074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167</xdr:row>
      <xdr:rowOff>0</xdr:rowOff>
    </xdr:from>
    <xdr:to>
      <xdr:col>1</xdr:col>
      <xdr:colOff>304800</xdr:colOff>
      <xdr:row>168</xdr:row>
      <xdr:rowOff>121920</xdr:rowOff>
    </xdr:to>
    <xdr:sp macro="" textlink="">
      <xdr:nvSpPr>
        <xdr:cNvPr id="12318" name="AutoShape 30" descr="Search votes"/>
        <xdr:cNvSpPr>
          <a:spLocks noChangeAspect="1" noChangeArrowheads="1"/>
        </xdr:cNvSpPr>
      </xdr:nvSpPr>
      <xdr:spPr bwMode="auto">
        <a:xfrm>
          <a:off x="0" y="45948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171</xdr:row>
      <xdr:rowOff>0</xdr:rowOff>
    </xdr:from>
    <xdr:to>
      <xdr:col>1</xdr:col>
      <xdr:colOff>304800</xdr:colOff>
      <xdr:row>172</xdr:row>
      <xdr:rowOff>0</xdr:rowOff>
    </xdr:to>
    <xdr:sp macro="" textlink="">
      <xdr:nvSpPr>
        <xdr:cNvPr id="12319" name="AutoShape 31" descr="greenCheck"/>
        <xdr:cNvSpPr>
          <a:spLocks noChangeAspect="1" noChangeArrowheads="1"/>
        </xdr:cNvSpPr>
      </xdr:nvSpPr>
      <xdr:spPr bwMode="auto">
        <a:xfrm>
          <a:off x="0" y="46680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179</xdr:row>
      <xdr:rowOff>0</xdr:rowOff>
    </xdr:from>
    <xdr:to>
      <xdr:col>1</xdr:col>
      <xdr:colOff>304800</xdr:colOff>
      <xdr:row>180</xdr:row>
      <xdr:rowOff>121920</xdr:rowOff>
    </xdr:to>
    <xdr:sp macro="" textlink="">
      <xdr:nvSpPr>
        <xdr:cNvPr id="12320" name="AutoShape 32" descr="Search votes"/>
        <xdr:cNvSpPr>
          <a:spLocks noChangeAspect="1" noChangeArrowheads="1"/>
        </xdr:cNvSpPr>
      </xdr:nvSpPr>
      <xdr:spPr bwMode="auto">
        <a:xfrm>
          <a:off x="0" y="49255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183</xdr:row>
      <xdr:rowOff>0</xdr:rowOff>
    </xdr:from>
    <xdr:to>
      <xdr:col>1</xdr:col>
      <xdr:colOff>304800</xdr:colOff>
      <xdr:row>184</xdr:row>
      <xdr:rowOff>0</xdr:rowOff>
    </xdr:to>
    <xdr:sp macro="" textlink="">
      <xdr:nvSpPr>
        <xdr:cNvPr id="12321" name="AutoShape 33" descr="greenCheck"/>
        <xdr:cNvSpPr>
          <a:spLocks noChangeAspect="1" noChangeArrowheads="1"/>
        </xdr:cNvSpPr>
      </xdr:nvSpPr>
      <xdr:spPr bwMode="auto">
        <a:xfrm>
          <a:off x="0" y="4998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191</xdr:row>
      <xdr:rowOff>0</xdr:rowOff>
    </xdr:from>
    <xdr:to>
      <xdr:col>1</xdr:col>
      <xdr:colOff>304800</xdr:colOff>
      <xdr:row>192</xdr:row>
      <xdr:rowOff>121920</xdr:rowOff>
    </xdr:to>
    <xdr:sp macro="" textlink="">
      <xdr:nvSpPr>
        <xdr:cNvPr id="12322" name="AutoShape 34" descr="Search votes"/>
        <xdr:cNvSpPr>
          <a:spLocks noChangeAspect="1" noChangeArrowheads="1"/>
        </xdr:cNvSpPr>
      </xdr:nvSpPr>
      <xdr:spPr bwMode="auto">
        <a:xfrm>
          <a:off x="0" y="52562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195</xdr:row>
      <xdr:rowOff>0</xdr:rowOff>
    </xdr:from>
    <xdr:to>
      <xdr:col>1</xdr:col>
      <xdr:colOff>304800</xdr:colOff>
      <xdr:row>196</xdr:row>
      <xdr:rowOff>0</xdr:rowOff>
    </xdr:to>
    <xdr:sp macro="" textlink="">
      <xdr:nvSpPr>
        <xdr:cNvPr id="12323" name="AutoShape 35" descr="greenCheck"/>
        <xdr:cNvSpPr>
          <a:spLocks noChangeAspect="1" noChangeArrowheads="1"/>
        </xdr:cNvSpPr>
      </xdr:nvSpPr>
      <xdr:spPr bwMode="auto">
        <a:xfrm>
          <a:off x="0" y="53294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203</xdr:row>
      <xdr:rowOff>0</xdr:rowOff>
    </xdr:from>
    <xdr:to>
      <xdr:col>1</xdr:col>
      <xdr:colOff>304800</xdr:colOff>
      <xdr:row>204</xdr:row>
      <xdr:rowOff>121920</xdr:rowOff>
    </xdr:to>
    <xdr:sp macro="" textlink="">
      <xdr:nvSpPr>
        <xdr:cNvPr id="12324" name="AutoShape 36" descr="Search votes"/>
        <xdr:cNvSpPr>
          <a:spLocks noChangeAspect="1" noChangeArrowheads="1"/>
        </xdr:cNvSpPr>
      </xdr:nvSpPr>
      <xdr:spPr bwMode="auto">
        <a:xfrm>
          <a:off x="0" y="55869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207</xdr:row>
      <xdr:rowOff>0</xdr:rowOff>
    </xdr:from>
    <xdr:to>
      <xdr:col>1</xdr:col>
      <xdr:colOff>304800</xdr:colOff>
      <xdr:row>208</xdr:row>
      <xdr:rowOff>0</xdr:rowOff>
    </xdr:to>
    <xdr:sp macro="" textlink="">
      <xdr:nvSpPr>
        <xdr:cNvPr id="12325" name="AutoShape 37" descr="greenCheck"/>
        <xdr:cNvSpPr>
          <a:spLocks noChangeAspect="1" noChangeArrowheads="1"/>
        </xdr:cNvSpPr>
      </xdr:nvSpPr>
      <xdr:spPr bwMode="auto">
        <a:xfrm>
          <a:off x="0" y="56601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215</xdr:row>
      <xdr:rowOff>0</xdr:rowOff>
    </xdr:from>
    <xdr:to>
      <xdr:col>1</xdr:col>
      <xdr:colOff>304800</xdr:colOff>
      <xdr:row>216</xdr:row>
      <xdr:rowOff>121920</xdr:rowOff>
    </xdr:to>
    <xdr:sp macro="" textlink="">
      <xdr:nvSpPr>
        <xdr:cNvPr id="12326" name="AutoShape 38" descr="Search votes"/>
        <xdr:cNvSpPr>
          <a:spLocks noChangeAspect="1" noChangeArrowheads="1"/>
        </xdr:cNvSpPr>
      </xdr:nvSpPr>
      <xdr:spPr bwMode="auto">
        <a:xfrm>
          <a:off x="0" y="59176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219</xdr:row>
      <xdr:rowOff>0</xdr:rowOff>
    </xdr:from>
    <xdr:to>
      <xdr:col>1</xdr:col>
      <xdr:colOff>304800</xdr:colOff>
      <xdr:row>220</xdr:row>
      <xdr:rowOff>0</xdr:rowOff>
    </xdr:to>
    <xdr:sp macro="" textlink="">
      <xdr:nvSpPr>
        <xdr:cNvPr id="12327" name="AutoShape 39" descr="greenCheck"/>
        <xdr:cNvSpPr>
          <a:spLocks noChangeAspect="1" noChangeArrowheads="1"/>
        </xdr:cNvSpPr>
      </xdr:nvSpPr>
      <xdr:spPr bwMode="auto">
        <a:xfrm>
          <a:off x="0" y="59908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224</xdr:row>
      <xdr:rowOff>0</xdr:rowOff>
    </xdr:from>
    <xdr:to>
      <xdr:col>1</xdr:col>
      <xdr:colOff>304800</xdr:colOff>
      <xdr:row>225</xdr:row>
      <xdr:rowOff>121920</xdr:rowOff>
    </xdr:to>
    <xdr:sp macro="" textlink="">
      <xdr:nvSpPr>
        <xdr:cNvPr id="12328" name="AutoShape 40" descr="Search votes"/>
        <xdr:cNvSpPr>
          <a:spLocks noChangeAspect="1" noChangeArrowheads="1"/>
        </xdr:cNvSpPr>
      </xdr:nvSpPr>
      <xdr:spPr bwMode="auto">
        <a:xfrm>
          <a:off x="0" y="61782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228</xdr:row>
      <xdr:rowOff>0</xdr:rowOff>
    </xdr:from>
    <xdr:to>
      <xdr:col>1</xdr:col>
      <xdr:colOff>304800</xdr:colOff>
      <xdr:row>229</xdr:row>
      <xdr:rowOff>0</xdr:rowOff>
    </xdr:to>
    <xdr:sp macro="" textlink="">
      <xdr:nvSpPr>
        <xdr:cNvPr id="12329" name="AutoShape 41" descr="greenCheck"/>
        <xdr:cNvSpPr>
          <a:spLocks noChangeAspect="1" noChangeArrowheads="1"/>
        </xdr:cNvSpPr>
      </xdr:nvSpPr>
      <xdr:spPr bwMode="auto">
        <a:xfrm>
          <a:off x="0" y="62514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236</xdr:row>
      <xdr:rowOff>0</xdr:rowOff>
    </xdr:from>
    <xdr:to>
      <xdr:col>1</xdr:col>
      <xdr:colOff>304800</xdr:colOff>
      <xdr:row>237</xdr:row>
      <xdr:rowOff>121920</xdr:rowOff>
    </xdr:to>
    <xdr:sp macro="" textlink="">
      <xdr:nvSpPr>
        <xdr:cNvPr id="12330" name="AutoShape 42" descr="Search votes"/>
        <xdr:cNvSpPr>
          <a:spLocks noChangeAspect="1" noChangeArrowheads="1"/>
        </xdr:cNvSpPr>
      </xdr:nvSpPr>
      <xdr:spPr bwMode="auto">
        <a:xfrm>
          <a:off x="0" y="65090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240</xdr:row>
      <xdr:rowOff>0</xdr:rowOff>
    </xdr:from>
    <xdr:to>
      <xdr:col>1</xdr:col>
      <xdr:colOff>304800</xdr:colOff>
      <xdr:row>241</xdr:row>
      <xdr:rowOff>0</xdr:rowOff>
    </xdr:to>
    <xdr:sp macro="" textlink="">
      <xdr:nvSpPr>
        <xdr:cNvPr id="12331" name="AutoShape 43" descr="greenCheck"/>
        <xdr:cNvSpPr>
          <a:spLocks noChangeAspect="1" noChangeArrowheads="1"/>
        </xdr:cNvSpPr>
      </xdr:nvSpPr>
      <xdr:spPr bwMode="auto">
        <a:xfrm>
          <a:off x="0" y="65821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248</xdr:row>
      <xdr:rowOff>0</xdr:rowOff>
    </xdr:from>
    <xdr:to>
      <xdr:col>1</xdr:col>
      <xdr:colOff>304800</xdr:colOff>
      <xdr:row>249</xdr:row>
      <xdr:rowOff>121920</xdr:rowOff>
    </xdr:to>
    <xdr:sp macro="" textlink="">
      <xdr:nvSpPr>
        <xdr:cNvPr id="12332" name="AutoShape 44" descr="Search votes"/>
        <xdr:cNvSpPr>
          <a:spLocks noChangeAspect="1" noChangeArrowheads="1"/>
        </xdr:cNvSpPr>
      </xdr:nvSpPr>
      <xdr:spPr bwMode="auto">
        <a:xfrm>
          <a:off x="0" y="68397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252</xdr:row>
      <xdr:rowOff>0</xdr:rowOff>
    </xdr:from>
    <xdr:to>
      <xdr:col>1</xdr:col>
      <xdr:colOff>304800</xdr:colOff>
      <xdr:row>253</xdr:row>
      <xdr:rowOff>0</xdr:rowOff>
    </xdr:to>
    <xdr:sp macro="" textlink="">
      <xdr:nvSpPr>
        <xdr:cNvPr id="12333" name="AutoShape 45" descr="greenCheck"/>
        <xdr:cNvSpPr>
          <a:spLocks noChangeAspect="1" noChangeArrowheads="1"/>
        </xdr:cNvSpPr>
      </xdr:nvSpPr>
      <xdr:spPr bwMode="auto">
        <a:xfrm>
          <a:off x="0" y="69128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257</xdr:row>
      <xdr:rowOff>0</xdr:rowOff>
    </xdr:from>
    <xdr:to>
      <xdr:col>1</xdr:col>
      <xdr:colOff>304800</xdr:colOff>
      <xdr:row>258</xdr:row>
      <xdr:rowOff>121920</xdr:rowOff>
    </xdr:to>
    <xdr:sp macro="" textlink="">
      <xdr:nvSpPr>
        <xdr:cNvPr id="12334" name="AutoShape 46" descr="Search votes"/>
        <xdr:cNvSpPr>
          <a:spLocks noChangeAspect="1" noChangeArrowheads="1"/>
        </xdr:cNvSpPr>
      </xdr:nvSpPr>
      <xdr:spPr bwMode="auto">
        <a:xfrm>
          <a:off x="0" y="71003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261</xdr:row>
      <xdr:rowOff>0</xdr:rowOff>
    </xdr:from>
    <xdr:to>
      <xdr:col>1</xdr:col>
      <xdr:colOff>304800</xdr:colOff>
      <xdr:row>262</xdr:row>
      <xdr:rowOff>0</xdr:rowOff>
    </xdr:to>
    <xdr:sp macro="" textlink="">
      <xdr:nvSpPr>
        <xdr:cNvPr id="12335" name="AutoShape 47" descr="greenCheck"/>
        <xdr:cNvSpPr>
          <a:spLocks noChangeAspect="1" noChangeArrowheads="1"/>
        </xdr:cNvSpPr>
      </xdr:nvSpPr>
      <xdr:spPr bwMode="auto">
        <a:xfrm>
          <a:off x="0" y="71734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269</xdr:row>
      <xdr:rowOff>0</xdr:rowOff>
    </xdr:from>
    <xdr:to>
      <xdr:col>1</xdr:col>
      <xdr:colOff>304800</xdr:colOff>
      <xdr:row>270</xdr:row>
      <xdr:rowOff>121920</xdr:rowOff>
    </xdr:to>
    <xdr:sp macro="" textlink="">
      <xdr:nvSpPr>
        <xdr:cNvPr id="12336" name="AutoShape 48" descr="Search votes"/>
        <xdr:cNvSpPr>
          <a:spLocks noChangeAspect="1" noChangeArrowheads="1"/>
        </xdr:cNvSpPr>
      </xdr:nvSpPr>
      <xdr:spPr bwMode="auto">
        <a:xfrm>
          <a:off x="0" y="74310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273</xdr:row>
      <xdr:rowOff>0</xdr:rowOff>
    </xdr:from>
    <xdr:to>
      <xdr:col>1</xdr:col>
      <xdr:colOff>304800</xdr:colOff>
      <xdr:row>274</xdr:row>
      <xdr:rowOff>0</xdr:rowOff>
    </xdr:to>
    <xdr:sp macro="" textlink="">
      <xdr:nvSpPr>
        <xdr:cNvPr id="12337" name="AutoShape 49" descr="greenCheck"/>
        <xdr:cNvSpPr>
          <a:spLocks noChangeAspect="1" noChangeArrowheads="1"/>
        </xdr:cNvSpPr>
      </xdr:nvSpPr>
      <xdr:spPr bwMode="auto">
        <a:xfrm>
          <a:off x="0" y="75041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281</xdr:row>
      <xdr:rowOff>0</xdr:rowOff>
    </xdr:from>
    <xdr:to>
      <xdr:col>1</xdr:col>
      <xdr:colOff>304800</xdr:colOff>
      <xdr:row>282</xdr:row>
      <xdr:rowOff>121920</xdr:rowOff>
    </xdr:to>
    <xdr:sp macro="" textlink="">
      <xdr:nvSpPr>
        <xdr:cNvPr id="12338" name="AutoShape 50" descr="Search votes"/>
        <xdr:cNvSpPr>
          <a:spLocks noChangeAspect="1" noChangeArrowheads="1"/>
        </xdr:cNvSpPr>
      </xdr:nvSpPr>
      <xdr:spPr bwMode="auto">
        <a:xfrm>
          <a:off x="0" y="77617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285</xdr:row>
      <xdr:rowOff>0</xdr:rowOff>
    </xdr:from>
    <xdr:to>
      <xdr:col>1</xdr:col>
      <xdr:colOff>304800</xdr:colOff>
      <xdr:row>286</xdr:row>
      <xdr:rowOff>0</xdr:rowOff>
    </xdr:to>
    <xdr:sp macro="" textlink="">
      <xdr:nvSpPr>
        <xdr:cNvPr id="12339" name="AutoShape 51" descr="greenCheck"/>
        <xdr:cNvSpPr>
          <a:spLocks noChangeAspect="1" noChangeArrowheads="1"/>
        </xdr:cNvSpPr>
      </xdr:nvSpPr>
      <xdr:spPr bwMode="auto">
        <a:xfrm>
          <a:off x="0" y="78348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290</xdr:row>
      <xdr:rowOff>0</xdr:rowOff>
    </xdr:from>
    <xdr:to>
      <xdr:col>1</xdr:col>
      <xdr:colOff>304800</xdr:colOff>
      <xdr:row>291</xdr:row>
      <xdr:rowOff>121920</xdr:rowOff>
    </xdr:to>
    <xdr:sp macro="" textlink="">
      <xdr:nvSpPr>
        <xdr:cNvPr id="12340" name="AutoShape 52" descr="Search votes"/>
        <xdr:cNvSpPr>
          <a:spLocks noChangeAspect="1" noChangeArrowheads="1"/>
        </xdr:cNvSpPr>
      </xdr:nvSpPr>
      <xdr:spPr bwMode="auto">
        <a:xfrm>
          <a:off x="0" y="802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294</xdr:row>
      <xdr:rowOff>0</xdr:rowOff>
    </xdr:from>
    <xdr:to>
      <xdr:col>1</xdr:col>
      <xdr:colOff>304800</xdr:colOff>
      <xdr:row>295</xdr:row>
      <xdr:rowOff>0</xdr:rowOff>
    </xdr:to>
    <xdr:sp macro="" textlink="">
      <xdr:nvSpPr>
        <xdr:cNvPr id="12341" name="AutoShape 53" descr="greenCheck"/>
        <xdr:cNvSpPr>
          <a:spLocks noChangeAspect="1" noChangeArrowheads="1"/>
        </xdr:cNvSpPr>
      </xdr:nvSpPr>
      <xdr:spPr bwMode="auto">
        <a:xfrm>
          <a:off x="0" y="80954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301</xdr:row>
      <xdr:rowOff>0</xdr:rowOff>
    </xdr:from>
    <xdr:to>
      <xdr:col>1</xdr:col>
      <xdr:colOff>304800</xdr:colOff>
      <xdr:row>302</xdr:row>
      <xdr:rowOff>121920</xdr:rowOff>
    </xdr:to>
    <xdr:sp macro="" textlink="">
      <xdr:nvSpPr>
        <xdr:cNvPr id="12342" name="AutoShape 54" descr="Search votes"/>
        <xdr:cNvSpPr>
          <a:spLocks noChangeAspect="1" noChangeArrowheads="1"/>
        </xdr:cNvSpPr>
      </xdr:nvSpPr>
      <xdr:spPr bwMode="auto">
        <a:xfrm>
          <a:off x="0" y="83195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305</xdr:row>
      <xdr:rowOff>0</xdr:rowOff>
    </xdr:from>
    <xdr:to>
      <xdr:col>1</xdr:col>
      <xdr:colOff>304800</xdr:colOff>
      <xdr:row>306</xdr:row>
      <xdr:rowOff>0</xdr:rowOff>
    </xdr:to>
    <xdr:sp macro="" textlink="">
      <xdr:nvSpPr>
        <xdr:cNvPr id="12343" name="AutoShape 55" descr="greenCheck"/>
        <xdr:cNvSpPr>
          <a:spLocks noChangeAspect="1" noChangeArrowheads="1"/>
        </xdr:cNvSpPr>
      </xdr:nvSpPr>
      <xdr:spPr bwMode="auto">
        <a:xfrm>
          <a:off x="0" y="83926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312</xdr:row>
      <xdr:rowOff>0</xdr:rowOff>
    </xdr:from>
    <xdr:to>
      <xdr:col>1</xdr:col>
      <xdr:colOff>304800</xdr:colOff>
      <xdr:row>313</xdr:row>
      <xdr:rowOff>121920</xdr:rowOff>
    </xdr:to>
    <xdr:sp macro="" textlink="">
      <xdr:nvSpPr>
        <xdr:cNvPr id="12344" name="AutoShape 56" descr="Search votes"/>
        <xdr:cNvSpPr>
          <a:spLocks noChangeAspect="1" noChangeArrowheads="1"/>
        </xdr:cNvSpPr>
      </xdr:nvSpPr>
      <xdr:spPr bwMode="auto">
        <a:xfrm>
          <a:off x="0" y="8616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316</xdr:row>
      <xdr:rowOff>0</xdr:rowOff>
    </xdr:from>
    <xdr:to>
      <xdr:col>1</xdr:col>
      <xdr:colOff>304800</xdr:colOff>
      <xdr:row>317</xdr:row>
      <xdr:rowOff>0</xdr:rowOff>
    </xdr:to>
    <xdr:sp macro="" textlink="">
      <xdr:nvSpPr>
        <xdr:cNvPr id="12345" name="AutoShape 57" descr="greenCheck"/>
        <xdr:cNvSpPr>
          <a:spLocks noChangeAspect="1" noChangeArrowheads="1"/>
        </xdr:cNvSpPr>
      </xdr:nvSpPr>
      <xdr:spPr bwMode="auto">
        <a:xfrm>
          <a:off x="0" y="86898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324</xdr:row>
      <xdr:rowOff>0</xdr:rowOff>
    </xdr:from>
    <xdr:to>
      <xdr:col>1</xdr:col>
      <xdr:colOff>304800</xdr:colOff>
      <xdr:row>325</xdr:row>
      <xdr:rowOff>121920</xdr:rowOff>
    </xdr:to>
    <xdr:sp macro="" textlink="">
      <xdr:nvSpPr>
        <xdr:cNvPr id="12346" name="AutoShape 58" descr="Search votes"/>
        <xdr:cNvSpPr>
          <a:spLocks noChangeAspect="1" noChangeArrowheads="1"/>
        </xdr:cNvSpPr>
      </xdr:nvSpPr>
      <xdr:spPr bwMode="auto">
        <a:xfrm>
          <a:off x="0" y="89474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328</xdr:row>
      <xdr:rowOff>0</xdr:rowOff>
    </xdr:from>
    <xdr:to>
      <xdr:col>1</xdr:col>
      <xdr:colOff>304800</xdr:colOff>
      <xdr:row>329</xdr:row>
      <xdr:rowOff>0</xdr:rowOff>
    </xdr:to>
    <xdr:sp macro="" textlink="">
      <xdr:nvSpPr>
        <xdr:cNvPr id="12347" name="AutoShape 59" descr="greenCheck"/>
        <xdr:cNvSpPr>
          <a:spLocks noChangeAspect="1" noChangeArrowheads="1"/>
        </xdr:cNvSpPr>
      </xdr:nvSpPr>
      <xdr:spPr bwMode="auto">
        <a:xfrm>
          <a:off x="0" y="90205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336</xdr:row>
      <xdr:rowOff>0</xdr:rowOff>
    </xdr:from>
    <xdr:to>
      <xdr:col>1</xdr:col>
      <xdr:colOff>304800</xdr:colOff>
      <xdr:row>337</xdr:row>
      <xdr:rowOff>121920</xdr:rowOff>
    </xdr:to>
    <xdr:sp macro="" textlink="">
      <xdr:nvSpPr>
        <xdr:cNvPr id="12348" name="AutoShape 60" descr="Search votes"/>
        <xdr:cNvSpPr>
          <a:spLocks noChangeAspect="1" noChangeArrowheads="1"/>
        </xdr:cNvSpPr>
      </xdr:nvSpPr>
      <xdr:spPr bwMode="auto">
        <a:xfrm>
          <a:off x="0" y="92781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340</xdr:row>
      <xdr:rowOff>0</xdr:rowOff>
    </xdr:from>
    <xdr:to>
      <xdr:col>1</xdr:col>
      <xdr:colOff>304800</xdr:colOff>
      <xdr:row>341</xdr:row>
      <xdr:rowOff>0</xdr:rowOff>
    </xdr:to>
    <xdr:sp macro="" textlink="">
      <xdr:nvSpPr>
        <xdr:cNvPr id="12349" name="AutoShape 61" descr="greenCheck"/>
        <xdr:cNvSpPr>
          <a:spLocks noChangeAspect="1" noChangeArrowheads="1"/>
        </xdr:cNvSpPr>
      </xdr:nvSpPr>
      <xdr:spPr bwMode="auto">
        <a:xfrm>
          <a:off x="0" y="93512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348</xdr:row>
      <xdr:rowOff>0</xdr:rowOff>
    </xdr:from>
    <xdr:to>
      <xdr:col>1</xdr:col>
      <xdr:colOff>304800</xdr:colOff>
      <xdr:row>349</xdr:row>
      <xdr:rowOff>121920</xdr:rowOff>
    </xdr:to>
    <xdr:sp macro="" textlink="">
      <xdr:nvSpPr>
        <xdr:cNvPr id="12350" name="AutoShape 62" descr="Search votes"/>
        <xdr:cNvSpPr>
          <a:spLocks noChangeAspect="1" noChangeArrowheads="1"/>
        </xdr:cNvSpPr>
      </xdr:nvSpPr>
      <xdr:spPr bwMode="auto">
        <a:xfrm>
          <a:off x="0" y="9608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352</xdr:row>
      <xdr:rowOff>0</xdr:rowOff>
    </xdr:from>
    <xdr:to>
      <xdr:col>1</xdr:col>
      <xdr:colOff>304800</xdr:colOff>
      <xdr:row>353</xdr:row>
      <xdr:rowOff>0</xdr:rowOff>
    </xdr:to>
    <xdr:sp macro="" textlink="">
      <xdr:nvSpPr>
        <xdr:cNvPr id="12351" name="AutoShape 63" descr="greenCheck"/>
        <xdr:cNvSpPr>
          <a:spLocks noChangeAspect="1" noChangeArrowheads="1"/>
        </xdr:cNvSpPr>
      </xdr:nvSpPr>
      <xdr:spPr bwMode="auto">
        <a:xfrm>
          <a:off x="0" y="96819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360</xdr:row>
      <xdr:rowOff>0</xdr:rowOff>
    </xdr:from>
    <xdr:to>
      <xdr:col>1</xdr:col>
      <xdr:colOff>304800</xdr:colOff>
      <xdr:row>361</xdr:row>
      <xdr:rowOff>121920</xdr:rowOff>
    </xdr:to>
    <xdr:sp macro="" textlink="">
      <xdr:nvSpPr>
        <xdr:cNvPr id="12352" name="AutoShape 64" descr="Search votes"/>
        <xdr:cNvSpPr>
          <a:spLocks noChangeAspect="1" noChangeArrowheads="1"/>
        </xdr:cNvSpPr>
      </xdr:nvSpPr>
      <xdr:spPr bwMode="auto">
        <a:xfrm>
          <a:off x="0" y="99395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364</xdr:row>
      <xdr:rowOff>0</xdr:rowOff>
    </xdr:from>
    <xdr:to>
      <xdr:col>1</xdr:col>
      <xdr:colOff>304800</xdr:colOff>
      <xdr:row>365</xdr:row>
      <xdr:rowOff>0</xdr:rowOff>
    </xdr:to>
    <xdr:sp macro="" textlink="">
      <xdr:nvSpPr>
        <xdr:cNvPr id="12353" name="AutoShape 65" descr="greenCheck"/>
        <xdr:cNvSpPr>
          <a:spLocks noChangeAspect="1" noChangeArrowheads="1"/>
        </xdr:cNvSpPr>
      </xdr:nvSpPr>
      <xdr:spPr bwMode="auto">
        <a:xfrm>
          <a:off x="0" y="10012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371</xdr:row>
      <xdr:rowOff>0</xdr:rowOff>
    </xdr:from>
    <xdr:to>
      <xdr:col>1</xdr:col>
      <xdr:colOff>304800</xdr:colOff>
      <xdr:row>372</xdr:row>
      <xdr:rowOff>121920</xdr:rowOff>
    </xdr:to>
    <xdr:sp macro="" textlink="">
      <xdr:nvSpPr>
        <xdr:cNvPr id="12354" name="AutoShape 66" descr="Search votes"/>
        <xdr:cNvSpPr>
          <a:spLocks noChangeAspect="1" noChangeArrowheads="1"/>
        </xdr:cNvSpPr>
      </xdr:nvSpPr>
      <xdr:spPr bwMode="auto">
        <a:xfrm>
          <a:off x="0" y="102367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375</xdr:row>
      <xdr:rowOff>0</xdr:rowOff>
    </xdr:from>
    <xdr:to>
      <xdr:col>1</xdr:col>
      <xdr:colOff>304800</xdr:colOff>
      <xdr:row>376</xdr:row>
      <xdr:rowOff>0</xdr:rowOff>
    </xdr:to>
    <xdr:sp macro="" textlink="">
      <xdr:nvSpPr>
        <xdr:cNvPr id="12355" name="AutoShape 67" descr="greenCheck"/>
        <xdr:cNvSpPr>
          <a:spLocks noChangeAspect="1" noChangeArrowheads="1"/>
        </xdr:cNvSpPr>
      </xdr:nvSpPr>
      <xdr:spPr bwMode="auto">
        <a:xfrm>
          <a:off x="0" y="103098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382</xdr:row>
      <xdr:rowOff>0</xdr:rowOff>
    </xdr:from>
    <xdr:to>
      <xdr:col>1</xdr:col>
      <xdr:colOff>304800</xdr:colOff>
      <xdr:row>383</xdr:row>
      <xdr:rowOff>121920</xdr:rowOff>
    </xdr:to>
    <xdr:sp macro="" textlink="">
      <xdr:nvSpPr>
        <xdr:cNvPr id="12356" name="AutoShape 68" descr="Search votes"/>
        <xdr:cNvSpPr>
          <a:spLocks noChangeAspect="1" noChangeArrowheads="1"/>
        </xdr:cNvSpPr>
      </xdr:nvSpPr>
      <xdr:spPr bwMode="auto">
        <a:xfrm>
          <a:off x="0" y="105338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386</xdr:row>
      <xdr:rowOff>0</xdr:rowOff>
    </xdr:from>
    <xdr:to>
      <xdr:col>1</xdr:col>
      <xdr:colOff>304800</xdr:colOff>
      <xdr:row>387</xdr:row>
      <xdr:rowOff>0</xdr:rowOff>
    </xdr:to>
    <xdr:sp macro="" textlink="">
      <xdr:nvSpPr>
        <xdr:cNvPr id="12357" name="AutoShape 69" descr="greenCheck"/>
        <xdr:cNvSpPr>
          <a:spLocks noChangeAspect="1" noChangeArrowheads="1"/>
        </xdr:cNvSpPr>
      </xdr:nvSpPr>
      <xdr:spPr bwMode="auto">
        <a:xfrm>
          <a:off x="0" y="106070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394</xdr:row>
      <xdr:rowOff>0</xdr:rowOff>
    </xdr:from>
    <xdr:to>
      <xdr:col>1</xdr:col>
      <xdr:colOff>304800</xdr:colOff>
      <xdr:row>395</xdr:row>
      <xdr:rowOff>121920</xdr:rowOff>
    </xdr:to>
    <xdr:sp macro="" textlink="">
      <xdr:nvSpPr>
        <xdr:cNvPr id="12358" name="AutoShape 70" descr="Search votes"/>
        <xdr:cNvSpPr>
          <a:spLocks noChangeAspect="1" noChangeArrowheads="1"/>
        </xdr:cNvSpPr>
      </xdr:nvSpPr>
      <xdr:spPr bwMode="auto">
        <a:xfrm>
          <a:off x="0" y="108645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398</xdr:row>
      <xdr:rowOff>0</xdr:rowOff>
    </xdr:from>
    <xdr:to>
      <xdr:col>1</xdr:col>
      <xdr:colOff>304800</xdr:colOff>
      <xdr:row>399</xdr:row>
      <xdr:rowOff>0</xdr:rowOff>
    </xdr:to>
    <xdr:sp macro="" textlink="">
      <xdr:nvSpPr>
        <xdr:cNvPr id="12359" name="AutoShape 71" descr="greenCheck"/>
        <xdr:cNvSpPr>
          <a:spLocks noChangeAspect="1" noChangeArrowheads="1"/>
        </xdr:cNvSpPr>
      </xdr:nvSpPr>
      <xdr:spPr bwMode="auto">
        <a:xfrm>
          <a:off x="0" y="109377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406</xdr:row>
      <xdr:rowOff>0</xdr:rowOff>
    </xdr:from>
    <xdr:to>
      <xdr:col>1</xdr:col>
      <xdr:colOff>304800</xdr:colOff>
      <xdr:row>407</xdr:row>
      <xdr:rowOff>121920</xdr:rowOff>
    </xdr:to>
    <xdr:sp macro="" textlink="">
      <xdr:nvSpPr>
        <xdr:cNvPr id="12360" name="AutoShape 72" descr="Search votes"/>
        <xdr:cNvSpPr>
          <a:spLocks noChangeAspect="1" noChangeArrowheads="1"/>
        </xdr:cNvSpPr>
      </xdr:nvSpPr>
      <xdr:spPr bwMode="auto">
        <a:xfrm>
          <a:off x="0" y="11195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410</xdr:row>
      <xdr:rowOff>0</xdr:rowOff>
    </xdr:from>
    <xdr:to>
      <xdr:col>1</xdr:col>
      <xdr:colOff>304800</xdr:colOff>
      <xdr:row>411</xdr:row>
      <xdr:rowOff>0</xdr:rowOff>
    </xdr:to>
    <xdr:sp macro="" textlink="">
      <xdr:nvSpPr>
        <xdr:cNvPr id="12361" name="AutoShape 73" descr="greenCheck"/>
        <xdr:cNvSpPr>
          <a:spLocks noChangeAspect="1" noChangeArrowheads="1"/>
        </xdr:cNvSpPr>
      </xdr:nvSpPr>
      <xdr:spPr bwMode="auto">
        <a:xfrm>
          <a:off x="0" y="112684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418</xdr:row>
      <xdr:rowOff>0</xdr:rowOff>
    </xdr:from>
    <xdr:to>
      <xdr:col>1</xdr:col>
      <xdr:colOff>304800</xdr:colOff>
      <xdr:row>419</xdr:row>
      <xdr:rowOff>121920</xdr:rowOff>
    </xdr:to>
    <xdr:sp macro="" textlink="">
      <xdr:nvSpPr>
        <xdr:cNvPr id="12362" name="AutoShape 74" descr="Search votes"/>
        <xdr:cNvSpPr>
          <a:spLocks noChangeAspect="1" noChangeArrowheads="1"/>
        </xdr:cNvSpPr>
      </xdr:nvSpPr>
      <xdr:spPr bwMode="auto">
        <a:xfrm>
          <a:off x="0" y="115260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422</xdr:row>
      <xdr:rowOff>0</xdr:rowOff>
    </xdr:from>
    <xdr:to>
      <xdr:col>1</xdr:col>
      <xdr:colOff>304800</xdr:colOff>
      <xdr:row>423</xdr:row>
      <xdr:rowOff>0</xdr:rowOff>
    </xdr:to>
    <xdr:sp macro="" textlink="">
      <xdr:nvSpPr>
        <xdr:cNvPr id="12363" name="AutoShape 75" descr="greenCheck"/>
        <xdr:cNvSpPr>
          <a:spLocks noChangeAspect="1" noChangeArrowheads="1"/>
        </xdr:cNvSpPr>
      </xdr:nvSpPr>
      <xdr:spPr bwMode="auto">
        <a:xfrm>
          <a:off x="0" y="115991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430</xdr:row>
      <xdr:rowOff>0</xdr:rowOff>
    </xdr:from>
    <xdr:to>
      <xdr:col>1</xdr:col>
      <xdr:colOff>304800</xdr:colOff>
      <xdr:row>431</xdr:row>
      <xdr:rowOff>121920</xdr:rowOff>
    </xdr:to>
    <xdr:sp macro="" textlink="">
      <xdr:nvSpPr>
        <xdr:cNvPr id="12364" name="AutoShape 76" descr="Search votes"/>
        <xdr:cNvSpPr>
          <a:spLocks noChangeAspect="1" noChangeArrowheads="1"/>
        </xdr:cNvSpPr>
      </xdr:nvSpPr>
      <xdr:spPr bwMode="auto">
        <a:xfrm>
          <a:off x="0" y="11856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434</xdr:row>
      <xdr:rowOff>0</xdr:rowOff>
    </xdr:from>
    <xdr:to>
      <xdr:col>1</xdr:col>
      <xdr:colOff>304800</xdr:colOff>
      <xdr:row>435</xdr:row>
      <xdr:rowOff>0</xdr:rowOff>
    </xdr:to>
    <xdr:sp macro="" textlink="">
      <xdr:nvSpPr>
        <xdr:cNvPr id="12365" name="AutoShape 77" descr="greenCheck"/>
        <xdr:cNvSpPr>
          <a:spLocks noChangeAspect="1" noChangeArrowheads="1"/>
        </xdr:cNvSpPr>
      </xdr:nvSpPr>
      <xdr:spPr bwMode="auto">
        <a:xfrm>
          <a:off x="0" y="119298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439</xdr:row>
      <xdr:rowOff>0</xdr:rowOff>
    </xdr:from>
    <xdr:to>
      <xdr:col>1</xdr:col>
      <xdr:colOff>304800</xdr:colOff>
      <xdr:row>440</xdr:row>
      <xdr:rowOff>121920</xdr:rowOff>
    </xdr:to>
    <xdr:sp macro="" textlink="">
      <xdr:nvSpPr>
        <xdr:cNvPr id="12366" name="AutoShape 78" descr="Search votes"/>
        <xdr:cNvSpPr>
          <a:spLocks noChangeAspect="1" noChangeArrowheads="1"/>
        </xdr:cNvSpPr>
      </xdr:nvSpPr>
      <xdr:spPr bwMode="auto">
        <a:xfrm>
          <a:off x="0" y="121173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443</xdr:row>
      <xdr:rowOff>0</xdr:rowOff>
    </xdr:from>
    <xdr:to>
      <xdr:col>1</xdr:col>
      <xdr:colOff>304800</xdr:colOff>
      <xdr:row>444</xdr:row>
      <xdr:rowOff>0</xdr:rowOff>
    </xdr:to>
    <xdr:sp macro="" textlink="">
      <xdr:nvSpPr>
        <xdr:cNvPr id="12367" name="AutoShape 79" descr="greenCheck"/>
        <xdr:cNvSpPr>
          <a:spLocks noChangeAspect="1" noChangeArrowheads="1"/>
        </xdr:cNvSpPr>
      </xdr:nvSpPr>
      <xdr:spPr bwMode="auto">
        <a:xfrm>
          <a:off x="0" y="121904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IP"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P"/>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6" Type="http://schemas.openxmlformats.org/officeDocument/2006/relationships/hyperlink" Target="https://proposals.decred.org/user/3178a82f-7140-44ab-93f8-b4cd6294de15" TargetMode="External"/><Relationship Id="rId117" Type="http://schemas.openxmlformats.org/officeDocument/2006/relationships/hyperlink" Target="https://proposals.decred.org/proposals/522652954ea7998f3fca95b9c4ca8907820eb785877dcf7fba92307131818c75?scrollToComments=true" TargetMode="External"/><Relationship Id="rId21" Type="http://schemas.openxmlformats.org/officeDocument/2006/relationships/hyperlink" Target="https://proposals.decred.org/proposals/a677e236cb2e0fdd485980cd5d789e668d00fdc5235d01e7345d2195b8679066?scrollToComments=true" TargetMode="External"/><Relationship Id="rId42" Type="http://schemas.openxmlformats.org/officeDocument/2006/relationships/hyperlink" Target="https://proposals.decred.org/proposals/65bde4146b845e7e839d6916d4d8f642bc39c250df5379c2f1e26c4ab778ec1a?scrollToComments=true" TargetMode="External"/><Relationship Id="rId47" Type="http://schemas.openxmlformats.org/officeDocument/2006/relationships/hyperlink" Target="https://proposals.decred.org/user/2d14fd6f-b0b6-4dc1-9bfa-4d6d5793da27" TargetMode="External"/><Relationship Id="rId63" Type="http://schemas.openxmlformats.org/officeDocument/2006/relationships/hyperlink" Target="https://proposals.decred.org/proposals/78b50f218106f5de40f9bd7f604b048da168f2afbec32c8662722b70d62e4d36?scrollToComments=true" TargetMode="External"/><Relationship Id="rId68" Type="http://schemas.openxmlformats.org/officeDocument/2006/relationships/hyperlink" Target="https://proposals.decred.org/user/fe62dd6a-2cc6-4d41-abd0-522528d33ae7" TargetMode="External"/><Relationship Id="rId84" Type="http://schemas.openxmlformats.org/officeDocument/2006/relationships/hyperlink" Target="https://proposals.decred.org/proposals/fd56bb79e0383f40fc2d92f4473634c59f1aa0abda7aabe29079216202c83114?scrollToComments=true" TargetMode="External"/><Relationship Id="rId89" Type="http://schemas.openxmlformats.org/officeDocument/2006/relationships/hyperlink" Target="https://proposals.decred.org/user/8f252e88-3c3d-437f-b982-9329b0d510dc" TargetMode="External"/><Relationship Id="rId112" Type="http://schemas.openxmlformats.org/officeDocument/2006/relationships/hyperlink" Target="https://proposals.decred.org/proposals/c68bb790ba0843980bb9695de4628995e75e0d1f36c992951db49eca7b3b4bcd" TargetMode="External"/><Relationship Id="rId16" Type="http://schemas.openxmlformats.org/officeDocument/2006/relationships/hyperlink" Target="https://proposals.decred.org/proposals/bc20f986c3ea2fed2ea074c377a89f1a4b956ea0d527a8b6c099a5a8f175beb5" TargetMode="External"/><Relationship Id="rId107" Type="http://schemas.openxmlformats.org/officeDocument/2006/relationships/hyperlink" Target="https://proposals.decred.org/user/391ab82f-84e2-422b-90e2-d6e0bf532152" TargetMode="External"/><Relationship Id="rId11" Type="http://schemas.openxmlformats.org/officeDocument/2006/relationships/hyperlink" Target="https://proposals.decred.org/user/2d14fd6f-b0b6-4dc1-9bfa-4d6d5793da27" TargetMode="External"/><Relationship Id="rId32" Type="http://schemas.openxmlformats.org/officeDocument/2006/relationships/hyperlink" Target="https://proposals.decred.org/user/c6571041-054f-4668-8f58-e85990e452c7" TargetMode="External"/><Relationship Id="rId37" Type="http://schemas.openxmlformats.org/officeDocument/2006/relationships/hyperlink" Target="https://proposals.decred.org/proposals/5af0ce1cd325be6be39109c2750f34095c4e8feeea962ede058a1e4f4a61473e" TargetMode="External"/><Relationship Id="rId53" Type="http://schemas.openxmlformats.org/officeDocument/2006/relationships/hyperlink" Target="https://proposals.decred.org/user/69934791-d575-44fc-9816-e7e58ff53726" TargetMode="External"/><Relationship Id="rId58" Type="http://schemas.openxmlformats.org/officeDocument/2006/relationships/hyperlink" Target="https://proposals.decred.org/proposals/20e967dad9e7398901decf3cfe0acf4e0853f6558a62607265c63fe791b8b124" TargetMode="External"/><Relationship Id="rId74" Type="http://schemas.openxmlformats.org/officeDocument/2006/relationships/hyperlink" Target="https://proposals.decred.org/user/5ab4ff5f-0872-41f0-a2e1-af95bafe2e2a" TargetMode="External"/><Relationship Id="rId79" Type="http://schemas.openxmlformats.org/officeDocument/2006/relationships/hyperlink" Target="https://proposals.decred.org/proposals/c96290a2478d0a1916284438ea2c59a1215fe768a87648d04d45f6b7ecb82c3f" TargetMode="External"/><Relationship Id="rId102" Type="http://schemas.openxmlformats.org/officeDocument/2006/relationships/hyperlink" Target="https://proposals.decred.org/proposals/d3e7f159b9680c059a3d4b398de2c8f6627108f28b7d61a3f10397acb4b5e509?scrollToComments=true" TargetMode="External"/><Relationship Id="rId5" Type="http://schemas.openxmlformats.org/officeDocument/2006/relationships/hyperlink" Target="https://proposals.decred.org/user/0a6edc44-3a04-439e-af08-261854673cf9" TargetMode="External"/><Relationship Id="rId90" Type="http://schemas.openxmlformats.org/officeDocument/2006/relationships/hyperlink" Target="https://proposals.decred.org/proposals/2ababdea7da2b3d8312a773d477272135a883ed772ba99cdf31eddb5f261d571?scrollToComments=true" TargetMode="External"/><Relationship Id="rId95" Type="http://schemas.openxmlformats.org/officeDocument/2006/relationships/hyperlink" Target="https://proposals.decred.org/user/596e75b6-1037-4402-9470-ff99639a08f2" TargetMode="External"/><Relationship Id="rId22" Type="http://schemas.openxmlformats.org/officeDocument/2006/relationships/hyperlink" Target="https://proposals.decred.org/proposals/95cfb73254a032b2c199c37bb499d6f172d044b1f38016279c5bbca6572251f0" TargetMode="External"/><Relationship Id="rId27" Type="http://schemas.openxmlformats.org/officeDocument/2006/relationships/hyperlink" Target="https://proposals.decred.org/proposals/063e38270b475ad680e98c12d1a48e322f4e8defe40b265272ea60c6d2202b13?scrollToComments=true" TargetMode="External"/><Relationship Id="rId43" Type="http://schemas.openxmlformats.org/officeDocument/2006/relationships/hyperlink" Target="https://proposals.decred.org/proposals/2ef74fa5f0b558442cb85b1235c8c551a51ff5d8b8de44dead48b8b59c8fc1de" TargetMode="External"/><Relationship Id="rId48" Type="http://schemas.openxmlformats.org/officeDocument/2006/relationships/hyperlink" Target="https://proposals.decred.org/proposals/f0d1bd7447182328b44c691de88cb660b63df17f1f3a94990af19acea57c09bb?scrollToComments=true" TargetMode="External"/><Relationship Id="rId64" Type="http://schemas.openxmlformats.org/officeDocument/2006/relationships/hyperlink" Target="https://proposals.decred.org/proposals/073694ed82d34b2bfff51e35220e8052ad4060899b23bc25791a9383375cae70" TargetMode="External"/><Relationship Id="rId69" Type="http://schemas.openxmlformats.org/officeDocument/2006/relationships/hyperlink" Target="https://proposals.decred.org/proposals/a4f2a91c8589b2e5a955798d6c0f4f77f2eec13b62063c5f4102c21913dcaf32?scrollToComments=true" TargetMode="External"/><Relationship Id="rId113" Type="http://schemas.openxmlformats.org/officeDocument/2006/relationships/hyperlink" Target="https://proposals.decred.org/user/350a4b6c-5cdd-4d87-822a-4900dc3a930c" TargetMode="External"/><Relationship Id="rId118" Type="http://schemas.openxmlformats.org/officeDocument/2006/relationships/hyperlink" Target="https://proposals.decred.org/proposals/27f87171d98b7923a1bd2bee6affed929fa2d2a6e178b5c80a9971a92a5c7f50" TargetMode="External"/><Relationship Id="rId80" Type="http://schemas.openxmlformats.org/officeDocument/2006/relationships/hyperlink" Target="https://proposals.decred.org/user/74b04212-9310-4fa9-9ce5-d1d3bf00d566" TargetMode="External"/><Relationship Id="rId85" Type="http://schemas.openxmlformats.org/officeDocument/2006/relationships/hyperlink" Target="https://proposals.decred.org/proposals/950e8149e594b01c010c1199233ab11e82c9da39174ba375d286dc72bb0a54d7" TargetMode="External"/><Relationship Id="rId12" Type="http://schemas.openxmlformats.org/officeDocument/2006/relationships/hyperlink" Target="https://proposals.decred.org/proposals/68a32c1f36d24a17e5eb69d6d1b6adb587ca45c9c7e64e85c353e7dba7fca545?scrollToComments=true" TargetMode="External"/><Relationship Id="rId17" Type="http://schemas.openxmlformats.org/officeDocument/2006/relationships/hyperlink" Target="https://proposals.decred.org/user/2c5adebc-b861-447c-90c1-6af50f012ce8" TargetMode="External"/><Relationship Id="rId33" Type="http://schemas.openxmlformats.org/officeDocument/2006/relationships/hyperlink" Target="https://proposals.decred.org/proposals/bdd02d82547bd78fc95939c1e2b3df21ebec6e8d31444df5bea3c133b0199f05?scrollToComments=true" TargetMode="External"/><Relationship Id="rId38" Type="http://schemas.openxmlformats.org/officeDocument/2006/relationships/hyperlink" Target="https://proposals.decred.org/user/0a6edc44-3a04-439e-af08-261854673cf9" TargetMode="External"/><Relationship Id="rId59" Type="http://schemas.openxmlformats.org/officeDocument/2006/relationships/hyperlink" Target="https://proposals.decred.org/user/4bfa47b8-b43c-4c7d-a385-5e1787829624" TargetMode="External"/><Relationship Id="rId103" Type="http://schemas.openxmlformats.org/officeDocument/2006/relationships/hyperlink" Target="https://proposals.decred.org/proposals/a3def199af812b796887f4eae22e11e45f112b50c2e17252c60ed190933ec14f" TargetMode="External"/><Relationship Id="rId108" Type="http://schemas.openxmlformats.org/officeDocument/2006/relationships/hyperlink" Target="https://proposals.decred.org/proposals/d33a2667469b56942adf42453def6cc2292325251e4cf791e806939ea9efc9e1?scrollToComments=true" TargetMode="External"/><Relationship Id="rId54" Type="http://schemas.openxmlformats.org/officeDocument/2006/relationships/hyperlink" Target="https://proposals.decred.org/proposals/30822c16533890abc6e243eb6d12264b207c3923c14af42cd9b883e71c7003cd?scrollToComments=true" TargetMode="External"/><Relationship Id="rId70" Type="http://schemas.openxmlformats.org/officeDocument/2006/relationships/hyperlink" Target="https://proposals.decred.org/proposals/67de0e901143400ae2f247391c4d5028719ffea8308fbc5854745ad859fb993f" TargetMode="External"/><Relationship Id="rId75" Type="http://schemas.openxmlformats.org/officeDocument/2006/relationships/hyperlink" Target="https://proposals.decred.org/proposals/52ea110ea061c72d3b31ed2f5635720b212ce5e3eaddf868d60f53a3d18b8c04?scrollToComments=true" TargetMode="External"/><Relationship Id="rId91" Type="http://schemas.openxmlformats.org/officeDocument/2006/relationships/hyperlink" Target="https://proposals.decred.org/proposals/5431da8ff4eda8cdbf8f4f2e08566ffa573464b97ef6d6bae78e749f27800d3a" TargetMode="External"/><Relationship Id="rId96" Type="http://schemas.openxmlformats.org/officeDocument/2006/relationships/hyperlink" Target="https://proposals.decred.org/proposals/fb8e6ca361c807168ea0bd6ddbfb7e05896b78f2576daf92f07315e6f8b5cd83?scrollToComments=true" TargetMode="External"/><Relationship Id="rId1" Type="http://schemas.openxmlformats.org/officeDocument/2006/relationships/hyperlink" Target="https://proposals.decred.org/proposals/2170df6af2cda7d048039d893cc8438b001577989441a33709820f56df7075c0" TargetMode="External"/><Relationship Id="rId6" Type="http://schemas.openxmlformats.org/officeDocument/2006/relationships/hyperlink" Target="https://proposals.decred.org/proposals/3c02b677462d6d22d61bf786798e975b38df7a203c2467429d4ec91f75ef0c40?scrollToComments=true" TargetMode="External"/><Relationship Id="rId23" Type="http://schemas.openxmlformats.org/officeDocument/2006/relationships/hyperlink" Target="https://proposals.decred.org/user/65706d2f-f82b-4aa5-b4eb-4b1140f4f41f" TargetMode="External"/><Relationship Id="rId28" Type="http://schemas.openxmlformats.org/officeDocument/2006/relationships/hyperlink" Target="https://proposals.decred.org/proposals/e3675649075a2f92269d8cdc2e1dfd71b16796477df31de7d2868cccfcffb13f" TargetMode="External"/><Relationship Id="rId49" Type="http://schemas.openxmlformats.org/officeDocument/2006/relationships/hyperlink" Target="https://proposals.decred.org/proposals/2eb7ddb29f151691ba14ac8c54d53f6692c1f5e8fe06244edf7d3c33fb440bd9" TargetMode="External"/><Relationship Id="rId114" Type="http://schemas.openxmlformats.org/officeDocument/2006/relationships/hyperlink" Target="https://proposals.decred.org/proposals/c68bb790ba0843980bb9695de4628995e75e0d1f36c992951db49eca7b3b4bcd?scrollToComments=true" TargetMode="External"/><Relationship Id="rId119" Type="http://schemas.openxmlformats.org/officeDocument/2006/relationships/hyperlink" Target="https://proposals.decred.org/user/49d74e49-6be8-4ff3-8687-00e0bcb6da44" TargetMode="External"/><Relationship Id="rId10" Type="http://schemas.openxmlformats.org/officeDocument/2006/relationships/hyperlink" Target="https://proposals.decred.org/proposals/68a32c1f36d24a17e5eb69d6d1b6adb587ca45c9c7e64e85c353e7dba7fca545" TargetMode="External"/><Relationship Id="rId31" Type="http://schemas.openxmlformats.org/officeDocument/2006/relationships/hyperlink" Target="https://proposals.decred.org/proposals/bdd02d82547bd78fc95939c1e2b3df21ebec6e8d31444df5bea3c133b0199f05" TargetMode="External"/><Relationship Id="rId44" Type="http://schemas.openxmlformats.org/officeDocument/2006/relationships/hyperlink" Target="https://proposals.decred.org/user/65b2d0d7-44a3-4f5d-9d45-8f6a9a9d3364" TargetMode="External"/><Relationship Id="rId52" Type="http://schemas.openxmlformats.org/officeDocument/2006/relationships/hyperlink" Target="https://proposals.decred.org/proposals/30822c16533890abc6e243eb6d12264b207c3923c14af42cd9b883e71c7003cd" TargetMode="External"/><Relationship Id="rId60" Type="http://schemas.openxmlformats.org/officeDocument/2006/relationships/hyperlink" Target="https://proposals.decred.org/proposals/20e967dad9e7398901decf3cfe0acf4e0853f6558a62607265c63fe791b8b124?scrollToComments=true" TargetMode="External"/><Relationship Id="rId65" Type="http://schemas.openxmlformats.org/officeDocument/2006/relationships/hyperlink" Target="https://proposals.decred.org/user/391ab82f-84e2-422b-90e2-d6e0bf532152" TargetMode="External"/><Relationship Id="rId73" Type="http://schemas.openxmlformats.org/officeDocument/2006/relationships/hyperlink" Target="https://proposals.decred.org/proposals/52ea110ea061c72d3b31ed2f5635720b212ce5e3eaddf868d60f53a3d18b8c04" TargetMode="External"/><Relationship Id="rId78" Type="http://schemas.openxmlformats.org/officeDocument/2006/relationships/hyperlink" Target="https://proposals.decred.org/proposals/0a1ff846ec271184ea4e3a921a3ccd8d478f69948b984445ee1852f272d54c58?scrollToComments=true" TargetMode="External"/><Relationship Id="rId81" Type="http://schemas.openxmlformats.org/officeDocument/2006/relationships/hyperlink" Target="https://proposals.decred.org/proposals/c96290a2478d0a1916284438ea2c59a1215fe768a87648d04d45f6b7ecb82c3f?scrollToComments=true" TargetMode="External"/><Relationship Id="rId86" Type="http://schemas.openxmlformats.org/officeDocument/2006/relationships/hyperlink" Target="https://proposals.decred.org/user/0e4730d2-bdd4-4f34-b8df-cda5a7b7d16f" TargetMode="External"/><Relationship Id="rId94" Type="http://schemas.openxmlformats.org/officeDocument/2006/relationships/hyperlink" Target="https://proposals.decred.org/proposals/fb8e6ca361c807168ea0bd6ddbfb7e05896b78f2576daf92f07315e6f8b5cd83" TargetMode="External"/><Relationship Id="rId99" Type="http://schemas.openxmlformats.org/officeDocument/2006/relationships/hyperlink" Target="https://proposals.decred.org/proposals/c84a76685e4437a15760033725044a15ad832f68f9d123eb837337060a09f86e?scrollToComments=true" TargetMode="External"/><Relationship Id="rId101" Type="http://schemas.openxmlformats.org/officeDocument/2006/relationships/hyperlink" Target="https://proposals.decred.org/user/c2adc10c-375d-4399-a4b7-0fbbc827034d" TargetMode="External"/><Relationship Id="rId4" Type="http://schemas.openxmlformats.org/officeDocument/2006/relationships/hyperlink" Target="https://proposals.decred.org/proposals/3c02b677462d6d22d61bf786798e975b38df7a203c2467429d4ec91f75ef0c40" TargetMode="External"/><Relationship Id="rId9" Type="http://schemas.openxmlformats.org/officeDocument/2006/relationships/hyperlink" Target="https://proposals.decred.org/proposals/023091831f6434f743f3a317aacf8c73a123b30d758db854a2f294c0b3341bcc?scrollToComments=true" TargetMode="External"/><Relationship Id="rId13" Type="http://schemas.openxmlformats.org/officeDocument/2006/relationships/hyperlink" Target="https://proposals.decred.org/proposals/c830ea5afea45a0aabf4092d1bea51fb10b8bfa2d8474aac03224f0f94d3d1af" TargetMode="External"/><Relationship Id="rId18" Type="http://schemas.openxmlformats.org/officeDocument/2006/relationships/hyperlink" Target="https://proposals.decred.org/proposals/bc20f986c3ea2fed2ea074c377a89f1a4b956ea0d527a8b6c099a5a8f175beb5?scrollToComments=true" TargetMode="External"/><Relationship Id="rId39" Type="http://schemas.openxmlformats.org/officeDocument/2006/relationships/hyperlink" Target="https://proposals.decred.org/proposals/5af0ce1cd325be6be39109c2750f34095c4e8feeea962ede058a1e4f4a61473e?scrollToComments=true" TargetMode="External"/><Relationship Id="rId109" Type="http://schemas.openxmlformats.org/officeDocument/2006/relationships/hyperlink" Target="https://proposals.decred.org/proposals/fa38a3593d9a3f6cb2478a24c25114f5097c572f6dadf24c78bb521ed10992a4" TargetMode="External"/><Relationship Id="rId34" Type="http://schemas.openxmlformats.org/officeDocument/2006/relationships/hyperlink" Target="https://proposals.decred.org/proposals/ad0f9688b3467734e2581604914b2cc32c6eb7991dff460eff41d21f66d88451" TargetMode="External"/><Relationship Id="rId50" Type="http://schemas.openxmlformats.org/officeDocument/2006/relationships/hyperlink" Target="https://proposals.decred.org/user/2112ae15-fe6c-40ac-adfb-ec80faf5f996" TargetMode="External"/><Relationship Id="rId55" Type="http://schemas.openxmlformats.org/officeDocument/2006/relationships/hyperlink" Target="https://proposals.decred.org/proposals/417607aaedff2942ff3701cdb4eff76637eca4ed7f7ba816e5c0bd2e971602e1" TargetMode="External"/><Relationship Id="rId76" Type="http://schemas.openxmlformats.org/officeDocument/2006/relationships/hyperlink" Target="https://proposals.decred.org/proposals/0a1ff846ec271184ea4e3a921a3ccd8d478f69948b984445ee1852f272d54c58" TargetMode="External"/><Relationship Id="rId97" Type="http://schemas.openxmlformats.org/officeDocument/2006/relationships/hyperlink" Target="https://proposals.decred.org/proposals/c84a76685e4437a15760033725044a15ad832f68f9d123eb837337060a09f86e" TargetMode="External"/><Relationship Id="rId104" Type="http://schemas.openxmlformats.org/officeDocument/2006/relationships/hyperlink" Target="https://proposals.decred.org/user/3d61682a-d38c-4cca-9482-640b89dd838f" TargetMode="External"/><Relationship Id="rId120" Type="http://schemas.openxmlformats.org/officeDocument/2006/relationships/drawing" Target="../drawings/drawing7.xml"/><Relationship Id="rId7" Type="http://schemas.openxmlformats.org/officeDocument/2006/relationships/hyperlink" Target="https://proposals.decred.org/proposals/023091831f6434f743f3a317aacf8c73a123b30d758db854a2f294c0b3341bcc" TargetMode="External"/><Relationship Id="rId71" Type="http://schemas.openxmlformats.org/officeDocument/2006/relationships/hyperlink" Target="https://proposals.decred.org/user/350a4b6c-5cdd-4d87-822a-4900dc3a930c" TargetMode="External"/><Relationship Id="rId92" Type="http://schemas.openxmlformats.org/officeDocument/2006/relationships/hyperlink" Target="https://proposals.decred.org/user/fe62dd6a-2cc6-4d41-abd0-522528d33ae7" TargetMode="External"/><Relationship Id="rId2" Type="http://schemas.openxmlformats.org/officeDocument/2006/relationships/hyperlink" Target="https://proposals.decred.org/user/391ab82f-84e2-422b-90e2-d6e0bf532152" TargetMode="External"/><Relationship Id="rId29" Type="http://schemas.openxmlformats.org/officeDocument/2006/relationships/hyperlink" Target="https://proposals.decred.org/user/350a4b6c-5cdd-4d87-822a-4900dc3a930c" TargetMode="External"/><Relationship Id="rId24" Type="http://schemas.openxmlformats.org/officeDocument/2006/relationships/hyperlink" Target="https://proposals.decred.org/proposals/95cfb73254a032b2c199c37bb499d6f172d044b1f38016279c5bbca6572251f0?scrollToComments=true" TargetMode="External"/><Relationship Id="rId40" Type="http://schemas.openxmlformats.org/officeDocument/2006/relationships/hyperlink" Target="https://proposals.decred.org/proposals/65bde4146b845e7e839d6916d4d8f642bc39c250df5379c2f1e26c4ab778ec1a" TargetMode="External"/><Relationship Id="rId45" Type="http://schemas.openxmlformats.org/officeDocument/2006/relationships/hyperlink" Target="https://proposals.decred.org/proposals/2ef74fa5f0b558442cb85b1235c8c551a51ff5d8b8de44dead48b8b59c8fc1de?scrollToComments=true" TargetMode="External"/><Relationship Id="rId66" Type="http://schemas.openxmlformats.org/officeDocument/2006/relationships/hyperlink" Target="https://proposals.decred.org/proposals/073694ed82d34b2bfff51e35220e8052ad4060899b23bc25791a9383375cae70?scrollToComments=true" TargetMode="External"/><Relationship Id="rId87" Type="http://schemas.openxmlformats.org/officeDocument/2006/relationships/hyperlink" Target="https://proposals.decred.org/proposals/950e8149e594b01c010c1199233ab11e82c9da39174ba375d286dc72bb0a54d7?scrollToComments=true" TargetMode="External"/><Relationship Id="rId110" Type="http://schemas.openxmlformats.org/officeDocument/2006/relationships/hyperlink" Target="https://proposals.decred.org/user/fe62dd6a-2cc6-4d41-abd0-522528d33ae7" TargetMode="External"/><Relationship Id="rId115" Type="http://schemas.openxmlformats.org/officeDocument/2006/relationships/hyperlink" Target="https://proposals.decred.org/proposals/522652954ea7998f3fca95b9c4ca8907820eb785877dcf7fba92307131818c75" TargetMode="External"/><Relationship Id="rId61" Type="http://schemas.openxmlformats.org/officeDocument/2006/relationships/hyperlink" Target="https://proposals.decred.org/proposals/78b50f218106f5de40f9bd7f604b048da168f2afbec32c8662722b70d62e4d36" TargetMode="External"/><Relationship Id="rId82" Type="http://schemas.openxmlformats.org/officeDocument/2006/relationships/hyperlink" Target="https://proposals.decred.org/proposals/fd56bb79e0383f40fc2d92f4473634c59f1aa0abda7aabe29079216202c83114" TargetMode="External"/><Relationship Id="rId19" Type="http://schemas.openxmlformats.org/officeDocument/2006/relationships/hyperlink" Target="https://proposals.decred.org/proposals/a677e236cb2e0fdd485980cd5d789e668d00fdc5235d01e7345d2195b8679066" TargetMode="External"/><Relationship Id="rId14" Type="http://schemas.openxmlformats.org/officeDocument/2006/relationships/hyperlink" Target="https://proposals.decred.org/user/c2adc10c-375d-4399-a4b7-0fbbc827034d" TargetMode="External"/><Relationship Id="rId30" Type="http://schemas.openxmlformats.org/officeDocument/2006/relationships/hyperlink" Target="https://proposals.decred.org/proposals/e3675649075a2f92269d8cdc2e1dfd71b16796477df31de7d2868cccfcffb13f?scrollToComments=true" TargetMode="External"/><Relationship Id="rId35" Type="http://schemas.openxmlformats.org/officeDocument/2006/relationships/hyperlink" Target="https://proposals.decred.org/user/4bfa47b8-b43c-4c7d-a385-5e1787829624" TargetMode="External"/><Relationship Id="rId56" Type="http://schemas.openxmlformats.org/officeDocument/2006/relationships/hyperlink" Target="https://proposals.decred.org/user/7f3a60e9-a8d1-4e43-a68a-94bb2409d75c" TargetMode="External"/><Relationship Id="rId77" Type="http://schemas.openxmlformats.org/officeDocument/2006/relationships/hyperlink" Target="https://proposals.decred.org/user/7a982526-e44b-4ced-9924-0f4401861c05" TargetMode="External"/><Relationship Id="rId100" Type="http://schemas.openxmlformats.org/officeDocument/2006/relationships/hyperlink" Target="https://proposals.decred.org/proposals/d3e7f159b9680c059a3d4b398de2c8f6627108f28b7d61a3f10397acb4b5e509" TargetMode="External"/><Relationship Id="rId105" Type="http://schemas.openxmlformats.org/officeDocument/2006/relationships/hyperlink" Target="https://proposals.decred.org/proposals/a3def199af812b796887f4eae22e11e45f112b50c2e17252c60ed190933ec14f?scrollToComments=true" TargetMode="External"/><Relationship Id="rId8" Type="http://schemas.openxmlformats.org/officeDocument/2006/relationships/hyperlink" Target="https://proposals.decred.org/user/eb486ed6-bbb3-4815-9547-599cc0f28325" TargetMode="External"/><Relationship Id="rId51" Type="http://schemas.openxmlformats.org/officeDocument/2006/relationships/hyperlink" Target="https://proposals.decred.org/proposals/2eb7ddb29f151691ba14ac8c54d53f6692c1f5e8fe06244edf7d3c33fb440bd9?scrollToComments=true" TargetMode="External"/><Relationship Id="rId72" Type="http://schemas.openxmlformats.org/officeDocument/2006/relationships/hyperlink" Target="https://proposals.decred.org/proposals/67de0e901143400ae2f247391c4d5028719ffea8308fbc5854745ad859fb993f?scrollToComments=true" TargetMode="External"/><Relationship Id="rId93" Type="http://schemas.openxmlformats.org/officeDocument/2006/relationships/hyperlink" Target="https://proposals.decred.org/proposals/5431da8ff4eda8cdbf8f4f2e08566ffa573464b97ef6d6bae78e749f27800d3a?scrollToComments=true" TargetMode="External"/><Relationship Id="rId98" Type="http://schemas.openxmlformats.org/officeDocument/2006/relationships/hyperlink" Target="https://proposals.decred.org/user/c2adc10c-375d-4399-a4b7-0fbbc827034d" TargetMode="External"/><Relationship Id="rId3" Type="http://schemas.openxmlformats.org/officeDocument/2006/relationships/hyperlink" Target="https://proposals.decred.org/proposals/2170df6af2cda7d048039d893cc8438b001577989441a33709820f56df7075c0?scrollToComments=true" TargetMode="External"/><Relationship Id="rId25" Type="http://schemas.openxmlformats.org/officeDocument/2006/relationships/hyperlink" Target="https://proposals.decred.org/proposals/063e38270b475ad680e98c12d1a48e322f4e8defe40b265272ea60c6d2202b13" TargetMode="External"/><Relationship Id="rId46" Type="http://schemas.openxmlformats.org/officeDocument/2006/relationships/hyperlink" Target="https://proposals.decred.org/proposals/f0d1bd7447182328b44c691de88cb660b63df17f1f3a94990af19acea57c09bb" TargetMode="External"/><Relationship Id="rId67" Type="http://schemas.openxmlformats.org/officeDocument/2006/relationships/hyperlink" Target="https://proposals.decred.org/proposals/a4f2a91c8589b2e5a955798d6c0f4f77f2eec13b62063c5f4102c21913dcaf32" TargetMode="External"/><Relationship Id="rId116" Type="http://schemas.openxmlformats.org/officeDocument/2006/relationships/hyperlink" Target="https://proposals.decred.org/user/350a4b6c-5cdd-4d87-822a-4900dc3a930c" TargetMode="External"/><Relationship Id="rId20" Type="http://schemas.openxmlformats.org/officeDocument/2006/relationships/hyperlink" Target="https://proposals.decred.org/user/eb486ed6-bbb3-4815-9547-599cc0f28325" TargetMode="External"/><Relationship Id="rId41" Type="http://schemas.openxmlformats.org/officeDocument/2006/relationships/hyperlink" Target="https://proposals.decred.org/user/8ff8bdd1-8c15-4a2a-aed6-43a039d7be95" TargetMode="External"/><Relationship Id="rId62" Type="http://schemas.openxmlformats.org/officeDocument/2006/relationships/hyperlink" Target="https://proposals.decred.org/user/eb486ed6-bbb3-4815-9547-599cc0f28325" TargetMode="External"/><Relationship Id="rId83" Type="http://schemas.openxmlformats.org/officeDocument/2006/relationships/hyperlink" Target="https://proposals.decred.org/user/350a4b6c-5cdd-4d87-822a-4900dc3a930c" TargetMode="External"/><Relationship Id="rId88" Type="http://schemas.openxmlformats.org/officeDocument/2006/relationships/hyperlink" Target="https://proposals.decred.org/proposals/2ababdea7da2b3d8312a773d477272135a883ed772ba99cdf31eddb5f261d571" TargetMode="External"/><Relationship Id="rId111" Type="http://schemas.openxmlformats.org/officeDocument/2006/relationships/hyperlink" Target="https://proposals.decred.org/proposals/fa38a3593d9a3f6cb2478a24c25114f5097c572f6dadf24c78bb521ed10992a4?scrollToComments=true" TargetMode="External"/><Relationship Id="rId15" Type="http://schemas.openxmlformats.org/officeDocument/2006/relationships/hyperlink" Target="https://proposals.decred.org/proposals/c830ea5afea45a0aabf4092d1bea51fb10b8bfa2d8474aac03224f0f94d3d1af?scrollToComments=true" TargetMode="External"/><Relationship Id="rId36" Type="http://schemas.openxmlformats.org/officeDocument/2006/relationships/hyperlink" Target="https://proposals.decred.org/proposals/ad0f9688b3467734e2581604914b2cc32c6eb7991dff460eff41d21f66d88451?scrollToComments=true" TargetMode="External"/><Relationship Id="rId57" Type="http://schemas.openxmlformats.org/officeDocument/2006/relationships/hyperlink" Target="https://proposals.decred.org/proposals/417607aaedff2942ff3701cdb4eff76637eca4ed7f7ba816e5c0bd2e971602e1?scrollToComments=true" TargetMode="External"/><Relationship Id="rId106" Type="http://schemas.openxmlformats.org/officeDocument/2006/relationships/hyperlink" Target="https://proposals.decred.org/proposals/d33a2667469b56942adf42453def6cc2292325251e4cf791e806939ea9efc9e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bitcoin/bips/blob/master/bip-0301.mediawiki" TargetMode="External"/><Relationship Id="rId13" Type="http://schemas.openxmlformats.org/officeDocument/2006/relationships/hyperlink" Target="https://github.com/bitcoin/bips/blob/master/bip-0341.mediawiki" TargetMode="External"/><Relationship Id="rId18" Type="http://schemas.openxmlformats.org/officeDocument/2006/relationships/comments" Target="../comments1.xml"/><Relationship Id="rId3" Type="http://schemas.openxmlformats.org/officeDocument/2006/relationships/hyperlink" Target="https://github.com/bitcoin/bips/blob/master/bip-0100.mediawiki" TargetMode="External"/><Relationship Id="rId7" Type="http://schemas.openxmlformats.org/officeDocument/2006/relationships/hyperlink" Target="https://github.com/bitcoin/bips/blob/master/bip-0300.mediawiki" TargetMode="External"/><Relationship Id="rId12" Type="http://schemas.openxmlformats.org/officeDocument/2006/relationships/hyperlink" Target="https://github.com/bitcoin/bips/blob/master/bip-0340.mediawiki" TargetMode="External"/><Relationship Id="rId17" Type="http://schemas.openxmlformats.org/officeDocument/2006/relationships/vmlDrawing" Target="../drawings/vmlDrawing1.vml"/><Relationship Id="rId2" Type="http://schemas.openxmlformats.org/officeDocument/2006/relationships/hyperlink" Target="https://github.com/bitcoin/bips/blob/master/bip-0085.mediawiki" TargetMode="External"/><Relationship Id="rId16" Type="http://schemas.openxmlformats.org/officeDocument/2006/relationships/drawing" Target="../drawings/drawing2.xml"/><Relationship Id="rId1" Type="http://schemas.openxmlformats.org/officeDocument/2006/relationships/hyperlink" Target="https://github.com/bitcoin/bips/blob/master/bip-0078.mediawiki" TargetMode="External"/><Relationship Id="rId6" Type="http://schemas.openxmlformats.org/officeDocument/2006/relationships/hyperlink" Target="https://github.com/bitcoin/bips/blob/master/bip-0179.mediawiki" TargetMode="External"/><Relationship Id="rId11" Type="http://schemas.openxmlformats.org/officeDocument/2006/relationships/hyperlink" Target="https://github.com/bitcoin/bips/blob/master/bip-0339.mediawiki" TargetMode="External"/><Relationship Id="rId5" Type="http://schemas.openxmlformats.org/officeDocument/2006/relationships/hyperlink" Target="https://github.com/bitcoin/bips/blob/master/bip-0136.mediawiki" TargetMode="External"/><Relationship Id="rId15" Type="http://schemas.openxmlformats.org/officeDocument/2006/relationships/printerSettings" Target="../printerSettings/printerSettings1.bin"/><Relationship Id="rId10" Type="http://schemas.openxmlformats.org/officeDocument/2006/relationships/hyperlink" Target="https://github.com/bitcoin/bips/blob/master/bip-0330.mediawiki" TargetMode="External"/><Relationship Id="rId4" Type="http://schemas.openxmlformats.org/officeDocument/2006/relationships/hyperlink" Target="https://github.com/bitcoin/bips/blob/master/bip-0119.mediawiki" TargetMode="External"/><Relationship Id="rId9" Type="http://schemas.openxmlformats.org/officeDocument/2006/relationships/hyperlink" Target="https://github.com/bitcoin/bips/blob/master/bip-0325.mediawiki" TargetMode="External"/><Relationship Id="rId14" Type="http://schemas.openxmlformats.org/officeDocument/2006/relationships/hyperlink" Target="https://github.com/bitcoin/bips/blob/master/bip-0342.mediawiki"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github.com/ajsutton" TargetMode="External"/><Relationship Id="rId21" Type="http://schemas.openxmlformats.org/officeDocument/2006/relationships/hyperlink" Target="mailto:davesag@gmail.com" TargetMode="External"/><Relationship Id="rId42" Type="http://schemas.openxmlformats.org/officeDocument/2006/relationships/hyperlink" Target="mailto:achon@stanford.edu" TargetMode="External"/><Relationship Id="rId63" Type="http://schemas.openxmlformats.org/officeDocument/2006/relationships/hyperlink" Target="mailto:@pelle" TargetMode="External"/><Relationship Id="rId84" Type="http://schemas.openxmlformats.org/officeDocument/2006/relationships/hyperlink" Target="mailto:gluk256@gmail.com" TargetMode="External"/><Relationship Id="rId138" Type="http://schemas.openxmlformats.org/officeDocument/2006/relationships/hyperlink" Target="https://eips.ethereum.org/EIPS/eip-1973" TargetMode="External"/><Relationship Id="rId159" Type="http://schemas.openxmlformats.org/officeDocument/2006/relationships/hyperlink" Target="https://github.com/AlexeyAkhunov" TargetMode="External"/><Relationship Id="rId170" Type="http://schemas.openxmlformats.org/officeDocument/2006/relationships/hyperlink" Target="https://github.com/axic" TargetMode="External"/><Relationship Id="rId191" Type="http://schemas.openxmlformats.org/officeDocument/2006/relationships/hyperlink" Target="https://eips.ethereum.org/EIPS/eip-2330" TargetMode="External"/><Relationship Id="rId205" Type="http://schemas.openxmlformats.org/officeDocument/2006/relationships/hyperlink" Target="https://eips.ethereum.org/EIPS/eip-2464" TargetMode="External"/><Relationship Id="rId226" Type="http://schemas.openxmlformats.org/officeDocument/2006/relationships/hyperlink" Target="https://github.com/MicahZoltu" TargetMode="External"/><Relationship Id="rId107" Type="http://schemas.openxmlformats.org/officeDocument/2006/relationships/hyperlink" Target="https://eips.ethereum.org/EIPS/eip-1710" TargetMode="External"/><Relationship Id="rId11" Type="http://schemas.openxmlformats.org/officeDocument/2006/relationships/hyperlink" Target="mailto:daniel@ethereum.org" TargetMode="External"/><Relationship Id="rId32" Type="http://schemas.openxmlformats.org/officeDocument/2006/relationships/hyperlink" Target="mailto:bradleat@inkibra.com" TargetMode="External"/><Relationship Id="rId53" Type="http://schemas.openxmlformats.org/officeDocument/2006/relationships/hyperlink" Target="https://github.com/thec00n" TargetMode="External"/><Relationship Id="rId74" Type="http://schemas.openxmlformats.org/officeDocument/2006/relationships/hyperlink" Target="https://github.com/axic" TargetMode="External"/><Relationship Id="rId128" Type="http://schemas.openxmlformats.org/officeDocument/2006/relationships/hyperlink" Target="https://github.com/wighawag" TargetMode="External"/><Relationship Id="rId149" Type="http://schemas.openxmlformats.org/officeDocument/2006/relationships/hyperlink" Target="https://eips.ethereum.org/EIPS/eip-2019" TargetMode="External"/><Relationship Id="rId5" Type="http://schemas.openxmlformats.org/officeDocument/2006/relationships/hyperlink" Target="mailto:peterke@gmail.com" TargetMode="External"/><Relationship Id="rId95" Type="http://schemas.openxmlformats.org/officeDocument/2006/relationships/hyperlink" Target="http://eips.ethereum.org/EIPS/eip-1057" TargetMode="External"/><Relationship Id="rId160" Type="http://schemas.openxmlformats.org/officeDocument/2006/relationships/hyperlink" Target="https://eips.ethereum.org/EIPS/eip-2031" TargetMode="External"/><Relationship Id="rId181" Type="http://schemas.openxmlformats.org/officeDocument/2006/relationships/hyperlink" Target="https://github.com/loredanacirstea" TargetMode="External"/><Relationship Id="rId216" Type="http://schemas.openxmlformats.org/officeDocument/2006/relationships/hyperlink" Target="https://github.com/shamatar" TargetMode="External"/><Relationship Id="rId237" Type="http://schemas.openxmlformats.org/officeDocument/2006/relationships/hyperlink" Target="https://github.com/madeoftin" TargetMode="External"/><Relationship Id="rId22" Type="http://schemas.openxmlformats.org/officeDocument/2006/relationships/hyperlink" Target="mailto:nick@ethereum.org" TargetMode="External"/><Relationship Id="rId43" Type="http://schemas.openxmlformats.org/officeDocument/2006/relationships/hyperlink" Target="mailto:Jim@mcdee.net" TargetMode="External"/><Relationship Id="rId64" Type="http://schemas.openxmlformats.org/officeDocument/2006/relationships/hyperlink" Target="mailto:Recmo@0x.org" TargetMode="External"/><Relationship Id="rId118" Type="http://schemas.openxmlformats.org/officeDocument/2006/relationships/hyperlink" Target="https://eips.ethereum.org/EIPS/eip-2696" TargetMode="External"/><Relationship Id="rId139" Type="http://schemas.openxmlformats.org/officeDocument/2006/relationships/hyperlink" Target="https://eips.ethereum.org/EIPS/eip-1985" TargetMode="External"/><Relationship Id="rId85" Type="http://schemas.openxmlformats.org/officeDocument/2006/relationships/hyperlink" Target="mailto:nick@ethereum.org" TargetMode="External"/><Relationship Id="rId150" Type="http://schemas.openxmlformats.org/officeDocument/2006/relationships/hyperlink" Target="https://eips.ethereum.org/EIPS/eip-2020" TargetMode="External"/><Relationship Id="rId171" Type="http://schemas.openxmlformats.org/officeDocument/2006/relationships/hyperlink" Target="https://eips.ethereum.org/EIPS/eip-2098" TargetMode="External"/><Relationship Id="rId192" Type="http://schemas.openxmlformats.org/officeDocument/2006/relationships/hyperlink" Target="https://eips.ethereum.org/EIPS/eip-2333" TargetMode="External"/><Relationship Id="rId206" Type="http://schemas.openxmlformats.org/officeDocument/2006/relationships/hyperlink" Target="https://eips.ethereum.org/EIPS/eip-2470" TargetMode="External"/><Relationship Id="rId227" Type="http://schemas.openxmlformats.org/officeDocument/2006/relationships/hyperlink" Target="https://eips.ethereum.org/EIPS/eip-2718" TargetMode="External"/><Relationship Id="rId12" Type="http://schemas.openxmlformats.org/officeDocument/2006/relationships/hyperlink" Target="mailto:i@yoichihirai.com" TargetMode="External"/><Relationship Id="rId33" Type="http://schemas.openxmlformats.org/officeDocument/2006/relationships/hyperlink" Target="https://github.com/arachnid" TargetMode="External"/><Relationship Id="rId108" Type="http://schemas.openxmlformats.org/officeDocument/2006/relationships/hyperlink" Target="https://github.com/brunobar79" TargetMode="External"/><Relationship Id="rId129" Type="http://schemas.openxmlformats.org/officeDocument/2006/relationships/hyperlink" Target="https://eips.ethereum.org/EIPS/eip-1948" TargetMode="External"/><Relationship Id="rId54" Type="http://schemas.openxmlformats.org/officeDocument/2006/relationships/hyperlink" Target="mailto:mail@bitpshr.net" TargetMode="External"/><Relationship Id="rId75" Type="http://schemas.openxmlformats.org/officeDocument/2006/relationships/hyperlink" Target="https://github.com/axic" TargetMode="External"/><Relationship Id="rId96" Type="http://schemas.openxmlformats.org/officeDocument/2006/relationships/hyperlink" Target="https://eips.ethereum.org/EIPS/eip-152" TargetMode="External"/><Relationship Id="rId140" Type="http://schemas.openxmlformats.org/officeDocument/2006/relationships/hyperlink" Target="https://eips.ethereum.org/EIPS/eip-1996" TargetMode="External"/><Relationship Id="rId161" Type="http://schemas.openxmlformats.org/officeDocument/2006/relationships/hyperlink" Target="https://github.com/AlexeyAkhunov" TargetMode="External"/><Relationship Id="rId182" Type="http://schemas.openxmlformats.org/officeDocument/2006/relationships/hyperlink" Target="https://eips.ethereum.org/EIPS/eip-2266" TargetMode="External"/><Relationship Id="rId217" Type="http://schemas.openxmlformats.org/officeDocument/2006/relationships/hyperlink" Target="https://eips.ethereum.org/EIPS/eip-2542" TargetMode="External"/><Relationship Id="rId6" Type="http://schemas.openxmlformats.org/officeDocument/2006/relationships/hyperlink" Target="https://github.com/axic" TargetMode="External"/><Relationship Id="rId238" Type="http://schemas.openxmlformats.org/officeDocument/2006/relationships/printerSettings" Target="../printerSettings/printerSettings2.bin"/><Relationship Id="rId23" Type="http://schemas.openxmlformats.org/officeDocument/2006/relationships/hyperlink" Target="mailto:nick@ethereum.org" TargetMode="External"/><Relationship Id="rId119" Type="http://schemas.openxmlformats.org/officeDocument/2006/relationships/hyperlink" Target="https://github.com/MicahZoltu" TargetMode="External"/><Relationship Id="rId44" Type="http://schemas.openxmlformats.org/officeDocument/2006/relationships/hyperlink" Target="https://github.com/juli" TargetMode="External"/><Relationship Id="rId65" Type="http://schemas.openxmlformats.org/officeDocument/2006/relationships/hyperlink" Target="https://github.com/arachnid" TargetMode="External"/><Relationship Id="rId86" Type="http://schemas.openxmlformats.org/officeDocument/2006/relationships/hyperlink" Target="mailto:peter@ethereum.org" TargetMode="External"/><Relationship Id="rId130" Type="http://schemas.openxmlformats.org/officeDocument/2006/relationships/hyperlink" Target="https://eips.ethereum.org/EIPS/eip-1959" TargetMode="External"/><Relationship Id="rId151" Type="http://schemas.openxmlformats.org/officeDocument/2006/relationships/hyperlink" Target="https://eips.ethereum.org/EIPS/eip-2021" TargetMode="External"/><Relationship Id="rId172" Type="http://schemas.openxmlformats.org/officeDocument/2006/relationships/hyperlink" Target="https://eips.ethereum.org/EIPS/eip-2124" TargetMode="External"/><Relationship Id="rId193" Type="http://schemas.openxmlformats.org/officeDocument/2006/relationships/hyperlink" Target="mailto:carl@ethereum.org" TargetMode="External"/><Relationship Id="rId207" Type="http://schemas.openxmlformats.org/officeDocument/2006/relationships/hyperlink" Target="https://github.com/3esmit" TargetMode="External"/><Relationship Id="rId228" Type="http://schemas.openxmlformats.org/officeDocument/2006/relationships/hyperlink" Target="https://github.com/MicahZoltu" TargetMode="External"/><Relationship Id="rId13" Type="http://schemas.openxmlformats.org/officeDocument/2006/relationships/hyperlink" Target="mailto:dontPanic@codywburns.com" TargetMode="External"/><Relationship Id="rId109" Type="http://schemas.openxmlformats.org/officeDocument/2006/relationships/hyperlink" Target="https://eips.ethereum.org/EIPS/eip-1753" TargetMode="External"/><Relationship Id="rId34" Type="http://schemas.openxmlformats.org/officeDocument/2006/relationships/hyperlink" Target="mailto:mail@bitpshr.net" TargetMode="External"/><Relationship Id="rId55" Type="http://schemas.openxmlformats.org/officeDocument/2006/relationships/hyperlink" Target="https://github.com/Maurelian" TargetMode="External"/><Relationship Id="rId76" Type="http://schemas.openxmlformats.org/officeDocument/2006/relationships/hyperlink" Target="mailto:arachnid@notdot.net" TargetMode="External"/><Relationship Id="rId97" Type="http://schemas.openxmlformats.org/officeDocument/2006/relationships/hyperlink" Target="https://eips.ethereum.org/EIPS/eip-158" TargetMode="External"/><Relationship Id="rId120" Type="http://schemas.openxmlformats.org/officeDocument/2006/relationships/hyperlink" Target="https://eips.ethereum.org/EIPS/eip-2700" TargetMode="External"/><Relationship Id="rId141" Type="http://schemas.openxmlformats.org/officeDocument/2006/relationships/hyperlink" Target="https://eips.ethereum.org/EIPS/eip-2003" TargetMode="External"/><Relationship Id="rId7" Type="http://schemas.openxmlformats.org/officeDocument/2006/relationships/hyperlink" Target="https://github.com/MicahZoltu" TargetMode="External"/><Relationship Id="rId162" Type="http://schemas.openxmlformats.org/officeDocument/2006/relationships/hyperlink" Target="https://eips.ethereum.org/EIPS/eip-2035" TargetMode="External"/><Relationship Id="rId183" Type="http://schemas.openxmlformats.org/officeDocument/2006/relationships/hyperlink" Target="https://eips.ethereum.org/EIPS/eip-2304" TargetMode="External"/><Relationship Id="rId218" Type="http://schemas.openxmlformats.org/officeDocument/2006/relationships/hyperlink" Target="mailto:forshtat1@gmail.com" TargetMode="External"/><Relationship Id="rId239" Type="http://schemas.openxmlformats.org/officeDocument/2006/relationships/drawing" Target="../drawings/drawing3.xml"/><Relationship Id="rId24" Type="http://schemas.openxmlformats.org/officeDocument/2006/relationships/hyperlink" Target="mailto:david@airsquirrels.com" TargetMode="External"/><Relationship Id="rId45" Type="http://schemas.openxmlformats.org/officeDocument/2006/relationships/hyperlink" Target="https://github.com/SmeargleUsedFly" TargetMode="External"/><Relationship Id="rId66" Type="http://schemas.openxmlformats.org/officeDocument/2006/relationships/hyperlink" Target="https://github.com/shemnon" TargetMode="External"/><Relationship Id="rId87" Type="http://schemas.openxmlformats.org/officeDocument/2006/relationships/hyperlink" Target="https://github.com/nicksavers" TargetMode="External"/><Relationship Id="rId110" Type="http://schemas.openxmlformats.org/officeDocument/2006/relationships/hyperlink" Target="https://eips.ethereum.org/EIPS/eip-1775" TargetMode="External"/><Relationship Id="rId131" Type="http://schemas.openxmlformats.org/officeDocument/2006/relationships/hyperlink" Target="https://github.com/wighawag" TargetMode="External"/><Relationship Id="rId152" Type="http://schemas.openxmlformats.org/officeDocument/2006/relationships/hyperlink" Target="https://eips.ethereum.org/EIPS/eip-2025" TargetMode="External"/><Relationship Id="rId173" Type="http://schemas.openxmlformats.org/officeDocument/2006/relationships/hyperlink" Target="https://eips.ethereum.org/EIPS/eip-2135" TargetMode="External"/><Relationship Id="rId194" Type="http://schemas.openxmlformats.org/officeDocument/2006/relationships/hyperlink" Target="https://eips.ethereum.org/EIPS/eip-2334" TargetMode="External"/><Relationship Id="rId208" Type="http://schemas.openxmlformats.org/officeDocument/2006/relationships/hyperlink" Target="https://eips.ethereum.org/EIPS/eip-2477" TargetMode="External"/><Relationship Id="rId229" Type="http://schemas.openxmlformats.org/officeDocument/2006/relationships/hyperlink" Target="https://eips.ethereum.org/EIPS/eip-2733" TargetMode="External"/><Relationship Id="rId240" Type="http://schemas.openxmlformats.org/officeDocument/2006/relationships/vmlDrawing" Target="../drawings/vmlDrawing2.vml"/><Relationship Id="rId14" Type="http://schemas.openxmlformats.org/officeDocument/2006/relationships/hyperlink" Target="mailto:jack@tinybike.net" TargetMode="External"/><Relationship Id="rId35" Type="http://schemas.openxmlformats.org/officeDocument/2006/relationships/hyperlink" Target="https://github.com/shadowfiend" TargetMode="External"/><Relationship Id="rId56" Type="http://schemas.openxmlformats.org/officeDocument/2006/relationships/hyperlink" Target="https://github.com/cohabo" TargetMode="External"/><Relationship Id="rId77" Type="http://schemas.openxmlformats.org/officeDocument/2006/relationships/hyperlink" Target="mailto:chris@ethereum.org" TargetMode="External"/><Relationship Id="rId100" Type="http://schemas.openxmlformats.org/officeDocument/2006/relationships/hyperlink" Target="https://eips.ethereum.org/EIPS/eip-1363" TargetMode="External"/><Relationship Id="rId8" Type="http://schemas.openxmlformats.org/officeDocument/2006/relationships/hyperlink" Target="mailto:me@ricmoo.com" TargetMode="External"/><Relationship Id="rId98" Type="http://schemas.openxmlformats.org/officeDocument/2006/relationships/hyperlink" Target="https://eips.ethereum.org/EIPS/eip-747" TargetMode="External"/><Relationship Id="rId121" Type="http://schemas.openxmlformats.org/officeDocument/2006/relationships/hyperlink" Target="https://github.com/MicahZoltu" TargetMode="External"/><Relationship Id="rId142" Type="http://schemas.openxmlformats.org/officeDocument/2006/relationships/hyperlink" Target="https://eips.ethereum.org/EIPS/eip-2009" TargetMode="External"/><Relationship Id="rId163" Type="http://schemas.openxmlformats.org/officeDocument/2006/relationships/hyperlink" Target="https://github.com/AlexeyAkhunov" TargetMode="External"/><Relationship Id="rId184" Type="http://schemas.openxmlformats.org/officeDocument/2006/relationships/hyperlink" Target="mailto:nick@ens.domains" TargetMode="External"/><Relationship Id="rId219" Type="http://schemas.openxmlformats.org/officeDocument/2006/relationships/hyperlink" Target="https://eips.ethereum.org/EIPS/eip-2544" TargetMode="External"/><Relationship Id="rId230" Type="http://schemas.openxmlformats.org/officeDocument/2006/relationships/hyperlink" Target="https://github.com/lightclient" TargetMode="External"/><Relationship Id="rId25" Type="http://schemas.openxmlformats.org/officeDocument/2006/relationships/hyperlink" Target="https://github.com/5chdn" TargetMode="External"/><Relationship Id="rId46" Type="http://schemas.openxmlformats.org/officeDocument/2006/relationships/hyperlink" Target="https://github.com/MicahZoltu" TargetMode="External"/><Relationship Id="rId67" Type="http://schemas.openxmlformats.org/officeDocument/2006/relationships/hyperlink" Target="https://github.com/holiman" TargetMode="External"/><Relationship Id="rId88" Type="http://schemas.openxmlformats.org/officeDocument/2006/relationships/hyperlink" Target="https://github.com/vbuterin" TargetMode="External"/><Relationship Id="rId111" Type="http://schemas.openxmlformats.org/officeDocument/2006/relationships/hyperlink" Target="https://eips.ethereum.org/EIPS/eip-1803" TargetMode="External"/><Relationship Id="rId132" Type="http://schemas.openxmlformats.org/officeDocument/2006/relationships/hyperlink" Target="https://eips.ethereum.org/EIPS/eip-1962" TargetMode="External"/><Relationship Id="rId153" Type="http://schemas.openxmlformats.org/officeDocument/2006/relationships/hyperlink" Target="https://github.com/madeoftin" TargetMode="External"/><Relationship Id="rId174" Type="http://schemas.openxmlformats.org/officeDocument/2006/relationships/hyperlink" Target="https://github.com/xinbenlv" TargetMode="External"/><Relationship Id="rId195" Type="http://schemas.openxmlformats.org/officeDocument/2006/relationships/hyperlink" Target="mailto:carl@ethereum.org" TargetMode="External"/><Relationship Id="rId209" Type="http://schemas.openxmlformats.org/officeDocument/2006/relationships/hyperlink" Target="https://eips.ethereum.org/EIPS/eip-2481" TargetMode="External"/><Relationship Id="rId220" Type="http://schemas.openxmlformats.org/officeDocument/2006/relationships/hyperlink" Target="https://eips.ethereum.org/EIPS/eip-2565" TargetMode="External"/><Relationship Id="rId241" Type="http://schemas.openxmlformats.org/officeDocument/2006/relationships/comments" Target="../comments2.xml"/><Relationship Id="rId15" Type="http://schemas.openxmlformats.org/officeDocument/2006/relationships/hyperlink" Target="mailto:fjl@ethereum.org" TargetMode="External"/><Relationship Id="rId36" Type="http://schemas.openxmlformats.org/officeDocument/2006/relationships/hyperlink" Target="https://github.com/jbaylina" TargetMode="External"/><Relationship Id="rId57" Type="http://schemas.openxmlformats.org/officeDocument/2006/relationships/hyperlink" Target="mailto:nick@mokens.io" TargetMode="External"/><Relationship Id="rId106" Type="http://schemas.openxmlformats.org/officeDocument/2006/relationships/hyperlink" Target="https://eips.ethereum.org/EIPS/eip-1682" TargetMode="External"/><Relationship Id="rId127" Type="http://schemas.openxmlformats.org/officeDocument/2006/relationships/hyperlink" Target="https://eips.ethereum.org/EIPS/eip-1930" TargetMode="External"/><Relationship Id="rId10" Type="http://schemas.openxmlformats.org/officeDocument/2006/relationships/hyperlink" Target="mailto:tobias.oberstein@crossbario.com" TargetMode="External"/><Relationship Id="rId31" Type="http://schemas.openxmlformats.org/officeDocument/2006/relationships/hyperlink" Target="mailto:avsa@ethereum.org" TargetMode="External"/><Relationship Id="rId52" Type="http://schemas.openxmlformats.org/officeDocument/2006/relationships/hyperlink" Target="https://github.com/Nitro888" TargetMode="External"/><Relationship Id="rId73" Type="http://schemas.openxmlformats.org/officeDocument/2006/relationships/hyperlink" Target="mailto:arachnid@notdot.net" TargetMode="External"/><Relationship Id="rId78" Type="http://schemas.openxmlformats.org/officeDocument/2006/relationships/hyperlink" Target="mailto:v@buterin.com" TargetMode="External"/><Relationship Id="rId94" Type="http://schemas.openxmlformats.org/officeDocument/2006/relationships/hyperlink" Target="mailto:c@ethdev.com" TargetMode="External"/><Relationship Id="rId99" Type="http://schemas.openxmlformats.org/officeDocument/2006/relationships/hyperlink" Target="https://eips.ethereum.org/EIPS/eip-1056" TargetMode="External"/><Relationship Id="rId101" Type="http://schemas.openxmlformats.org/officeDocument/2006/relationships/hyperlink" Target="https://github.com/vittominacori" TargetMode="External"/><Relationship Id="rId122" Type="http://schemas.openxmlformats.org/officeDocument/2006/relationships/hyperlink" Target="https://eips.ethereum.org/EIPS/eip-1900" TargetMode="External"/><Relationship Id="rId143" Type="http://schemas.openxmlformats.org/officeDocument/2006/relationships/hyperlink" Target="mailto:daniel@io.builders" TargetMode="External"/><Relationship Id="rId148" Type="http://schemas.openxmlformats.org/officeDocument/2006/relationships/hyperlink" Target="https://eips.ethereum.org/EIPS/eip-2018" TargetMode="External"/><Relationship Id="rId164" Type="http://schemas.openxmlformats.org/officeDocument/2006/relationships/hyperlink" Target="https://eips.ethereum.org/EIPS/eip-2045" TargetMode="External"/><Relationship Id="rId169" Type="http://schemas.openxmlformats.org/officeDocument/2006/relationships/hyperlink" Target="https://eips.ethereum.org/EIPS/eip-2070" TargetMode="External"/><Relationship Id="rId185" Type="http://schemas.openxmlformats.org/officeDocument/2006/relationships/hyperlink" Target="https://eips.ethereum.org/EIPS/eip-2309" TargetMode="External"/><Relationship Id="rId4" Type="http://schemas.openxmlformats.org/officeDocument/2006/relationships/hyperlink" Target="https://github.com/vbuterin" TargetMode="External"/><Relationship Id="rId9" Type="http://schemas.openxmlformats.org/officeDocument/2006/relationships/hyperlink" Target="https://github.com/axic" TargetMode="External"/><Relationship Id="rId180" Type="http://schemas.openxmlformats.org/officeDocument/2006/relationships/hyperlink" Target="https://eips.ethereum.org/EIPS/eip-2256" TargetMode="External"/><Relationship Id="rId210" Type="http://schemas.openxmlformats.org/officeDocument/2006/relationships/hyperlink" Target="mailto:christoph@ethereum.org" TargetMode="External"/><Relationship Id="rId215" Type="http://schemas.openxmlformats.org/officeDocument/2006/relationships/hyperlink" Target="https://eips.ethereum.org/EIPS/eip-2537" TargetMode="External"/><Relationship Id="rId236" Type="http://schemas.openxmlformats.org/officeDocument/2006/relationships/hyperlink" Target="https://eips.ethereum.org/EIPS/eip-2387" TargetMode="External"/><Relationship Id="rId26" Type="http://schemas.openxmlformats.org/officeDocument/2006/relationships/hyperlink" Target="https://github.com/andywesley" TargetMode="External"/><Relationship Id="rId231" Type="http://schemas.openxmlformats.org/officeDocument/2006/relationships/hyperlink" Target="https://eips.ethereum.org/EIPS/eip-2028" TargetMode="External"/><Relationship Id="rId47" Type="http://schemas.openxmlformats.org/officeDocument/2006/relationships/hyperlink" Target="https://github.com/eosclassicteam" TargetMode="External"/><Relationship Id="rId68" Type="http://schemas.openxmlformats.org/officeDocument/2006/relationships/hyperlink" Target="https://github.com/charles-cooper" TargetMode="External"/><Relationship Id="rId89" Type="http://schemas.openxmlformats.org/officeDocument/2006/relationships/hyperlink" Target="https://github.com/5chdn" TargetMode="External"/><Relationship Id="rId112" Type="http://schemas.openxmlformats.org/officeDocument/2006/relationships/hyperlink" Target="https://github.com/axic" TargetMode="External"/><Relationship Id="rId133" Type="http://schemas.openxmlformats.org/officeDocument/2006/relationships/hyperlink" Target="https://github.com/shamatar" TargetMode="External"/><Relationship Id="rId154" Type="http://schemas.openxmlformats.org/officeDocument/2006/relationships/hyperlink" Target="https://eips.ethereum.org/EIPS/eip-2026" TargetMode="External"/><Relationship Id="rId175" Type="http://schemas.openxmlformats.org/officeDocument/2006/relationships/hyperlink" Target="https://eips.ethereum.org/EIPS/eip-2157" TargetMode="External"/><Relationship Id="rId196" Type="http://schemas.openxmlformats.org/officeDocument/2006/relationships/hyperlink" Target="https://eips.ethereum.org/EIPS/eip-2335" TargetMode="External"/><Relationship Id="rId200" Type="http://schemas.openxmlformats.org/officeDocument/2006/relationships/hyperlink" Target="https://eips.ethereum.org/EIPS/eip-2378" TargetMode="External"/><Relationship Id="rId16" Type="http://schemas.openxmlformats.org/officeDocument/2006/relationships/hyperlink" Target="mailto:ligi@ligi.de" TargetMode="External"/><Relationship Id="rId221" Type="http://schemas.openxmlformats.org/officeDocument/2006/relationships/hyperlink" Target="https://eips.ethereum.org/EIPS/eip-2615" TargetMode="External"/><Relationship Id="rId37" Type="http://schemas.openxmlformats.org/officeDocument/2006/relationships/hyperlink" Target="https://github.com/ThunderDeliverer" TargetMode="External"/><Relationship Id="rId58" Type="http://schemas.openxmlformats.org/officeDocument/2006/relationships/hyperlink" Target="https://github.com/bitgamma" TargetMode="External"/><Relationship Id="rId79" Type="http://schemas.openxmlformats.org/officeDocument/2006/relationships/hyperlink" Target="mailto:chris@ethereum.org" TargetMode="External"/><Relationship Id="rId102" Type="http://schemas.openxmlformats.org/officeDocument/2006/relationships/hyperlink" Target="https://eips.ethereum.org/EIPS/eip-1504" TargetMode="External"/><Relationship Id="rId123" Type="http://schemas.openxmlformats.org/officeDocument/2006/relationships/hyperlink" Target="https://eips.ethereum.org/EIPS/eip-1901" TargetMode="External"/><Relationship Id="rId144" Type="http://schemas.openxmlformats.org/officeDocument/2006/relationships/hyperlink" Target="https://eips.ethereum.org/EIPS/eip-2014" TargetMode="External"/><Relationship Id="rId90" Type="http://schemas.openxmlformats.org/officeDocument/2006/relationships/hyperlink" Target="https://github.com/sorpaas" TargetMode="External"/><Relationship Id="rId165" Type="http://schemas.openxmlformats.org/officeDocument/2006/relationships/hyperlink" Target="https://eips.ethereum.org/EIPS/eip-2046" TargetMode="External"/><Relationship Id="rId186" Type="http://schemas.openxmlformats.org/officeDocument/2006/relationships/hyperlink" Target="https://github.com/pizza-r0b" TargetMode="External"/><Relationship Id="rId211" Type="http://schemas.openxmlformats.org/officeDocument/2006/relationships/hyperlink" Target="https://eips.ethereum.org/EIPS/eip-2515" TargetMode="External"/><Relationship Id="rId232" Type="http://schemas.openxmlformats.org/officeDocument/2006/relationships/hyperlink" Target="https://eips.ethereum.org/EIPS/eip-2200" TargetMode="External"/><Relationship Id="rId27" Type="http://schemas.openxmlformats.org/officeDocument/2006/relationships/hyperlink" Target="mailto:arachnid@notdot.net" TargetMode="External"/><Relationship Id="rId48" Type="http://schemas.openxmlformats.org/officeDocument/2006/relationships/hyperlink" Target="https://github.com/atlanticcrypto" TargetMode="External"/><Relationship Id="rId69" Type="http://schemas.openxmlformats.org/officeDocument/2006/relationships/hyperlink" Target="mailto:v@buterin.com" TargetMode="External"/><Relationship Id="rId113" Type="http://schemas.openxmlformats.org/officeDocument/2006/relationships/hyperlink" Target="https://eips.ethereum.org/EIPS/eip-1890" TargetMode="External"/><Relationship Id="rId134" Type="http://schemas.openxmlformats.org/officeDocument/2006/relationships/hyperlink" Target="https://eips.ethereum.org/EIPS/eip-1965" TargetMode="External"/><Relationship Id="rId80" Type="http://schemas.openxmlformats.org/officeDocument/2006/relationships/hyperlink" Target="https://github.com/axic" TargetMode="External"/><Relationship Id="rId155" Type="http://schemas.openxmlformats.org/officeDocument/2006/relationships/hyperlink" Target="https://github.com/AlexeyAkhunov" TargetMode="External"/><Relationship Id="rId176" Type="http://schemas.openxmlformats.org/officeDocument/2006/relationships/hyperlink" Target="https://eips.ethereum.org/EIPS/eip-2193" TargetMode="External"/><Relationship Id="rId197" Type="http://schemas.openxmlformats.org/officeDocument/2006/relationships/hyperlink" Target="mailto:carl@ethereum.org" TargetMode="External"/><Relationship Id="rId201" Type="http://schemas.openxmlformats.org/officeDocument/2006/relationships/hyperlink" Target="https://github.com/MadeofTin" TargetMode="External"/><Relationship Id="rId222" Type="http://schemas.openxmlformats.org/officeDocument/2006/relationships/hyperlink" Target="mailto:kohshi.shiba@gmail.com" TargetMode="External"/><Relationship Id="rId17" Type="http://schemas.openxmlformats.org/officeDocument/2006/relationships/hyperlink" Target="mailto:kkhullar7@gmail.com" TargetMode="External"/><Relationship Id="rId38" Type="http://schemas.openxmlformats.org/officeDocument/2006/relationships/hyperlink" Target="mailto:nitika@govblocks.io" TargetMode="External"/><Relationship Id="rId59" Type="http://schemas.openxmlformats.org/officeDocument/2006/relationships/hyperlink" Target="https://github.com/naikmyeong" TargetMode="External"/><Relationship Id="rId103" Type="http://schemas.openxmlformats.org/officeDocument/2006/relationships/hyperlink" Target="https://eips.ethereum.org/EIPS/eip-1523" TargetMode="External"/><Relationship Id="rId124" Type="http://schemas.openxmlformats.org/officeDocument/2006/relationships/hyperlink" Target="https://eips.ethereum.org/EIPS/eip-1921" TargetMode="External"/><Relationship Id="rId70" Type="http://schemas.openxmlformats.org/officeDocument/2006/relationships/hyperlink" Target="mailto:hudson@hudsonjameson.com" TargetMode="External"/><Relationship Id="rId91" Type="http://schemas.openxmlformats.org/officeDocument/2006/relationships/hyperlink" Target="mailto:martin@swende.se" TargetMode="External"/><Relationship Id="rId145" Type="http://schemas.openxmlformats.org/officeDocument/2006/relationships/hyperlink" Target="https://github.com/axic" TargetMode="External"/><Relationship Id="rId166" Type="http://schemas.openxmlformats.org/officeDocument/2006/relationships/hyperlink" Target="https://github.com/axic" TargetMode="External"/><Relationship Id="rId187" Type="http://schemas.openxmlformats.org/officeDocument/2006/relationships/hyperlink" Target="https://eips.ethereum.org/EIPS/eip-2315" TargetMode="External"/><Relationship Id="rId1" Type="http://schemas.openxmlformats.org/officeDocument/2006/relationships/hyperlink" Target="mailto:v@buterin.com" TargetMode="External"/><Relationship Id="rId212" Type="http://schemas.openxmlformats.org/officeDocument/2006/relationships/hyperlink" Target="https://github.com/madeoftin" TargetMode="External"/><Relationship Id="rId233" Type="http://schemas.openxmlformats.org/officeDocument/2006/relationships/hyperlink" Target="https://github.com/sorpaas" TargetMode="External"/><Relationship Id="rId28" Type="http://schemas.openxmlformats.org/officeDocument/2006/relationships/hyperlink" Target="mailto:ifdefelse@protonmail.com" TargetMode="External"/><Relationship Id="rId49" Type="http://schemas.openxmlformats.org/officeDocument/2006/relationships/hyperlink" Target="https://github.com/rmeissner" TargetMode="External"/><Relationship Id="rId114" Type="http://schemas.openxmlformats.org/officeDocument/2006/relationships/hyperlink" Target="https://eips.ethereum.org/EIPS/eip-1895" TargetMode="External"/><Relationship Id="rId60" Type="http://schemas.openxmlformats.org/officeDocument/2006/relationships/hyperlink" Target="mailto:hello@paulrberg.com" TargetMode="External"/><Relationship Id="rId81" Type="http://schemas.openxmlformats.org/officeDocument/2006/relationships/hyperlink" Target="https://github.com/axic" TargetMode="External"/><Relationship Id="rId135" Type="http://schemas.openxmlformats.org/officeDocument/2006/relationships/hyperlink" Target="https://github.com/wighawag" TargetMode="External"/><Relationship Id="rId156" Type="http://schemas.openxmlformats.org/officeDocument/2006/relationships/hyperlink" Target="https://eips.ethereum.org/EIPS/eip-2027" TargetMode="External"/><Relationship Id="rId177" Type="http://schemas.openxmlformats.org/officeDocument/2006/relationships/hyperlink" Target="https://eips.ethereum.org/EIPS/eip-2242" TargetMode="External"/><Relationship Id="rId198" Type="http://schemas.openxmlformats.org/officeDocument/2006/relationships/hyperlink" Target="https://eips.ethereum.org/EIPS/eip-2364" TargetMode="External"/><Relationship Id="rId202" Type="http://schemas.openxmlformats.org/officeDocument/2006/relationships/hyperlink" Target="https://eips.ethereum.org/EIPS/eip-2400" TargetMode="External"/><Relationship Id="rId223" Type="http://schemas.openxmlformats.org/officeDocument/2006/relationships/hyperlink" Target="https://eips.ethereum.org/EIPS/eip-2657" TargetMode="External"/><Relationship Id="rId18" Type="http://schemas.openxmlformats.org/officeDocument/2006/relationships/hyperlink" Target="mailto:ligi@ligi.de" TargetMode="External"/><Relationship Id="rId39" Type="http://schemas.openxmlformats.org/officeDocument/2006/relationships/hyperlink" Target="https://github.com/AlexeyAkhunov" TargetMode="External"/><Relationship Id="rId50" Type="http://schemas.openxmlformats.org/officeDocument/2006/relationships/hyperlink" Target="https://github.com/axic" TargetMode="External"/><Relationship Id="rId104" Type="http://schemas.openxmlformats.org/officeDocument/2006/relationships/hyperlink" Target="https://github.com/christoph2806" TargetMode="External"/><Relationship Id="rId125" Type="http://schemas.openxmlformats.org/officeDocument/2006/relationships/hyperlink" Target="https://eips.ethereum.org/EIPS/eip-1922" TargetMode="External"/><Relationship Id="rId146" Type="http://schemas.openxmlformats.org/officeDocument/2006/relationships/hyperlink" Target="https://eips.ethereum.org/EIPS/eip-2015" TargetMode="External"/><Relationship Id="rId167" Type="http://schemas.openxmlformats.org/officeDocument/2006/relationships/hyperlink" Target="https://eips.ethereum.org/EIPS/eip-2069" TargetMode="External"/><Relationship Id="rId188" Type="http://schemas.openxmlformats.org/officeDocument/2006/relationships/hyperlink" Target="https://github.com/holiman" TargetMode="External"/><Relationship Id="rId71" Type="http://schemas.openxmlformats.org/officeDocument/2006/relationships/hyperlink" Target="mailto:v@buterin.com" TargetMode="External"/><Relationship Id="rId92" Type="http://schemas.openxmlformats.org/officeDocument/2006/relationships/hyperlink" Target="mailto:greg@colvin.org" TargetMode="External"/><Relationship Id="rId213" Type="http://schemas.openxmlformats.org/officeDocument/2006/relationships/hyperlink" Target="https://eips.ethereum.org/EIPS/eip-2525" TargetMode="External"/><Relationship Id="rId234" Type="http://schemas.openxmlformats.org/officeDocument/2006/relationships/hyperlink" Target="https://eips.ethereum.org/EIPS/eip-2384" TargetMode="External"/><Relationship Id="rId2" Type="http://schemas.openxmlformats.org/officeDocument/2006/relationships/hyperlink" Target="mailto:wighawag@gmail.com" TargetMode="External"/><Relationship Id="rId29" Type="http://schemas.openxmlformats.org/officeDocument/2006/relationships/hyperlink" Target="mailto:phyrex@portal.network" TargetMode="External"/><Relationship Id="rId40" Type="http://schemas.openxmlformats.org/officeDocument/2006/relationships/hyperlink" Target="https://github.com/cag" TargetMode="External"/><Relationship Id="rId115" Type="http://schemas.openxmlformats.org/officeDocument/2006/relationships/hyperlink" Target="mailto:alexandrebelling8@gmail.com" TargetMode="External"/><Relationship Id="rId136" Type="http://schemas.openxmlformats.org/officeDocument/2006/relationships/hyperlink" Target="https://eips.ethereum.org/EIPS/eip-1967" TargetMode="External"/><Relationship Id="rId157" Type="http://schemas.openxmlformats.org/officeDocument/2006/relationships/hyperlink" Target="https://github.com/AlexeyAkhunov" TargetMode="External"/><Relationship Id="rId178" Type="http://schemas.openxmlformats.org/officeDocument/2006/relationships/hyperlink" Target="https://github.com/adlerjohn" TargetMode="External"/><Relationship Id="rId61" Type="http://schemas.openxmlformats.org/officeDocument/2006/relationships/hyperlink" Target="https://github.com/holiman" TargetMode="External"/><Relationship Id="rId82" Type="http://schemas.openxmlformats.org/officeDocument/2006/relationships/hyperlink" Target="https://github.com/axic" TargetMode="External"/><Relationship Id="rId199" Type="http://schemas.openxmlformats.org/officeDocument/2006/relationships/hyperlink" Target="mailto:peterke@gmail.com" TargetMode="External"/><Relationship Id="rId203" Type="http://schemas.openxmlformats.org/officeDocument/2006/relationships/hyperlink" Target="https://eips.ethereum.org/EIPS/eip-2458" TargetMode="External"/><Relationship Id="rId19" Type="http://schemas.openxmlformats.org/officeDocument/2006/relationships/hyperlink" Target="mailto:cslarson@gmail.com" TargetMode="External"/><Relationship Id="rId224" Type="http://schemas.openxmlformats.org/officeDocument/2006/relationships/hyperlink" Target="https://github.com/madeoftin" TargetMode="External"/><Relationship Id="rId30" Type="http://schemas.openxmlformats.org/officeDocument/2006/relationships/hyperlink" Target="mailto:avsa@ethereum.org" TargetMode="External"/><Relationship Id="rId105" Type="http://schemas.openxmlformats.org/officeDocument/2006/relationships/hyperlink" Target="https://eips.ethereum.org/EIPS/eip-1559" TargetMode="External"/><Relationship Id="rId126" Type="http://schemas.openxmlformats.org/officeDocument/2006/relationships/hyperlink" Target="https://eips.ethereum.org/EIPS/eip-1923" TargetMode="External"/><Relationship Id="rId147" Type="http://schemas.openxmlformats.org/officeDocument/2006/relationships/hyperlink" Target="https://github.com/pedrouid" TargetMode="External"/><Relationship Id="rId168" Type="http://schemas.openxmlformats.org/officeDocument/2006/relationships/hyperlink" Target="https://github.com/axic" TargetMode="External"/><Relationship Id="rId51" Type="http://schemas.openxmlformats.org/officeDocument/2006/relationships/hyperlink" Target="mailto:@fulldecent" TargetMode="External"/><Relationship Id="rId72" Type="http://schemas.openxmlformats.org/officeDocument/2006/relationships/hyperlink" Target="mailto:felix@ethdev.com" TargetMode="External"/><Relationship Id="rId93" Type="http://schemas.openxmlformats.org/officeDocument/2006/relationships/hyperlink" Target="mailto:avsa@ethereum.org" TargetMode="External"/><Relationship Id="rId189" Type="http://schemas.openxmlformats.org/officeDocument/2006/relationships/hyperlink" Target="https://eips.ethereum.org/EIPS/eip-2327" TargetMode="External"/><Relationship Id="rId3" Type="http://schemas.openxmlformats.org/officeDocument/2006/relationships/hyperlink" Target="mailto:nick@ethereum.org" TargetMode="External"/><Relationship Id="rId214" Type="http://schemas.openxmlformats.org/officeDocument/2006/relationships/hyperlink" Target="https://github.com/amxx" TargetMode="External"/><Relationship Id="rId235" Type="http://schemas.openxmlformats.org/officeDocument/2006/relationships/hyperlink" Target="https://github.com/econoar" TargetMode="External"/><Relationship Id="rId116" Type="http://schemas.openxmlformats.org/officeDocument/2006/relationships/hyperlink" Target="https://eips.ethereum.org/EIPS/eip-2159" TargetMode="External"/><Relationship Id="rId137" Type="http://schemas.openxmlformats.org/officeDocument/2006/relationships/hyperlink" Target="https://github.com/spalladino" TargetMode="External"/><Relationship Id="rId158" Type="http://schemas.openxmlformats.org/officeDocument/2006/relationships/hyperlink" Target="https://eips.ethereum.org/EIPS/eip-2029" TargetMode="External"/><Relationship Id="rId20" Type="http://schemas.openxmlformats.org/officeDocument/2006/relationships/hyperlink" Target="mailto:fjl@ethereum.org" TargetMode="External"/><Relationship Id="rId41" Type="http://schemas.openxmlformats.org/officeDocument/2006/relationships/hyperlink" Target="https://github.com/Nitro888" TargetMode="External"/><Relationship Id="rId62" Type="http://schemas.openxmlformats.org/officeDocument/2006/relationships/hyperlink" Target="https://github.com/sorpaas" TargetMode="External"/><Relationship Id="rId83" Type="http://schemas.openxmlformats.org/officeDocument/2006/relationships/hyperlink" Target="https://github.com/axic" TargetMode="External"/><Relationship Id="rId179" Type="http://schemas.openxmlformats.org/officeDocument/2006/relationships/hyperlink" Target="https://eips.ethereum.org/EIPS/eip-2255" TargetMode="External"/><Relationship Id="rId190" Type="http://schemas.openxmlformats.org/officeDocument/2006/relationships/hyperlink" Target="https://github.com/MrChico" TargetMode="External"/><Relationship Id="rId204" Type="http://schemas.openxmlformats.org/officeDocument/2006/relationships/hyperlink" Target="https://github.com/edsonayllon" TargetMode="External"/><Relationship Id="rId225" Type="http://schemas.openxmlformats.org/officeDocument/2006/relationships/hyperlink" Target="https://eips.ethereum.org/EIPS/eip-2711"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roposals.decred.org/proposals/5d9cfb07aefb338ba1b74f97de16ee651beabc851c7f2b5f790bd88aea23b3cb" TargetMode="External"/><Relationship Id="rId21" Type="http://schemas.openxmlformats.org/officeDocument/2006/relationships/hyperlink" Target="https://proposals.decred.org/proposals/517ac6598031e17e3e301d41e73a62e4a7c10ee6dafb3dc65fbdd32f550971b0" TargetMode="External"/><Relationship Id="rId42" Type="http://schemas.openxmlformats.org/officeDocument/2006/relationships/hyperlink" Target="https://github.com/decred-proposals/mainnet/tree/master/d33a2667469b56942adf42453def6cc2292325251e4cf791e806939ea9efc9e1/4" TargetMode="External"/><Relationship Id="rId47" Type="http://schemas.openxmlformats.org/officeDocument/2006/relationships/hyperlink" Target="https://github.com/decred-proposals/mainnet/tree/master/f545b359fcf1b40b356e9cb556cb422cc7ff01b628b577f804cdc45ce414f5dd/8" TargetMode="External"/><Relationship Id="rId63" Type="http://schemas.openxmlformats.org/officeDocument/2006/relationships/hyperlink" Target="https://proposals.decred.org/proposals/fb8e6ca361c807168ea0bd6ddbfb7e05896b78f2576daf92f07315e6f8b5cd83" TargetMode="External"/><Relationship Id="rId68" Type="http://schemas.openxmlformats.org/officeDocument/2006/relationships/hyperlink" Target="https://github.com/decred-proposals/mainnet/tree/master/60adb9c0946482492889e85e9bce05c309665b3438dd85cb1a837df31fbf57fb/1" TargetMode="External"/><Relationship Id="rId84" Type="http://schemas.openxmlformats.org/officeDocument/2006/relationships/hyperlink" Target="https://proposals.decred.org/proposals/2170df6af2cda7d048039d893cc8438b001577989441a33709820f56df7075c0" TargetMode="External"/><Relationship Id="rId89" Type="http://schemas.openxmlformats.org/officeDocument/2006/relationships/hyperlink" Target="https://github.com/decred/dcps/blob/master/dcp-0000/dcp-0000.mediawiki" TargetMode="External"/><Relationship Id="rId16" Type="http://schemas.openxmlformats.org/officeDocument/2006/relationships/hyperlink" Target="https://proposals.decred.org/proposals/3575a65bbc3616c939acf6edf801e1168485dc864efef910034268f695351b5d" TargetMode="External"/><Relationship Id="rId11" Type="http://schemas.openxmlformats.org/officeDocument/2006/relationships/hyperlink" Target="https://proposals.decred.org/user/cb9e6dde-b151-4a34-9317-e3136f0c8eee" TargetMode="External"/><Relationship Id="rId32" Type="http://schemas.openxmlformats.org/officeDocument/2006/relationships/hyperlink" Target="https://github.com/decred-proposals/mainnet/tree/master/7fe5d07a4ffff7dc6a83383018823d880b1c1db0a29305e74934817cf2b4e2ce/1" TargetMode="External"/><Relationship Id="rId37" Type="http://schemas.openxmlformats.org/officeDocument/2006/relationships/hyperlink" Target="https://proposals.decred.org/user/e3daf2e1-c418-4595-90ff-60a6a58ea6bc" TargetMode="External"/><Relationship Id="rId53" Type="http://schemas.openxmlformats.org/officeDocument/2006/relationships/hyperlink" Target="https://github.com/decred-proposals/mainnet/tree/master/a3def199af812b796887f4eae22e11e45f112b50c2e17252c60ed190933ec14f/6" TargetMode="External"/><Relationship Id="rId58" Type="http://schemas.openxmlformats.org/officeDocument/2006/relationships/hyperlink" Target="https://proposals.decred.org/user/c2adc10c-375d-4399-a4b7-0fbbc827034d" TargetMode="External"/><Relationship Id="rId74" Type="http://schemas.openxmlformats.org/officeDocument/2006/relationships/hyperlink" Target="https://github.com/decred-proposals/mainnet/tree/master/dac06f18bfeb5f7667e56554774de3bb99151018ce16a64f5353bab45819763b/3" TargetMode="External"/><Relationship Id="rId79" Type="http://schemas.openxmlformats.org/officeDocument/2006/relationships/hyperlink" Target="https://proposals.decred.org/user/74b04212-9310-4fa9-9ce5-d1d3bf00d566" TargetMode="External"/><Relationship Id="rId5" Type="http://schemas.openxmlformats.org/officeDocument/2006/relationships/hyperlink" Target="https://proposals.decred.org/user/fe62dd6a-2cc6-4d41-abd0-522528d33ae7" TargetMode="External"/><Relationship Id="rId90" Type="http://schemas.openxmlformats.org/officeDocument/2006/relationships/hyperlink" Target="https://github.com/decred/dcps/blob/master/dcp-0001/dcp-0001.mediawiki" TargetMode="External"/><Relationship Id="rId95" Type="http://schemas.openxmlformats.org/officeDocument/2006/relationships/printerSettings" Target="../printerSettings/printerSettings3.bin"/><Relationship Id="rId22" Type="http://schemas.openxmlformats.org/officeDocument/2006/relationships/hyperlink" Target="https://proposals.decred.org/user/e75ae091-21d1-4997-8974-8c089740502d" TargetMode="External"/><Relationship Id="rId27" Type="http://schemas.openxmlformats.org/officeDocument/2006/relationships/hyperlink" Target="https://proposals.decred.org/user/350a4b6c-5cdd-4d87-822a-4900dc3a930c" TargetMode="External"/><Relationship Id="rId43" Type="http://schemas.openxmlformats.org/officeDocument/2006/relationships/hyperlink" Target="https://proposals.decred.org/proposals/cf7143c93d35f886be03d749396e9202c7837a3d3cbbe876f93c3a7d18ec2028" TargetMode="External"/><Relationship Id="rId48" Type="http://schemas.openxmlformats.org/officeDocument/2006/relationships/hyperlink" Target="https://proposals.decred.org/proposals/5431da8ff4eda8cdbf8f4f2e08566ffa573464b97ef6d6bae78e749f27800d3a" TargetMode="External"/><Relationship Id="rId64" Type="http://schemas.openxmlformats.org/officeDocument/2006/relationships/hyperlink" Target="https://proposals.decred.org/user/596e75b6-1037-4402-9470-ff99639a08f2" TargetMode="External"/><Relationship Id="rId69" Type="http://schemas.openxmlformats.org/officeDocument/2006/relationships/hyperlink" Target="https://proposals.decred.org/proposals/2ababdea7da2b3d8312a773d477272135a883ed772ba99cdf31eddb5f261d571" TargetMode="External"/><Relationship Id="rId80" Type="http://schemas.openxmlformats.org/officeDocument/2006/relationships/hyperlink" Target="https://github.com/decred-proposals/mainnet/tree/master/c96290a2478d0a1916284438ea2c59a1215fe768a87648d04d45f6b7ecb82c3f/1" TargetMode="External"/><Relationship Id="rId85" Type="http://schemas.openxmlformats.org/officeDocument/2006/relationships/hyperlink" Target="https://proposals.decred.org/proposals/9eaafc20f206776e38642e272233390f351c5562c3835369a558cc7d7e341018" TargetMode="External"/><Relationship Id="rId3" Type="http://schemas.openxmlformats.org/officeDocument/2006/relationships/hyperlink" Target="https://github.com/decred-proposals/mainnet/tree/master/c68bb790ba0843980bb9695de4628995e75e0d1f36c992951db49eca7b3b4bcd/2" TargetMode="External"/><Relationship Id="rId12" Type="http://schemas.openxmlformats.org/officeDocument/2006/relationships/hyperlink" Target="https://github.com/decred-proposals/mainnet/tree/master/bc8776180b5ea8f5d19e7d08e9fcc35f0d1e3d16974963e3e5ded65139e7b092/6" TargetMode="External"/><Relationship Id="rId17" Type="http://schemas.openxmlformats.org/officeDocument/2006/relationships/hyperlink" Target="https://proposals.decred.org/user/cc7d49db-dfeb-4441-92d5-af9b7f111817" TargetMode="External"/><Relationship Id="rId25" Type="http://schemas.openxmlformats.org/officeDocument/2006/relationships/hyperlink" Target="https://github.com/decred-proposals/mainnet/tree/master/bb7e19283d5c65fed598d5a2f4afcc2b5d2eab187b9cb84fc4304430f80b5ad1/3" TargetMode="External"/><Relationship Id="rId33" Type="http://schemas.openxmlformats.org/officeDocument/2006/relationships/hyperlink" Target="https://proposals.decred.org/proposals/e78bc28631d0e682912e3ece25944481bf978b906ea44b1ed36470c0f48b27fc" TargetMode="External"/><Relationship Id="rId38" Type="http://schemas.openxmlformats.org/officeDocument/2006/relationships/hyperlink" Target="https://proposals.decred.org/proposals/45de9806c952c5ffc2fc6782fddbc74c852c26e3fb0e950144b92d75082c4731" TargetMode="External"/><Relationship Id="rId46" Type="http://schemas.openxmlformats.org/officeDocument/2006/relationships/hyperlink" Target="https://proposals.decred.org/user/ee04b0ca-a894-4956-bbb7-cb46748f7a38" TargetMode="External"/><Relationship Id="rId59" Type="http://schemas.openxmlformats.org/officeDocument/2006/relationships/hyperlink" Target="https://github.com/decred-proposals/mainnet/tree/master/d3e7f159b9680c059a3d4b398de2c8f6627108f28b7d61a3f10397acb4b5e509/1" TargetMode="External"/><Relationship Id="rId67" Type="http://schemas.openxmlformats.org/officeDocument/2006/relationships/hyperlink" Target="https://proposals.decred.org/user/3f652e9b-bde8-447e-9247-dfeaac016830" TargetMode="External"/><Relationship Id="rId20" Type="http://schemas.openxmlformats.org/officeDocument/2006/relationships/hyperlink" Target="https://github.com/decred-proposals/mainnet/tree/master/34707d34b09c3ebcf0d4aa604e8a08244e8f0f082c0af3f33d85778c93c81434/1" TargetMode="External"/><Relationship Id="rId41" Type="http://schemas.openxmlformats.org/officeDocument/2006/relationships/hyperlink" Target="https://proposals.decred.org/user/391ab82f-84e2-422b-90e2-d6e0bf532152" TargetMode="External"/><Relationship Id="rId54" Type="http://schemas.openxmlformats.org/officeDocument/2006/relationships/hyperlink" Target="https://proposals.decred.org/proposals/c84a76685e4437a15760033725044a15ad832f68f9d123eb837337060a09f86e" TargetMode="External"/><Relationship Id="rId62" Type="http://schemas.openxmlformats.org/officeDocument/2006/relationships/hyperlink" Target="https://github.com/decred-proposals/mainnet/tree/master/aea224a561cfed183f514a9ac700d68ba8a6c71dfbee71208fb9bff5fffab51d/3" TargetMode="External"/><Relationship Id="rId70" Type="http://schemas.openxmlformats.org/officeDocument/2006/relationships/hyperlink" Target="https://proposals.decred.org/user/8f252e88-3c3d-437f-b982-9329b0d510dc" TargetMode="External"/><Relationship Id="rId75" Type="http://schemas.openxmlformats.org/officeDocument/2006/relationships/hyperlink" Target="https://proposals.decred.org/proposals/950e8149e594b01c010c1199233ab11e82c9da39174ba375d286dc72bb0a54d7" TargetMode="External"/><Relationship Id="rId83" Type="http://schemas.openxmlformats.org/officeDocument/2006/relationships/hyperlink" Target="https://proposals.decred.org/user/350a4b6c-5cdd-4d87-822a-4900dc3a930c" TargetMode="External"/><Relationship Id="rId88" Type="http://schemas.openxmlformats.org/officeDocument/2006/relationships/hyperlink" Target="https://github.com/decred/dcps" TargetMode="External"/><Relationship Id="rId91" Type="http://schemas.openxmlformats.org/officeDocument/2006/relationships/hyperlink" Target="https://github.com/decred/dcps/blob/master/dcp-0003/dcp-0003.mediawiki" TargetMode="External"/><Relationship Id="rId96" Type="http://schemas.openxmlformats.org/officeDocument/2006/relationships/drawing" Target="../drawings/drawing4.xml"/><Relationship Id="rId1" Type="http://schemas.openxmlformats.org/officeDocument/2006/relationships/hyperlink" Target="https://proposals.decred.org/proposals/c68bb790ba0843980bb9695de4628995e75e0d1f36c992951db49eca7b3b4bcd" TargetMode="External"/><Relationship Id="rId6" Type="http://schemas.openxmlformats.org/officeDocument/2006/relationships/hyperlink" Target="https://github.com/decred-proposals/mainnet/tree/master/fa38a3593d9a3f6cb2478a24c25114f5097c572f6dadf24c78bb521ed10992a4/2" TargetMode="External"/><Relationship Id="rId15" Type="http://schemas.openxmlformats.org/officeDocument/2006/relationships/hyperlink" Target="https://github.com/decred-proposals/mainnet/tree/master/27f87171d98b7923a1bd2bee6affed929fa2d2a6e178b5c80a9971a92a5c7f50/3" TargetMode="External"/><Relationship Id="rId23" Type="http://schemas.openxmlformats.org/officeDocument/2006/relationships/hyperlink" Target="https://proposals.decred.org/proposals/0aaab331075d08cb03333d5a1bef04b99a708dcbfebc8f8c94040ceb1676e684" TargetMode="External"/><Relationship Id="rId28" Type="http://schemas.openxmlformats.org/officeDocument/2006/relationships/hyperlink" Target="https://proposals.decred.org/proposals/bb7e19283d5c65fed598d5a2f4afcc2b5d2eab187b9cb84fc4304430f80b5ad1" TargetMode="External"/><Relationship Id="rId36" Type="http://schemas.openxmlformats.org/officeDocument/2006/relationships/hyperlink" Target="https://proposals.decred.org/proposals/85fc65cef080cfc3564906fd3d488b827d74fc99bb29143ed8aa6c400b765be9" TargetMode="External"/><Relationship Id="rId49" Type="http://schemas.openxmlformats.org/officeDocument/2006/relationships/hyperlink" Target="https://proposals.decred.org/user/fe62dd6a-2cc6-4d41-abd0-522528d33ae7" TargetMode="External"/><Relationship Id="rId57" Type="http://schemas.openxmlformats.org/officeDocument/2006/relationships/hyperlink" Target="https://proposals.decred.org/proposals/d3e7f159b9680c059a3d4b398de2c8f6627108f28b7d61a3f10397acb4b5e509" TargetMode="External"/><Relationship Id="rId10" Type="http://schemas.openxmlformats.org/officeDocument/2006/relationships/hyperlink" Target="https://proposals.decred.org/proposals/bc8776180b5ea8f5d19e7d08e9fcc35f0d1e3d16974963e3e5ded65139e7b092" TargetMode="External"/><Relationship Id="rId31" Type="http://schemas.openxmlformats.org/officeDocument/2006/relationships/hyperlink" Target="https://proposals.decred.org/user/be19e500-e8ff-43f7-a7db-a4c93b643cde" TargetMode="External"/><Relationship Id="rId44" Type="http://schemas.openxmlformats.org/officeDocument/2006/relationships/hyperlink" Target="https://proposals.decred.org/user/7f67bbdb-d388-475a-8342-ca7868ca3574" TargetMode="External"/><Relationship Id="rId52" Type="http://schemas.openxmlformats.org/officeDocument/2006/relationships/hyperlink" Target="https://proposals.decred.org/user/3d61682a-d38c-4cca-9482-640b89dd838f" TargetMode="External"/><Relationship Id="rId60" Type="http://schemas.openxmlformats.org/officeDocument/2006/relationships/hyperlink" Target="https://proposals.decred.org/proposals/aea224a561cfed183f514a9ac700d68ba8a6c71dfbee71208fb9bff5fffab51d" TargetMode="External"/><Relationship Id="rId65" Type="http://schemas.openxmlformats.org/officeDocument/2006/relationships/hyperlink" Target="https://github.com/decred-proposals/mainnet/tree/master/fb8e6ca361c807168ea0bd6ddbfb7e05896b78f2576daf92f07315e6f8b5cd83/2" TargetMode="External"/><Relationship Id="rId73" Type="http://schemas.openxmlformats.org/officeDocument/2006/relationships/hyperlink" Target="https://proposals.decred.org/user/dbdd4436-a435-49aa-9a7b-253d0524fc41" TargetMode="External"/><Relationship Id="rId78" Type="http://schemas.openxmlformats.org/officeDocument/2006/relationships/hyperlink" Target="https://proposals.decred.org/proposals/c96290a2478d0a1916284438ea2c59a1215fe768a87648d04d45f6b7ecb82c3f" TargetMode="External"/><Relationship Id="rId81" Type="http://schemas.openxmlformats.org/officeDocument/2006/relationships/hyperlink" Target="https://proposals.decred.org/proposals/fd56bb79e0383f40fc2d92f4473634c59f1aa0abda7aabe29079216202c83114" TargetMode="External"/><Relationship Id="rId86" Type="http://schemas.openxmlformats.org/officeDocument/2006/relationships/hyperlink" Target="https://proposals.decred.org/proposals/6b7ba5b9b8fd37a7a842de5a3d891a3847adfe1816a7b052491ff999d7f65965" TargetMode="External"/><Relationship Id="rId94" Type="http://schemas.openxmlformats.org/officeDocument/2006/relationships/hyperlink" Target="https://github.com/decred/dcps" TargetMode="External"/><Relationship Id="rId4" Type="http://schemas.openxmlformats.org/officeDocument/2006/relationships/hyperlink" Target="https://proposals.decred.org/proposals/fa38a3593d9a3f6cb2478a24c25114f5097c572f6dadf24c78bb521ed10992a4" TargetMode="External"/><Relationship Id="rId9" Type="http://schemas.openxmlformats.org/officeDocument/2006/relationships/hyperlink" Target="https://github.com/decred-proposals/mainnet/tree/master/522652954ea7998f3fca95b9c4ca8907820eb785877dcf7fba92307131818c75/1" TargetMode="External"/><Relationship Id="rId13" Type="http://schemas.openxmlformats.org/officeDocument/2006/relationships/hyperlink" Target="https://proposals.decred.org/proposals/27f87171d98b7923a1bd2bee6affed929fa2d2a6e178b5c80a9971a92a5c7f50" TargetMode="External"/><Relationship Id="rId18" Type="http://schemas.openxmlformats.org/officeDocument/2006/relationships/hyperlink" Target="https://proposals.decred.org/proposals/34707d34b09c3ebcf0d4aa604e8a08244e8f0f082c0af3f33d85778c93c81434" TargetMode="External"/><Relationship Id="rId39" Type="http://schemas.openxmlformats.org/officeDocument/2006/relationships/hyperlink" Target="https://proposals.decred.org/user/880212e1-b928-4ad2-87d5-8d9dda8c5f42" TargetMode="External"/><Relationship Id="rId34" Type="http://schemas.openxmlformats.org/officeDocument/2006/relationships/hyperlink" Target="https://proposals.decred.org/user/e3daf2e1-c418-4595-90ff-60a6a58ea6bc" TargetMode="External"/><Relationship Id="rId50" Type="http://schemas.openxmlformats.org/officeDocument/2006/relationships/hyperlink" Target="https://github.com/decred-proposals/mainnet/tree/master/5431da8ff4eda8cdbf8f4f2e08566ffa573464b97ef6d6bae78e749f27800d3a/3" TargetMode="External"/><Relationship Id="rId55" Type="http://schemas.openxmlformats.org/officeDocument/2006/relationships/hyperlink" Target="https://proposals.decred.org/user/c2adc10c-375d-4399-a4b7-0fbbc827034d" TargetMode="External"/><Relationship Id="rId76" Type="http://schemas.openxmlformats.org/officeDocument/2006/relationships/hyperlink" Target="https://proposals.decred.org/user/0e4730d2-bdd4-4f34-b8df-cda5a7b7d16f" TargetMode="External"/><Relationship Id="rId97" Type="http://schemas.openxmlformats.org/officeDocument/2006/relationships/vmlDrawing" Target="../drawings/vmlDrawing3.vml"/><Relationship Id="rId7" Type="http://schemas.openxmlformats.org/officeDocument/2006/relationships/hyperlink" Target="https://proposals.decred.org/proposals/522652954ea7998f3fca95b9c4ca8907820eb785877dcf7fba92307131818c75" TargetMode="External"/><Relationship Id="rId71" Type="http://schemas.openxmlformats.org/officeDocument/2006/relationships/hyperlink" Target="https://github.com/decred-proposals/mainnet/tree/master/2ababdea7da2b3d8312a773d477272135a883ed772ba99cdf31eddb5f261d571/2" TargetMode="External"/><Relationship Id="rId92" Type="http://schemas.openxmlformats.org/officeDocument/2006/relationships/hyperlink" Target="https://github.com/decred/dcps/blob/master/dcp-0004/dcp-0004.mediawiki" TargetMode="External"/><Relationship Id="rId2" Type="http://schemas.openxmlformats.org/officeDocument/2006/relationships/hyperlink" Target="https://proposals.decred.org/user/350a4b6c-5cdd-4d87-822a-4900dc3a930c" TargetMode="External"/><Relationship Id="rId29" Type="http://schemas.openxmlformats.org/officeDocument/2006/relationships/hyperlink" Target="https://proposals.decred.org/user/58dbc2f5-a4df-45f8-84f3-e3aa060c4cb8" TargetMode="External"/><Relationship Id="rId24" Type="http://schemas.openxmlformats.org/officeDocument/2006/relationships/hyperlink" Target="https://proposals.decred.org/user/18b24b6c-14a8-45f6-ab2e-a34127840fb3" TargetMode="External"/><Relationship Id="rId40" Type="http://schemas.openxmlformats.org/officeDocument/2006/relationships/hyperlink" Target="https://proposals.decred.org/proposals/d33a2667469b56942adf42453def6cc2292325251e4cf791e806939ea9efc9e1" TargetMode="External"/><Relationship Id="rId45" Type="http://schemas.openxmlformats.org/officeDocument/2006/relationships/hyperlink" Target="https://proposals.decred.org/proposals/f545b359fcf1b40b356e9cb556cb422cc7ff01b628b577f804cdc45ce414f5dd" TargetMode="External"/><Relationship Id="rId66" Type="http://schemas.openxmlformats.org/officeDocument/2006/relationships/hyperlink" Target="https://proposals.decred.org/proposals/60adb9c0946482492889e85e9bce05c309665b3438dd85cb1a837df31fbf57fb" TargetMode="External"/><Relationship Id="rId87" Type="http://schemas.openxmlformats.org/officeDocument/2006/relationships/hyperlink" Target="https://github.com/decred/dcps/blob/master/dcp-0002/dcp-0002.mediawiki" TargetMode="External"/><Relationship Id="rId61" Type="http://schemas.openxmlformats.org/officeDocument/2006/relationships/hyperlink" Target="https://proposals.decred.org/user/8f252e88-3c3d-437f-b982-9329b0d510dc" TargetMode="External"/><Relationship Id="rId82" Type="http://schemas.openxmlformats.org/officeDocument/2006/relationships/hyperlink" Target="https://docs.decred.org/governance/decred-constitution/" TargetMode="External"/><Relationship Id="rId19" Type="http://schemas.openxmlformats.org/officeDocument/2006/relationships/hyperlink" Target="https://proposals.decred.org/user/7f5ab2a4-b0c7-4e03-a7ae-b9a345e876d1" TargetMode="External"/><Relationship Id="rId14" Type="http://schemas.openxmlformats.org/officeDocument/2006/relationships/hyperlink" Target="https://proposals.decred.org/user/49d74e49-6be8-4ff3-8687-00e0bcb6da44" TargetMode="External"/><Relationship Id="rId30" Type="http://schemas.openxmlformats.org/officeDocument/2006/relationships/hyperlink" Target="https://proposals.decred.org/proposals/7fe5d07a4ffff7dc6a83383018823d880b1c1db0a29305e74934817cf2b4e2ce" TargetMode="External"/><Relationship Id="rId35" Type="http://schemas.openxmlformats.org/officeDocument/2006/relationships/hyperlink" Target="https://github.com/decred-proposals/mainnet/tree/master/e78bc28631d0e682912e3ece25944481bf978b906ea44b1ed36470c0f48b27fc/1" TargetMode="External"/><Relationship Id="rId56" Type="http://schemas.openxmlformats.org/officeDocument/2006/relationships/hyperlink" Target="https://github.com/decred-proposals/mainnet/tree/master/c84a76685e4437a15760033725044a15ad832f68f9d123eb837337060a09f86e/1" TargetMode="External"/><Relationship Id="rId77" Type="http://schemas.openxmlformats.org/officeDocument/2006/relationships/hyperlink" Target="https://github.com/decred-proposals/mainnet/tree/master/950e8149e594b01c010c1199233ab11e82c9da39174ba375d286dc72bb0a54d7/2" TargetMode="External"/><Relationship Id="rId8" Type="http://schemas.openxmlformats.org/officeDocument/2006/relationships/hyperlink" Target="https://proposals.decred.org/user/350a4b6c-5cdd-4d87-822a-4900dc3a930c" TargetMode="External"/><Relationship Id="rId51" Type="http://schemas.openxmlformats.org/officeDocument/2006/relationships/hyperlink" Target="https://proposals.decred.org/proposals/a3def199af812b796887f4eae22e11e45f112b50c2e17252c60ed190933ec14f" TargetMode="External"/><Relationship Id="rId72" Type="http://schemas.openxmlformats.org/officeDocument/2006/relationships/hyperlink" Target="https://proposals.decred.org/proposals/dac06f18bfeb5f7667e56554774de3bb99151018ce16a64f5353bab45819763b" TargetMode="External"/><Relationship Id="rId93" Type="http://schemas.openxmlformats.org/officeDocument/2006/relationships/hyperlink" Target="https://github.com/decred/dcps/blob/master/dcp-0005/dcp-0005.mediawiki" TargetMode="External"/><Relationship Id="rId98"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github.com/bitcoin/bips/blob/master/bip-0123.mediawiki" TargetMode="External"/><Relationship Id="rId1" Type="http://schemas.openxmlformats.org/officeDocument/2006/relationships/hyperlink" Target="https://github.com/bitcoin/bips/blob/master/bip-0123.mediawiki"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hyperlink" Target="http://eips.ethereum.org/meta" TargetMode="External"/><Relationship Id="rId3" Type="http://schemas.openxmlformats.org/officeDocument/2006/relationships/hyperlink" Target="http://eips.ethereum.org/EIPS/eip-8" TargetMode="External"/><Relationship Id="rId7" Type="http://schemas.openxmlformats.org/officeDocument/2006/relationships/hyperlink" Target="http://eips.ethereum.org/informational" TargetMode="External"/><Relationship Id="rId2" Type="http://schemas.openxmlformats.org/officeDocument/2006/relationships/hyperlink" Target="http://eips.ethereum.org/networking" TargetMode="External"/><Relationship Id="rId1" Type="http://schemas.openxmlformats.org/officeDocument/2006/relationships/hyperlink" Target="http://eips.ethereum.org/core" TargetMode="External"/><Relationship Id="rId6" Type="http://schemas.openxmlformats.org/officeDocument/2006/relationships/hyperlink" Target="http://eips.ethereum.org/erc" TargetMode="External"/><Relationship Id="rId5" Type="http://schemas.openxmlformats.org/officeDocument/2006/relationships/hyperlink" Target="http://eips.ethereum.org/EIPS/eip-6" TargetMode="External"/><Relationship Id="rId4" Type="http://schemas.openxmlformats.org/officeDocument/2006/relationships/hyperlink" Target="http://eips.ethereum.org/interfa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3"/>
  <sheetViews>
    <sheetView tabSelected="1" workbookViewId="0">
      <selection activeCell="E14" sqref="E14"/>
    </sheetView>
  </sheetViews>
  <sheetFormatPr defaultRowHeight="15"/>
  <sheetData>
    <row r="2" spans="2:18">
      <c r="B2" s="137" t="s">
        <v>1352</v>
      </c>
      <c r="C2" s="138"/>
      <c r="D2" s="138"/>
      <c r="E2" s="138"/>
      <c r="F2" s="138"/>
      <c r="G2" s="138"/>
      <c r="H2" s="138"/>
      <c r="I2" s="138"/>
      <c r="J2" s="138"/>
      <c r="K2" s="138"/>
      <c r="L2" s="138"/>
      <c r="M2" s="138"/>
      <c r="N2" s="138"/>
      <c r="O2" s="138"/>
      <c r="P2" s="138"/>
      <c r="Q2" s="138"/>
      <c r="R2" s="138"/>
    </row>
    <row r="3" spans="2:18">
      <c r="B3" s="138" t="s">
        <v>1347</v>
      </c>
      <c r="C3" s="138"/>
      <c r="D3" s="138"/>
      <c r="E3" s="138"/>
      <c r="F3" s="138"/>
      <c r="G3" s="138"/>
      <c r="H3" s="138"/>
      <c r="I3" s="138"/>
      <c r="J3" s="138"/>
      <c r="K3" s="138"/>
      <c r="L3" s="138"/>
      <c r="M3" s="138"/>
      <c r="N3" s="138"/>
      <c r="O3" s="138"/>
      <c r="P3" s="138"/>
      <c r="Q3" s="138"/>
      <c r="R3" s="138"/>
    </row>
    <row r="4" spans="2:18">
      <c r="B4" s="138" t="s">
        <v>1348</v>
      </c>
      <c r="C4" s="138"/>
      <c r="D4" s="138"/>
      <c r="E4" s="138"/>
      <c r="F4" s="138"/>
      <c r="G4" s="138"/>
      <c r="H4" s="138"/>
      <c r="I4" s="138"/>
      <c r="J4" s="138"/>
      <c r="K4" s="138"/>
      <c r="L4" s="138"/>
      <c r="M4" s="138"/>
      <c r="N4" s="138"/>
      <c r="O4" s="138"/>
      <c r="P4" s="138"/>
      <c r="Q4" s="138"/>
      <c r="R4" s="138"/>
    </row>
    <row r="5" spans="2:18">
      <c r="B5" s="138"/>
      <c r="C5" s="138" t="s">
        <v>1353</v>
      </c>
      <c r="D5" s="138"/>
      <c r="E5" s="138"/>
      <c r="F5" s="138"/>
      <c r="G5" s="138"/>
      <c r="H5" s="138"/>
      <c r="I5" s="138"/>
      <c r="J5" s="138"/>
      <c r="K5" s="138"/>
      <c r="L5" s="138"/>
      <c r="M5" s="138"/>
      <c r="N5" s="138"/>
      <c r="O5" s="138"/>
      <c r="P5" s="138"/>
      <c r="Q5" s="138"/>
      <c r="R5" s="138"/>
    </row>
    <row r="6" spans="2:18">
      <c r="B6" s="138" t="s">
        <v>1354</v>
      </c>
      <c r="C6" s="138"/>
      <c r="D6" s="138"/>
      <c r="E6" s="138"/>
      <c r="F6" s="138"/>
      <c r="G6" s="138"/>
      <c r="H6" s="138"/>
      <c r="I6" s="138"/>
      <c r="J6" s="138"/>
      <c r="K6" s="138"/>
      <c r="L6" s="138"/>
      <c r="M6" s="138"/>
      <c r="N6" s="138"/>
      <c r="O6" s="138"/>
      <c r="P6" s="138"/>
      <c r="Q6" s="138"/>
      <c r="R6" s="138"/>
    </row>
    <row r="7" spans="2:18">
      <c r="B7" s="138"/>
      <c r="C7" s="138"/>
      <c r="D7" s="138"/>
      <c r="E7" s="138"/>
      <c r="F7" s="138"/>
      <c r="G7" s="138"/>
      <c r="H7" s="138"/>
      <c r="I7" s="138"/>
      <c r="J7" s="138"/>
      <c r="K7" s="138"/>
      <c r="L7" s="138"/>
      <c r="M7" s="138"/>
      <c r="N7" s="138"/>
      <c r="O7" s="138"/>
      <c r="P7" s="138"/>
      <c r="Q7" s="138"/>
      <c r="R7" s="138"/>
    </row>
    <row r="8" spans="2:18">
      <c r="B8" s="139" t="s">
        <v>1351</v>
      </c>
      <c r="C8" s="138"/>
      <c r="D8" s="138"/>
      <c r="E8" s="138"/>
      <c r="F8" s="138"/>
      <c r="G8" s="138"/>
      <c r="H8" s="138"/>
      <c r="I8" s="138"/>
      <c r="J8" s="138"/>
      <c r="K8" s="138"/>
      <c r="L8" s="138"/>
      <c r="M8" s="138"/>
      <c r="N8" s="138"/>
      <c r="O8" s="138"/>
      <c r="P8" s="138"/>
      <c r="Q8" s="138"/>
      <c r="R8" s="138"/>
    </row>
    <row r="9" spans="2:18">
      <c r="B9" s="138"/>
      <c r="C9" s="138" t="s">
        <v>1349</v>
      </c>
      <c r="D9" s="138"/>
      <c r="E9" s="138"/>
      <c r="F9" s="138"/>
      <c r="G9" s="138"/>
      <c r="H9" s="138"/>
      <c r="I9" s="138"/>
      <c r="J9" s="138"/>
      <c r="K9" s="138"/>
      <c r="L9" s="138"/>
      <c r="M9" s="138"/>
      <c r="N9" s="138"/>
      <c r="O9" s="138"/>
      <c r="P9" s="138"/>
      <c r="Q9" s="138"/>
      <c r="R9" s="138"/>
    </row>
    <row r="10" spans="2:18">
      <c r="B10" s="138"/>
      <c r="C10" s="138" t="s">
        <v>1350</v>
      </c>
      <c r="D10" s="138"/>
      <c r="E10" s="138"/>
      <c r="F10" s="138"/>
      <c r="G10" s="138"/>
      <c r="H10" s="138"/>
      <c r="I10" s="138"/>
      <c r="J10" s="138"/>
      <c r="K10" s="138"/>
      <c r="L10" s="138"/>
      <c r="M10" s="138"/>
      <c r="N10" s="138"/>
      <c r="O10" s="138"/>
      <c r="P10" s="138"/>
      <c r="Q10" s="138"/>
      <c r="R10" s="138"/>
    </row>
    <row r="11" spans="2:18">
      <c r="B11" s="138"/>
      <c r="C11" s="138"/>
      <c r="D11" s="138"/>
      <c r="E11" s="138"/>
      <c r="F11" s="138"/>
      <c r="G11" s="138"/>
      <c r="H11" s="138"/>
      <c r="I11" s="138"/>
      <c r="J11" s="138"/>
      <c r="K11" s="138"/>
      <c r="L11" s="138"/>
      <c r="M11" s="138"/>
      <c r="N11" s="138"/>
      <c r="O11" s="138"/>
      <c r="P11" s="138"/>
      <c r="Q11" s="138"/>
      <c r="R11" s="138"/>
    </row>
    <row r="12" spans="2:18">
      <c r="B12" s="138"/>
      <c r="C12" s="138"/>
      <c r="D12" s="138"/>
      <c r="E12" s="138"/>
      <c r="F12" s="138"/>
      <c r="G12" s="138"/>
      <c r="H12" s="138"/>
      <c r="I12" s="138"/>
      <c r="J12" s="138"/>
      <c r="K12" s="138"/>
      <c r="L12" s="138"/>
      <c r="M12" s="138"/>
      <c r="N12" s="138"/>
      <c r="O12" s="138"/>
      <c r="P12" s="138"/>
      <c r="Q12" s="138"/>
      <c r="R12" s="138"/>
    </row>
    <row r="13" spans="2:18">
      <c r="B13" s="138"/>
      <c r="C13" s="138"/>
      <c r="D13" s="138"/>
      <c r="E13" s="138"/>
      <c r="F13" s="138"/>
      <c r="G13" s="138"/>
      <c r="H13" s="138"/>
      <c r="I13" s="138"/>
      <c r="J13" s="138"/>
      <c r="K13" s="138"/>
      <c r="L13" s="138"/>
      <c r="M13" s="138"/>
      <c r="N13" s="138"/>
      <c r="O13" s="138"/>
      <c r="P13" s="138"/>
      <c r="Q13" s="138"/>
      <c r="R13" s="138"/>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9"/>
  <sheetViews>
    <sheetView topLeftCell="A421" workbookViewId="0">
      <selection activeCell="D445" sqref="D445"/>
    </sheetView>
  </sheetViews>
  <sheetFormatPr defaultRowHeight="15"/>
  <cols>
    <col min="2" max="2" width="48.85546875" customWidth="1"/>
  </cols>
  <sheetData>
    <row r="1" spans="1:2">
      <c r="A1">
        <v>1</v>
      </c>
      <c r="B1" s="65" t="s">
        <v>1052</v>
      </c>
    </row>
    <row r="2" spans="1:2">
      <c r="B2" s="114" t="s">
        <v>1053</v>
      </c>
    </row>
    <row r="3" spans="1:2">
      <c r="B3" s="65" t="s">
        <v>1054</v>
      </c>
    </row>
    <row r="4" spans="1:2">
      <c r="B4" s="115" t="s">
        <v>1055</v>
      </c>
    </row>
    <row r="5" spans="1:2">
      <c r="B5" s="116" t="s">
        <v>1056</v>
      </c>
    </row>
    <row r="6" spans="1:2">
      <c r="B6" s="115" t="s">
        <v>1057</v>
      </c>
    </row>
    <row r="7" spans="1:2">
      <c r="B7" s="116" t="s">
        <v>1058</v>
      </c>
    </row>
    <row r="8" spans="1:2">
      <c r="B8" s="116" t="s">
        <v>1059</v>
      </c>
    </row>
    <row r="9" spans="1:2">
      <c r="B9" s="116" t="s">
        <v>1060</v>
      </c>
    </row>
    <row r="10" spans="1:2">
      <c r="B10" s="116"/>
    </row>
    <row r="11" spans="1:2">
      <c r="B11" s="115" t="s">
        <v>1061</v>
      </c>
    </row>
    <row r="12" spans="1:2">
      <c r="B12" s="65" t="s">
        <v>1062</v>
      </c>
    </row>
    <row r="13" spans="1:2">
      <c r="A13">
        <v>2</v>
      </c>
      <c r="B13" s="65" t="s">
        <v>1063</v>
      </c>
    </row>
    <row r="14" spans="1:2">
      <c r="B14" s="114" t="s">
        <v>1064</v>
      </c>
    </row>
    <row r="15" spans="1:2">
      <c r="B15" s="65" t="s">
        <v>1065</v>
      </c>
    </row>
    <row r="16" spans="1:2">
      <c r="B16" s="115" t="s">
        <v>1066</v>
      </c>
    </row>
    <row r="17" spans="1:2">
      <c r="B17" s="116" t="s">
        <v>1056</v>
      </c>
    </row>
    <row r="18" spans="1:2">
      <c r="B18" s="115" t="s">
        <v>1067</v>
      </c>
    </row>
    <row r="19" spans="1:2">
      <c r="B19" s="116" t="s">
        <v>1068</v>
      </c>
    </row>
    <row r="20" spans="1:2">
      <c r="B20" s="116" t="s">
        <v>1069</v>
      </c>
    </row>
    <row r="21" spans="1:2">
      <c r="B21" s="116" t="s">
        <v>1070</v>
      </c>
    </row>
    <row r="22" spans="1:2">
      <c r="B22" s="116"/>
    </row>
    <row r="23" spans="1:2">
      <c r="B23" s="115" t="s">
        <v>1071</v>
      </c>
    </row>
    <row r="24" spans="1:2">
      <c r="B24" s="65" t="s">
        <v>1072</v>
      </c>
    </row>
    <row r="25" spans="1:2">
      <c r="A25">
        <v>3</v>
      </c>
      <c r="B25" s="65" t="s">
        <v>1073</v>
      </c>
    </row>
    <row r="26" spans="1:2">
      <c r="B26" s="114" t="s">
        <v>1064</v>
      </c>
    </row>
    <row r="27" spans="1:2">
      <c r="B27" s="65" t="s">
        <v>1074</v>
      </c>
    </row>
    <row r="28" spans="1:2">
      <c r="B28" s="115" t="s">
        <v>1066</v>
      </c>
    </row>
    <row r="29" spans="1:2">
      <c r="B29" s="116" t="s">
        <v>1056</v>
      </c>
    </row>
    <row r="30" spans="1:2">
      <c r="B30" s="115" t="s">
        <v>1075</v>
      </c>
    </row>
    <row r="31" spans="1:2">
      <c r="B31" s="116" t="s">
        <v>1076</v>
      </c>
    </row>
    <row r="32" spans="1:2">
      <c r="B32" s="116" t="s">
        <v>1077</v>
      </c>
    </row>
    <row r="33" spans="1:2">
      <c r="B33" s="116" t="s">
        <v>1078</v>
      </c>
    </row>
    <row r="34" spans="1:2">
      <c r="B34" s="116"/>
    </row>
    <row r="35" spans="1:2">
      <c r="B35" s="115" t="s">
        <v>1079</v>
      </c>
    </row>
    <row r="36" spans="1:2">
      <c r="B36" s="65" t="s">
        <v>1080</v>
      </c>
    </row>
    <row r="37" spans="1:2">
      <c r="A37">
        <v>4</v>
      </c>
      <c r="B37" s="65" t="s">
        <v>1081</v>
      </c>
    </row>
    <row r="38" spans="1:2">
      <c r="B38" s="114" t="s">
        <v>1064</v>
      </c>
    </row>
    <row r="39" spans="1:2">
      <c r="B39" s="65" t="s">
        <v>1082</v>
      </c>
    </row>
    <row r="40" spans="1:2">
      <c r="B40" s="115" t="s">
        <v>1083</v>
      </c>
    </row>
    <row r="41" spans="1:2">
      <c r="B41" s="116" t="s">
        <v>1084</v>
      </c>
    </row>
    <row r="42" spans="1:2">
      <c r="B42" s="116" t="s">
        <v>1085</v>
      </c>
    </row>
    <row r="43" spans="1:2">
      <c r="B43" s="116"/>
    </row>
    <row r="44" spans="1:2">
      <c r="B44" s="115" t="s">
        <v>1086</v>
      </c>
    </row>
    <row r="45" spans="1:2">
      <c r="B45" s="65" t="s">
        <v>1087</v>
      </c>
    </row>
    <row r="46" spans="1:2">
      <c r="A46">
        <v>5</v>
      </c>
      <c r="B46" s="65" t="s">
        <v>1088</v>
      </c>
    </row>
    <row r="47" spans="1:2">
      <c r="B47" s="114" t="s">
        <v>1089</v>
      </c>
    </row>
    <row r="48" spans="1:2">
      <c r="B48" s="65" t="s">
        <v>1090</v>
      </c>
    </row>
    <row r="49" spans="1:2">
      <c r="B49" s="115" t="s">
        <v>1091</v>
      </c>
    </row>
    <row r="50" spans="1:2">
      <c r="B50" s="116" t="s">
        <v>1056</v>
      </c>
    </row>
    <row r="51" spans="1:2">
      <c r="B51" s="115" t="s">
        <v>1092</v>
      </c>
    </row>
    <row r="52" spans="1:2">
      <c r="B52" s="116" t="s">
        <v>1093</v>
      </c>
    </row>
    <row r="53" spans="1:2">
      <c r="B53" s="116" t="s">
        <v>1094</v>
      </c>
    </row>
    <row r="54" spans="1:2">
      <c r="B54" s="116" t="s">
        <v>1095</v>
      </c>
    </row>
    <row r="55" spans="1:2">
      <c r="B55" s="116"/>
    </row>
    <row r="56" spans="1:2">
      <c r="B56" s="115" t="s">
        <v>1096</v>
      </c>
    </row>
    <row r="57" spans="1:2">
      <c r="B57" s="65" t="s">
        <v>1097</v>
      </c>
    </row>
    <row r="58" spans="1:2">
      <c r="A58">
        <v>6</v>
      </c>
      <c r="B58" s="65" t="s">
        <v>1098</v>
      </c>
    </row>
    <row r="59" spans="1:2">
      <c r="B59" s="114" t="s">
        <v>1089</v>
      </c>
    </row>
    <row r="60" spans="1:2">
      <c r="B60" s="65" t="s">
        <v>1099</v>
      </c>
    </row>
    <row r="61" spans="1:2">
      <c r="B61" s="115" t="s">
        <v>1091</v>
      </c>
    </row>
    <row r="62" spans="1:2">
      <c r="B62" s="116" t="s">
        <v>1056</v>
      </c>
    </row>
    <row r="63" spans="1:2">
      <c r="B63" s="115" t="s">
        <v>1100</v>
      </c>
    </row>
    <row r="64" spans="1:2">
      <c r="B64" s="116" t="s">
        <v>1058</v>
      </c>
    </row>
    <row r="65" spans="1:2">
      <c r="B65" s="116" t="s">
        <v>1101</v>
      </c>
    </row>
    <row r="66" spans="1:2">
      <c r="B66" s="116" t="s">
        <v>1102</v>
      </c>
    </row>
    <row r="67" spans="1:2">
      <c r="B67" s="116"/>
    </row>
    <row r="68" spans="1:2">
      <c r="B68" s="115" t="s">
        <v>1103</v>
      </c>
    </row>
    <row r="69" spans="1:2">
      <c r="B69" s="65" t="s">
        <v>1104</v>
      </c>
    </row>
    <row r="70" spans="1:2">
      <c r="A70">
        <v>7</v>
      </c>
      <c r="B70" s="65" t="s">
        <v>1105</v>
      </c>
    </row>
    <row r="71" spans="1:2">
      <c r="B71" s="114" t="s">
        <v>1106</v>
      </c>
    </row>
    <row r="72" spans="1:2">
      <c r="B72" s="65" t="s">
        <v>1074</v>
      </c>
    </row>
    <row r="73" spans="1:2">
      <c r="B73" s="115" t="s">
        <v>1107</v>
      </c>
    </row>
    <row r="74" spans="1:2">
      <c r="B74" s="116" t="s">
        <v>1056</v>
      </c>
    </row>
    <row r="75" spans="1:2">
      <c r="B75" s="115" t="s">
        <v>1108</v>
      </c>
    </row>
    <row r="76" spans="1:2">
      <c r="B76" s="116" t="s">
        <v>1076</v>
      </c>
    </row>
    <row r="77" spans="1:2">
      <c r="B77" s="116" t="s">
        <v>1109</v>
      </c>
    </row>
    <row r="78" spans="1:2">
      <c r="B78" s="116" t="s">
        <v>1110</v>
      </c>
    </row>
    <row r="79" spans="1:2">
      <c r="B79" s="116"/>
    </row>
    <row r="80" spans="1:2">
      <c r="B80" s="115" t="s">
        <v>1111</v>
      </c>
    </row>
    <row r="81" spans="1:2">
      <c r="B81" s="65" t="s">
        <v>1112</v>
      </c>
    </row>
    <row r="82" spans="1:2">
      <c r="A82">
        <v>8</v>
      </c>
      <c r="B82" s="65" t="s">
        <v>1113</v>
      </c>
    </row>
    <row r="83" spans="1:2">
      <c r="B83" s="114" t="s">
        <v>1114</v>
      </c>
    </row>
    <row r="84" spans="1:2">
      <c r="B84" s="65" t="s">
        <v>1115</v>
      </c>
    </row>
    <row r="85" spans="1:2">
      <c r="B85" s="115" t="s">
        <v>1107</v>
      </c>
    </row>
    <row r="86" spans="1:2">
      <c r="B86" s="116" t="s">
        <v>1056</v>
      </c>
    </row>
    <row r="87" spans="1:2">
      <c r="B87" s="115" t="s">
        <v>1108</v>
      </c>
    </row>
    <row r="88" spans="1:2">
      <c r="B88" s="116" t="s">
        <v>1116</v>
      </c>
    </row>
    <row r="89" spans="1:2">
      <c r="B89" s="116" t="s">
        <v>1117</v>
      </c>
    </row>
    <row r="90" spans="1:2">
      <c r="B90" s="116"/>
    </row>
    <row r="91" spans="1:2">
      <c r="B91" s="115" t="s">
        <v>1118</v>
      </c>
    </row>
    <row r="92" spans="1:2">
      <c r="B92" s="65" t="s">
        <v>1119</v>
      </c>
    </row>
    <row r="93" spans="1:2">
      <c r="A93">
        <v>9</v>
      </c>
      <c r="B93" s="65" t="s">
        <v>1120</v>
      </c>
    </row>
    <row r="94" spans="1:2">
      <c r="B94" s="114" t="s">
        <v>1114</v>
      </c>
    </row>
    <row r="95" spans="1:2">
      <c r="B95" s="65" t="s">
        <v>1121</v>
      </c>
    </row>
    <row r="96" spans="1:2">
      <c r="B96" s="115" t="s">
        <v>1122</v>
      </c>
    </row>
    <row r="97" spans="1:2">
      <c r="B97" s="116" t="s">
        <v>1056</v>
      </c>
    </row>
    <row r="98" spans="1:2">
      <c r="B98" s="115" t="s">
        <v>1108</v>
      </c>
    </row>
    <row r="99" spans="1:2">
      <c r="B99" s="116" t="s">
        <v>1076</v>
      </c>
    </row>
    <row r="100" spans="1:2">
      <c r="B100" s="116" t="s">
        <v>1123</v>
      </c>
    </row>
    <row r="101" spans="1:2">
      <c r="B101" s="116" t="s">
        <v>1124</v>
      </c>
    </row>
    <row r="102" spans="1:2">
      <c r="B102" s="116"/>
    </row>
    <row r="103" spans="1:2">
      <c r="B103" s="115" t="s">
        <v>1125</v>
      </c>
    </row>
    <row r="104" spans="1:2">
      <c r="B104" s="65" t="s">
        <v>1126</v>
      </c>
    </row>
    <row r="105" spans="1:2">
      <c r="A105">
        <v>10</v>
      </c>
      <c r="B105" s="65" t="s">
        <v>1127</v>
      </c>
    </row>
    <row r="106" spans="1:2">
      <c r="B106" s="114" t="s">
        <v>1114</v>
      </c>
    </row>
    <row r="107" spans="1:2">
      <c r="B107" s="65" t="s">
        <v>1128</v>
      </c>
    </row>
    <row r="108" spans="1:2">
      <c r="B108" s="115" t="s">
        <v>1122</v>
      </c>
    </row>
    <row r="109" spans="1:2">
      <c r="B109" s="116" t="s">
        <v>1056</v>
      </c>
    </row>
    <row r="110" spans="1:2">
      <c r="B110" s="115" t="s">
        <v>1129</v>
      </c>
    </row>
    <row r="111" spans="1:2">
      <c r="B111" s="116" t="s">
        <v>1076</v>
      </c>
    </row>
    <row r="112" spans="1:2">
      <c r="B112" s="116" t="s">
        <v>1130</v>
      </c>
    </row>
    <row r="113" spans="1:2">
      <c r="B113" s="116" t="s">
        <v>1131</v>
      </c>
    </row>
    <row r="114" spans="1:2">
      <c r="B114" s="116"/>
    </row>
    <row r="115" spans="1:2">
      <c r="B115" s="115" t="s">
        <v>1132</v>
      </c>
    </row>
    <row r="116" spans="1:2">
      <c r="B116" s="65" t="s">
        <v>1133</v>
      </c>
    </row>
    <row r="117" spans="1:2">
      <c r="A117">
        <v>11</v>
      </c>
      <c r="B117" s="65" t="s">
        <v>1134</v>
      </c>
    </row>
    <row r="118" spans="1:2">
      <c r="B118" s="114" t="s">
        <v>1114</v>
      </c>
    </row>
    <row r="119" spans="1:2">
      <c r="B119" s="65" t="s">
        <v>1135</v>
      </c>
    </row>
    <row r="120" spans="1:2">
      <c r="B120" s="115" t="s">
        <v>1122</v>
      </c>
    </row>
    <row r="121" spans="1:2">
      <c r="B121" s="116" t="s">
        <v>1056</v>
      </c>
    </row>
    <row r="122" spans="1:2">
      <c r="B122" s="115" t="s">
        <v>1129</v>
      </c>
    </row>
    <row r="123" spans="1:2">
      <c r="B123" s="116" t="s">
        <v>1136</v>
      </c>
    </row>
    <row r="124" spans="1:2">
      <c r="B124" s="116" t="s">
        <v>1137</v>
      </c>
    </row>
    <row r="125" spans="1:2">
      <c r="B125" s="116" t="s">
        <v>1138</v>
      </c>
    </row>
    <row r="126" spans="1:2">
      <c r="B126" s="116"/>
    </row>
    <row r="127" spans="1:2">
      <c r="B127" s="115" t="s">
        <v>1139</v>
      </c>
    </row>
    <row r="128" spans="1:2">
      <c r="B128" s="65" t="s">
        <v>1126</v>
      </c>
    </row>
    <row r="129" spans="1:2">
      <c r="A129">
        <v>12</v>
      </c>
      <c r="B129" s="65" t="s">
        <v>1140</v>
      </c>
    </row>
    <row r="130" spans="1:2">
      <c r="B130" s="114" t="s">
        <v>1141</v>
      </c>
    </row>
    <row r="131" spans="1:2">
      <c r="B131" s="65" t="s">
        <v>1142</v>
      </c>
    </row>
    <row r="132" spans="1:2">
      <c r="B132" s="115" t="s">
        <v>1143</v>
      </c>
    </row>
    <row r="133" spans="1:2">
      <c r="B133" s="116" t="s">
        <v>1056</v>
      </c>
    </row>
    <row r="134" spans="1:2">
      <c r="B134" s="115" t="s">
        <v>1144</v>
      </c>
    </row>
    <row r="135" spans="1:2">
      <c r="B135" s="116" t="s">
        <v>1145</v>
      </c>
    </row>
    <row r="136" spans="1:2">
      <c r="B136" s="116" t="s">
        <v>1146</v>
      </c>
    </row>
    <row r="137" spans="1:2">
      <c r="B137" s="116" t="s">
        <v>1147</v>
      </c>
    </row>
    <row r="138" spans="1:2">
      <c r="B138" s="116"/>
    </row>
    <row r="139" spans="1:2">
      <c r="B139" s="115" t="s">
        <v>1148</v>
      </c>
    </row>
    <row r="140" spans="1:2">
      <c r="B140" s="65" t="s">
        <v>1149</v>
      </c>
    </row>
    <row r="141" spans="1:2">
      <c r="A141">
        <v>13</v>
      </c>
      <c r="B141" s="65" t="s">
        <v>1150</v>
      </c>
    </row>
    <row r="142" spans="1:2">
      <c r="B142" s="114" t="s">
        <v>1141</v>
      </c>
    </row>
    <row r="143" spans="1:2">
      <c r="B143" s="65" t="s">
        <v>1065</v>
      </c>
    </row>
    <row r="144" spans="1:2">
      <c r="B144" s="115" t="s">
        <v>1143</v>
      </c>
    </row>
    <row r="145" spans="1:2">
      <c r="B145" s="116" t="s">
        <v>1056</v>
      </c>
    </row>
    <row r="146" spans="1:2">
      <c r="B146" s="115" t="s">
        <v>1144</v>
      </c>
    </row>
    <row r="147" spans="1:2">
      <c r="B147" s="116" t="s">
        <v>1151</v>
      </c>
    </row>
    <row r="148" spans="1:2">
      <c r="B148" s="116" t="s">
        <v>1152</v>
      </c>
    </row>
    <row r="149" spans="1:2">
      <c r="B149" s="116" t="s">
        <v>1153</v>
      </c>
    </row>
    <row r="150" spans="1:2">
      <c r="B150" s="116"/>
    </row>
    <row r="151" spans="1:2">
      <c r="B151" s="115" t="s">
        <v>1154</v>
      </c>
    </row>
    <row r="152" spans="1:2">
      <c r="B152" s="65" t="s">
        <v>1155</v>
      </c>
    </row>
    <row r="153" spans="1:2">
      <c r="A153">
        <v>14</v>
      </c>
      <c r="B153" s="65" t="s">
        <v>1156</v>
      </c>
    </row>
    <row r="154" spans="1:2">
      <c r="B154" s="114" t="s">
        <v>1157</v>
      </c>
    </row>
    <row r="155" spans="1:2">
      <c r="B155" s="65" t="s">
        <v>1158</v>
      </c>
    </row>
    <row r="156" spans="1:2">
      <c r="B156" s="115" t="s">
        <v>1159</v>
      </c>
    </row>
    <row r="157" spans="1:2">
      <c r="B157" s="116" t="s">
        <v>1160</v>
      </c>
    </row>
    <row r="158" spans="1:2">
      <c r="B158" s="116" t="s">
        <v>1161</v>
      </c>
    </row>
    <row r="159" spans="1:2">
      <c r="B159" s="116"/>
    </row>
    <row r="160" spans="1:2">
      <c r="B160" s="115" t="s">
        <v>1162</v>
      </c>
    </row>
    <row r="161" spans="1:2">
      <c r="B161" s="65" t="s">
        <v>1126</v>
      </c>
    </row>
    <row r="162" spans="1:2">
      <c r="A162">
        <v>15</v>
      </c>
      <c r="B162" s="65" t="s">
        <v>1163</v>
      </c>
    </row>
    <row r="163" spans="1:2">
      <c r="B163" s="114" t="s">
        <v>1157</v>
      </c>
    </row>
    <row r="164" spans="1:2">
      <c r="B164" s="65" t="s">
        <v>1164</v>
      </c>
    </row>
    <row r="165" spans="1:2">
      <c r="B165" s="115" t="s">
        <v>1159</v>
      </c>
    </row>
    <row r="166" spans="1:2">
      <c r="B166" s="116" t="s">
        <v>1165</v>
      </c>
    </row>
    <row r="167" spans="1:2">
      <c r="B167" s="116" t="s">
        <v>1166</v>
      </c>
    </row>
    <row r="168" spans="1:2">
      <c r="B168" s="116"/>
    </row>
    <row r="169" spans="1:2">
      <c r="B169" s="115" t="s">
        <v>1167</v>
      </c>
    </row>
    <row r="170" spans="1:2">
      <c r="B170" s="65" t="s">
        <v>1133</v>
      </c>
    </row>
    <row r="171" spans="1:2">
      <c r="A171">
        <v>16</v>
      </c>
      <c r="B171" s="65" t="s">
        <v>1168</v>
      </c>
    </row>
    <row r="172" spans="1:2">
      <c r="B172" s="114" t="s">
        <v>1169</v>
      </c>
    </row>
    <row r="173" spans="1:2">
      <c r="B173" s="65" t="s">
        <v>1082</v>
      </c>
    </row>
    <row r="174" spans="1:2">
      <c r="B174" s="115" t="s">
        <v>1170</v>
      </c>
    </row>
    <row r="175" spans="1:2">
      <c r="B175" s="116" t="s">
        <v>1056</v>
      </c>
    </row>
    <row r="176" spans="1:2">
      <c r="B176" s="115" t="s">
        <v>1171</v>
      </c>
    </row>
    <row r="177" spans="1:2">
      <c r="B177" s="116" t="s">
        <v>1145</v>
      </c>
    </row>
    <row r="178" spans="1:2">
      <c r="B178" s="116" t="s">
        <v>1172</v>
      </c>
    </row>
    <row r="179" spans="1:2">
      <c r="B179" s="116" t="s">
        <v>1173</v>
      </c>
    </row>
    <row r="180" spans="1:2">
      <c r="B180" s="116"/>
    </row>
    <row r="181" spans="1:2">
      <c r="B181" s="115" t="s">
        <v>1174</v>
      </c>
    </row>
    <row r="182" spans="1:2">
      <c r="B182" s="65" t="s">
        <v>1175</v>
      </c>
    </row>
    <row r="183" spans="1:2">
      <c r="A183">
        <v>17</v>
      </c>
      <c r="B183" s="65" t="s">
        <v>1176</v>
      </c>
    </row>
    <row r="184" spans="1:2">
      <c r="B184" s="114" t="s">
        <v>1177</v>
      </c>
    </row>
    <row r="185" spans="1:2">
      <c r="B185" s="65" t="s">
        <v>1178</v>
      </c>
    </row>
    <row r="186" spans="1:2">
      <c r="B186" s="115" t="s">
        <v>1179</v>
      </c>
    </row>
    <row r="187" spans="1:2">
      <c r="B187" s="116" t="s">
        <v>1056</v>
      </c>
    </row>
    <row r="188" spans="1:2">
      <c r="B188" s="115" t="s">
        <v>1171</v>
      </c>
    </row>
    <row r="189" spans="1:2">
      <c r="B189" s="116" t="s">
        <v>1136</v>
      </c>
    </row>
    <row r="190" spans="1:2">
      <c r="B190" s="116" t="s">
        <v>1180</v>
      </c>
    </row>
    <row r="191" spans="1:2">
      <c r="B191" s="116" t="s">
        <v>1181</v>
      </c>
    </row>
    <row r="192" spans="1:2">
      <c r="B192" s="116"/>
    </row>
    <row r="193" spans="1:2">
      <c r="B193" s="115" t="s">
        <v>1182</v>
      </c>
    </row>
    <row r="194" spans="1:2">
      <c r="B194" s="65" t="s">
        <v>1183</v>
      </c>
    </row>
    <row r="195" spans="1:2">
      <c r="A195">
        <v>18</v>
      </c>
      <c r="B195" s="65" t="s">
        <v>1184</v>
      </c>
    </row>
    <row r="196" spans="1:2">
      <c r="B196" s="114" t="s">
        <v>1177</v>
      </c>
    </row>
    <row r="197" spans="1:2">
      <c r="B197" s="65" t="s">
        <v>1185</v>
      </c>
    </row>
    <row r="198" spans="1:2">
      <c r="B198" s="115" t="s">
        <v>1179</v>
      </c>
    </row>
    <row r="199" spans="1:2">
      <c r="B199" s="116" t="s">
        <v>1056</v>
      </c>
    </row>
    <row r="200" spans="1:2">
      <c r="B200" s="115" t="s">
        <v>1186</v>
      </c>
    </row>
    <row r="201" spans="1:2">
      <c r="B201" s="116" t="s">
        <v>1076</v>
      </c>
    </row>
    <row r="202" spans="1:2">
      <c r="B202" s="116" t="s">
        <v>1187</v>
      </c>
    </row>
    <row r="203" spans="1:2">
      <c r="B203" s="116" t="s">
        <v>1188</v>
      </c>
    </row>
    <row r="204" spans="1:2">
      <c r="B204" s="116"/>
    </row>
    <row r="205" spans="1:2">
      <c r="B205" s="115" t="s">
        <v>1189</v>
      </c>
    </row>
    <row r="206" spans="1:2">
      <c r="B206" s="65" t="s">
        <v>1190</v>
      </c>
    </row>
    <row r="207" spans="1:2">
      <c r="A207">
        <v>19</v>
      </c>
      <c r="B207" s="65" t="s">
        <v>1191</v>
      </c>
    </row>
    <row r="208" spans="1:2">
      <c r="B208" s="114" t="s">
        <v>1192</v>
      </c>
    </row>
    <row r="209" spans="1:2">
      <c r="B209" s="65" t="s">
        <v>1193</v>
      </c>
    </row>
    <row r="210" spans="1:2">
      <c r="B210" s="115" t="s">
        <v>1179</v>
      </c>
    </row>
    <row r="211" spans="1:2">
      <c r="B211" s="116" t="s">
        <v>1056</v>
      </c>
    </row>
    <row r="212" spans="1:2">
      <c r="B212" s="115" t="s">
        <v>1186</v>
      </c>
    </row>
    <row r="213" spans="1:2">
      <c r="B213" s="116" t="s">
        <v>1076</v>
      </c>
    </row>
    <row r="214" spans="1:2">
      <c r="B214" s="116" t="s">
        <v>1194</v>
      </c>
    </row>
    <row r="215" spans="1:2">
      <c r="B215" s="116" t="s">
        <v>1195</v>
      </c>
    </row>
    <row r="216" spans="1:2">
      <c r="B216" s="116"/>
    </row>
    <row r="217" spans="1:2">
      <c r="B217" s="115" t="s">
        <v>1196</v>
      </c>
    </row>
    <row r="218" spans="1:2">
      <c r="B218" s="65" t="s">
        <v>1197</v>
      </c>
    </row>
    <row r="219" spans="1:2">
      <c r="A219">
        <v>20</v>
      </c>
      <c r="B219" s="65" t="s">
        <v>1198</v>
      </c>
    </row>
    <row r="220" spans="1:2">
      <c r="B220" s="114" t="s">
        <v>1192</v>
      </c>
    </row>
    <row r="221" spans="1:2">
      <c r="B221" s="65" t="s">
        <v>1142</v>
      </c>
    </row>
    <row r="222" spans="1:2">
      <c r="B222" s="115" t="s">
        <v>1179</v>
      </c>
    </row>
    <row r="223" spans="1:2">
      <c r="B223" s="116" t="s">
        <v>1199</v>
      </c>
    </row>
    <row r="224" spans="1:2">
      <c r="B224" s="116" t="s">
        <v>1200</v>
      </c>
    </row>
    <row r="225" spans="1:2">
      <c r="B225" s="116"/>
    </row>
    <row r="226" spans="1:2">
      <c r="B226" s="115" t="s">
        <v>1201</v>
      </c>
    </row>
    <row r="227" spans="1:2">
      <c r="B227" s="65" t="s">
        <v>1202</v>
      </c>
    </row>
    <row r="228" spans="1:2">
      <c r="A228">
        <v>21</v>
      </c>
      <c r="B228" s="65" t="s">
        <v>1203</v>
      </c>
    </row>
    <row r="229" spans="1:2">
      <c r="B229" s="114" t="s">
        <v>1192</v>
      </c>
    </row>
    <row r="230" spans="1:2">
      <c r="B230" s="65" t="s">
        <v>1074</v>
      </c>
    </row>
    <row r="231" spans="1:2">
      <c r="B231" s="115" t="s">
        <v>1204</v>
      </c>
    </row>
    <row r="232" spans="1:2">
      <c r="B232" s="116" t="s">
        <v>1056</v>
      </c>
    </row>
    <row r="233" spans="1:2">
      <c r="B233" s="115" t="s">
        <v>1205</v>
      </c>
    </row>
    <row r="234" spans="1:2">
      <c r="B234" s="116" t="s">
        <v>1058</v>
      </c>
    </row>
    <row r="235" spans="1:2">
      <c r="B235" s="116" t="s">
        <v>1206</v>
      </c>
    </row>
    <row r="236" spans="1:2">
      <c r="B236" s="116" t="s">
        <v>1207</v>
      </c>
    </row>
    <row r="237" spans="1:2">
      <c r="B237" s="116"/>
    </row>
    <row r="238" spans="1:2">
      <c r="B238" s="115" t="s">
        <v>1208</v>
      </c>
    </row>
    <row r="239" spans="1:2">
      <c r="B239" s="65" t="s">
        <v>1149</v>
      </c>
    </row>
    <row r="240" spans="1:2">
      <c r="A240">
        <v>22</v>
      </c>
      <c r="B240" s="65" t="s">
        <v>1209</v>
      </c>
    </row>
    <row r="241" spans="1:2">
      <c r="B241" s="114" t="s">
        <v>1210</v>
      </c>
    </row>
    <row r="242" spans="1:2">
      <c r="B242" s="65" t="s">
        <v>1054</v>
      </c>
    </row>
    <row r="243" spans="1:2">
      <c r="B243" s="115" t="s">
        <v>1211</v>
      </c>
    </row>
    <row r="244" spans="1:2">
      <c r="B244" s="116" t="s">
        <v>1056</v>
      </c>
    </row>
    <row r="245" spans="1:2">
      <c r="B245" s="115" t="s">
        <v>1212</v>
      </c>
    </row>
    <row r="246" spans="1:2">
      <c r="B246" s="116" t="s">
        <v>1058</v>
      </c>
    </row>
    <row r="247" spans="1:2">
      <c r="B247" s="116" t="s">
        <v>1213</v>
      </c>
    </row>
    <row r="248" spans="1:2">
      <c r="B248" s="116" t="s">
        <v>1214</v>
      </c>
    </row>
    <row r="249" spans="1:2">
      <c r="B249" s="116"/>
    </row>
    <row r="250" spans="1:2">
      <c r="B250" s="115" t="s">
        <v>1215</v>
      </c>
    </row>
    <row r="251" spans="1:2">
      <c r="B251" s="65" t="s">
        <v>1216</v>
      </c>
    </row>
    <row r="252" spans="1:2">
      <c r="A252">
        <v>23</v>
      </c>
      <c r="B252" s="65" t="s">
        <v>1217</v>
      </c>
    </row>
    <row r="253" spans="1:2">
      <c r="B253" s="114" t="s">
        <v>1218</v>
      </c>
    </row>
    <row r="254" spans="1:2">
      <c r="B254" s="65" t="s">
        <v>1219</v>
      </c>
    </row>
    <row r="255" spans="1:2">
      <c r="B255" s="115" t="s">
        <v>1211</v>
      </c>
    </row>
    <row r="256" spans="1:2">
      <c r="B256" s="116" t="s">
        <v>1220</v>
      </c>
    </row>
    <row r="257" spans="1:2">
      <c r="B257" s="116" t="s">
        <v>1221</v>
      </c>
    </row>
    <row r="258" spans="1:2">
      <c r="B258" s="116"/>
    </row>
    <row r="259" spans="1:2">
      <c r="B259" s="115" t="s">
        <v>1222</v>
      </c>
    </row>
    <row r="260" spans="1:2">
      <c r="B260" s="65" t="s">
        <v>1223</v>
      </c>
    </row>
    <row r="261" spans="1:2">
      <c r="A261">
        <v>24</v>
      </c>
      <c r="B261" s="65" t="s">
        <v>1224</v>
      </c>
    </row>
    <row r="262" spans="1:2">
      <c r="B262" s="114" t="s">
        <v>1218</v>
      </c>
    </row>
    <row r="263" spans="1:2">
      <c r="B263" s="65" t="s">
        <v>1128</v>
      </c>
    </row>
    <row r="264" spans="1:2">
      <c r="B264" s="115" t="s">
        <v>1211</v>
      </c>
    </row>
    <row r="265" spans="1:2">
      <c r="B265" s="116" t="s">
        <v>1056</v>
      </c>
    </row>
    <row r="266" spans="1:2">
      <c r="B266" s="115" t="s">
        <v>1212</v>
      </c>
    </row>
    <row r="267" spans="1:2">
      <c r="B267" s="116" t="s">
        <v>1076</v>
      </c>
    </row>
    <row r="268" spans="1:2">
      <c r="B268" s="116" t="s">
        <v>1225</v>
      </c>
    </row>
    <row r="269" spans="1:2">
      <c r="B269" s="116" t="s">
        <v>1226</v>
      </c>
    </row>
    <row r="270" spans="1:2">
      <c r="B270" s="116"/>
    </row>
    <row r="271" spans="1:2">
      <c r="B271" s="115" t="s">
        <v>1227</v>
      </c>
    </row>
    <row r="272" spans="1:2">
      <c r="B272" s="65" t="s">
        <v>1228</v>
      </c>
    </row>
    <row r="273" spans="1:2">
      <c r="A273">
        <v>25</v>
      </c>
      <c r="B273" s="65" t="s">
        <v>1229</v>
      </c>
    </row>
    <row r="274" spans="1:2">
      <c r="B274" s="114" t="s">
        <v>1218</v>
      </c>
    </row>
    <row r="275" spans="1:2">
      <c r="B275" s="65" t="s">
        <v>1230</v>
      </c>
    </row>
    <row r="276" spans="1:2">
      <c r="B276" s="115" t="s">
        <v>1211</v>
      </c>
    </row>
    <row r="277" spans="1:2">
      <c r="B277" s="116" t="s">
        <v>1056</v>
      </c>
    </row>
    <row r="278" spans="1:2">
      <c r="B278" s="115" t="s">
        <v>1212</v>
      </c>
    </row>
    <row r="279" spans="1:2">
      <c r="B279" s="116" t="s">
        <v>1076</v>
      </c>
    </row>
    <row r="280" spans="1:2">
      <c r="B280" s="116" t="s">
        <v>1231</v>
      </c>
    </row>
    <row r="281" spans="1:2">
      <c r="B281" s="116" t="s">
        <v>1232</v>
      </c>
    </row>
    <row r="282" spans="1:2">
      <c r="B282" s="116"/>
    </row>
    <row r="283" spans="1:2">
      <c r="B283" s="115" t="s">
        <v>1233</v>
      </c>
    </row>
    <row r="284" spans="1:2">
      <c r="B284" s="65" t="s">
        <v>1087</v>
      </c>
    </row>
    <row r="285" spans="1:2">
      <c r="A285">
        <v>26</v>
      </c>
      <c r="B285" s="65" t="s">
        <v>1234</v>
      </c>
    </row>
    <row r="286" spans="1:2">
      <c r="B286" s="114" t="s">
        <v>1218</v>
      </c>
    </row>
    <row r="287" spans="1:2">
      <c r="B287" s="65" t="s">
        <v>1235</v>
      </c>
    </row>
    <row r="288" spans="1:2">
      <c r="B288" s="115" t="s">
        <v>1211</v>
      </c>
    </row>
    <row r="289" spans="1:2">
      <c r="B289" s="116" t="s">
        <v>1236</v>
      </c>
    </row>
    <row r="290" spans="1:2">
      <c r="B290" s="116" t="s">
        <v>1237</v>
      </c>
    </row>
    <row r="291" spans="1:2">
      <c r="B291" s="116"/>
    </row>
    <row r="292" spans="1:2">
      <c r="B292" s="115" t="s">
        <v>1238</v>
      </c>
    </row>
    <row r="293" spans="1:2">
      <c r="B293" s="65" t="s">
        <v>1223</v>
      </c>
    </row>
    <row r="294" spans="1:2">
      <c r="A294">
        <v>27</v>
      </c>
      <c r="B294" s="65" t="s">
        <v>1239</v>
      </c>
    </row>
    <row r="295" spans="1:2">
      <c r="B295" s="114" t="s">
        <v>1218</v>
      </c>
    </row>
    <row r="296" spans="1:2">
      <c r="B296" s="65" t="s">
        <v>1240</v>
      </c>
    </row>
    <row r="297" spans="1:2">
      <c r="B297" s="115" t="s">
        <v>1211</v>
      </c>
    </row>
    <row r="298" spans="1:2">
      <c r="B298" s="116" t="s">
        <v>1056</v>
      </c>
    </row>
    <row r="299" spans="1:2">
      <c r="B299" s="115" t="s">
        <v>1212</v>
      </c>
    </row>
    <row r="300" spans="1:2">
      <c r="B300" s="116" t="s">
        <v>1241</v>
      </c>
    </row>
    <row r="301" spans="1:2">
      <c r="B301" s="116" t="s">
        <v>1242</v>
      </c>
    </row>
    <row r="302" spans="1:2">
      <c r="B302" s="116"/>
    </row>
    <row r="303" spans="1:2">
      <c r="B303" s="115" t="s">
        <v>1243</v>
      </c>
    </row>
    <row r="304" spans="1:2">
      <c r="B304" s="65" t="s">
        <v>1244</v>
      </c>
    </row>
    <row r="305" spans="1:2">
      <c r="A305">
        <v>28</v>
      </c>
      <c r="B305" s="65" t="s">
        <v>1245</v>
      </c>
    </row>
    <row r="306" spans="1:2">
      <c r="B306" s="114" t="s">
        <v>1218</v>
      </c>
    </row>
    <row r="307" spans="1:2">
      <c r="B307" s="65" t="s">
        <v>1128</v>
      </c>
    </row>
    <row r="308" spans="1:2">
      <c r="B308" s="115" t="s">
        <v>1211</v>
      </c>
    </row>
    <row r="309" spans="1:2">
      <c r="B309" s="116" t="s">
        <v>1056</v>
      </c>
    </row>
    <row r="310" spans="1:2">
      <c r="B310" s="115" t="s">
        <v>1212</v>
      </c>
    </row>
    <row r="311" spans="1:2">
      <c r="B311" s="116" t="s">
        <v>1246</v>
      </c>
    </row>
    <row r="312" spans="1:2">
      <c r="B312" s="116" t="s">
        <v>1247</v>
      </c>
    </row>
    <row r="313" spans="1:2">
      <c r="B313" s="116"/>
    </row>
    <row r="314" spans="1:2">
      <c r="B314" s="115" t="s">
        <v>1248</v>
      </c>
    </row>
    <row r="315" spans="1:2">
      <c r="B315" s="65" t="s">
        <v>1249</v>
      </c>
    </row>
    <row r="316" spans="1:2">
      <c r="A316">
        <v>29</v>
      </c>
      <c r="B316" s="65" t="s">
        <v>1250</v>
      </c>
    </row>
    <row r="317" spans="1:2">
      <c r="B317" s="114" t="s">
        <v>1218</v>
      </c>
    </row>
    <row r="318" spans="1:2">
      <c r="B318" s="65" t="s">
        <v>1251</v>
      </c>
    </row>
    <row r="319" spans="1:2">
      <c r="B319" s="115" t="s">
        <v>1211</v>
      </c>
    </row>
    <row r="320" spans="1:2">
      <c r="B320" s="116" t="s">
        <v>1056</v>
      </c>
    </row>
    <row r="321" spans="1:2">
      <c r="B321" s="115" t="s">
        <v>1212</v>
      </c>
    </row>
    <row r="322" spans="1:2">
      <c r="B322" s="116" t="s">
        <v>1076</v>
      </c>
    </row>
    <row r="323" spans="1:2">
      <c r="B323" s="116" t="s">
        <v>1252</v>
      </c>
    </row>
    <row r="324" spans="1:2">
      <c r="B324" s="116" t="s">
        <v>1253</v>
      </c>
    </row>
    <row r="325" spans="1:2">
      <c r="B325" s="116"/>
    </row>
    <row r="326" spans="1:2">
      <c r="B326" s="115" t="s">
        <v>1254</v>
      </c>
    </row>
    <row r="327" spans="1:2">
      <c r="B327" s="65" t="s">
        <v>1255</v>
      </c>
    </row>
    <row r="328" spans="1:2">
      <c r="A328">
        <v>30</v>
      </c>
      <c r="B328" s="65" t="s">
        <v>1256</v>
      </c>
    </row>
    <row r="329" spans="1:2">
      <c r="B329" s="114" t="s">
        <v>1218</v>
      </c>
    </row>
    <row r="330" spans="1:2">
      <c r="B330" s="65" t="s">
        <v>1257</v>
      </c>
    </row>
    <row r="331" spans="1:2">
      <c r="B331" s="115" t="s">
        <v>1258</v>
      </c>
    </row>
    <row r="332" spans="1:2">
      <c r="B332" s="116" t="s">
        <v>1056</v>
      </c>
    </row>
    <row r="333" spans="1:2">
      <c r="B333" s="115" t="s">
        <v>1259</v>
      </c>
    </row>
    <row r="334" spans="1:2">
      <c r="B334" s="116" t="s">
        <v>1076</v>
      </c>
    </row>
    <row r="335" spans="1:2">
      <c r="B335" s="116" t="s">
        <v>1260</v>
      </c>
    </row>
    <row r="336" spans="1:2">
      <c r="B336" s="116" t="s">
        <v>1261</v>
      </c>
    </row>
    <row r="337" spans="1:2">
      <c r="B337" s="116"/>
    </row>
    <row r="338" spans="1:2">
      <c r="B338" s="115" t="s">
        <v>1262</v>
      </c>
    </row>
    <row r="339" spans="1:2">
      <c r="B339" s="65" t="s">
        <v>1202</v>
      </c>
    </row>
    <row r="340" spans="1:2">
      <c r="A340">
        <v>31</v>
      </c>
      <c r="B340" s="65" t="s">
        <v>1263</v>
      </c>
    </row>
    <row r="341" spans="1:2">
      <c r="B341" s="114" t="s">
        <v>1264</v>
      </c>
    </row>
    <row r="342" spans="1:2">
      <c r="B342" s="65" t="s">
        <v>1219</v>
      </c>
    </row>
    <row r="343" spans="1:2">
      <c r="B343" s="115" t="s">
        <v>1258</v>
      </c>
    </row>
    <row r="344" spans="1:2">
      <c r="B344" s="116" t="s">
        <v>1056</v>
      </c>
    </row>
    <row r="345" spans="1:2">
      <c r="B345" s="115" t="s">
        <v>1259</v>
      </c>
    </row>
    <row r="346" spans="1:2">
      <c r="B346" s="116" t="s">
        <v>1058</v>
      </c>
    </row>
    <row r="347" spans="1:2">
      <c r="B347" s="116" t="s">
        <v>1265</v>
      </c>
    </row>
    <row r="348" spans="1:2">
      <c r="B348" s="116" t="s">
        <v>1266</v>
      </c>
    </row>
    <row r="349" spans="1:2">
      <c r="B349" s="116"/>
    </row>
    <row r="350" spans="1:2">
      <c r="B350" s="115" t="s">
        <v>1267</v>
      </c>
    </row>
    <row r="351" spans="1:2">
      <c r="B351" s="65" t="s">
        <v>1268</v>
      </c>
    </row>
    <row r="352" spans="1:2">
      <c r="A352">
        <v>32</v>
      </c>
      <c r="B352" s="65" t="s">
        <v>1269</v>
      </c>
    </row>
    <row r="353" spans="1:2">
      <c r="B353" s="114" t="s">
        <v>1264</v>
      </c>
    </row>
    <row r="354" spans="1:2">
      <c r="B354" s="65" t="s">
        <v>1270</v>
      </c>
    </row>
    <row r="355" spans="1:2">
      <c r="B355" s="115" t="s">
        <v>1258</v>
      </c>
    </row>
    <row r="356" spans="1:2">
      <c r="B356" s="116" t="s">
        <v>1056</v>
      </c>
    </row>
    <row r="357" spans="1:2">
      <c r="B357" s="115" t="s">
        <v>1259</v>
      </c>
    </row>
    <row r="358" spans="1:2">
      <c r="B358" s="116" t="s">
        <v>1076</v>
      </c>
    </row>
    <row r="359" spans="1:2">
      <c r="B359" s="116" t="s">
        <v>1271</v>
      </c>
    </row>
    <row r="360" spans="1:2">
      <c r="B360" s="116" t="s">
        <v>1272</v>
      </c>
    </row>
    <row r="361" spans="1:2">
      <c r="B361" s="116"/>
    </row>
    <row r="362" spans="1:2">
      <c r="B362" s="115" t="s">
        <v>1273</v>
      </c>
    </row>
    <row r="363" spans="1:2">
      <c r="B363" s="65" t="s">
        <v>1274</v>
      </c>
    </row>
    <row r="364" spans="1:2">
      <c r="A364">
        <v>33</v>
      </c>
      <c r="B364" s="65" t="s">
        <v>1275</v>
      </c>
    </row>
    <row r="365" spans="1:2">
      <c r="B365" s="114" t="s">
        <v>1264</v>
      </c>
    </row>
    <row r="366" spans="1:2">
      <c r="B366" s="65" t="s">
        <v>1090</v>
      </c>
    </row>
    <row r="367" spans="1:2">
      <c r="B367" s="115" t="s">
        <v>1258</v>
      </c>
    </row>
    <row r="368" spans="1:2">
      <c r="B368" s="116" t="s">
        <v>1056</v>
      </c>
    </row>
    <row r="369" spans="2:2">
      <c r="B369" s="115" t="s">
        <v>1259</v>
      </c>
    </row>
    <row r="370" spans="2:2">
      <c r="B370" s="116" t="s">
        <v>1276</v>
      </c>
    </row>
    <row r="371" spans="2:2">
      <c r="B371" s="116" t="s">
        <v>1277</v>
      </c>
    </row>
    <row r="372" spans="2:2">
      <c r="B372" s="116"/>
    </row>
    <row r="373" spans="2:2">
      <c r="B373" s="115" t="s">
        <v>1278</v>
      </c>
    </row>
    <row r="374" spans="2:2">
      <c r="B374" s="65" t="s">
        <v>1279</v>
      </c>
    </row>
    <row r="375" spans="2:2">
      <c r="B375" s="65" t="s">
        <v>1280</v>
      </c>
    </row>
    <row r="376" spans="2:2">
      <c r="B376" s="114" t="s">
        <v>1264</v>
      </c>
    </row>
    <row r="377" spans="2:2">
      <c r="B377" s="65" t="s">
        <v>1090</v>
      </c>
    </row>
    <row r="378" spans="2:2">
      <c r="B378" s="115" t="s">
        <v>1258</v>
      </c>
    </row>
    <row r="379" spans="2:2">
      <c r="B379" s="116" t="s">
        <v>1056</v>
      </c>
    </row>
    <row r="380" spans="2:2">
      <c r="B380" s="115" t="s">
        <v>1259</v>
      </c>
    </row>
    <row r="381" spans="2:2">
      <c r="B381" s="116" t="s">
        <v>1281</v>
      </c>
    </row>
    <row r="382" spans="2:2">
      <c r="B382" s="116" t="s">
        <v>1282</v>
      </c>
    </row>
    <row r="383" spans="2:2">
      <c r="B383" s="116"/>
    </row>
    <row r="384" spans="2:2">
      <c r="B384" s="115" t="s">
        <v>1283</v>
      </c>
    </row>
    <row r="385" spans="1:2">
      <c r="B385" s="65" t="s">
        <v>1197</v>
      </c>
    </row>
    <row r="386" spans="1:2">
      <c r="A386">
        <v>34</v>
      </c>
      <c r="B386" s="65" t="s">
        <v>1284</v>
      </c>
    </row>
    <row r="387" spans="1:2">
      <c r="B387" s="114" t="s">
        <v>1264</v>
      </c>
    </row>
    <row r="388" spans="1:2">
      <c r="B388" s="65" t="s">
        <v>1285</v>
      </c>
    </row>
    <row r="389" spans="1:2">
      <c r="B389" s="115" t="s">
        <v>1258</v>
      </c>
    </row>
    <row r="390" spans="1:2">
      <c r="B390" s="116" t="s">
        <v>1056</v>
      </c>
    </row>
    <row r="391" spans="1:2">
      <c r="B391" s="115" t="s">
        <v>1259</v>
      </c>
    </row>
    <row r="392" spans="1:2">
      <c r="B392" s="116" t="s">
        <v>1286</v>
      </c>
    </row>
    <row r="393" spans="1:2">
      <c r="B393" s="116" t="s">
        <v>1287</v>
      </c>
    </row>
    <row r="394" spans="1:2">
      <c r="B394" s="116" t="s">
        <v>1288</v>
      </c>
    </row>
    <row r="395" spans="1:2">
      <c r="B395" s="116"/>
    </row>
    <row r="396" spans="1:2">
      <c r="B396" s="115" t="s">
        <v>1289</v>
      </c>
    </row>
    <row r="397" spans="1:2">
      <c r="B397" s="65" t="s">
        <v>1290</v>
      </c>
    </row>
    <row r="398" spans="1:2">
      <c r="A398">
        <v>35</v>
      </c>
      <c r="B398" s="65" t="s">
        <v>1291</v>
      </c>
    </row>
    <row r="399" spans="1:2">
      <c r="B399" s="114" t="s">
        <v>1264</v>
      </c>
    </row>
    <row r="400" spans="1:2">
      <c r="B400" s="65" t="s">
        <v>1054</v>
      </c>
    </row>
    <row r="401" spans="1:2">
      <c r="B401" s="115" t="s">
        <v>1258</v>
      </c>
    </row>
    <row r="402" spans="1:2">
      <c r="B402" s="116" t="s">
        <v>1056</v>
      </c>
    </row>
    <row r="403" spans="1:2">
      <c r="B403" s="115" t="s">
        <v>1259</v>
      </c>
    </row>
    <row r="404" spans="1:2">
      <c r="B404" s="116" t="s">
        <v>1145</v>
      </c>
    </row>
    <row r="405" spans="1:2">
      <c r="B405" s="116" t="s">
        <v>1292</v>
      </c>
    </row>
    <row r="406" spans="1:2">
      <c r="B406" s="116" t="s">
        <v>1293</v>
      </c>
    </row>
    <row r="407" spans="1:2">
      <c r="B407" s="116"/>
    </row>
    <row r="408" spans="1:2">
      <c r="B408" s="115" t="s">
        <v>1294</v>
      </c>
    </row>
    <row r="409" spans="1:2">
      <c r="B409" s="65" t="s">
        <v>1216</v>
      </c>
    </row>
    <row r="410" spans="1:2">
      <c r="A410">
        <v>36</v>
      </c>
      <c r="B410" s="65" t="s">
        <v>1295</v>
      </c>
    </row>
    <row r="411" spans="1:2">
      <c r="B411" s="114" t="s">
        <v>1264</v>
      </c>
    </row>
    <row r="412" spans="1:2">
      <c r="B412" s="65" t="s">
        <v>1219</v>
      </c>
    </row>
    <row r="413" spans="1:2">
      <c r="B413" s="115" t="s">
        <v>1258</v>
      </c>
    </row>
    <row r="414" spans="1:2">
      <c r="B414" s="116" t="s">
        <v>1056</v>
      </c>
    </row>
    <row r="415" spans="1:2">
      <c r="B415" s="115" t="s">
        <v>1259</v>
      </c>
    </row>
    <row r="416" spans="1:2">
      <c r="B416" s="116" t="s">
        <v>1076</v>
      </c>
    </row>
    <row r="417" spans="1:2">
      <c r="B417" s="116" t="s">
        <v>1296</v>
      </c>
    </row>
    <row r="418" spans="1:2">
      <c r="B418" s="116" t="s">
        <v>1297</v>
      </c>
    </row>
    <row r="419" spans="1:2">
      <c r="B419" s="116"/>
    </row>
    <row r="420" spans="1:2">
      <c r="B420" s="115" t="s">
        <v>1298</v>
      </c>
    </row>
    <row r="421" spans="1:2">
      <c r="B421" s="65" t="s">
        <v>1175</v>
      </c>
    </row>
    <row r="422" spans="1:2">
      <c r="A422">
        <v>37</v>
      </c>
      <c r="B422" s="65" t="s">
        <v>1299</v>
      </c>
    </row>
    <row r="423" spans="1:2">
      <c r="B423" s="114" t="s">
        <v>1264</v>
      </c>
    </row>
    <row r="424" spans="1:2">
      <c r="B424" s="65" t="s">
        <v>1128</v>
      </c>
    </row>
    <row r="425" spans="1:2">
      <c r="B425" s="115" t="s">
        <v>1258</v>
      </c>
    </row>
    <row r="426" spans="1:2">
      <c r="B426" s="116" t="s">
        <v>1056</v>
      </c>
    </row>
    <row r="427" spans="1:2">
      <c r="B427" s="115" t="s">
        <v>1259</v>
      </c>
    </row>
    <row r="428" spans="1:2">
      <c r="B428" s="116" t="s">
        <v>1076</v>
      </c>
    </row>
    <row r="429" spans="1:2">
      <c r="B429" s="116" t="s">
        <v>1300</v>
      </c>
    </row>
    <row r="430" spans="1:2">
      <c r="B430" s="116" t="s">
        <v>1301</v>
      </c>
    </row>
    <row r="431" spans="1:2">
      <c r="B431" s="116"/>
    </row>
    <row r="432" spans="1:2">
      <c r="B432" s="115" t="s">
        <v>1302</v>
      </c>
    </row>
    <row r="433" spans="1:2">
      <c r="B433" s="65" t="s">
        <v>1119</v>
      </c>
    </row>
    <row r="434" spans="1:2">
      <c r="A434">
        <v>38</v>
      </c>
      <c r="B434" s="65" t="s">
        <v>1303</v>
      </c>
    </row>
    <row r="435" spans="1:2">
      <c r="B435" s="114" t="s">
        <v>1264</v>
      </c>
    </row>
    <row r="436" spans="1:2">
      <c r="B436" s="65" t="s">
        <v>1128</v>
      </c>
    </row>
    <row r="437" spans="1:2">
      <c r="B437" s="115" t="s">
        <v>1258</v>
      </c>
    </row>
    <row r="438" spans="1:2">
      <c r="B438" s="116" t="s">
        <v>1304</v>
      </c>
    </row>
    <row r="439" spans="1:2">
      <c r="B439" s="116" t="s">
        <v>1305</v>
      </c>
    </row>
    <row r="440" spans="1:2">
      <c r="B440" s="116"/>
    </row>
    <row r="441" spans="1:2">
      <c r="B441" s="115" t="s">
        <v>1306</v>
      </c>
    </row>
    <row r="442" spans="1:2">
      <c r="B442" s="65" t="s">
        <v>1149</v>
      </c>
    </row>
    <row r="443" spans="1:2">
      <c r="A443">
        <v>39</v>
      </c>
      <c r="B443" s="65" t="s">
        <v>1307</v>
      </c>
    </row>
    <row r="444" spans="1:2">
      <c r="B444" s="114" t="s">
        <v>1264</v>
      </c>
    </row>
    <row r="445" spans="1:2">
      <c r="B445" s="65" t="s">
        <v>1308</v>
      </c>
    </row>
    <row r="446" spans="1:2">
      <c r="B446" s="115" t="s">
        <v>1258</v>
      </c>
    </row>
    <row r="447" spans="1:2">
      <c r="B447" s="116" t="s">
        <v>1056</v>
      </c>
    </row>
    <row r="448" spans="1:2">
      <c r="B448" s="115" t="s">
        <v>1259</v>
      </c>
    </row>
    <row r="449" spans="2:2">
      <c r="B449" s="116" t="s">
        <v>1058</v>
      </c>
    </row>
  </sheetData>
  <hyperlinks>
    <hyperlink ref="B1" r:id="rId1" display="https://proposals.decred.org/proposals/2170df6af2cda7d048039d893cc8438b001577989441a33709820f56df7075c0"/>
    <hyperlink ref="B3" r:id="rId2" display="https://proposals.decred.org/user/391ab82f-84e2-422b-90e2-d6e0bf532152"/>
    <hyperlink ref="B12" r:id="rId3" display="https://proposals.decred.org/proposals/2170df6af2cda7d048039d893cc8438b001577989441a33709820f56df7075c0?scrollToComments=true"/>
    <hyperlink ref="B13" r:id="rId4" display="https://proposals.decred.org/proposals/3c02b677462d6d22d61bf786798e975b38df7a203c2467429d4ec91f75ef0c40"/>
    <hyperlink ref="B15" r:id="rId5" display="https://proposals.decred.org/user/0a6edc44-3a04-439e-af08-261854673cf9"/>
    <hyperlink ref="B24" r:id="rId6" display="https://proposals.decred.org/proposals/3c02b677462d6d22d61bf786798e975b38df7a203c2467429d4ec91f75ef0c40?scrollToComments=true"/>
    <hyperlink ref="B25" r:id="rId7" display="https://proposals.decred.org/proposals/023091831f6434f743f3a317aacf8c73a123b30d758db854a2f294c0b3341bcc"/>
    <hyperlink ref="B27" r:id="rId8" display="https://proposals.decred.org/user/eb486ed6-bbb3-4815-9547-599cc0f28325"/>
    <hyperlink ref="B36" r:id="rId9" display="https://proposals.decred.org/proposals/023091831f6434f743f3a317aacf8c73a123b30d758db854a2f294c0b3341bcc?scrollToComments=true"/>
    <hyperlink ref="B37" r:id="rId10" display="https://proposals.decred.org/proposals/68a32c1f36d24a17e5eb69d6d1b6adb587ca45c9c7e64e85c353e7dba7fca545"/>
    <hyperlink ref="B39" r:id="rId11" display="https://proposals.decred.org/user/2d14fd6f-b0b6-4dc1-9bfa-4d6d5793da27"/>
    <hyperlink ref="B45" r:id="rId12" display="https://proposals.decred.org/proposals/68a32c1f36d24a17e5eb69d6d1b6adb587ca45c9c7e64e85c353e7dba7fca545?scrollToComments=true"/>
    <hyperlink ref="B46" r:id="rId13" display="https://proposals.decred.org/proposals/c830ea5afea45a0aabf4092d1bea51fb10b8bfa2d8474aac03224f0f94d3d1af"/>
    <hyperlink ref="B48" r:id="rId14" display="https://proposals.decred.org/user/c2adc10c-375d-4399-a4b7-0fbbc827034d"/>
    <hyperlink ref="B57" r:id="rId15" display="https://proposals.decred.org/proposals/c830ea5afea45a0aabf4092d1bea51fb10b8bfa2d8474aac03224f0f94d3d1af?scrollToComments=true"/>
    <hyperlink ref="B58" r:id="rId16" display="https://proposals.decred.org/proposals/bc20f986c3ea2fed2ea074c377a89f1a4b956ea0d527a8b6c099a5a8f175beb5"/>
    <hyperlink ref="B60" r:id="rId17" display="https://proposals.decred.org/user/2c5adebc-b861-447c-90c1-6af50f012ce8"/>
    <hyperlink ref="B69" r:id="rId18" display="https://proposals.decred.org/proposals/bc20f986c3ea2fed2ea074c377a89f1a4b956ea0d527a8b6c099a5a8f175beb5?scrollToComments=true"/>
    <hyperlink ref="B70" r:id="rId19" display="https://proposals.decred.org/proposals/a677e236cb2e0fdd485980cd5d789e668d00fdc5235d01e7345d2195b8679066"/>
    <hyperlink ref="B72" r:id="rId20" display="https://proposals.decred.org/user/eb486ed6-bbb3-4815-9547-599cc0f28325"/>
    <hyperlink ref="B81" r:id="rId21" display="https://proposals.decred.org/proposals/a677e236cb2e0fdd485980cd5d789e668d00fdc5235d01e7345d2195b8679066?scrollToComments=true"/>
    <hyperlink ref="B82" r:id="rId22" display="https://proposals.decred.org/proposals/95cfb73254a032b2c199c37bb499d6f172d044b1f38016279c5bbca6572251f0"/>
    <hyperlink ref="B84" r:id="rId23" display="https://proposals.decred.org/user/65706d2f-f82b-4aa5-b4eb-4b1140f4f41f"/>
    <hyperlink ref="B92" r:id="rId24" display="https://proposals.decred.org/proposals/95cfb73254a032b2c199c37bb499d6f172d044b1f38016279c5bbca6572251f0?scrollToComments=true"/>
    <hyperlink ref="B93" r:id="rId25" display="https://proposals.decred.org/proposals/063e38270b475ad680e98c12d1a48e322f4e8defe40b265272ea60c6d2202b13"/>
    <hyperlink ref="B95" r:id="rId26" display="https://proposals.decred.org/user/3178a82f-7140-44ab-93f8-b4cd6294de15"/>
    <hyperlink ref="B104" r:id="rId27" display="https://proposals.decred.org/proposals/063e38270b475ad680e98c12d1a48e322f4e8defe40b265272ea60c6d2202b13?scrollToComments=true"/>
    <hyperlink ref="B105" r:id="rId28" display="https://proposals.decred.org/proposals/e3675649075a2f92269d8cdc2e1dfd71b16796477df31de7d2868cccfcffb13f"/>
    <hyperlink ref="B107" r:id="rId29" display="https://proposals.decred.org/user/350a4b6c-5cdd-4d87-822a-4900dc3a930c"/>
    <hyperlink ref="B116" r:id="rId30" display="https://proposals.decred.org/proposals/e3675649075a2f92269d8cdc2e1dfd71b16796477df31de7d2868cccfcffb13f?scrollToComments=true"/>
    <hyperlink ref="B117" r:id="rId31" display="https://proposals.decred.org/proposals/bdd02d82547bd78fc95939c1e2b3df21ebec6e8d31444df5bea3c133b0199f05"/>
    <hyperlink ref="B119" r:id="rId32" display="https://proposals.decred.org/user/c6571041-054f-4668-8f58-e85990e452c7"/>
    <hyperlink ref="B128" r:id="rId33" display="https://proposals.decred.org/proposals/bdd02d82547bd78fc95939c1e2b3df21ebec6e8d31444df5bea3c133b0199f05?scrollToComments=true"/>
    <hyperlink ref="B129" r:id="rId34" display="https://proposals.decred.org/proposals/ad0f9688b3467734e2581604914b2cc32c6eb7991dff460eff41d21f66d88451"/>
    <hyperlink ref="B131" r:id="rId35" display="https://proposals.decred.org/user/4bfa47b8-b43c-4c7d-a385-5e1787829624"/>
    <hyperlink ref="B140" r:id="rId36" display="https://proposals.decred.org/proposals/ad0f9688b3467734e2581604914b2cc32c6eb7991dff460eff41d21f66d88451?scrollToComments=true"/>
    <hyperlink ref="B141" r:id="rId37" display="https://proposals.decred.org/proposals/5af0ce1cd325be6be39109c2750f34095c4e8feeea962ede058a1e4f4a61473e"/>
    <hyperlink ref="B143" r:id="rId38" display="https://proposals.decred.org/user/0a6edc44-3a04-439e-af08-261854673cf9"/>
    <hyperlink ref="B152" r:id="rId39" display="https://proposals.decred.org/proposals/5af0ce1cd325be6be39109c2750f34095c4e8feeea962ede058a1e4f4a61473e?scrollToComments=true"/>
    <hyperlink ref="B153" r:id="rId40" display="https://proposals.decred.org/proposals/65bde4146b845e7e839d6916d4d8f642bc39c250df5379c2f1e26c4ab778ec1a"/>
    <hyperlink ref="B155" r:id="rId41" display="https://proposals.decred.org/user/8ff8bdd1-8c15-4a2a-aed6-43a039d7be95"/>
    <hyperlink ref="B161" r:id="rId42" display="https://proposals.decred.org/proposals/65bde4146b845e7e839d6916d4d8f642bc39c250df5379c2f1e26c4ab778ec1a?scrollToComments=true"/>
    <hyperlink ref="B162" r:id="rId43" display="https://proposals.decred.org/proposals/2ef74fa5f0b558442cb85b1235c8c551a51ff5d8b8de44dead48b8b59c8fc1de"/>
    <hyperlink ref="B164" r:id="rId44" display="https://proposals.decred.org/user/65b2d0d7-44a3-4f5d-9d45-8f6a9a9d3364"/>
    <hyperlink ref="B170" r:id="rId45" display="https://proposals.decred.org/proposals/2ef74fa5f0b558442cb85b1235c8c551a51ff5d8b8de44dead48b8b59c8fc1de?scrollToComments=true"/>
    <hyperlink ref="B171" r:id="rId46" display="https://proposals.decred.org/proposals/f0d1bd7447182328b44c691de88cb660b63df17f1f3a94990af19acea57c09bb"/>
    <hyperlink ref="B173" r:id="rId47" display="https://proposals.decred.org/user/2d14fd6f-b0b6-4dc1-9bfa-4d6d5793da27"/>
    <hyperlink ref="B182" r:id="rId48" display="https://proposals.decred.org/proposals/f0d1bd7447182328b44c691de88cb660b63df17f1f3a94990af19acea57c09bb?scrollToComments=true"/>
    <hyperlink ref="B183" r:id="rId49" display="https://proposals.decred.org/proposals/2eb7ddb29f151691ba14ac8c54d53f6692c1f5e8fe06244edf7d3c33fb440bd9"/>
    <hyperlink ref="B185" r:id="rId50" display="https://proposals.decred.org/user/2112ae15-fe6c-40ac-adfb-ec80faf5f996"/>
    <hyperlink ref="B194" r:id="rId51" display="https://proposals.decred.org/proposals/2eb7ddb29f151691ba14ac8c54d53f6692c1f5e8fe06244edf7d3c33fb440bd9?scrollToComments=true"/>
    <hyperlink ref="B195" r:id="rId52" display="https://proposals.decred.org/proposals/30822c16533890abc6e243eb6d12264b207c3923c14af42cd9b883e71c7003cd"/>
    <hyperlink ref="B197" r:id="rId53" display="https://proposals.decred.org/user/69934791-d575-44fc-9816-e7e58ff53726"/>
    <hyperlink ref="B206" r:id="rId54" display="https://proposals.decred.org/proposals/30822c16533890abc6e243eb6d12264b207c3923c14af42cd9b883e71c7003cd?scrollToComments=true"/>
    <hyperlink ref="B207" r:id="rId55" display="https://proposals.decred.org/proposals/417607aaedff2942ff3701cdb4eff76637eca4ed7f7ba816e5c0bd2e971602e1"/>
    <hyperlink ref="B209" r:id="rId56" display="https://proposals.decred.org/user/7f3a60e9-a8d1-4e43-a68a-94bb2409d75c"/>
    <hyperlink ref="B218" r:id="rId57" display="https://proposals.decred.org/proposals/417607aaedff2942ff3701cdb4eff76637eca4ed7f7ba816e5c0bd2e971602e1?scrollToComments=true"/>
    <hyperlink ref="B219" r:id="rId58" display="https://proposals.decred.org/proposals/20e967dad9e7398901decf3cfe0acf4e0853f6558a62607265c63fe791b8b124"/>
    <hyperlink ref="B221" r:id="rId59" display="https://proposals.decred.org/user/4bfa47b8-b43c-4c7d-a385-5e1787829624"/>
    <hyperlink ref="B227" r:id="rId60" display="https://proposals.decred.org/proposals/20e967dad9e7398901decf3cfe0acf4e0853f6558a62607265c63fe791b8b124?scrollToComments=true"/>
    <hyperlink ref="B228" r:id="rId61" display="https://proposals.decred.org/proposals/78b50f218106f5de40f9bd7f604b048da168f2afbec32c8662722b70d62e4d36"/>
    <hyperlink ref="B230" r:id="rId62" display="https://proposals.decred.org/user/eb486ed6-bbb3-4815-9547-599cc0f28325"/>
    <hyperlink ref="B239" r:id="rId63" display="https://proposals.decred.org/proposals/78b50f218106f5de40f9bd7f604b048da168f2afbec32c8662722b70d62e4d36?scrollToComments=true"/>
    <hyperlink ref="B240" r:id="rId64" display="https://proposals.decred.org/proposals/073694ed82d34b2bfff51e35220e8052ad4060899b23bc25791a9383375cae70"/>
    <hyperlink ref="B242" r:id="rId65" display="https://proposals.decred.org/user/391ab82f-84e2-422b-90e2-d6e0bf532152"/>
    <hyperlink ref="B251" r:id="rId66" display="https://proposals.decred.org/proposals/073694ed82d34b2bfff51e35220e8052ad4060899b23bc25791a9383375cae70?scrollToComments=true"/>
    <hyperlink ref="B252" r:id="rId67" display="https://proposals.decred.org/proposals/a4f2a91c8589b2e5a955798d6c0f4f77f2eec13b62063c5f4102c21913dcaf32"/>
    <hyperlink ref="B254" r:id="rId68" display="https://proposals.decred.org/user/fe62dd6a-2cc6-4d41-abd0-522528d33ae7"/>
    <hyperlink ref="B260" r:id="rId69" display="https://proposals.decred.org/proposals/a4f2a91c8589b2e5a955798d6c0f4f77f2eec13b62063c5f4102c21913dcaf32?scrollToComments=true"/>
    <hyperlink ref="B261" r:id="rId70" display="https://proposals.decred.org/proposals/67de0e901143400ae2f247391c4d5028719ffea8308fbc5854745ad859fb993f"/>
    <hyperlink ref="B263" r:id="rId71" display="https://proposals.decred.org/user/350a4b6c-5cdd-4d87-822a-4900dc3a930c"/>
    <hyperlink ref="B272" r:id="rId72" display="https://proposals.decred.org/proposals/67de0e901143400ae2f247391c4d5028719ffea8308fbc5854745ad859fb993f?scrollToComments=true"/>
    <hyperlink ref="B273" r:id="rId73" display="https://proposals.decred.org/proposals/52ea110ea061c72d3b31ed2f5635720b212ce5e3eaddf868d60f53a3d18b8c04"/>
    <hyperlink ref="B275" r:id="rId74" display="https://proposals.decred.org/user/5ab4ff5f-0872-41f0-a2e1-af95bafe2e2a"/>
    <hyperlink ref="B284" r:id="rId75" display="https://proposals.decred.org/proposals/52ea110ea061c72d3b31ed2f5635720b212ce5e3eaddf868d60f53a3d18b8c04?scrollToComments=true"/>
    <hyperlink ref="B285" r:id="rId76" display="https://proposals.decred.org/proposals/0a1ff846ec271184ea4e3a921a3ccd8d478f69948b984445ee1852f272d54c58"/>
    <hyperlink ref="B287" r:id="rId77" display="https://proposals.decred.org/user/7a982526-e44b-4ced-9924-0f4401861c05"/>
    <hyperlink ref="B293" r:id="rId78" display="https://proposals.decred.org/proposals/0a1ff846ec271184ea4e3a921a3ccd8d478f69948b984445ee1852f272d54c58?scrollToComments=true"/>
    <hyperlink ref="B294" r:id="rId79" display="https://proposals.decred.org/proposals/c96290a2478d0a1916284438ea2c59a1215fe768a87648d04d45f6b7ecb82c3f"/>
    <hyperlink ref="B296" r:id="rId80" display="https://proposals.decred.org/user/74b04212-9310-4fa9-9ce5-d1d3bf00d566"/>
    <hyperlink ref="B304" r:id="rId81" display="https://proposals.decred.org/proposals/c96290a2478d0a1916284438ea2c59a1215fe768a87648d04d45f6b7ecb82c3f?scrollToComments=true"/>
    <hyperlink ref="B305" r:id="rId82" display="https://proposals.decred.org/proposals/fd56bb79e0383f40fc2d92f4473634c59f1aa0abda7aabe29079216202c83114"/>
    <hyperlink ref="B307" r:id="rId83" display="https://proposals.decred.org/user/350a4b6c-5cdd-4d87-822a-4900dc3a930c"/>
    <hyperlink ref="B315" r:id="rId84" display="https://proposals.decred.org/proposals/fd56bb79e0383f40fc2d92f4473634c59f1aa0abda7aabe29079216202c83114?scrollToComments=true"/>
    <hyperlink ref="B316" r:id="rId85" display="https://proposals.decred.org/proposals/950e8149e594b01c010c1199233ab11e82c9da39174ba375d286dc72bb0a54d7"/>
    <hyperlink ref="B318" r:id="rId86" display="https://proposals.decred.org/user/0e4730d2-bdd4-4f34-b8df-cda5a7b7d16f"/>
    <hyperlink ref="B327" r:id="rId87" display="https://proposals.decred.org/proposals/950e8149e594b01c010c1199233ab11e82c9da39174ba375d286dc72bb0a54d7?scrollToComments=true"/>
    <hyperlink ref="B328" r:id="rId88" display="https://proposals.decred.org/proposals/2ababdea7da2b3d8312a773d477272135a883ed772ba99cdf31eddb5f261d571"/>
    <hyperlink ref="B330" r:id="rId89" display="https://proposals.decred.org/user/8f252e88-3c3d-437f-b982-9329b0d510dc"/>
    <hyperlink ref="B339" r:id="rId90" display="https://proposals.decred.org/proposals/2ababdea7da2b3d8312a773d477272135a883ed772ba99cdf31eddb5f261d571?scrollToComments=true"/>
    <hyperlink ref="B340" r:id="rId91" display="https://proposals.decred.org/proposals/5431da8ff4eda8cdbf8f4f2e08566ffa573464b97ef6d6bae78e749f27800d3a"/>
    <hyperlink ref="B342" r:id="rId92" display="https://proposals.decred.org/user/fe62dd6a-2cc6-4d41-abd0-522528d33ae7"/>
    <hyperlink ref="B351" r:id="rId93" display="https://proposals.decred.org/proposals/5431da8ff4eda8cdbf8f4f2e08566ffa573464b97ef6d6bae78e749f27800d3a?scrollToComments=true"/>
    <hyperlink ref="B352" r:id="rId94" display="https://proposals.decred.org/proposals/fb8e6ca361c807168ea0bd6ddbfb7e05896b78f2576daf92f07315e6f8b5cd83"/>
    <hyperlink ref="B354" r:id="rId95" display="https://proposals.decred.org/user/596e75b6-1037-4402-9470-ff99639a08f2"/>
    <hyperlink ref="B363" r:id="rId96" display="https://proposals.decred.org/proposals/fb8e6ca361c807168ea0bd6ddbfb7e05896b78f2576daf92f07315e6f8b5cd83?scrollToComments=true"/>
    <hyperlink ref="B364" r:id="rId97" display="https://proposals.decred.org/proposals/c84a76685e4437a15760033725044a15ad832f68f9d123eb837337060a09f86e"/>
    <hyperlink ref="B366" r:id="rId98" display="https://proposals.decred.org/user/c2adc10c-375d-4399-a4b7-0fbbc827034d"/>
    <hyperlink ref="B374" r:id="rId99" display="https://proposals.decred.org/proposals/c84a76685e4437a15760033725044a15ad832f68f9d123eb837337060a09f86e?scrollToComments=true"/>
    <hyperlink ref="B375" r:id="rId100" display="https://proposals.decred.org/proposals/d3e7f159b9680c059a3d4b398de2c8f6627108f28b7d61a3f10397acb4b5e509"/>
    <hyperlink ref="B377" r:id="rId101" display="https://proposals.decred.org/user/c2adc10c-375d-4399-a4b7-0fbbc827034d"/>
    <hyperlink ref="B385" r:id="rId102" display="https://proposals.decred.org/proposals/d3e7f159b9680c059a3d4b398de2c8f6627108f28b7d61a3f10397acb4b5e509?scrollToComments=true"/>
    <hyperlink ref="B386" r:id="rId103" display="https://proposals.decred.org/proposals/a3def199af812b796887f4eae22e11e45f112b50c2e17252c60ed190933ec14f"/>
    <hyperlink ref="B388" r:id="rId104" display="https://proposals.decred.org/user/3d61682a-d38c-4cca-9482-640b89dd838f"/>
    <hyperlink ref="B397" r:id="rId105" display="https://proposals.decred.org/proposals/a3def199af812b796887f4eae22e11e45f112b50c2e17252c60ed190933ec14f?scrollToComments=true"/>
    <hyperlink ref="B398" r:id="rId106" display="https://proposals.decred.org/proposals/d33a2667469b56942adf42453def6cc2292325251e4cf791e806939ea9efc9e1"/>
    <hyperlink ref="B400" r:id="rId107" display="https://proposals.decred.org/user/391ab82f-84e2-422b-90e2-d6e0bf532152"/>
    <hyperlink ref="B409" r:id="rId108" display="https://proposals.decred.org/proposals/d33a2667469b56942adf42453def6cc2292325251e4cf791e806939ea9efc9e1?scrollToComments=true"/>
    <hyperlink ref="B410" r:id="rId109" display="https://proposals.decred.org/proposals/fa38a3593d9a3f6cb2478a24c25114f5097c572f6dadf24c78bb521ed10992a4"/>
    <hyperlink ref="B412" r:id="rId110" display="https://proposals.decred.org/user/fe62dd6a-2cc6-4d41-abd0-522528d33ae7"/>
    <hyperlink ref="B421" r:id="rId111" display="https://proposals.decred.org/proposals/fa38a3593d9a3f6cb2478a24c25114f5097c572f6dadf24c78bb521ed10992a4?scrollToComments=true"/>
    <hyperlink ref="B422" r:id="rId112" display="https://proposals.decred.org/proposals/c68bb790ba0843980bb9695de4628995e75e0d1f36c992951db49eca7b3b4bcd"/>
    <hyperlink ref="B424" r:id="rId113" display="https://proposals.decred.org/user/350a4b6c-5cdd-4d87-822a-4900dc3a930c"/>
    <hyperlink ref="B433" r:id="rId114" display="https://proposals.decred.org/proposals/c68bb790ba0843980bb9695de4628995e75e0d1f36c992951db49eca7b3b4bcd?scrollToComments=true"/>
    <hyperlink ref="B434" r:id="rId115" display="https://proposals.decred.org/proposals/522652954ea7998f3fca95b9c4ca8907820eb785877dcf7fba92307131818c75"/>
    <hyperlink ref="B436" r:id="rId116" display="https://proposals.decred.org/user/350a4b6c-5cdd-4d87-822a-4900dc3a930c"/>
    <hyperlink ref="B442" r:id="rId117" display="https://proposals.decred.org/proposals/522652954ea7998f3fca95b9c4ca8907820eb785877dcf7fba92307131818c75?scrollToComments=true"/>
    <hyperlink ref="B443" r:id="rId118" display="https://proposals.decred.org/proposals/27f87171d98b7923a1bd2bee6affed929fa2d2a6e178b5c80a9971a92a5c7f50"/>
    <hyperlink ref="B445" r:id="rId119" display="https://proposals.decred.org/user/49d74e49-6be8-4ff3-8687-00e0bcb6da44"/>
  </hyperlinks>
  <pageMargins left="0.7" right="0.7" top="0.75" bottom="0.75" header="0.3" footer="0.3"/>
  <drawing r:id="rId12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38"/>
  <sheetViews>
    <sheetView zoomScale="70" zoomScaleNormal="70" workbookViewId="0">
      <selection activeCell="S14" sqref="S14"/>
    </sheetView>
  </sheetViews>
  <sheetFormatPr defaultRowHeight="15"/>
  <cols>
    <col min="1" max="1" width="8.28515625" bestFit="1" customWidth="1"/>
    <col min="2" max="2" width="10.85546875" style="66" bestFit="1" customWidth="1"/>
    <col min="3" max="3" width="22.28515625" bestFit="1" customWidth="1"/>
    <col min="4" max="4" width="64.42578125" customWidth="1"/>
    <col min="5" max="5" width="13.7109375" style="1" customWidth="1"/>
    <col min="6" max="6" width="15" style="1" bestFit="1" customWidth="1"/>
    <col min="7" max="7" width="36.140625" bestFit="1" customWidth="1"/>
    <col min="8" max="8" width="17.140625" customWidth="1"/>
    <col min="9" max="9" width="14.7109375" customWidth="1"/>
    <col min="10" max="10" width="11.42578125" style="120" customWidth="1"/>
    <col min="11" max="12" width="8.5703125" customWidth="1"/>
    <col min="13" max="13" width="13.7109375" customWidth="1"/>
    <col min="14" max="14" width="13.85546875" customWidth="1"/>
    <col min="15" max="15" width="20.42578125" customWidth="1"/>
    <col min="16" max="1025" width="8.5703125" customWidth="1"/>
  </cols>
  <sheetData>
    <row r="1" spans="1:15" s="77" customFormat="1" ht="15.75" thickBot="1">
      <c r="A1" s="75" t="s">
        <v>0</v>
      </c>
      <c r="B1" s="76" t="s">
        <v>1</v>
      </c>
      <c r="C1" s="75" t="s">
        <v>2</v>
      </c>
      <c r="D1" s="75" t="s">
        <v>3</v>
      </c>
      <c r="E1" s="75" t="s">
        <v>4</v>
      </c>
      <c r="F1" s="75" t="s">
        <v>5</v>
      </c>
      <c r="G1" s="75" t="s">
        <v>6</v>
      </c>
      <c r="H1" s="75" t="s">
        <v>7</v>
      </c>
      <c r="I1" s="75" t="s">
        <v>8</v>
      </c>
      <c r="J1" s="119" t="s">
        <v>1339</v>
      </c>
    </row>
    <row r="2" spans="1:15" ht="15.75" thickBot="1">
      <c r="A2" s="3">
        <v>20</v>
      </c>
      <c r="B2" s="66">
        <v>40553</v>
      </c>
      <c r="C2" s="4" t="s">
        <v>26</v>
      </c>
      <c r="D2" s="95" t="s">
        <v>48</v>
      </c>
      <c r="E2" s="5" t="s">
        <v>58</v>
      </c>
      <c r="F2" s="5" t="s">
        <v>10</v>
      </c>
      <c r="G2" s="4" t="s">
        <v>15</v>
      </c>
      <c r="H2" s="4" t="s">
        <v>33</v>
      </c>
      <c r="I2" s="4" t="s">
        <v>13</v>
      </c>
      <c r="L2" s="78"/>
      <c r="M2" s="78"/>
      <c r="N2" s="78"/>
      <c r="O2" s="78"/>
    </row>
    <row r="3" spans="1:15" ht="15.75" thickBot="1">
      <c r="A3" s="3">
        <v>1</v>
      </c>
      <c r="B3" s="66">
        <v>40774</v>
      </c>
      <c r="C3" s="4"/>
      <c r="D3" s="95" t="s">
        <v>9</v>
      </c>
      <c r="E3" s="5" t="s">
        <v>58</v>
      </c>
      <c r="F3" s="5" t="s">
        <v>10</v>
      </c>
      <c r="G3" s="4" t="s">
        <v>11</v>
      </c>
      <c r="H3" s="4" t="s">
        <v>12</v>
      </c>
      <c r="I3" s="4" t="s">
        <v>13</v>
      </c>
      <c r="L3" s="78"/>
      <c r="M3" s="79" t="s">
        <v>865</v>
      </c>
      <c r="N3" s="80">
        <f>MAX($B$2:$B$300)</f>
        <v>43910</v>
      </c>
      <c r="O3" s="78"/>
    </row>
    <row r="4" spans="1:15" ht="15.75" thickBot="1">
      <c r="A4" s="6">
        <v>11</v>
      </c>
      <c r="B4" s="66">
        <v>40834</v>
      </c>
      <c r="C4" s="7" t="s">
        <v>26</v>
      </c>
      <c r="D4" s="95" t="s">
        <v>31</v>
      </c>
      <c r="E4" s="8" t="s">
        <v>18</v>
      </c>
      <c r="F4" s="8" t="s">
        <v>28</v>
      </c>
      <c r="G4" s="7" t="s">
        <v>32</v>
      </c>
      <c r="H4" s="7" t="s">
        <v>33</v>
      </c>
      <c r="I4" s="7" t="s">
        <v>25</v>
      </c>
      <c r="L4" s="78"/>
      <c r="M4" s="79" t="s">
        <v>866</v>
      </c>
      <c r="N4" s="80">
        <f>MIN($B$2:$B$300)</f>
        <v>40553</v>
      </c>
      <c r="O4" s="78"/>
    </row>
    <row r="5" spans="1:15" ht="15.75" thickBot="1">
      <c r="A5" s="9">
        <v>12</v>
      </c>
      <c r="B5" s="67">
        <v>40834</v>
      </c>
      <c r="C5" s="10" t="s">
        <v>34</v>
      </c>
      <c r="D5" s="96" t="s">
        <v>35</v>
      </c>
      <c r="E5" s="82" t="s">
        <v>18</v>
      </c>
      <c r="F5" s="82" t="s">
        <v>28</v>
      </c>
      <c r="G5" s="10" t="s">
        <v>32</v>
      </c>
      <c r="H5" s="10" t="s">
        <v>33</v>
      </c>
      <c r="I5" s="10" t="s">
        <v>30</v>
      </c>
      <c r="L5" s="78"/>
      <c r="M5" s="79" t="s">
        <v>867</v>
      </c>
      <c r="N5" s="78">
        <f>N3-N4</f>
        <v>3357</v>
      </c>
      <c r="O5" s="78" t="s">
        <v>864</v>
      </c>
    </row>
    <row r="6" spans="1:15" ht="15.75" thickBot="1">
      <c r="A6" s="6">
        <v>13</v>
      </c>
      <c r="B6" s="66">
        <v>40834</v>
      </c>
      <c r="C6" s="7" t="s">
        <v>26</v>
      </c>
      <c r="D6" s="95" t="s">
        <v>36</v>
      </c>
      <c r="E6" s="8" t="s">
        <v>18</v>
      </c>
      <c r="F6" s="8" t="s">
        <v>28</v>
      </c>
      <c r="G6" s="7" t="s">
        <v>32</v>
      </c>
      <c r="H6" s="7" t="s">
        <v>33</v>
      </c>
      <c r="I6" s="7" t="s">
        <v>25</v>
      </c>
      <c r="L6" s="78"/>
      <c r="M6" s="78"/>
      <c r="N6" s="78"/>
      <c r="O6" s="78"/>
    </row>
    <row r="7" spans="1:15" ht="15.75" thickBot="1">
      <c r="A7" s="9">
        <v>10</v>
      </c>
      <c r="B7" s="67">
        <v>40844</v>
      </c>
      <c r="C7" s="10" t="s">
        <v>26</v>
      </c>
      <c r="D7" s="96" t="s">
        <v>27</v>
      </c>
      <c r="E7" s="11" t="s">
        <v>58</v>
      </c>
      <c r="F7" s="11" t="s">
        <v>10</v>
      </c>
      <c r="G7" s="10" t="s">
        <v>29</v>
      </c>
      <c r="H7" s="10" t="s">
        <v>21</v>
      </c>
      <c r="I7" s="10" t="s">
        <v>30</v>
      </c>
      <c r="L7" s="78"/>
      <c r="M7" s="79" t="s">
        <v>868</v>
      </c>
      <c r="N7" s="78">
        <f>COUNT($A$2:$A$300)</f>
        <v>137</v>
      </c>
      <c r="O7" s="78"/>
    </row>
    <row r="8" spans="1:15" ht="15.75" thickBot="1">
      <c r="A8" s="3">
        <v>14</v>
      </c>
      <c r="B8" s="66">
        <v>40857</v>
      </c>
      <c r="C8" s="4" t="s">
        <v>37</v>
      </c>
      <c r="D8" s="95" t="s">
        <v>38</v>
      </c>
      <c r="E8" s="5" t="s">
        <v>18</v>
      </c>
      <c r="F8" s="5" t="s">
        <v>28</v>
      </c>
      <c r="G8" s="4" t="s">
        <v>39</v>
      </c>
      <c r="H8" s="4" t="s">
        <v>33</v>
      </c>
      <c r="I8" s="4" t="s">
        <v>25</v>
      </c>
      <c r="L8" s="78"/>
      <c r="M8" s="81" t="s">
        <v>19</v>
      </c>
      <c r="N8" s="78">
        <f>COUNTIF($F$2:$F$300,"CANDO")</f>
        <v>27</v>
      </c>
      <c r="O8" s="78" t="s">
        <v>19</v>
      </c>
    </row>
    <row r="9" spans="1:15" ht="15.75" thickBot="1">
      <c r="A9" s="6">
        <v>15</v>
      </c>
      <c r="B9" s="66">
        <v>40887</v>
      </c>
      <c r="C9" s="7" t="s">
        <v>26</v>
      </c>
      <c r="D9" s="95" t="s">
        <v>40</v>
      </c>
      <c r="E9" s="8" t="s">
        <v>41</v>
      </c>
      <c r="F9" s="8" t="s">
        <v>28</v>
      </c>
      <c r="G9" s="7" t="s">
        <v>11</v>
      </c>
      <c r="H9" s="7" t="s">
        <v>33</v>
      </c>
      <c r="I9" s="7" t="s">
        <v>42</v>
      </c>
      <c r="L9" s="78"/>
      <c r="M9" s="81" t="s">
        <v>28</v>
      </c>
      <c r="N9" s="78">
        <f>COUNTIF($F$2:$F$300,"CANT")</f>
        <v>53</v>
      </c>
      <c r="O9" s="78" t="s">
        <v>28</v>
      </c>
    </row>
    <row r="10" spans="1:15" ht="15.75" thickBot="1">
      <c r="A10" s="3">
        <v>16</v>
      </c>
      <c r="B10" s="66">
        <v>40911</v>
      </c>
      <c r="C10" s="4" t="s">
        <v>34</v>
      </c>
      <c r="D10" s="95" t="s">
        <v>43</v>
      </c>
      <c r="E10" s="5" t="s">
        <v>18</v>
      </c>
      <c r="F10" s="5" t="s">
        <v>28</v>
      </c>
      <c r="G10" s="4" t="s">
        <v>32</v>
      </c>
      <c r="H10" s="4" t="s">
        <v>33</v>
      </c>
      <c r="I10" s="4" t="s">
        <v>25</v>
      </c>
      <c r="L10" s="78"/>
      <c r="M10" s="81" t="s">
        <v>869</v>
      </c>
      <c r="N10" s="78">
        <f>COUNTIF($F$2:$F$300,"Not Applicable")</f>
        <v>57</v>
      </c>
      <c r="O10" s="78" t="s">
        <v>869</v>
      </c>
    </row>
    <row r="11" spans="1:15" ht="15.75" thickBot="1">
      <c r="A11" s="9">
        <v>17</v>
      </c>
      <c r="B11" s="67">
        <v>40926</v>
      </c>
      <c r="C11" s="10" t="s">
        <v>34</v>
      </c>
      <c r="D11" s="96" t="s">
        <v>44</v>
      </c>
      <c r="E11" s="11" t="s">
        <v>18</v>
      </c>
      <c r="F11" s="11" t="s">
        <v>28</v>
      </c>
      <c r="G11" s="10" t="s">
        <v>15</v>
      </c>
      <c r="H11" s="10" t="s">
        <v>33</v>
      </c>
      <c r="I11" s="10" t="s">
        <v>30</v>
      </c>
      <c r="L11" s="78"/>
      <c r="M11" s="78"/>
      <c r="N11" s="78"/>
      <c r="O11" s="78"/>
    </row>
    <row r="12" spans="1:15" ht="15.75" thickBot="1">
      <c r="A12" s="3">
        <v>18</v>
      </c>
      <c r="B12" s="66">
        <v>40935</v>
      </c>
      <c r="C12" s="4" t="s">
        <v>34</v>
      </c>
      <c r="D12" s="95" t="s">
        <v>45</v>
      </c>
      <c r="E12" s="5" t="s">
        <v>18</v>
      </c>
      <c r="F12" s="5" t="s">
        <v>28</v>
      </c>
      <c r="G12" s="4" t="s">
        <v>15</v>
      </c>
      <c r="H12" s="4" t="s">
        <v>33</v>
      </c>
      <c r="I12" s="4" t="s">
        <v>46</v>
      </c>
    </row>
    <row r="13" spans="1:15" ht="15.75" thickBot="1">
      <c r="A13" s="6">
        <v>21</v>
      </c>
      <c r="B13" s="66">
        <v>40937</v>
      </c>
      <c r="C13" s="7" t="s">
        <v>26</v>
      </c>
      <c r="D13" s="95" t="s">
        <v>48</v>
      </c>
      <c r="E13" s="5" t="s">
        <v>58</v>
      </c>
      <c r="F13" s="8" t="s">
        <v>10</v>
      </c>
      <c r="G13" s="7" t="s">
        <v>49</v>
      </c>
      <c r="H13" s="7" t="s">
        <v>33</v>
      </c>
      <c r="I13" s="7" t="s">
        <v>25</v>
      </c>
    </row>
    <row r="14" spans="1:15" ht="15.75" thickBot="1">
      <c r="A14" s="6">
        <v>19</v>
      </c>
      <c r="B14" s="66">
        <v>40938</v>
      </c>
      <c r="C14" s="7" t="s">
        <v>26</v>
      </c>
      <c r="D14" s="95" t="s">
        <v>47</v>
      </c>
      <c r="E14" s="8" t="s">
        <v>18</v>
      </c>
      <c r="F14" s="59" t="s">
        <v>19</v>
      </c>
      <c r="G14" s="7" t="s">
        <v>15</v>
      </c>
      <c r="H14" s="7" t="s">
        <v>33</v>
      </c>
      <c r="I14" s="7" t="s">
        <v>22</v>
      </c>
    </row>
    <row r="15" spans="1:15" ht="15.75" thickBot="1">
      <c r="A15" s="3">
        <v>32</v>
      </c>
      <c r="B15" s="66">
        <v>40950</v>
      </c>
      <c r="C15" s="4" t="s">
        <v>26</v>
      </c>
      <c r="D15" s="95" t="s">
        <v>57</v>
      </c>
      <c r="E15" s="83" t="s">
        <v>58</v>
      </c>
      <c r="F15" s="83" t="s">
        <v>10</v>
      </c>
      <c r="G15" s="4" t="s">
        <v>54</v>
      </c>
      <c r="H15" s="4" t="s">
        <v>21</v>
      </c>
      <c r="I15" s="4" t="s">
        <v>25</v>
      </c>
    </row>
    <row r="16" spans="1:15" ht="15.75" thickBot="1">
      <c r="A16" s="3">
        <v>30</v>
      </c>
      <c r="B16" s="66">
        <v>40961</v>
      </c>
      <c r="C16" s="4" t="s">
        <v>34</v>
      </c>
      <c r="D16" s="95" t="s">
        <v>53</v>
      </c>
      <c r="E16" s="5" t="s">
        <v>18</v>
      </c>
      <c r="F16" s="5" t="s">
        <v>19</v>
      </c>
      <c r="G16" s="4" t="s">
        <v>54</v>
      </c>
      <c r="H16" s="4" t="s">
        <v>33</v>
      </c>
      <c r="I16" s="4" t="s">
        <v>25</v>
      </c>
    </row>
    <row r="17" spans="1:9" ht="15.75" thickBot="1">
      <c r="A17" s="3">
        <v>22</v>
      </c>
      <c r="B17" s="66">
        <v>40967</v>
      </c>
      <c r="C17" s="4" t="s">
        <v>50</v>
      </c>
      <c r="D17" s="95" t="s">
        <v>51</v>
      </c>
      <c r="E17" s="5" t="s">
        <v>18</v>
      </c>
      <c r="F17" s="5" t="s">
        <v>28</v>
      </c>
      <c r="G17" s="4" t="s">
        <v>15</v>
      </c>
      <c r="H17" s="4" t="s">
        <v>33</v>
      </c>
      <c r="I17" s="4" t="s">
        <v>25</v>
      </c>
    </row>
    <row r="18" spans="1:9" ht="15.75" thickBot="1">
      <c r="A18" s="6">
        <v>23</v>
      </c>
      <c r="B18" s="66">
        <v>40967</v>
      </c>
      <c r="C18" s="7" t="s">
        <v>50</v>
      </c>
      <c r="D18" s="95" t="s">
        <v>52</v>
      </c>
      <c r="E18" s="8" t="s">
        <v>18</v>
      </c>
      <c r="F18" s="8" t="s">
        <v>28</v>
      </c>
      <c r="G18" s="7" t="s">
        <v>15</v>
      </c>
      <c r="H18" s="7" t="s">
        <v>33</v>
      </c>
      <c r="I18" s="7" t="s">
        <v>25</v>
      </c>
    </row>
    <row r="19" spans="1:9" ht="15.75" thickBot="1">
      <c r="A19" s="6">
        <v>31</v>
      </c>
      <c r="B19" s="66">
        <v>41010</v>
      </c>
      <c r="C19" s="7" t="s">
        <v>37</v>
      </c>
      <c r="D19" s="95" t="s">
        <v>55</v>
      </c>
      <c r="E19" s="8" t="s">
        <v>18</v>
      </c>
      <c r="F19" s="8" t="s">
        <v>28</v>
      </c>
      <c r="G19" s="7" t="s">
        <v>56</v>
      </c>
      <c r="H19" s="7" t="s">
        <v>33</v>
      </c>
      <c r="I19" s="7" t="s">
        <v>25</v>
      </c>
    </row>
    <row r="20" spans="1:9" ht="15.75" thickBot="1">
      <c r="A20" s="6">
        <v>33</v>
      </c>
      <c r="B20" s="66">
        <v>41044</v>
      </c>
      <c r="C20" s="7" t="s">
        <v>37</v>
      </c>
      <c r="D20" s="95" t="s">
        <v>59</v>
      </c>
      <c r="E20" s="8" t="s">
        <v>18</v>
      </c>
      <c r="F20" s="8" t="s">
        <v>10</v>
      </c>
      <c r="G20" s="7" t="s">
        <v>11</v>
      </c>
      <c r="H20" s="7" t="s">
        <v>33</v>
      </c>
      <c r="I20" s="7" t="s">
        <v>22</v>
      </c>
    </row>
    <row r="21" spans="1:9" ht="15.75" thickBot="1">
      <c r="A21" s="3">
        <v>34</v>
      </c>
      <c r="B21" s="66">
        <v>41096</v>
      </c>
      <c r="C21" s="4" t="s">
        <v>34</v>
      </c>
      <c r="D21" s="95" t="s">
        <v>60</v>
      </c>
      <c r="E21" s="5" t="s">
        <v>18</v>
      </c>
      <c r="F21" s="5" t="s">
        <v>10</v>
      </c>
      <c r="G21" s="4" t="s">
        <v>32</v>
      </c>
      <c r="H21" s="4" t="s">
        <v>33</v>
      </c>
      <c r="I21" s="4" t="s">
        <v>25</v>
      </c>
    </row>
    <row r="22" spans="1:9" ht="15.75" thickBot="1">
      <c r="A22" s="3">
        <v>36</v>
      </c>
      <c r="B22" s="66">
        <v>41124</v>
      </c>
      <c r="C22" s="4" t="s">
        <v>37</v>
      </c>
      <c r="D22" s="95" t="s">
        <v>63</v>
      </c>
      <c r="E22" s="5" t="s">
        <v>18</v>
      </c>
      <c r="F22" s="5" t="s">
        <v>10</v>
      </c>
      <c r="G22" s="4" t="s">
        <v>64</v>
      </c>
      <c r="H22" s="4" t="s">
        <v>33</v>
      </c>
      <c r="I22" s="4" t="s">
        <v>22</v>
      </c>
    </row>
    <row r="23" spans="1:9" ht="15.75" thickBot="1">
      <c r="A23" s="6">
        <v>35</v>
      </c>
      <c r="B23" s="66">
        <v>41137</v>
      </c>
      <c r="C23" s="7" t="s">
        <v>37</v>
      </c>
      <c r="D23" s="95" t="s">
        <v>61</v>
      </c>
      <c r="E23" s="8" t="s">
        <v>18</v>
      </c>
      <c r="F23" s="8" t="s">
        <v>10</v>
      </c>
      <c r="G23" s="7" t="s">
        <v>62</v>
      </c>
      <c r="H23" s="7" t="s">
        <v>33</v>
      </c>
      <c r="I23" s="7" t="s">
        <v>25</v>
      </c>
    </row>
    <row r="24" spans="1:9" ht="15.75" thickBot="1">
      <c r="A24" s="6">
        <v>37</v>
      </c>
      <c r="B24" s="66">
        <v>41206</v>
      </c>
      <c r="C24" s="7" t="s">
        <v>37</v>
      </c>
      <c r="D24" s="95" t="s">
        <v>65</v>
      </c>
      <c r="E24" s="8" t="s">
        <v>18</v>
      </c>
      <c r="F24" s="8" t="s">
        <v>10</v>
      </c>
      <c r="G24" s="7" t="s">
        <v>66</v>
      </c>
      <c r="H24" s="7" t="s">
        <v>33</v>
      </c>
      <c r="I24" s="7" t="s">
        <v>25</v>
      </c>
    </row>
    <row r="25" spans="1:9" ht="15.75" thickBot="1">
      <c r="A25" s="3">
        <v>38</v>
      </c>
      <c r="B25" s="66">
        <v>41233</v>
      </c>
      <c r="C25" s="4" t="s">
        <v>26</v>
      </c>
      <c r="D25" s="95" t="s">
        <v>67</v>
      </c>
      <c r="E25" s="5" t="s">
        <v>58</v>
      </c>
      <c r="F25" s="5" t="s">
        <v>10</v>
      </c>
      <c r="G25" s="4" t="s">
        <v>68</v>
      </c>
      <c r="H25" s="4" t="s">
        <v>33</v>
      </c>
      <c r="I25" s="4" t="s">
        <v>22</v>
      </c>
    </row>
    <row r="26" spans="1:9" ht="15.75" thickBot="1">
      <c r="A26" s="3">
        <v>50</v>
      </c>
      <c r="B26" s="66">
        <v>41353</v>
      </c>
      <c r="C26" s="4"/>
      <c r="D26" s="95" t="s">
        <v>85</v>
      </c>
      <c r="E26" s="5" t="s">
        <v>18</v>
      </c>
      <c r="F26" s="5" t="s">
        <v>19</v>
      </c>
      <c r="G26" s="4" t="s">
        <v>32</v>
      </c>
      <c r="H26" s="4" t="s">
        <v>21</v>
      </c>
      <c r="I26" s="4" t="s">
        <v>25</v>
      </c>
    </row>
    <row r="27" spans="1:9" ht="15.75" thickBot="1">
      <c r="A27" s="6">
        <v>60</v>
      </c>
      <c r="B27" s="66">
        <v>41441</v>
      </c>
      <c r="C27" s="7" t="s">
        <v>37</v>
      </c>
      <c r="D27" s="95" t="s">
        <v>86</v>
      </c>
      <c r="E27" s="8" t="s">
        <v>18</v>
      </c>
      <c r="F27" s="8" t="s">
        <v>28</v>
      </c>
      <c r="G27" s="7" t="s">
        <v>11</v>
      </c>
      <c r="H27" s="7" t="s">
        <v>33</v>
      </c>
      <c r="I27" s="7" t="s">
        <v>22</v>
      </c>
    </row>
    <row r="28" spans="1:9" ht="15.75" thickBot="1">
      <c r="A28" s="6">
        <v>70</v>
      </c>
      <c r="B28" s="66">
        <v>41484</v>
      </c>
      <c r="C28" s="7" t="s">
        <v>26</v>
      </c>
      <c r="D28" s="95" t="s">
        <v>100</v>
      </c>
      <c r="E28" s="8" t="s">
        <v>58</v>
      </c>
      <c r="F28" s="8" t="s">
        <v>10</v>
      </c>
      <c r="G28" s="7" t="s">
        <v>101</v>
      </c>
      <c r="H28" s="7" t="s">
        <v>33</v>
      </c>
      <c r="I28" s="7" t="s">
        <v>25</v>
      </c>
    </row>
    <row r="29" spans="1:9" ht="15.75" thickBot="1">
      <c r="A29" s="3">
        <v>71</v>
      </c>
      <c r="B29" s="66">
        <v>41484</v>
      </c>
      <c r="C29" s="4" t="s">
        <v>26</v>
      </c>
      <c r="D29" s="95" t="s">
        <v>102</v>
      </c>
      <c r="E29" s="5" t="s">
        <v>58</v>
      </c>
      <c r="F29" s="5" t="s">
        <v>10</v>
      </c>
      <c r="G29" s="4" t="s">
        <v>32</v>
      </c>
      <c r="H29" s="4" t="s">
        <v>33</v>
      </c>
      <c r="I29" s="4" t="s">
        <v>25</v>
      </c>
    </row>
    <row r="30" spans="1:9" ht="15.75" thickBot="1">
      <c r="A30" s="6">
        <v>72</v>
      </c>
      <c r="B30" s="66">
        <v>41484</v>
      </c>
      <c r="C30" s="7" t="s">
        <v>26</v>
      </c>
      <c r="D30" s="95" t="s">
        <v>103</v>
      </c>
      <c r="E30" s="8" t="s">
        <v>58</v>
      </c>
      <c r="F30" s="8" t="s">
        <v>10</v>
      </c>
      <c r="G30" s="7" t="s">
        <v>32</v>
      </c>
      <c r="H30" s="7" t="s">
        <v>33</v>
      </c>
      <c r="I30" s="7" t="s">
        <v>25</v>
      </c>
    </row>
    <row r="31" spans="1:9" ht="29.25" thickBot="1">
      <c r="A31" s="3">
        <v>73</v>
      </c>
      <c r="B31" s="66">
        <v>41513</v>
      </c>
      <c r="C31" s="4" t="s">
        <v>26</v>
      </c>
      <c r="D31" s="95" t="s">
        <v>104</v>
      </c>
      <c r="E31" s="5" t="s">
        <v>58</v>
      </c>
      <c r="F31" s="5" t="s">
        <v>10</v>
      </c>
      <c r="G31" s="4" t="s">
        <v>105</v>
      </c>
      <c r="H31" s="4" t="s">
        <v>33</v>
      </c>
      <c r="I31" s="4" t="s">
        <v>25</v>
      </c>
    </row>
    <row r="32" spans="1:9" ht="29.25" thickBot="1">
      <c r="A32" s="6">
        <v>39</v>
      </c>
      <c r="B32" s="66">
        <v>41527</v>
      </c>
      <c r="C32" s="7" t="s">
        <v>26</v>
      </c>
      <c r="D32" s="95" t="s">
        <v>69</v>
      </c>
      <c r="E32" s="8" t="s">
        <v>58</v>
      </c>
      <c r="F32" s="8" t="s">
        <v>10</v>
      </c>
      <c r="G32" s="7" t="s">
        <v>70</v>
      </c>
      <c r="H32" s="7" t="s">
        <v>33</v>
      </c>
      <c r="I32" s="7" t="s">
        <v>46</v>
      </c>
    </row>
    <row r="33" spans="1:10" ht="15.75" thickBot="1">
      <c r="A33" s="9">
        <v>62</v>
      </c>
      <c r="B33" s="67">
        <v>41710</v>
      </c>
      <c r="C33" s="10" t="s">
        <v>34</v>
      </c>
      <c r="D33" s="96" t="s">
        <v>88</v>
      </c>
      <c r="E33" s="11" t="s">
        <v>18</v>
      </c>
      <c r="F33" s="11" t="s">
        <v>28</v>
      </c>
      <c r="G33" s="10" t="s">
        <v>54</v>
      </c>
      <c r="H33" s="10" t="s">
        <v>33</v>
      </c>
      <c r="I33" s="10" t="s">
        <v>30</v>
      </c>
      <c r="J33" s="120">
        <v>32</v>
      </c>
    </row>
    <row r="34" spans="1:10" ht="15.75" thickBot="1">
      <c r="A34" s="3">
        <v>42</v>
      </c>
      <c r="B34" s="66">
        <v>41730</v>
      </c>
      <c r="C34" s="4" t="s">
        <v>34</v>
      </c>
      <c r="D34" s="95" t="s">
        <v>75</v>
      </c>
      <c r="E34" s="5" t="s">
        <v>18</v>
      </c>
      <c r="F34" s="5" t="s">
        <v>19</v>
      </c>
      <c r="G34" s="4" t="s">
        <v>54</v>
      </c>
      <c r="H34" s="4" t="s">
        <v>33</v>
      </c>
      <c r="I34" s="4" t="s">
        <v>25</v>
      </c>
      <c r="J34" s="120">
        <v>32.43</v>
      </c>
    </row>
    <row r="35" spans="1:10" ht="15.75" thickBot="1">
      <c r="A35" s="6">
        <v>43</v>
      </c>
      <c r="B35" s="66">
        <v>41753</v>
      </c>
      <c r="C35" s="7" t="s">
        <v>26</v>
      </c>
      <c r="D35" s="95" t="s">
        <v>76</v>
      </c>
      <c r="E35" s="8" t="s">
        <v>58</v>
      </c>
      <c r="F35" s="8" t="s">
        <v>10</v>
      </c>
      <c r="G35" s="7" t="s">
        <v>77</v>
      </c>
      <c r="H35" s="7" t="s">
        <v>21</v>
      </c>
      <c r="I35" s="7" t="s">
        <v>22</v>
      </c>
    </row>
    <row r="36" spans="1:10" ht="15.75" thickBot="1">
      <c r="A36" s="3">
        <v>44</v>
      </c>
      <c r="B36" s="66">
        <v>41753</v>
      </c>
      <c r="C36" s="4" t="s">
        <v>26</v>
      </c>
      <c r="D36" s="95" t="s">
        <v>78</v>
      </c>
      <c r="E36" s="5" t="s">
        <v>58</v>
      </c>
      <c r="F36" s="5" t="s">
        <v>10</v>
      </c>
      <c r="G36" s="4" t="s">
        <v>77</v>
      </c>
      <c r="H36" s="4" t="s">
        <v>33</v>
      </c>
      <c r="I36" s="4" t="s">
        <v>46</v>
      </c>
    </row>
    <row r="37" spans="1:10" ht="29.25" thickBot="1">
      <c r="A37" s="6">
        <v>45</v>
      </c>
      <c r="B37" s="66">
        <v>41754</v>
      </c>
      <c r="C37" s="7" t="s">
        <v>26</v>
      </c>
      <c r="D37" s="95" t="s">
        <v>79</v>
      </c>
      <c r="E37" s="8" t="s">
        <v>58</v>
      </c>
      <c r="F37" s="8" t="s">
        <v>10</v>
      </c>
      <c r="G37" s="7" t="s">
        <v>80</v>
      </c>
      <c r="H37" s="7" t="s">
        <v>33</v>
      </c>
      <c r="I37" s="7" t="s">
        <v>46</v>
      </c>
    </row>
    <row r="38" spans="1:10" ht="15.75" thickBot="1">
      <c r="A38" s="6">
        <v>64</v>
      </c>
      <c r="B38" s="66">
        <v>41800</v>
      </c>
      <c r="C38" s="7" t="s">
        <v>37</v>
      </c>
      <c r="D38" s="95" t="s">
        <v>91</v>
      </c>
      <c r="E38" s="8" t="s">
        <v>18</v>
      </c>
      <c r="F38" s="8" t="s">
        <v>28</v>
      </c>
      <c r="G38" s="7" t="s">
        <v>56</v>
      </c>
      <c r="H38" s="7" t="s">
        <v>33</v>
      </c>
      <c r="I38" s="7" t="s">
        <v>22</v>
      </c>
    </row>
    <row r="39" spans="1:10" ht="15.75" thickBot="1">
      <c r="A39" s="3">
        <v>61</v>
      </c>
      <c r="B39" s="66">
        <v>41808</v>
      </c>
      <c r="C39" s="4" t="s">
        <v>37</v>
      </c>
      <c r="D39" s="95" t="s">
        <v>87</v>
      </c>
      <c r="E39" s="5" t="s">
        <v>18</v>
      </c>
      <c r="F39" s="5" t="s">
        <v>28</v>
      </c>
      <c r="G39" s="4" t="s">
        <v>32</v>
      </c>
      <c r="H39" s="4" t="s">
        <v>33</v>
      </c>
      <c r="I39" s="4" t="s">
        <v>25</v>
      </c>
    </row>
    <row r="40" spans="1:10" ht="15.75" thickBot="1">
      <c r="A40" s="3">
        <v>80</v>
      </c>
      <c r="B40" s="66">
        <v>41862</v>
      </c>
      <c r="C40" s="4"/>
      <c r="D40" s="95" t="s">
        <v>112</v>
      </c>
      <c r="E40" s="5" t="s">
        <v>58</v>
      </c>
      <c r="F40" s="5" t="s">
        <v>10</v>
      </c>
      <c r="G40" s="4" t="s">
        <v>113</v>
      </c>
      <c r="H40" s="4" t="s">
        <v>21</v>
      </c>
      <c r="I40" s="4" t="s">
        <v>42</v>
      </c>
    </row>
    <row r="41" spans="1:10" ht="15.75" thickBot="1">
      <c r="A41" s="6">
        <v>81</v>
      </c>
      <c r="B41" s="66">
        <v>41862</v>
      </c>
      <c r="C41" s="7"/>
      <c r="D41" s="95" t="s">
        <v>114</v>
      </c>
      <c r="E41" s="8" t="s">
        <v>58</v>
      </c>
      <c r="F41" s="8" t="s">
        <v>10</v>
      </c>
      <c r="G41" s="7" t="s">
        <v>113</v>
      </c>
      <c r="H41" s="7" t="s">
        <v>21</v>
      </c>
      <c r="I41" s="7" t="s">
        <v>42</v>
      </c>
    </row>
    <row r="42" spans="1:10" ht="15.75" thickBot="1">
      <c r="A42" s="3">
        <v>65</v>
      </c>
      <c r="B42" s="66">
        <v>41913</v>
      </c>
      <c r="C42" s="4" t="s">
        <v>34</v>
      </c>
      <c r="D42" s="95" t="s">
        <v>92</v>
      </c>
      <c r="E42" s="5" t="s">
        <v>18</v>
      </c>
      <c r="F42" s="5" t="s">
        <v>28</v>
      </c>
      <c r="G42" s="4" t="s">
        <v>90</v>
      </c>
      <c r="H42" s="4" t="s">
        <v>33</v>
      </c>
      <c r="I42" s="4" t="s">
        <v>25</v>
      </c>
    </row>
    <row r="43" spans="1:10" ht="15.75" thickBot="1">
      <c r="A43" s="6">
        <v>66</v>
      </c>
      <c r="B43" s="66">
        <v>42014</v>
      </c>
      <c r="C43" s="7" t="s">
        <v>34</v>
      </c>
      <c r="D43" s="95" t="s">
        <v>93</v>
      </c>
      <c r="E43" s="8" t="s">
        <v>18</v>
      </c>
      <c r="F43" s="8" t="s">
        <v>19</v>
      </c>
      <c r="G43" s="7" t="s">
        <v>54</v>
      </c>
      <c r="H43" s="7" t="s">
        <v>33</v>
      </c>
      <c r="I43" s="7" t="s">
        <v>25</v>
      </c>
    </row>
    <row r="44" spans="1:10" ht="29.25" thickBot="1">
      <c r="A44" s="3">
        <v>67</v>
      </c>
      <c r="B44" s="66">
        <v>42043</v>
      </c>
      <c r="C44" s="4" t="s">
        <v>26</v>
      </c>
      <c r="D44" s="95" t="s">
        <v>94</v>
      </c>
      <c r="E44" s="5" t="s">
        <v>58</v>
      </c>
      <c r="F44" s="5" t="s">
        <v>10</v>
      </c>
      <c r="G44" s="4" t="s">
        <v>95</v>
      </c>
      <c r="H44" s="4" t="s">
        <v>33</v>
      </c>
      <c r="I44" s="4" t="s">
        <v>46</v>
      </c>
    </row>
    <row r="45" spans="1:10" ht="15.75" thickBot="1">
      <c r="A45" s="3">
        <v>47</v>
      </c>
      <c r="B45" s="66">
        <v>42118</v>
      </c>
      <c r="C45" s="4" t="s">
        <v>26</v>
      </c>
      <c r="D45" s="95" t="s">
        <v>81</v>
      </c>
      <c r="E45" s="5" t="s">
        <v>58</v>
      </c>
      <c r="F45" s="5" t="s">
        <v>10</v>
      </c>
      <c r="G45" s="4" t="s">
        <v>82</v>
      </c>
      <c r="H45" s="4" t="s">
        <v>21</v>
      </c>
      <c r="I45" s="4" t="s">
        <v>22</v>
      </c>
    </row>
    <row r="46" spans="1:10" ht="15.75" thickBot="1">
      <c r="A46" s="3">
        <v>130</v>
      </c>
      <c r="B46" s="66">
        <v>42132</v>
      </c>
      <c r="C46" s="4" t="s">
        <v>37</v>
      </c>
      <c r="D46" s="95" t="s">
        <v>168</v>
      </c>
      <c r="E46" s="5" t="s">
        <v>18</v>
      </c>
      <c r="F46" s="5" t="s">
        <v>28</v>
      </c>
      <c r="G46" s="4" t="s">
        <v>120</v>
      </c>
      <c r="H46" s="4" t="s">
        <v>33</v>
      </c>
      <c r="I46" s="4" t="s">
        <v>46</v>
      </c>
    </row>
    <row r="47" spans="1:10" ht="29.25" thickBot="1">
      <c r="A47" s="6">
        <v>68</v>
      </c>
      <c r="B47" s="66">
        <v>42152</v>
      </c>
      <c r="C47" s="7" t="s">
        <v>34</v>
      </c>
      <c r="D47" s="95" t="s">
        <v>96</v>
      </c>
      <c r="E47" s="8" t="s">
        <v>18</v>
      </c>
      <c r="F47" s="8" t="s">
        <v>28</v>
      </c>
      <c r="G47" s="7" t="s">
        <v>97</v>
      </c>
      <c r="H47" s="7" t="s">
        <v>33</v>
      </c>
      <c r="I47" s="7" t="s">
        <v>25</v>
      </c>
    </row>
    <row r="48" spans="1:10" ht="15.75" thickBot="1">
      <c r="A48" s="3">
        <v>69</v>
      </c>
      <c r="B48" s="66">
        <v>42167</v>
      </c>
      <c r="C48" s="4" t="s">
        <v>26</v>
      </c>
      <c r="D48" s="95" t="s">
        <v>98</v>
      </c>
      <c r="E48" s="5" t="s">
        <v>58</v>
      </c>
      <c r="F48" s="5" t="s">
        <v>10</v>
      </c>
      <c r="G48" s="4" t="s">
        <v>99</v>
      </c>
      <c r="H48" s="4" t="s">
        <v>21</v>
      </c>
      <c r="I48" s="4" t="s">
        <v>46</v>
      </c>
    </row>
    <row r="49" spans="1:10" ht="15.75" thickBot="1">
      <c r="A49" s="6">
        <v>99</v>
      </c>
      <c r="B49" s="66">
        <v>42175</v>
      </c>
      <c r="C49" s="7"/>
      <c r="D49" s="95" t="s">
        <v>125</v>
      </c>
      <c r="E49" s="8" t="s">
        <v>58</v>
      </c>
      <c r="F49" s="8" t="s">
        <v>10</v>
      </c>
      <c r="G49" s="7" t="s">
        <v>126</v>
      </c>
      <c r="H49" s="7" t="s">
        <v>21</v>
      </c>
      <c r="I49" s="7" t="s">
        <v>22</v>
      </c>
    </row>
    <row r="50" spans="1:10" ht="15.75" thickBot="1">
      <c r="A50" s="9">
        <v>101</v>
      </c>
      <c r="B50" s="67">
        <v>42177</v>
      </c>
      <c r="C50" s="10" t="s">
        <v>127</v>
      </c>
      <c r="D50" s="96" t="s">
        <v>128</v>
      </c>
      <c r="E50" s="11" t="s">
        <v>18</v>
      </c>
      <c r="F50" s="11" t="s">
        <v>19</v>
      </c>
      <c r="G50" s="10" t="s">
        <v>32</v>
      </c>
      <c r="H50" s="10" t="s">
        <v>33</v>
      </c>
      <c r="I50" s="10" t="s">
        <v>30</v>
      </c>
    </row>
    <row r="51" spans="1:10" ht="15.75" thickBot="1">
      <c r="A51" s="6">
        <v>102</v>
      </c>
      <c r="B51" s="66">
        <v>42178</v>
      </c>
      <c r="C51" s="7" t="s">
        <v>127</v>
      </c>
      <c r="D51" s="95" t="s">
        <v>129</v>
      </c>
      <c r="E51" s="8" t="s">
        <v>18</v>
      </c>
      <c r="F51" s="8" t="s">
        <v>19</v>
      </c>
      <c r="G51" s="7" t="s">
        <v>62</v>
      </c>
      <c r="H51" s="7" t="s">
        <v>33</v>
      </c>
      <c r="I51" s="7" t="s">
        <v>22</v>
      </c>
    </row>
    <row r="52" spans="1:10" ht="15.75" thickBot="1">
      <c r="A52" s="3">
        <v>103</v>
      </c>
      <c r="B52" s="66">
        <v>42206</v>
      </c>
      <c r="C52" s="4" t="s">
        <v>127</v>
      </c>
      <c r="D52" s="95" t="s">
        <v>130</v>
      </c>
      <c r="E52" s="5" t="s">
        <v>18</v>
      </c>
      <c r="F52" s="5" t="s">
        <v>19</v>
      </c>
      <c r="G52" s="4" t="s">
        <v>54</v>
      </c>
      <c r="H52" s="4" t="s">
        <v>33</v>
      </c>
      <c r="I52" s="4" t="s">
        <v>22</v>
      </c>
    </row>
    <row r="53" spans="1:10" ht="15.75" thickBot="1">
      <c r="A53" s="9">
        <v>121</v>
      </c>
      <c r="B53" s="67">
        <v>42212</v>
      </c>
      <c r="C53" s="10" t="s">
        <v>26</v>
      </c>
      <c r="D53" s="96" t="s">
        <v>157</v>
      </c>
      <c r="E53" s="11" t="s">
        <v>58</v>
      </c>
      <c r="F53" s="11" t="s">
        <v>10</v>
      </c>
      <c r="G53" s="10" t="s">
        <v>156</v>
      </c>
      <c r="H53" s="10" t="s">
        <v>33</v>
      </c>
      <c r="I53" s="10" t="s">
        <v>30</v>
      </c>
    </row>
    <row r="54" spans="1:10" ht="15.75" thickBot="1">
      <c r="A54" s="9">
        <v>120</v>
      </c>
      <c r="B54" s="67">
        <v>42213</v>
      </c>
      <c r="C54" s="10" t="s">
        <v>26</v>
      </c>
      <c r="D54" s="96" t="s">
        <v>155</v>
      </c>
      <c r="E54" s="11" t="s">
        <v>58</v>
      </c>
      <c r="F54" s="11" t="s">
        <v>10</v>
      </c>
      <c r="G54" s="10" t="s">
        <v>156</v>
      </c>
      <c r="H54" s="10" t="s">
        <v>33</v>
      </c>
      <c r="I54" s="10" t="s">
        <v>30</v>
      </c>
    </row>
    <row r="55" spans="1:10" ht="29.25" thickBot="1">
      <c r="A55" s="6">
        <v>112</v>
      </c>
      <c r="B55" s="66">
        <v>42226</v>
      </c>
      <c r="C55" s="7" t="s">
        <v>34</v>
      </c>
      <c r="D55" s="95" t="s">
        <v>144</v>
      </c>
      <c r="E55" s="8" t="s">
        <v>18</v>
      </c>
      <c r="F55" s="8" t="s">
        <v>19</v>
      </c>
      <c r="G55" s="7" t="s">
        <v>145</v>
      </c>
      <c r="H55" s="7" t="s">
        <v>33</v>
      </c>
      <c r="I55" s="7" t="s">
        <v>25</v>
      </c>
    </row>
    <row r="56" spans="1:10" ht="15.75" thickBot="1">
      <c r="A56" s="3">
        <v>113</v>
      </c>
      <c r="B56" s="66">
        <v>42226</v>
      </c>
      <c r="C56" s="4" t="s">
        <v>34</v>
      </c>
      <c r="D56" s="95" t="s">
        <v>146</v>
      </c>
      <c r="E56" s="5" t="s">
        <v>18</v>
      </c>
      <c r="F56" s="5" t="s">
        <v>19</v>
      </c>
      <c r="G56" s="4" t="s">
        <v>147</v>
      </c>
      <c r="H56" s="4" t="s">
        <v>33</v>
      </c>
      <c r="I56" s="4" t="s">
        <v>25</v>
      </c>
      <c r="J56" s="120" t="s">
        <v>1340</v>
      </c>
    </row>
    <row r="57" spans="1:10" ht="15.75" thickBot="1">
      <c r="A57" s="3">
        <v>111</v>
      </c>
      <c r="B57" s="66">
        <v>42236</v>
      </c>
      <c r="C57" s="4" t="s">
        <v>37</v>
      </c>
      <c r="D57" s="95" t="s">
        <v>142</v>
      </c>
      <c r="E57" s="5" t="s">
        <v>18</v>
      </c>
      <c r="F57" s="5" t="s">
        <v>19</v>
      </c>
      <c r="G57" s="4" t="s">
        <v>143</v>
      </c>
      <c r="H57" s="4" t="s">
        <v>33</v>
      </c>
      <c r="I57" s="4" t="s">
        <v>46</v>
      </c>
      <c r="J57" s="120">
        <v>32.43</v>
      </c>
    </row>
    <row r="58" spans="1:10" ht="15.75" thickBot="1">
      <c r="A58" s="3">
        <v>105</v>
      </c>
      <c r="B58" s="66">
        <v>42237</v>
      </c>
      <c r="C58" s="4" t="s">
        <v>127</v>
      </c>
      <c r="D58" s="95" t="s">
        <v>133</v>
      </c>
      <c r="E58" s="5" t="s">
        <v>18</v>
      </c>
      <c r="F58" s="5" t="s">
        <v>19</v>
      </c>
      <c r="G58" s="4" t="s">
        <v>134</v>
      </c>
      <c r="H58" s="4" t="s">
        <v>33</v>
      </c>
      <c r="I58" s="4" t="s">
        <v>22</v>
      </c>
    </row>
    <row r="59" spans="1:10" ht="15.75" thickBot="1">
      <c r="A59" s="6">
        <v>106</v>
      </c>
      <c r="B59" s="66">
        <v>42240</v>
      </c>
      <c r="C59" s="7" t="s">
        <v>127</v>
      </c>
      <c r="D59" s="95" t="s">
        <v>136</v>
      </c>
      <c r="E59" s="8" t="s">
        <v>18</v>
      </c>
      <c r="F59" s="8" t="s">
        <v>19</v>
      </c>
      <c r="G59" s="7" t="s">
        <v>137</v>
      </c>
      <c r="H59" s="7" t="s">
        <v>33</v>
      </c>
      <c r="I59" s="7" t="s">
        <v>22</v>
      </c>
    </row>
    <row r="60" spans="1:10" ht="15.75" thickBot="1">
      <c r="A60" s="6">
        <v>123</v>
      </c>
      <c r="B60" s="66">
        <v>42242</v>
      </c>
      <c r="C60" s="7"/>
      <c r="D60" s="95" t="s">
        <v>160</v>
      </c>
      <c r="E60" s="8" t="s">
        <v>58</v>
      </c>
      <c r="F60" s="8" t="s">
        <v>10</v>
      </c>
      <c r="G60" s="7" t="s">
        <v>116</v>
      </c>
      <c r="H60" s="7" t="s">
        <v>12</v>
      </c>
      <c r="I60" s="7" t="s">
        <v>16</v>
      </c>
      <c r="J60" s="121" t="s">
        <v>1341</v>
      </c>
    </row>
    <row r="61" spans="1:10" ht="15.75" thickBot="1">
      <c r="A61" s="3">
        <v>122</v>
      </c>
      <c r="B61" s="66">
        <v>42245</v>
      </c>
      <c r="C61" s="4" t="s">
        <v>26</v>
      </c>
      <c r="D61" s="95" t="s">
        <v>158</v>
      </c>
      <c r="E61" s="5" t="s">
        <v>58</v>
      </c>
      <c r="F61" s="5" t="s">
        <v>10</v>
      </c>
      <c r="G61" s="4" t="s">
        <v>159</v>
      </c>
      <c r="H61" s="4" t="s">
        <v>33</v>
      </c>
      <c r="I61" s="4" t="s">
        <v>22</v>
      </c>
      <c r="J61" s="120">
        <v>9</v>
      </c>
    </row>
    <row r="62" spans="1:10" ht="15.75" thickBot="1">
      <c r="A62" s="9">
        <v>132</v>
      </c>
      <c r="B62" s="67">
        <v>42247</v>
      </c>
      <c r="C62" s="10"/>
      <c r="D62" s="96" t="s">
        <v>171</v>
      </c>
      <c r="E62" s="11" t="s">
        <v>58</v>
      </c>
      <c r="F62" s="11" t="s">
        <v>10</v>
      </c>
      <c r="G62" s="10" t="s">
        <v>172</v>
      </c>
      <c r="H62" s="10" t="s">
        <v>12</v>
      </c>
      <c r="I62" s="10" t="s">
        <v>30</v>
      </c>
    </row>
    <row r="63" spans="1:10" ht="15.75" thickBot="1">
      <c r="A63" s="3">
        <v>107</v>
      </c>
      <c r="B63" s="66">
        <v>42258</v>
      </c>
      <c r="C63" s="4" t="s">
        <v>127</v>
      </c>
      <c r="D63" s="95" t="s">
        <v>138</v>
      </c>
      <c r="E63" s="5" t="s">
        <v>18</v>
      </c>
      <c r="F63" s="5" t="s">
        <v>19</v>
      </c>
      <c r="G63" s="4" t="s">
        <v>139</v>
      </c>
      <c r="H63" s="4" t="s">
        <v>33</v>
      </c>
      <c r="I63" s="4" t="s">
        <v>22</v>
      </c>
    </row>
    <row r="64" spans="1:10" ht="29.25" thickBot="1">
      <c r="A64" s="6">
        <v>9</v>
      </c>
      <c r="B64" s="66">
        <v>42281</v>
      </c>
      <c r="C64" s="7"/>
      <c r="D64" s="95" t="s">
        <v>23</v>
      </c>
      <c r="E64" s="8" t="s">
        <v>18</v>
      </c>
      <c r="F64" s="59" t="s">
        <v>19</v>
      </c>
      <c r="G64" s="7" t="s">
        <v>24</v>
      </c>
      <c r="H64" s="7" t="s">
        <v>21</v>
      </c>
      <c r="I64" s="7" t="s">
        <v>25</v>
      </c>
      <c r="J64" s="120" t="s">
        <v>1338</v>
      </c>
    </row>
    <row r="65" spans="1:10" ht="15.75" thickBot="1">
      <c r="A65" s="6">
        <v>140</v>
      </c>
      <c r="B65" s="66">
        <v>42291</v>
      </c>
      <c r="C65" s="7" t="s">
        <v>34</v>
      </c>
      <c r="D65" s="95" t="s">
        <v>181</v>
      </c>
      <c r="E65" s="8" t="s">
        <v>18</v>
      </c>
      <c r="F65" s="8" t="s">
        <v>28</v>
      </c>
      <c r="G65" s="7" t="s">
        <v>154</v>
      </c>
      <c r="H65" s="7" t="s">
        <v>33</v>
      </c>
      <c r="I65" s="7" t="s">
        <v>22</v>
      </c>
      <c r="J65" s="120" t="s">
        <v>1338</v>
      </c>
    </row>
    <row r="66" spans="1:10" ht="15.75" thickBot="1">
      <c r="A66" s="3">
        <v>83</v>
      </c>
      <c r="B66" s="66">
        <v>42324</v>
      </c>
      <c r="C66" s="4" t="s">
        <v>26</v>
      </c>
      <c r="D66" s="95" t="s">
        <v>115</v>
      </c>
      <c r="E66" s="5" t="s">
        <v>58</v>
      </c>
      <c r="F66" s="5" t="s">
        <v>10</v>
      </c>
      <c r="G66" s="4" t="s">
        <v>116</v>
      </c>
      <c r="H66" s="4" t="s">
        <v>33</v>
      </c>
      <c r="I66" s="4" t="s">
        <v>22</v>
      </c>
      <c r="J66" s="120" t="s">
        <v>1338</v>
      </c>
    </row>
    <row r="67" spans="1:10" ht="29.25" thickBot="1">
      <c r="A67" s="3">
        <v>75</v>
      </c>
      <c r="B67" s="66">
        <v>42328</v>
      </c>
      <c r="C67" s="4" t="s">
        <v>26</v>
      </c>
      <c r="D67" s="95" t="s">
        <v>108</v>
      </c>
      <c r="E67" s="5" t="s">
        <v>58</v>
      </c>
      <c r="F67" s="5" t="s">
        <v>10</v>
      </c>
      <c r="G67" s="4" t="s">
        <v>109</v>
      </c>
      <c r="H67" s="4" t="s">
        <v>33</v>
      </c>
      <c r="I67" s="4" t="s">
        <v>22</v>
      </c>
      <c r="J67" s="120" t="s">
        <v>1338</v>
      </c>
    </row>
    <row r="68" spans="1:10" ht="15.75" thickBot="1">
      <c r="A68" s="3">
        <v>124</v>
      </c>
      <c r="B68" s="66">
        <v>42328</v>
      </c>
      <c r="C68" s="4" t="s">
        <v>26</v>
      </c>
      <c r="D68" s="95" t="s">
        <v>161</v>
      </c>
      <c r="E68" s="5" t="s">
        <v>58</v>
      </c>
      <c r="F68" s="5" t="s">
        <v>10</v>
      </c>
      <c r="G68" s="4" t="s">
        <v>162</v>
      </c>
      <c r="H68" s="4" t="s">
        <v>21</v>
      </c>
      <c r="I68" s="4" t="s">
        <v>22</v>
      </c>
      <c r="J68" s="122" t="s">
        <v>135</v>
      </c>
    </row>
    <row r="69" spans="1:10" ht="15.75" thickBot="1">
      <c r="A69" s="6">
        <v>131</v>
      </c>
      <c r="B69" s="66">
        <v>42338</v>
      </c>
      <c r="C69" s="7" t="s">
        <v>127</v>
      </c>
      <c r="D69" s="95" t="s">
        <v>169</v>
      </c>
      <c r="E69" s="8" t="s">
        <v>18</v>
      </c>
      <c r="F69" s="8" t="s">
        <v>28</v>
      </c>
      <c r="G69" s="7" t="s">
        <v>170</v>
      </c>
      <c r="H69" s="7" t="s">
        <v>33</v>
      </c>
      <c r="I69" s="7" t="s">
        <v>22</v>
      </c>
    </row>
    <row r="70" spans="1:10" ht="15.75" thickBot="1">
      <c r="A70" s="6">
        <v>125</v>
      </c>
      <c r="B70" s="66">
        <v>42342</v>
      </c>
      <c r="C70" s="7" t="s">
        <v>26</v>
      </c>
      <c r="D70" s="95" t="s">
        <v>163</v>
      </c>
      <c r="E70" s="8" t="s">
        <v>18</v>
      </c>
      <c r="F70" s="8" t="s">
        <v>19</v>
      </c>
      <c r="G70" s="7" t="s">
        <v>164</v>
      </c>
      <c r="H70" s="7" t="s">
        <v>33</v>
      </c>
      <c r="I70" s="7" t="s">
        <v>46</v>
      </c>
    </row>
    <row r="71" spans="1:10" ht="29.25" thickBot="1">
      <c r="A71" s="3">
        <v>141</v>
      </c>
      <c r="B71" s="66">
        <v>42359</v>
      </c>
      <c r="C71" s="4" t="s">
        <v>34</v>
      </c>
      <c r="D71" s="95" t="s">
        <v>182</v>
      </c>
      <c r="E71" s="5" t="s">
        <v>18</v>
      </c>
      <c r="F71" s="5" t="s">
        <v>28</v>
      </c>
      <c r="G71" s="4" t="s">
        <v>183</v>
      </c>
      <c r="H71" s="4" t="s">
        <v>33</v>
      </c>
      <c r="I71" s="4" t="s">
        <v>25</v>
      </c>
    </row>
    <row r="72" spans="1:10" ht="15.75" thickBot="1">
      <c r="A72" s="9">
        <v>142</v>
      </c>
      <c r="B72" s="67">
        <v>42362</v>
      </c>
      <c r="C72" s="10" t="s">
        <v>26</v>
      </c>
      <c r="D72" s="96" t="s">
        <v>184</v>
      </c>
      <c r="E72" s="11" t="s">
        <v>58</v>
      </c>
      <c r="F72" s="11" t="s">
        <v>10</v>
      </c>
      <c r="G72" s="10" t="s">
        <v>149</v>
      </c>
      <c r="H72" s="10" t="s">
        <v>33</v>
      </c>
      <c r="I72" s="10" t="s">
        <v>30</v>
      </c>
      <c r="J72" s="120">
        <v>37</v>
      </c>
    </row>
    <row r="73" spans="1:10" ht="15.75" thickBot="1">
      <c r="A73" s="3">
        <v>143</v>
      </c>
      <c r="B73" s="66">
        <v>42372</v>
      </c>
      <c r="C73" s="4" t="s">
        <v>34</v>
      </c>
      <c r="D73" s="95" t="s">
        <v>185</v>
      </c>
      <c r="E73" s="5" t="s">
        <v>18</v>
      </c>
      <c r="F73" s="5" t="s">
        <v>28</v>
      </c>
      <c r="G73" s="4" t="s">
        <v>186</v>
      </c>
      <c r="H73" s="4" t="s">
        <v>33</v>
      </c>
      <c r="I73" s="4" t="s">
        <v>25</v>
      </c>
      <c r="J73" s="120">
        <v>68</v>
      </c>
    </row>
    <row r="74" spans="1:10" ht="15.75" thickBot="1">
      <c r="A74" s="6">
        <v>144</v>
      </c>
      <c r="B74" s="66">
        <v>42377</v>
      </c>
      <c r="C74" s="7" t="s">
        <v>37</v>
      </c>
      <c r="D74" s="95" t="s">
        <v>187</v>
      </c>
      <c r="E74" s="8" t="s">
        <v>18</v>
      </c>
      <c r="F74" s="8" t="s">
        <v>28</v>
      </c>
      <c r="G74" s="7" t="s">
        <v>188</v>
      </c>
      <c r="H74" s="7" t="s">
        <v>33</v>
      </c>
      <c r="I74" s="7" t="s">
        <v>25</v>
      </c>
    </row>
    <row r="75" spans="1:10" ht="15.75" thickBot="1">
      <c r="A75" s="6">
        <v>109</v>
      </c>
      <c r="B75" s="66">
        <v>42397</v>
      </c>
      <c r="C75" s="7" t="s">
        <v>127</v>
      </c>
      <c r="D75" s="95" t="s">
        <v>140</v>
      </c>
      <c r="E75" s="8" t="s">
        <v>18</v>
      </c>
      <c r="F75" s="8" t="s">
        <v>19</v>
      </c>
      <c r="G75" s="7" t="s">
        <v>32</v>
      </c>
      <c r="H75" s="7" t="s">
        <v>33</v>
      </c>
      <c r="I75" s="7" t="s">
        <v>141</v>
      </c>
    </row>
    <row r="76" spans="1:10" ht="15.75" thickBot="1">
      <c r="A76" s="6">
        <v>74</v>
      </c>
      <c r="B76" s="66">
        <v>42398</v>
      </c>
      <c r="C76" s="7" t="s">
        <v>26</v>
      </c>
      <c r="D76" s="95" t="s">
        <v>106</v>
      </c>
      <c r="E76" s="8" t="s">
        <v>58</v>
      </c>
      <c r="F76" s="8" t="s">
        <v>10</v>
      </c>
      <c r="G76" s="7" t="s">
        <v>107</v>
      </c>
      <c r="H76" s="7" t="s">
        <v>33</v>
      </c>
      <c r="I76" s="7" t="s">
        <v>22</v>
      </c>
    </row>
    <row r="77" spans="1:10" ht="15.75" thickBot="1">
      <c r="A77" s="3">
        <v>145</v>
      </c>
      <c r="B77" s="66">
        <v>42399</v>
      </c>
      <c r="C77" s="4" t="s">
        <v>50</v>
      </c>
      <c r="D77" s="95" t="s">
        <v>189</v>
      </c>
      <c r="E77" s="5" t="s">
        <v>18</v>
      </c>
      <c r="F77" s="5" t="s">
        <v>28</v>
      </c>
      <c r="G77" s="4" t="s">
        <v>15</v>
      </c>
      <c r="H77" s="4" t="s">
        <v>33</v>
      </c>
      <c r="I77" s="4" t="s">
        <v>25</v>
      </c>
    </row>
    <row r="78" spans="1:10" ht="15.75" thickBot="1">
      <c r="A78" s="6">
        <v>2</v>
      </c>
      <c r="B78" s="66">
        <v>42403</v>
      </c>
      <c r="C78" s="7"/>
      <c r="D78" s="95" t="s">
        <v>14</v>
      </c>
      <c r="E78" s="8" t="s">
        <v>58</v>
      </c>
      <c r="F78" s="5" t="s">
        <v>10</v>
      </c>
      <c r="G78" s="7" t="s">
        <v>15</v>
      </c>
      <c r="H78" s="7" t="s">
        <v>12</v>
      </c>
      <c r="I78" s="7" t="s">
        <v>16</v>
      </c>
    </row>
    <row r="79" spans="1:10" ht="15.75" thickBot="1">
      <c r="A79" s="3">
        <v>126</v>
      </c>
      <c r="B79" s="66">
        <v>42410</v>
      </c>
      <c r="C79" s="4"/>
      <c r="D79" s="95" t="s">
        <v>165</v>
      </c>
      <c r="E79" s="5" t="s">
        <v>58</v>
      </c>
      <c r="F79" s="5" t="s">
        <v>10</v>
      </c>
      <c r="G79" s="4" t="s">
        <v>99</v>
      </c>
      <c r="H79" s="4" t="s">
        <v>21</v>
      </c>
      <c r="I79" s="4" t="s">
        <v>22</v>
      </c>
      <c r="J79" s="123"/>
    </row>
    <row r="80" spans="1:10" ht="15.75" thickBot="1">
      <c r="A80" s="6">
        <v>133</v>
      </c>
      <c r="B80" s="66">
        <v>42413</v>
      </c>
      <c r="C80" s="7" t="s">
        <v>37</v>
      </c>
      <c r="D80" s="95" t="s">
        <v>173</v>
      </c>
      <c r="E80" s="8" t="s">
        <v>18</v>
      </c>
      <c r="F80" s="8" t="s">
        <v>28</v>
      </c>
      <c r="G80" s="7" t="s">
        <v>174</v>
      </c>
      <c r="H80" s="7" t="s">
        <v>33</v>
      </c>
      <c r="I80" s="7" t="s">
        <v>22</v>
      </c>
    </row>
    <row r="81" spans="1:11" ht="15.75" thickBot="1">
      <c r="A81" s="6">
        <v>150</v>
      </c>
      <c r="B81" s="66">
        <v>42452</v>
      </c>
      <c r="C81" s="7" t="s">
        <v>37</v>
      </c>
      <c r="D81" s="95" t="s">
        <v>194</v>
      </c>
      <c r="E81" s="8" t="s">
        <v>18</v>
      </c>
      <c r="F81" s="8" t="s">
        <v>28</v>
      </c>
      <c r="G81" s="7" t="s">
        <v>195</v>
      </c>
      <c r="H81" s="7" t="s">
        <v>33</v>
      </c>
      <c r="I81" s="7" t="s">
        <v>22</v>
      </c>
    </row>
    <row r="82" spans="1:11" ht="15.75" thickBot="1">
      <c r="A82" s="9">
        <v>151</v>
      </c>
      <c r="B82" s="67">
        <v>42452</v>
      </c>
      <c r="C82" s="10" t="s">
        <v>37</v>
      </c>
      <c r="D82" s="96" t="s">
        <v>196</v>
      </c>
      <c r="E82" s="11" t="s">
        <v>18</v>
      </c>
      <c r="F82" s="11" t="s">
        <v>28</v>
      </c>
      <c r="G82" s="10" t="s">
        <v>195</v>
      </c>
      <c r="H82" s="10" t="s">
        <v>33</v>
      </c>
      <c r="I82" s="10" t="s">
        <v>30</v>
      </c>
    </row>
    <row r="83" spans="1:11" ht="15.75" thickBot="1">
      <c r="A83" s="6">
        <v>114</v>
      </c>
      <c r="B83" s="66">
        <v>42462</v>
      </c>
      <c r="C83" s="7" t="s">
        <v>34</v>
      </c>
      <c r="D83" s="95" t="s">
        <v>148</v>
      </c>
      <c r="E83" s="8" t="s">
        <v>18</v>
      </c>
      <c r="F83" s="8" t="s">
        <v>28</v>
      </c>
      <c r="G83" s="7" t="s">
        <v>149</v>
      </c>
      <c r="H83" s="7" t="s">
        <v>33</v>
      </c>
      <c r="I83" s="7" t="s">
        <v>22</v>
      </c>
    </row>
    <row r="84" spans="1:11" ht="15.75" thickBot="1">
      <c r="A84" s="6">
        <v>152</v>
      </c>
      <c r="B84" s="66">
        <v>42487</v>
      </c>
      <c r="C84" s="7" t="s">
        <v>37</v>
      </c>
      <c r="D84" s="95" t="s">
        <v>197</v>
      </c>
      <c r="E84" s="8" t="s">
        <v>18</v>
      </c>
      <c r="F84" s="8" t="s">
        <v>28</v>
      </c>
      <c r="G84" s="7" t="s">
        <v>198</v>
      </c>
      <c r="H84" s="7" t="s">
        <v>33</v>
      </c>
      <c r="I84" s="7" t="s">
        <v>22</v>
      </c>
      <c r="J84" s="120">
        <v>32</v>
      </c>
    </row>
    <row r="85" spans="1:11" ht="15.75" thickBot="1">
      <c r="A85" s="6">
        <v>49</v>
      </c>
      <c r="B85" s="66">
        <v>42509</v>
      </c>
      <c r="C85" s="7" t="s">
        <v>26</v>
      </c>
      <c r="D85" s="95" t="s">
        <v>83</v>
      </c>
      <c r="E85" s="8" t="s">
        <v>58</v>
      </c>
      <c r="F85" s="8" t="s">
        <v>10</v>
      </c>
      <c r="G85" s="7" t="s">
        <v>84</v>
      </c>
      <c r="H85" s="7" t="s">
        <v>21</v>
      </c>
      <c r="I85" s="7" t="s">
        <v>22</v>
      </c>
      <c r="J85" s="123"/>
    </row>
    <row r="86" spans="1:11" ht="15.75" thickBot="1">
      <c r="A86" s="3">
        <v>134</v>
      </c>
      <c r="B86" s="66">
        <v>42578</v>
      </c>
      <c r="C86" s="4" t="s">
        <v>127</v>
      </c>
      <c r="D86" s="95" t="s">
        <v>175</v>
      </c>
      <c r="E86" s="5" t="s">
        <v>18</v>
      </c>
      <c r="F86" s="5" t="s">
        <v>28</v>
      </c>
      <c r="G86" s="4" t="s">
        <v>176</v>
      </c>
      <c r="H86" s="4" t="s">
        <v>33</v>
      </c>
      <c r="I86" s="4" t="s">
        <v>22</v>
      </c>
    </row>
    <row r="87" spans="1:11" ht="15.75" thickBot="1">
      <c r="A87" s="6">
        <v>146</v>
      </c>
      <c r="B87" s="66">
        <v>42598</v>
      </c>
      <c r="C87" s="7" t="s">
        <v>34</v>
      </c>
      <c r="D87" s="95" t="s">
        <v>190</v>
      </c>
      <c r="E87" s="8" t="s">
        <v>18</v>
      </c>
      <c r="F87" s="8" t="s">
        <v>19</v>
      </c>
      <c r="G87" s="7" t="s">
        <v>186</v>
      </c>
      <c r="H87" s="7" t="s">
        <v>33</v>
      </c>
      <c r="I87" s="7" t="s">
        <v>22</v>
      </c>
    </row>
    <row r="88" spans="1:11" ht="15.75" thickBot="1">
      <c r="A88" s="3">
        <v>147</v>
      </c>
      <c r="B88" s="66">
        <v>42615</v>
      </c>
      <c r="C88" s="4" t="s">
        <v>34</v>
      </c>
      <c r="D88" s="95" t="s">
        <v>191</v>
      </c>
      <c r="E88" s="5" t="s">
        <v>18</v>
      </c>
      <c r="F88" s="5" t="s">
        <v>19</v>
      </c>
      <c r="G88" s="4" t="s">
        <v>149</v>
      </c>
      <c r="H88" s="4" t="s">
        <v>33</v>
      </c>
      <c r="I88" s="4" t="s">
        <v>25</v>
      </c>
    </row>
    <row r="89" spans="1:11" ht="15.75" thickBot="1">
      <c r="A89" s="3">
        <v>115</v>
      </c>
      <c r="B89" s="66">
        <v>42636</v>
      </c>
      <c r="C89" s="4" t="s">
        <v>34</v>
      </c>
      <c r="D89" s="95" t="s">
        <v>150</v>
      </c>
      <c r="E89" s="5" t="s">
        <v>18</v>
      </c>
      <c r="F89" s="5" t="s">
        <v>28</v>
      </c>
      <c r="G89" s="4" t="s">
        <v>15</v>
      </c>
      <c r="H89" s="4" t="s">
        <v>33</v>
      </c>
      <c r="I89" s="4" t="s">
        <v>22</v>
      </c>
    </row>
    <row r="90" spans="1:11" ht="15.75" thickBot="1">
      <c r="A90" s="3">
        <v>90</v>
      </c>
      <c r="B90" s="66">
        <v>42682</v>
      </c>
      <c r="C90" s="4"/>
      <c r="D90" s="95" t="s">
        <v>119</v>
      </c>
      <c r="E90" s="5" t="s">
        <v>18</v>
      </c>
      <c r="F90" s="5" t="s">
        <v>19</v>
      </c>
      <c r="G90" s="4" t="s">
        <v>120</v>
      </c>
      <c r="H90" s="4" t="s">
        <v>21</v>
      </c>
      <c r="I90" s="4" t="s">
        <v>22</v>
      </c>
    </row>
    <row r="91" spans="1:11" ht="15.75" thickBot="1">
      <c r="A91" s="6">
        <v>104</v>
      </c>
      <c r="B91" s="66">
        <v>42748</v>
      </c>
      <c r="C91" s="7" t="s">
        <v>127</v>
      </c>
      <c r="D91" s="95" t="s">
        <v>131</v>
      </c>
      <c r="E91" s="8" t="s">
        <v>18</v>
      </c>
      <c r="F91" s="8" t="s">
        <v>19</v>
      </c>
      <c r="G91" s="7" t="s">
        <v>132</v>
      </c>
      <c r="H91" s="7" t="s">
        <v>33</v>
      </c>
      <c r="I91" s="7" t="s">
        <v>22</v>
      </c>
    </row>
    <row r="92" spans="1:11" ht="15.75" thickBot="1">
      <c r="A92" s="3">
        <v>8</v>
      </c>
      <c r="B92" s="66">
        <v>42767</v>
      </c>
      <c r="C92" s="4"/>
      <c r="D92" s="95" t="s">
        <v>17</v>
      </c>
      <c r="E92" s="5" t="s">
        <v>18</v>
      </c>
      <c r="F92" s="8" t="s">
        <v>19</v>
      </c>
      <c r="G92" s="4" t="s">
        <v>20</v>
      </c>
      <c r="H92" s="4" t="s">
        <v>21</v>
      </c>
      <c r="I92" s="4" t="s">
        <v>22</v>
      </c>
    </row>
    <row r="93" spans="1:11" ht="15.75" thickBot="1">
      <c r="A93" s="6">
        <v>118</v>
      </c>
      <c r="B93" s="66">
        <v>42794</v>
      </c>
      <c r="C93" s="7" t="s">
        <v>34</v>
      </c>
      <c r="D93" s="95" t="s">
        <v>153</v>
      </c>
      <c r="E93" s="8" t="s">
        <v>18</v>
      </c>
      <c r="F93" s="8" t="s">
        <v>19</v>
      </c>
      <c r="G93" s="7" t="s">
        <v>154</v>
      </c>
      <c r="H93" s="7" t="s">
        <v>33</v>
      </c>
      <c r="I93" s="7" t="s">
        <v>22</v>
      </c>
      <c r="J93" s="120">
        <v>9</v>
      </c>
      <c r="K93" t="s">
        <v>1342</v>
      </c>
    </row>
    <row r="94" spans="1:11" ht="15.75" thickBot="1">
      <c r="A94" s="6">
        <v>171</v>
      </c>
      <c r="B94" s="66">
        <v>42798</v>
      </c>
      <c r="C94" s="7" t="s">
        <v>26</v>
      </c>
      <c r="D94" s="95" t="s">
        <v>208</v>
      </c>
      <c r="E94" s="8" t="s">
        <v>58</v>
      </c>
      <c r="F94" s="8" t="s">
        <v>10</v>
      </c>
      <c r="G94" s="7" t="s">
        <v>15</v>
      </c>
      <c r="H94" s="7" t="s">
        <v>33</v>
      </c>
      <c r="I94" s="7" t="s">
        <v>22</v>
      </c>
    </row>
    <row r="95" spans="1:11" ht="15.75" thickBot="1">
      <c r="A95" s="6">
        <v>148</v>
      </c>
      <c r="B95" s="66">
        <v>42806</v>
      </c>
      <c r="C95" s="7" t="s">
        <v>34</v>
      </c>
      <c r="D95" s="95" t="s">
        <v>192</v>
      </c>
      <c r="E95" s="8" t="s">
        <v>18</v>
      </c>
      <c r="F95" s="8" t="s">
        <v>19</v>
      </c>
      <c r="G95" s="7" t="s">
        <v>20</v>
      </c>
      <c r="H95" s="7" t="s">
        <v>33</v>
      </c>
      <c r="I95" s="7" t="s">
        <v>25</v>
      </c>
    </row>
    <row r="96" spans="1:11" ht="15.75" thickBot="1">
      <c r="A96" s="6">
        <v>180</v>
      </c>
      <c r="B96" s="66">
        <v>42811</v>
      </c>
      <c r="C96" s="7" t="s">
        <v>37</v>
      </c>
      <c r="D96" s="95" t="s">
        <v>218</v>
      </c>
      <c r="E96" s="8" t="s">
        <v>18</v>
      </c>
      <c r="F96" s="8" t="s">
        <v>28</v>
      </c>
      <c r="G96" s="7" t="s">
        <v>15</v>
      </c>
      <c r="H96" s="7" t="s">
        <v>33</v>
      </c>
      <c r="I96" s="7" t="s">
        <v>22</v>
      </c>
    </row>
    <row r="97" spans="1:10" ht="15.75" thickBot="1">
      <c r="A97" s="3">
        <v>173</v>
      </c>
      <c r="B97" s="66">
        <v>42814</v>
      </c>
      <c r="C97" s="4" t="s">
        <v>26</v>
      </c>
      <c r="D97" s="95" t="s">
        <v>209</v>
      </c>
      <c r="E97" s="5" t="s">
        <v>58</v>
      </c>
      <c r="F97" s="5" t="s">
        <v>10</v>
      </c>
      <c r="G97" s="4" t="s">
        <v>210</v>
      </c>
      <c r="H97" s="4" t="s">
        <v>21</v>
      </c>
      <c r="I97" s="4" t="s">
        <v>25</v>
      </c>
      <c r="J97" s="120">
        <v>141</v>
      </c>
    </row>
    <row r="98" spans="1:10" ht="15.75" thickBot="1">
      <c r="A98" s="6">
        <v>199</v>
      </c>
      <c r="B98" s="66">
        <v>42821</v>
      </c>
      <c r="C98" s="7" t="s">
        <v>26</v>
      </c>
      <c r="D98" s="95" t="s">
        <v>221</v>
      </c>
      <c r="E98" s="8" t="s">
        <v>58</v>
      </c>
      <c r="F98" s="8" t="s">
        <v>10</v>
      </c>
      <c r="G98" s="7" t="s">
        <v>222</v>
      </c>
      <c r="H98" s="7" t="s">
        <v>33</v>
      </c>
      <c r="I98" s="7" t="s">
        <v>22</v>
      </c>
      <c r="J98" s="120">
        <v>141</v>
      </c>
    </row>
    <row r="99" spans="1:10" ht="15.75" thickBot="1">
      <c r="A99" s="6">
        <v>135</v>
      </c>
      <c r="B99" s="66">
        <v>42823</v>
      </c>
      <c r="C99" s="7"/>
      <c r="D99" s="95" t="s">
        <v>177</v>
      </c>
      <c r="E99" s="8" t="s">
        <v>18</v>
      </c>
      <c r="F99" s="8" t="s">
        <v>28</v>
      </c>
      <c r="G99" s="7" t="s">
        <v>178</v>
      </c>
      <c r="H99" s="7" t="s">
        <v>21</v>
      </c>
      <c r="I99" s="7" t="s">
        <v>22</v>
      </c>
      <c r="J99" s="120">
        <v>22.140999999999998</v>
      </c>
    </row>
    <row r="100" spans="1:10" ht="15.75" thickBot="1">
      <c r="A100" s="3">
        <v>154</v>
      </c>
      <c r="B100" s="66">
        <v>42837</v>
      </c>
      <c r="C100" s="4" t="s">
        <v>37</v>
      </c>
      <c r="D100" s="95" t="s">
        <v>199</v>
      </c>
      <c r="E100" s="5" t="s">
        <v>18</v>
      </c>
      <c r="F100" s="5" t="s">
        <v>28</v>
      </c>
      <c r="G100" s="4" t="s">
        <v>200</v>
      </c>
      <c r="H100" s="4" t="s">
        <v>33</v>
      </c>
      <c r="I100" s="4" t="s">
        <v>22</v>
      </c>
      <c r="J100" s="120">
        <v>141</v>
      </c>
    </row>
    <row r="101" spans="1:10" ht="15.75" thickBot="1">
      <c r="A101" s="9">
        <v>149</v>
      </c>
      <c r="B101" s="67">
        <v>42839</v>
      </c>
      <c r="C101" s="10" t="s">
        <v>34</v>
      </c>
      <c r="D101" s="96" t="s">
        <v>193</v>
      </c>
      <c r="E101" s="11" t="s">
        <v>18</v>
      </c>
      <c r="F101" s="11" t="s">
        <v>28</v>
      </c>
      <c r="G101" s="10" t="s">
        <v>20</v>
      </c>
      <c r="H101" s="10" t="s">
        <v>33</v>
      </c>
      <c r="I101" s="10" t="s">
        <v>30</v>
      </c>
    </row>
    <row r="102" spans="1:10" ht="15.75" thickBot="1">
      <c r="A102" s="3">
        <v>159</v>
      </c>
      <c r="B102" s="66">
        <v>42866</v>
      </c>
      <c r="C102" s="4" t="s">
        <v>37</v>
      </c>
      <c r="D102" s="95" t="s">
        <v>207</v>
      </c>
      <c r="E102" s="5" t="s">
        <v>18</v>
      </c>
      <c r="F102" s="5" t="s">
        <v>28</v>
      </c>
      <c r="G102" s="4" t="s">
        <v>195</v>
      </c>
      <c r="H102" s="4" t="s">
        <v>33</v>
      </c>
      <c r="I102" s="4" t="s">
        <v>22</v>
      </c>
      <c r="J102" s="120">
        <v>141.15199999999999</v>
      </c>
    </row>
    <row r="103" spans="1:10" ht="15.75" thickBot="1">
      <c r="A103" s="6">
        <v>91</v>
      </c>
      <c r="B103" s="66">
        <v>42877</v>
      </c>
      <c r="C103" s="7" t="s">
        <v>34</v>
      </c>
      <c r="D103" s="95" t="s">
        <v>121</v>
      </c>
      <c r="E103" s="8" t="s">
        <v>18</v>
      </c>
      <c r="F103" s="8" t="s">
        <v>19</v>
      </c>
      <c r="G103" s="7" t="s">
        <v>122</v>
      </c>
      <c r="H103" s="7" t="s">
        <v>33</v>
      </c>
      <c r="I103" s="7" t="s">
        <v>25</v>
      </c>
    </row>
    <row r="104" spans="1:10" ht="29.25" thickBot="1">
      <c r="A104" s="3">
        <v>157</v>
      </c>
      <c r="B104" s="66">
        <v>42879</v>
      </c>
      <c r="C104" s="4" t="s">
        <v>37</v>
      </c>
      <c r="D104" s="95" t="s">
        <v>203</v>
      </c>
      <c r="E104" s="5" t="s">
        <v>18</v>
      </c>
      <c r="F104" s="5" t="s">
        <v>28</v>
      </c>
      <c r="G104" s="4" t="s">
        <v>204</v>
      </c>
      <c r="H104" s="4" t="s">
        <v>33</v>
      </c>
      <c r="I104" s="4" t="s">
        <v>22</v>
      </c>
      <c r="J104" s="124" t="s">
        <v>1343</v>
      </c>
    </row>
    <row r="105" spans="1:10" ht="15.75" thickBot="1">
      <c r="A105" s="6">
        <v>158</v>
      </c>
      <c r="B105" s="66">
        <v>42879</v>
      </c>
      <c r="C105" s="7" t="s">
        <v>37</v>
      </c>
      <c r="D105" s="95" t="s">
        <v>205</v>
      </c>
      <c r="E105" s="8" t="s">
        <v>18</v>
      </c>
      <c r="F105" s="8" t="s">
        <v>28</v>
      </c>
      <c r="G105" s="7" t="s">
        <v>206</v>
      </c>
      <c r="H105" s="7" t="s">
        <v>33</v>
      </c>
      <c r="I105" s="7" t="s">
        <v>22</v>
      </c>
      <c r="J105" s="120">
        <v>151</v>
      </c>
    </row>
    <row r="106" spans="1:10" ht="43.5" thickBot="1">
      <c r="A106" s="6">
        <v>156</v>
      </c>
      <c r="B106" s="66">
        <v>42895</v>
      </c>
      <c r="C106" s="7" t="s">
        <v>37</v>
      </c>
      <c r="D106" s="95" t="s">
        <v>201</v>
      </c>
      <c r="E106" s="8" t="s">
        <v>18</v>
      </c>
      <c r="F106" s="8" t="s">
        <v>28</v>
      </c>
      <c r="G106" s="7" t="s">
        <v>202</v>
      </c>
      <c r="H106" s="7" t="s">
        <v>33</v>
      </c>
      <c r="I106" s="7" t="s">
        <v>22</v>
      </c>
    </row>
    <row r="107" spans="1:10" ht="15.75" thickBot="1">
      <c r="A107" s="6">
        <v>174</v>
      </c>
      <c r="B107" s="66">
        <v>42928</v>
      </c>
      <c r="C107" s="7" t="s">
        <v>26</v>
      </c>
      <c r="D107" s="95" t="s">
        <v>211</v>
      </c>
      <c r="E107" s="8" t="s">
        <v>58</v>
      </c>
      <c r="F107" s="8" t="s">
        <v>10</v>
      </c>
      <c r="G107" s="7" t="s">
        <v>212</v>
      </c>
      <c r="H107" s="7" t="s">
        <v>33</v>
      </c>
      <c r="I107" s="7" t="s">
        <v>46</v>
      </c>
    </row>
    <row r="108" spans="1:10" ht="15.75" thickBot="1">
      <c r="A108" s="3">
        <v>175</v>
      </c>
      <c r="B108" s="66">
        <v>42933</v>
      </c>
      <c r="C108" s="4" t="s">
        <v>26</v>
      </c>
      <c r="D108" s="95" t="s">
        <v>213</v>
      </c>
      <c r="E108" s="5" t="s">
        <v>58</v>
      </c>
      <c r="F108" s="5" t="s">
        <v>10</v>
      </c>
      <c r="G108" s="4" t="s">
        <v>214</v>
      </c>
      <c r="H108" s="4" t="s">
        <v>21</v>
      </c>
      <c r="I108" s="4" t="s">
        <v>22</v>
      </c>
    </row>
    <row r="109" spans="1:10" ht="15.75" thickBot="1">
      <c r="A109" s="3">
        <v>98</v>
      </c>
      <c r="B109" s="66">
        <v>42971</v>
      </c>
      <c r="C109" s="4" t="s">
        <v>34</v>
      </c>
      <c r="D109" s="95" t="s">
        <v>123</v>
      </c>
      <c r="E109" s="5" t="s">
        <v>18</v>
      </c>
      <c r="F109" s="5" t="s">
        <v>28</v>
      </c>
      <c r="G109" s="4" t="s">
        <v>124</v>
      </c>
      <c r="H109" s="4" t="s">
        <v>33</v>
      </c>
      <c r="I109" s="4" t="s">
        <v>22</v>
      </c>
    </row>
    <row r="110" spans="1:10" ht="15.75" thickBot="1">
      <c r="A110" s="6">
        <v>116</v>
      </c>
      <c r="B110" s="66">
        <v>42972</v>
      </c>
      <c r="C110" s="7" t="s">
        <v>34</v>
      </c>
      <c r="D110" s="95" t="s">
        <v>151</v>
      </c>
      <c r="E110" s="8" t="s">
        <v>18</v>
      </c>
      <c r="F110" s="8" t="s">
        <v>19</v>
      </c>
      <c r="G110" s="7" t="s">
        <v>124</v>
      </c>
      <c r="H110" s="7" t="s">
        <v>33</v>
      </c>
      <c r="I110" s="7" t="s">
        <v>22</v>
      </c>
    </row>
    <row r="111" spans="1:10" ht="15.75" thickBot="1">
      <c r="A111" s="3">
        <v>117</v>
      </c>
      <c r="B111" s="66">
        <v>42972</v>
      </c>
      <c r="C111" s="4" t="s">
        <v>34</v>
      </c>
      <c r="D111" s="95" t="s">
        <v>152</v>
      </c>
      <c r="E111" s="5" t="s">
        <v>18</v>
      </c>
      <c r="F111" s="5" t="s">
        <v>19</v>
      </c>
      <c r="G111" s="4" t="s">
        <v>124</v>
      </c>
      <c r="H111" s="4" t="s">
        <v>33</v>
      </c>
      <c r="I111" s="4" t="s">
        <v>22</v>
      </c>
      <c r="J111" s="120">
        <v>157</v>
      </c>
    </row>
    <row r="112" spans="1:10" ht="15.75" thickBot="1">
      <c r="A112" s="6">
        <v>176</v>
      </c>
      <c r="B112" s="66">
        <v>43081</v>
      </c>
      <c r="C112" s="7"/>
      <c r="D112" s="95" t="s">
        <v>215</v>
      </c>
      <c r="E112" s="8" t="s">
        <v>58</v>
      </c>
      <c r="F112" s="8" t="s">
        <v>10</v>
      </c>
      <c r="G112" s="7" t="s">
        <v>216</v>
      </c>
      <c r="H112" s="7" t="s">
        <v>21</v>
      </c>
      <c r="I112" s="7" t="s">
        <v>22</v>
      </c>
    </row>
    <row r="113" spans="1:10" ht="15.75" thickBot="1">
      <c r="A113" s="6">
        <v>84</v>
      </c>
      <c r="B113" s="66">
        <v>43097</v>
      </c>
      <c r="C113" s="7" t="s">
        <v>26</v>
      </c>
      <c r="D113" s="95" t="s">
        <v>117</v>
      </c>
      <c r="E113" s="8" t="s">
        <v>58</v>
      </c>
      <c r="F113" s="8" t="s">
        <v>10</v>
      </c>
      <c r="G113" s="7" t="s">
        <v>118</v>
      </c>
      <c r="H113" s="7" t="s">
        <v>21</v>
      </c>
      <c r="I113" s="7" t="s">
        <v>22</v>
      </c>
    </row>
    <row r="114" spans="1:10" ht="15.75" thickBot="1">
      <c r="A114" s="6">
        <v>320</v>
      </c>
      <c r="B114" s="66">
        <v>43160</v>
      </c>
      <c r="C114" s="7"/>
      <c r="D114" s="95" t="s">
        <v>225</v>
      </c>
      <c r="E114" s="5" t="s">
        <v>18</v>
      </c>
      <c r="F114" s="5" t="s">
        <v>28</v>
      </c>
      <c r="G114" s="7" t="s">
        <v>134</v>
      </c>
      <c r="H114" s="7" t="s">
        <v>33</v>
      </c>
      <c r="I114" s="7" t="s">
        <v>22</v>
      </c>
      <c r="J114" s="120">
        <v>142</v>
      </c>
    </row>
    <row r="115" spans="1:10" ht="15.75" thickBot="1">
      <c r="A115" s="3">
        <v>310</v>
      </c>
      <c r="B115" s="66">
        <v>43169</v>
      </c>
      <c r="C115" s="4" t="s">
        <v>26</v>
      </c>
      <c r="D115" s="95" t="s">
        <v>223</v>
      </c>
      <c r="E115" s="5" t="s">
        <v>18</v>
      </c>
      <c r="F115" s="5" t="s">
        <v>28</v>
      </c>
      <c r="G115" s="4" t="s">
        <v>224</v>
      </c>
      <c r="H115" s="4" t="s">
        <v>21</v>
      </c>
      <c r="I115" s="4" t="s">
        <v>22</v>
      </c>
    </row>
    <row r="116" spans="1:10" ht="15.75" thickBot="1">
      <c r="A116" s="3">
        <v>178</v>
      </c>
      <c r="B116" s="66">
        <v>43194</v>
      </c>
      <c r="C116" s="4" t="s">
        <v>26</v>
      </c>
      <c r="D116" s="95" t="s">
        <v>217</v>
      </c>
      <c r="E116" s="5" t="s">
        <v>58</v>
      </c>
      <c r="F116" s="5" t="s">
        <v>10</v>
      </c>
      <c r="G116" s="4" t="s">
        <v>200</v>
      </c>
      <c r="H116" s="4" t="s">
        <v>33</v>
      </c>
      <c r="I116" s="4" t="s">
        <v>22</v>
      </c>
    </row>
    <row r="117" spans="1:10" ht="15.75" thickBot="1">
      <c r="A117" s="3">
        <v>322</v>
      </c>
      <c r="B117" s="66">
        <v>43353</v>
      </c>
      <c r="C117" s="4" t="s">
        <v>26</v>
      </c>
      <c r="D117" s="95" t="s">
        <v>226</v>
      </c>
      <c r="E117" s="5" t="s">
        <v>18</v>
      </c>
      <c r="F117" s="5" t="s">
        <v>28</v>
      </c>
      <c r="G117" s="4" t="s">
        <v>200</v>
      </c>
      <c r="H117" s="4" t="s">
        <v>33</v>
      </c>
      <c r="I117" s="4" t="s">
        <v>22</v>
      </c>
    </row>
    <row r="118" spans="1:10" ht="15.75" thickBot="1">
      <c r="A118" s="6">
        <v>79</v>
      </c>
      <c r="B118" s="66">
        <v>43378</v>
      </c>
      <c r="C118" s="7" t="s">
        <v>26</v>
      </c>
      <c r="D118" s="95" t="s">
        <v>110</v>
      </c>
      <c r="E118" s="8" t="s">
        <v>58</v>
      </c>
      <c r="F118" s="8" t="s">
        <v>10</v>
      </c>
      <c r="G118" s="7" t="s">
        <v>111</v>
      </c>
      <c r="H118" s="7" t="s">
        <v>21</v>
      </c>
      <c r="I118" s="7" t="s">
        <v>46</v>
      </c>
    </row>
    <row r="119" spans="1:10" ht="15.75" thickBot="1">
      <c r="A119" s="6">
        <v>127</v>
      </c>
      <c r="B119" s="66">
        <v>43493</v>
      </c>
      <c r="C119" s="7" t="s">
        <v>26</v>
      </c>
      <c r="D119" s="95" t="s">
        <v>166</v>
      </c>
      <c r="E119" s="8" t="s">
        <v>18</v>
      </c>
      <c r="F119" s="8" t="s">
        <v>28</v>
      </c>
      <c r="G119" s="7" t="s">
        <v>167</v>
      </c>
      <c r="H119" s="7" t="s">
        <v>33</v>
      </c>
      <c r="I119" s="7" t="s">
        <v>22</v>
      </c>
    </row>
    <row r="120" spans="1:10" ht="15.75" thickBot="1">
      <c r="A120" s="3">
        <v>137</v>
      </c>
      <c r="B120" s="66">
        <v>43512</v>
      </c>
      <c r="C120" s="4" t="s">
        <v>26</v>
      </c>
      <c r="D120" s="95" t="s">
        <v>179</v>
      </c>
      <c r="E120" s="5" t="s">
        <v>58</v>
      </c>
      <c r="F120" s="5" t="s">
        <v>10</v>
      </c>
      <c r="G120" s="4" t="s">
        <v>180</v>
      </c>
      <c r="H120" s="4" t="s">
        <v>33</v>
      </c>
      <c r="I120" s="4" t="s">
        <v>25</v>
      </c>
    </row>
    <row r="121" spans="1:10" ht="15.75" thickBot="1">
      <c r="A121" s="3">
        <v>197</v>
      </c>
      <c r="B121" s="66">
        <v>43543</v>
      </c>
      <c r="C121" s="4" t="s">
        <v>26</v>
      </c>
      <c r="D121" s="95" t="s">
        <v>219</v>
      </c>
      <c r="E121" s="5" t="s">
        <v>58</v>
      </c>
      <c r="F121" s="5" t="s">
        <v>10</v>
      </c>
      <c r="G121" s="4" t="s">
        <v>220</v>
      </c>
      <c r="H121" s="4" t="s">
        <v>33</v>
      </c>
      <c r="I121" s="4" t="s">
        <v>22</v>
      </c>
      <c r="J121" s="120">
        <v>199</v>
      </c>
    </row>
    <row r="122" spans="1:10" ht="29.25" thickBot="1">
      <c r="A122" s="4">
        <v>40</v>
      </c>
      <c r="B122" s="68"/>
      <c r="C122" s="4" t="s">
        <v>50</v>
      </c>
      <c r="D122" s="95" t="s">
        <v>71</v>
      </c>
      <c r="E122" s="5" t="s">
        <v>18</v>
      </c>
      <c r="F122" s="5" t="s">
        <v>10</v>
      </c>
      <c r="G122" s="4" t="s">
        <v>72</v>
      </c>
      <c r="H122" s="4" t="s">
        <v>33</v>
      </c>
      <c r="I122" s="4" t="s">
        <v>73</v>
      </c>
    </row>
    <row r="123" spans="1:10" ht="29.25" thickBot="1">
      <c r="A123" s="7">
        <v>41</v>
      </c>
      <c r="B123" s="68"/>
      <c r="C123" s="7" t="s">
        <v>50</v>
      </c>
      <c r="D123" s="95" t="s">
        <v>74</v>
      </c>
      <c r="E123" s="5" t="s">
        <v>18</v>
      </c>
      <c r="F123" s="8" t="s">
        <v>10</v>
      </c>
      <c r="G123" s="7" t="s">
        <v>72</v>
      </c>
      <c r="H123" s="7" t="s">
        <v>33</v>
      </c>
      <c r="I123" s="7" t="s">
        <v>73</v>
      </c>
    </row>
    <row r="124" spans="1:10" ht="29.25" thickBot="1">
      <c r="A124" s="4">
        <v>63</v>
      </c>
      <c r="C124" s="4" t="s">
        <v>26</v>
      </c>
      <c r="D124" s="95" t="s">
        <v>89</v>
      </c>
      <c r="E124" s="5" t="s">
        <v>58</v>
      </c>
      <c r="F124" s="8" t="s">
        <v>10</v>
      </c>
      <c r="G124" s="4" t="s">
        <v>90</v>
      </c>
      <c r="H124" s="4" t="s">
        <v>33</v>
      </c>
      <c r="I124" s="4" t="s">
        <v>73</v>
      </c>
    </row>
    <row r="125" spans="1:10" s="40" customFormat="1" ht="15.75" thickBot="1">
      <c r="A125" s="100">
        <v>78</v>
      </c>
      <c r="B125" s="101">
        <v>43586</v>
      </c>
      <c r="C125" s="102" t="s">
        <v>26</v>
      </c>
      <c r="D125" s="102" t="s">
        <v>872</v>
      </c>
      <c r="E125" s="57" t="s">
        <v>58</v>
      </c>
      <c r="F125" s="58" t="s">
        <v>10</v>
      </c>
      <c r="G125" s="104" t="s">
        <v>873</v>
      </c>
      <c r="H125" s="102" t="s">
        <v>33</v>
      </c>
      <c r="I125" s="105" t="s">
        <v>22</v>
      </c>
      <c r="J125" s="125"/>
    </row>
    <row r="126" spans="1:10" s="40" customFormat="1" ht="15.75" thickBot="1">
      <c r="A126" s="100">
        <v>85</v>
      </c>
      <c r="B126" s="101">
        <v>43910</v>
      </c>
      <c r="C126" s="102" t="s">
        <v>26</v>
      </c>
      <c r="D126" s="102" t="s">
        <v>874</v>
      </c>
      <c r="E126" s="57" t="s">
        <v>58</v>
      </c>
      <c r="F126" s="58" t="s">
        <v>10</v>
      </c>
      <c r="G126" s="104" t="s">
        <v>875</v>
      </c>
      <c r="H126" s="102" t="s">
        <v>21</v>
      </c>
      <c r="I126" s="105" t="s">
        <v>22</v>
      </c>
      <c r="J126" s="125"/>
    </row>
    <row r="127" spans="1:10" s="40" customFormat="1" ht="29.25" thickBot="1">
      <c r="A127" s="100">
        <v>100</v>
      </c>
      <c r="B127" s="101">
        <v>42166</v>
      </c>
      <c r="C127" s="103" t="s">
        <v>127</v>
      </c>
      <c r="D127" s="103" t="s">
        <v>876</v>
      </c>
      <c r="E127" s="103" t="s">
        <v>896</v>
      </c>
      <c r="F127" s="58" t="s">
        <v>28</v>
      </c>
      <c r="G127" s="104" t="s">
        <v>877</v>
      </c>
      <c r="H127" s="103" t="s">
        <v>33</v>
      </c>
      <c r="I127" s="105" t="s">
        <v>141</v>
      </c>
      <c r="J127" s="125"/>
    </row>
    <row r="128" spans="1:10" s="40" customFormat="1" ht="15.75" thickBot="1">
      <c r="A128" s="100">
        <v>119</v>
      </c>
      <c r="B128" s="101">
        <v>43836</v>
      </c>
      <c r="C128" s="102" t="s">
        <v>34</v>
      </c>
      <c r="D128" s="102" t="s">
        <v>878</v>
      </c>
      <c r="E128" s="102" t="s">
        <v>896</v>
      </c>
      <c r="F128" s="58" t="s">
        <v>28</v>
      </c>
      <c r="G128" s="104" t="s">
        <v>879</v>
      </c>
      <c r="H128" s="102" t="s">
        <v>33</v>
      </c>
      <c r="I128" s="105" t="s">
        <v>22</v>
      </c>
      <c r="J128" s="125"/>
    </row>
    <row r="129" spans="1:10" s="40" customFormat="1" ht="15.75" thickBot="1">
      <c r="A129" s="100">
        <v>136</v>
      </c>
      <c r="B129" s="101">
        <v>42985</v>
      </c>
      <c r="C129" s="103" t="s">
        <v>26</v>
      </c>
      <c r="D129" s="103" t="s">
        <v>880</v>
      </c>
      <c r="E129" s="57" t="s">
        <v>58</v>
      </c>
      <c r="F129" s="58" t="s">
        <v>10</v>
      </c>
      <c r="G129" s="104" t="s">
        <v>881</v>
      </c>
      <c r="H129" s="103" t="s">
        <v>21</v>
      </c>
      <c r="I129" s="105" t="s">
        <v>22</v>
      </c>
      <c r="J129" s="125"/>
    </row>
    <row r="130" spans="1:10" s="40" customFormat="1" ht="15.75" thickBot="1">
      <c r="A130" s="100">
        <v>179</v>
      </c>
      <c r="B130" s="101">
        <v>43755</v>
      </c>
      <c r="C130" s="102"/>
      <c r="D130" s="102" t="s">
        <v>882</v>
      </c>
      <c r="E130" s="57" t="s">
        <v>58</v>
      </c>
      <c r="F130" s="58" t="s">
        <v>10</v>
      </c>
      <c r="G130" s="104" t="s">
        <v>883</v>
      </c>
      <c r="H130" s="102" t="s">
        <v>21</v>
      </c>
      <c r="I130" s="105" t="s">
        <v>22</v>
      </c>
      <c r="J130" s="125"/>
    </row>
    <row r="131" spans="1:10" s="40" customFormat="1" ht="15.75" thickBot="1">
      <c r="A131" s="100">
        <v>300</v>
      </c>
      <c r="B131" s="101">
        <v>42961</v>
      </c>
      <c r="C131" s="102" t="s">
        <v>34</v>
      </c>
      <c r="D131" s="102" t="s">
        <v>884</v>
      </c>
      <c r="E131" s="102" t="s">
        <v>896</v>
      </c>
      <c r="F131" s="102" t="s">
        <v>28</v>
      </c>
      <c r="G131" s="104" t="s">
        <v>885</v>
      </c>
      <c r="H131" s="102" t="s">
        <v>33</v>
      </c>
      <c r="I131" s="105" t="s">
        <v>22</v>
      </c>
      <c r="J131" s="125"/>
    </row>
    <row r="132" spans="1:10" s="40" customFormat="1" ht="15.75" thickBot="1">
      <c r="A132" s="100">
        <v>301</v>
      </c>
      <c r="B132" s="101">
        <v>43669</v>
      </c>
      <c r="C132" s="103" t="s">
        <v>34</v>
      </c>
      <c r="D132" s="103" t="s">
        <v>886</v>
      </c>
      <c r="E132" s="103" t="s">
        <v>896</v>
      </c>
      <c r="F132" s="102" t="s">
        <v>28</v>
      </c>
      <c r="G132" s="104" t="s">
        <v>885</v>
      </c>
      <c r="H132" s="103" t="s">
        <v>33</v>
      </c>
      <c r="I132" s="105" t="s">
        <v>22</v>
      </c>
      <c r="J132" s="125"/>
    </row>
    <row r="133" spans="1:10" s="40" customFormat="1" ht="15.75" thickBot="1">
      <c r="A133" s="100">
        <v>325</v>
      </c>
      <c r="B133" s="101">
        <v>43544</v>
      </c>
      <c r="C133" s="103" t="s">
        <v>26</v>
      </c>
      <c r="D133" s="103" t="s">
        <v>887</v>
      </c>
      <c r="E133" s="57" t="s">
        <v>58</v>
      </c>
      <c r="F133" s="58" t="s">
        <v>10</v>
      </c>
      <c r="G133" s="104" t="s">
        <v>200</v>
      </c>
      <c r="H133" s="103" t="s">
        <v>33</v>
      </c>
      <c r="I133" s="105" t="s">
        <v>22</v>
      </c>
      <c r="J133" s="125"/>
    </row>
    <row r="134" spans="1:10" s="40" customFormat="1" ht="15.75" thickBot="1">
      <c r="A134" s="100">
        <v>330</v>
      </c>
      <c r="B134" s="101">
        <v>43733</v>
      </c>
      <c r="C134" s="102" t="s">
        <v>37</v>
      </c>
      <c r="D134" s="102" t="s">
        <v>888</v>
      </c>
      <c r="E134" s="102" t="s">
        <v>896</v>
      </c>
      <c r="F134" s="102" t="s">
        <v>28</v>
      </c>
      <c r="G134" s="104" t="s">
        <v>889</v>
      </c>
      <c r="H134" s="102" t="s">
        <v>33</v>
      </c>
      <c r="I134" s="105" t="s">
        <v>22</v>
      </c>
      <c r="J134" s="125"/>
    </row>
    <row r="135" spans="1:10" s="40" customFormat="1" ht="15.75" thickBot="1">
      <c r="A135" s="100">
        <v>339</v>
      </c>
      <c r="B135" s="101">
        <v>43864</v>
      </c>
      <c r="C135" s="103" t="s">
        <v>37</v>
      </c>
      <c r="D135" s="103" t="s">
        <v>890</v>
      </c>
      <c r="E135" s="102" t="s">
        <v>896</v>
      </c>
      <c r="F135" s="102" t="s">
        <v>28</v>
      </c>
      <c r="G135" s="104" t="s">
        <v>120</v>
      </c>
      <c r="H135" s="103" t="s">
        <v>33</v>
      </c>
      <c r="I135" s="105" t="s">
        <v>22</v>
      </c>
      <c r="J135" s="125"/>
    </row>
    <row r="136" spans="1:10" s="40" customFormat="1" ht="29.25" thickBot="1">
      <c r="A136" s="100">
        <v>340</v>
      </c>
      <c r="B136" s="101">
        <v>43849</v>
      </c>
      <c r="C136" s="102" t="s">
        <v>897</v>
      </c>
      <c r="D136" s="102" t="s">
        <v>891</v>
      </c>
      <c r="E136" s="102" t="s">
        <v>896</v>
      </c>
      <c r="F136" s="102" t="s">
        <v>28</v>
      </c>
      <c r="G136" s="104" t="s">
        <v>892</v>
      </c>
      <c r="H136" s="102" t="s">
        <v>33</v>
      </c>
      <c r="I136" s="105" t="s">
        <v>22</v>
      </c>
      <c r="J136" s="125"/>
    </row>
    <row r="137" spans="1:10" s="40" customFormat="1" ht="29.25" thickBot="1">
      <c r="A137" s="100">
        <v>341</v>
      </c>
      <c r="B137" s="101">
        <v>43849</v>
      </c>
      <c r="C137" s="103" t="s">
        <v>34</v>
      </c>
      <c r="D137" s="103" t="s">
        <v>893</v>
      </c>
      <c r="E137" s="103" t="s">
        <v>896</v>
      </c>
      <c r="F137" s="102" t="s">
        <v>28</v>
      </c>
      <c r="G137" s="104" t="s">
        <v>894</v>
      </c>
      <c r="H137" s="103" t="s">
        <v>33</v>
      </c>
      <c r="I137" s="105" t="s">
        <v>22</v>
      </c>
      <c r="J137" s="125">
        <v>340</v>
      </c>
    </row>
    <row r="138" spans="1:10" s="40" customFormat="1" ht="29.25" thickBot="1">
      <c r="A138" s="100">
        <v>342</v>
      </c>
      <c r="B138" s="101">
        <v>43849</v>
      </c>
      <c r="C138" s="102" t="s">
        <v>34</v>
      </c>
      <c r="D138" s="102" t="s">
        <v>895</v>
      </c>
      <c r="E138" s="102" t="s">
        <v>896</v>
      </c>
      <c r="F138" s="102" t="s">
        <v>28</v>
      </c>
      <c r="G138" s="104" t="s">
        <v>894</v>
      </c>
      <c r="H138" s="102" t="s">
        <v>33</v>
      </c>
      <c r="I138" s="105" t="s">
        <v>22</v>
      </c>
      <c r="J138" s="125"/>
    </row>
  </sheetData>
  <autoFilter ref="A1:O124"/>
  <sortState ref="A1:L124">
    <sortCondition ref="B2:B124"/>
  </sortState>
  <hyperlinks>
    <hyperlink ref="A125" r:id="rId1" display="https://github.com/bitcoin/bips/blob/master/bip-0078.mediawiki"/>
    <hyperlink ref="A126" r:id="rId2" display="https://github.com/bitcoin/bips/blob/master/bip-0085.mediawiki"/>
    <hyperlink ref="A127" r:id="rId3" display="https://github.com/bitcoin/bips/blob/master/bip-0100.mediawiki"/>
    <hyperlink ref="A128" r:id="rId4" display="https://github.com/bitcoin/bips/blob/master/bip-0119.mediawiki"/>
    <hyperlink ref="A129" r:id="rId5" display="https://github.com/bitcoin/bips/blob/master/bip-0136.mediawiki"/>
    <hyperlink ref="A130" r:id="rId6" display="https://github.com/bitcoin/bips/blob/master/bip-0179.mediawiki"/>
    <hyperlink ref="A131" r:id="rId7" display="https://github.com/bitcoin/bips/blob/master/bip-0300.mediawiki"/>
    <hyperlink ref="A132" r:id="rId8" display="https://github.com/bitcoin/bips/blob/master/bip-0301.mediawiki"/>
    <hyperlink ref="A133" r:id="rId9" display="https://github.com/bitcoin/bips/blob/master/bip-0325.mediawiki"/>
    <hyperlink ref="A134" r:id="rId10" display="https://github.com/bitcoin/bips/blob/master/bip-0330.mediawiki"/>
    <hyperlink ref="A135" r:id="rId11" display="https://github.com/bitcoin/bips/blob/master/bip-0339.mediawiki"/>
    <hyperlink ref="A136" r:id="rId12" display="https://github.com/bitcoin/bips/blob/master/bip-0340.mediawiki"/>
    <hyperlink ref="A137" r:id="rId13" display="https://github.com/bitcoin/bips/blob/master/bip-0341.mediawiki"/>
    <hyperlink ref="A138" r:id="rId14" display="https://github.com/bitcoin/bips/blob/master/bip-0342.mediawiki"/>
  </hyperlinks>
  <pageMargins left="0.7" right="0.7" top="0.75" bottom="0.75" header="0.51180555555555496" footer="0.51180555555555496"/>
  <pageSetup paperSize="9" firstPageNumber="0" orientation="portrait" horizontalDpi="300" verticalDpi="300" r:id="rId15"/>
  <drawing r:id="rId16"/>
  <legacyDrawing r:id="rId1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66"/>
  <sheetViews>
    <sheetView topLeftCell="D1" zoomScale="70" zoomScaleNormal="70" workbookViewId="0">
      <selection activeCell="T12" sqref="T12"/>
    </sheetView>
  </sheetViews>
  <sheetFormatPr defaultRowHeight="15"/>
  <cols>
    <col min="1" max="1" width="8.28515625" bestFit="1" customWidth="1"/>
    <col min="2" max="2" width="11.140625" style="66" customWidth="1"/>
    <col min="3" max="3" width="76.7109375" customWidth="1"/>
    <col min="4" max="4" width="13.7109375" style="1" customWidth="1"/>
    <col min="5" max="5" width="14.140625" style="1" bestFit="1" customWidth="1"/>
    <col min="6" max="6" width="36.5703125" customWidth="1"/>
    <col min="7" max="7" width="14.85546875" customWidth="1"/>
    <col min="8" max="8" width="12.28515625" bestFit="1" customWidth="1"/>
    <col min="9" max="9" width="11.5703125" bestFit="1" customWidth="1"/>
    <col min="10" max="10" width="17.140625" style="120" customWidth="1"/>
    <col min="11" max="11" width="8.5703125" customWidth="1"/>
    <col min="12" max="12" width="11.42578125" customWidth="1"/>
    <col min="13" max="13" width="12.5703125" customWidth="1"/>
    <col min="14" max="14" width="15.5703125" customWidth="1"/>
    <col min="15" max="1026" width="8.5703125" customWidth="1"/>
  </cols>
  <sheetData>
    <row r="1" spans="1:14" ht="15.75" thickBot="1">
      <c r="A1" s="90" t="s">
        <v>0</v>
      </c>
      <c r="B1" s="91" t="s">
        <v>1</v>
      </c>
      <c r="C1" s="92" t="s">
        <v>3</v>
      </c>
      <c r="D1" s="2" t="s">
        <v>4</v>
      </c>
      <c r="E1" s="2" t="s">
        <v>5</v>
      </c>
      <c r="F1" s="93" t="s">
        <v>250</v>
      </c>
      <c r="G1" s="94" t="s">
        <v>7</v>
      </c>
      <c r="H1" s="94" t="s">
        <v>8</v>
      </c>
      <c r="I1" s="94" t="s">
        <v>251</v>
      </c>
      <c r="J1" s="126" t="s">
        <v>870</v>
      </c>
    </row>
    <row r="2" spans="1:14" ht="15.75" thickBot="1">
      <c r="A2" s="23">
        <v>2</v>
      </c>
      <c r="B2" s="66">
        <v>42323</v>
      </c>
      <c r="C2" s="24" t="s">
        <v>482</v>
      </c>
      <c r="D2" s="60" t="s">
        <v>18</v>
      </c>
      <c r="E2" s="60" t="s">
        <v>19</v>
      </c>
      <c r="F2" s="27" t="s">
        <v>255</v>
      </c>
      <c r="G2" t="s">
        <v>554</v>
      </c>
      <c r="H2" t="s">
        <v>25</v>
      </c>
      <c r="I2" t="s">
        <v>662</v>
      </c>
      <c r="K2" s="78"/>
      <c r="L2" s="78"/>
      <c r="M2" s="78"/>
      <c r="N2" s="78"/>
    </row>
    <row r="3" spans="1:14" ht="15.75" thickBot="1">
      <c r="A3" s="23">
        <v>7</v>
      </c>
      <c r="B3" s="66">
        <v>42323</v>
      </c>
      <c r="C3" s="24" t="s">
        <v>485</v>
      </c>
      <c r="D3" s="60" t="s">
        <v>18</v>
      </c>
      <c r="E3" s="60" t="s">
        <v>28</v>
      </c>
      <c r="F3" s="27" t="s">
        <v>255</v>
      </c>
      <c r="G3" t="s">
        <v>554</v>
      </c>
      <c r="H3" t="s">
        <v>25</v>
      </c>
      <c r="I3" t="s">
        <v>553</v>
      </c>
      <c r="K3" s="78"/>
      <c r="L3" s="79" t="s">
        <v>865</v>
      </c>
      <c r="M3" s="80">
        <f>MAX($B$2:$B$300)</f>
        <v>43998</v>
      </c>
      <c r="N3" s="78"/>
    </row>
    <row r="4" spans="1:14" ht="15.75" thickBot="1">
      <c r="A4" s="23">
        <v>101</v>
      </c>
      <c r="B4" s="66">
        <v>42323</v>
      </c>
      <c r="C4" s="24" t="s">
        <v>256</v>
      </c>
      <c r="D4" s="58" t="s">
        <v>18</v>
      </c>
      <c r="E4" s="57" t="s">
        <v>28</v>
      </c>
      <c r="F4" s="27" t="s">
        <v>255</v>
      </c>
      <c r="G4" t="s">
        <v>554</v>
      </c>
      <c r="H4" t="s">
        <v>22</v>
      </c>
      <c r="I4" t="s">
        <v>553</v>
      </c>
      <c r="K4" s="78"/>
      <c r="L4" s="79" t="s">
        <v>866</v>
      </c>
      <c r="M4" s="80">
        <f>MIN($B$2:$B$300)</f>
        <v>42323</v>
      </c>
      <c r="N4" s="78"/>
    </row>
    <row r="5" spans="1:14" ht="15.75" thickBot="1">
      <c r="A5" s="23">
        <v>4</v>
      </c>
      <c r="B5" s="66">
        <v>42325</v>
      </c>
      <c r="C5" s="24" t="s">
        <v>252</v>
      </c>
      <c r="D5" s="57" t="s">
        <v>58</v>
      </c>
      <c r="E5" s="57" t="s">
        <v>10</v>
      </c>
      <c r="F5" s="24" t="s">
        <v>253</v>
      </c>
      <c r="G5" t="s">
        <v>551</v>
      </c>
      <c r="H5" t="s">
        <v>22</v>
      </c>
      <c r="I5">
        <v>0</v>
      </c>
      <c r="K5" s="78"/>
      <c r="L5" s="79" t="s">
        <v>867</v>
      </c>
      <c r="M5" s="78">
        <f>M3-M4</f>
        <v>1675</v>
      </c>
      <c r="N5" s="78" t="s">
        <v>864</v>
      </c>
    </row>
    <row r="6" spans="1:14" ht="15.75" thickBot="1">
      <c r="A6" s="23">
        <v>3</v>
      </c>
      <c r="B6" s="66">
        <v>42327</v>
      </c>
      <c r="C6" s="24" t="s">
        <v>545</v>
      </c>
      <c r="D6" s="60" t="s">
        <v>18</v>
      </c>
      <c r="E6" s="60" t="s">
        <v>28</v>
      </c>
      <c r="F6" s="27" t="s">
        <v>461</v>
      </c>
      <c r="G6" t="s">
        <v>668</v>
      </c>
      <c r="H6" t="s">
        <v>42</v>
      </c>
      <c r="I6" t="s">
        <v>553</v>
      </c>
      <c r="K6" s="78"/>
      <c r="L6" s="78"/>
      <c r="M6" s="78"/>
      <c r="N6" s="78"/>
    </row>
    <row r="7" spans="1:14" ht="15.75" thickBot="1">
      <c r="A7" s="23">
        <v>20</v>
      </c>
      <c r="B7" s="66">
        <v>42327</v>
      </c>
      <c r="C7" s="24" t="s">
        <v>487</v>
      </c>
      <c r="D7" s="60" t="s">
        <v>58</v>
      </c>
      <c r="E7" s="60" t="s">
        <v>10</v>
      </c>
      <c r="F7" s="29" t="s">
        <v>488</v>
      </c>
      <c r="G7" t="s">
        <v>554</v>
      </c>
      <c r="H7" t="s">
        <v>25</v>
      </c>
      <c r="I7" t="s">
        <v>565</v>
      </c>
      <c r="K7" s="78"/>
      <c r="L7" s="79" t="s">
        <v>868</v>
      </c>
      <c r="M7" s="78">
        <f>COUNT($A$2:$A$300)</f>
        <v>264</v>
      </c>
      <c r="N7" s="78"/>
    </row>
    <row r="8" spans="1:14" ht="15.75" thickBot="1">
      <c r="A8" s="23">
        <v>5</v>
      </c>
      <c r="B8" s="66">
        <v>42330</v>
      </c>
      <c r="C8" s="24" t="s">
        <v>549</v>
      </c>
      <c r="D8" s="60" t="s">
        <v>18</v>
      </c>
      <c r="E8" s="60" t="s">
        <v>28</v>
      </c>
      <c r="F8" s="27" t="s">
        <v>512</v>
      </c>
      <c r="G8" t="s">
        <v>554</v>
      </c>
      <c r="H8" t="s">
        <v>671</v>
      </c>
      <c r="I8" t="s">
        <v>553</v>
      </c>
      <c r="K8" s="78"/>
      <c r="L8" s="81" t="s">
        <v>19</v>
      </c>
      <c r="M8" s="78">
        <f>COUNTIF($E$2:$E$300,"CANDO")</f>
        <v>48</v>
      </c>
      <c r="N8" s="78" t="s">
        <v>19</v>
      </c>
    </row>
    <row r="9" spans="1:14" ht="15.75" thickBot="1">
      <c r="A9" s="25">
        <v>6</v>
      </c>
      <c r="B9" s="66">
        <v>42330</v>
      </c>
      <c r="C9" s="26" t="s">
        <v>483</v>
      </c>
      <c r="D9" s="60" t="s">
        <v>18</v>
      </c>
      <c r="E9" s="60" t="s">
        <v>28</v>
      </c>
      <c r="F9" s="28" t="s">
        <v>484</v>
      </c>
      <c r="G9" t="s">
        <v>554</v>
      </c>
      <c r="H9" t="s">
        <v>25</v>
      </c>
      <c r="I9" t="s">
        <v>569</v>
      </c>
      <c r="K9" s="78"/>
      <c r="L9" s="81" t="s">
        <v>28</v>
      </c>
      <c r="M9" s="78">
        <f>COUNTIF($E$2:$E$300,"CANT")</f>
        <v>76</v>
      </c>
      <c r="N9" s="78" t="s">
        <v>28</v>
      </c>
    </row>
    <row r="10" spans="1:14" ht="15.75" thickBot="1">
      <c r="A10" s="25">
        <v>8</v>
      </c>
      <c r="B10" s="66">
        <v>42356</v>
      </c>
      <c r="C10" s="26" t="s">
        <v>486</v>
      </c>
      <c r="D10" s="60" t="s">
        <v>18</v>
      </c>
      <c r="E10" s="60" t="s">
        <v>28</v>
      </c>
      <c r="F10" s="28" t="s">
        <v>298</v>
      </c>
      <c r="G10" t="s">
        <v>554</v>
      </c>
      <c r="H10" t="s">
        <v>25</v>
      </c>
      <c r="I10" t="s">
        <v>615</v>
      </c>
      <c r="K10" s="78"/>
      <c r="L10" s="81" t="s">
        <v>869</v>
      </c>
      <c r="M10" s="78">
        <f>COUNTIF($E$2:$E$300,"Not Applicable")</f>
        <v>140</v>
      </c>
      <c r="N10" s="78" t="s">
        <v>869</v>
      </c>
    </row>
    <row r="11" spans="1:14" ht="15.75" thickBot="1">
      <c r="A11" s="23">
        <v>181</v>
      </c>
      <c r="B11" s="66">
        <v>42381</v>
      </c>
      <c r="C11" s="24" t="s">
        <v>508</v>
      </c>
      <c r="D11" s="61" t="s">
        <v>18</v>
      </c>
      <c r="E11" s="61" t="s">
        <v>28</v>
      </c>
      <c r="F11" s="27" t="s">
        <v>264</v>
      </c>
      <c r="G11" t="s">
        <v>554</v>
      </c>
      <c r="H11" t="s">
        <v>25</v>
      </c>
      <c r="I11" t="s">
        <v>565</v>
      </c>
      <c r="K11" s="78"/>
      <c r="L11" s="78"/>
      <c r="M11" s="78"/>
      <c r="N11" s="78"/>
    </row>
    <row r="12" spans="1:14" ht="15.75" thickBot="1">
      <c r="A12" s="25">
        <v>55</v>
      </c>
      <c r="B12" s="66">
        <v>42383</v>
      </c>
      <c r="C12" s="26" t="s">
        <v>489</v>
      </c>
      <c r="D12" s="60" t="s">
        <v>58</v>
      </c>
      <c r="E12" s="60" t="s">
        <v>10</v>
      </c>
      <c r="F12" s="30" t="s">
        <v>490</v>
      </c>
      <c r="G12" t="s">
        <v>554</v>
      </c>
      <c r="H12" t="s">
        <v>25</v>
      </c>
      <c r="I12" t="s">
        <v>565</v>
      </c>
    </row>
    <row r="13" spans="1:14" ht="15.75" thickBot="1">
      <c r="A13" s="25">
        <v>191</v>
      </c>
      <c r="B13" s="66">
        <v>42389</v>
      </c>
      <c r="C13" s="26" t="s">
        <v>261</v>
      </c>
      <c r="D13" s="60" t="s">
        <v>58</v>
      </c>
      <c r="E13" s="60" t="s">
        <v>10</v>
      </c>
      <c r="F13" s="30" t="s">
        <v>262</v>
      </c>
      <c r="G13" t="s">
        <v>554</v>
      </c>
      <c r="H13" t="s">
        <v>22</v>
      </c>
      <c r="I13" t="s">
        <v>565</v>
      </c>
    </row>
    <row r="14" spans="1:14" ht="15.75" thickBot="1">
      <c r="A14" s="25">
        <v>137</v>
      </c>
      <c r="B14" s="66">
        <v>42464</v>
      </c>
      <c r="C14" s="26" t="s">
        <v>492</v>
      </c>
      <c r="D14" s="58" t="s">
        <v>18</v>
      </c>
      <c r="E14" s="60" t="s">
        <v>28</v>
      </c>
      <c r="F14" s="28" t="s">
        <v>264</v>
      </c>
      <c r="G14" t="s">
        <v>554</v>
      </c>
      <c r="H14" t="s">
        <v>25</v>
      </c>
      <c r="I14" t="s">
        <v>565</v>
      </c>
    </row>
    <row r="15" spans="1:14" ht="15.75" thickBot="1">
      <c r="A15" s="25">
        <v>170</v>
      </c>
      <c r="B15" s="66">
        <v>42471</v>
      </c>
      <c r="C15" s="97" t="s">
        <v>507</v>
      </c>
      <c r="D15" s="60" t="s">
        <v>18</v>
      </c>
      <c r="E15" s="60" t="s">
        <v>19</v>
      </c>
      <c r="F15" s="26" t="s">
        <v>255</v>
      </c>
      <c r="G15" t="s">
        <v>554</v>
      </c>
      <c r="H15" t="s">
        <v>25</v>
      </c>
      <c r="I15" t="s">
        <v>553</v>
      </c>
    </row>
    <row r="16" spans="1:14" ht="15.75" thickBot="1">
      <c r="A16" s="23">
        <v>100</v>
      </c>
      <c r="B16" s="66">
        <v>42488</v>
      </c>
      <c r="C16" s="24" t="s">
        <v>491</v>
      </c>
      <c r="D16" s="64" t="s">
        <v>18</v>
      </c>
      <c r="E16" s="63" t="s">
        <v>28</v>
      </c>
      <c r="F16" s="24" t="s">
        <v>255</v>
      </c>
      <c r="G16" t="s">
        <v>554</v>
      </c>
      <c r="H16" t="s">
        <v>25</v>
      </c>
      <c r="I16" t="s">
        <v>553</v>
      </c>
    </row>
    <row r="17" spans="1:10" ht="15.75" thickBot="1">
      <c r="A17" s="25">
        <v>107</v>
      </c>
      <c r="B17" s="66">
        <v>42496</v>
      </c>
      <c r="C17" s="26" t="s">
        <v>257</v>
      </c>
      <c r="D17" s="63" t="s">
        <v>58</v>
      </c>
      <c r="E17" s="64" t="s">
        <v>10</v>
      </c>
      <c r="F17" s="28" t="s">
        <v>258</v>
      </c>
      <c r="G17" t="s">
        <v>554</v>
      </c>
      <c r="H17" t="s">
        <v>22</v>
      </c>
      <c r="I17" t="s">
        <v>569</v>
      </c>
    </row>
    <row r="18" spans="1:10" ht="15.75" thickBot="1">
      <c r="A18" s="25">
        <v>150</v>
      </c>
      <c r="B18" s="66">
        <v>42637</v>
      </c>
      <c r="C18" s="97" t="s">
        <v>498</v>
      </c>
      <c r="D18" s="84" t="s">
        <v>18</v>
      </c>
      <c r="E18" s="84" t="s">
        <v>19</v>
      </c>
      <c r="F18" s="26" t="s">
        <v>255</v>
      </c>
      <c r="G18" t="s">
        <v>554</v>
      </c>
      <c r="H18" t="s">
        <v>25</v>
      </c>
      <c r="I18" t="s">
        <v>553</v>
      </c>
    </row>
    <row r="19" spans="1:10" ht="29.25" thickBot="1">
      <c r="A19" s="25">
        <v>615</v>
      </c>
      <c r="B19" s="66">
        <v>42655</v>
      </c>
      <c r="C19" s="26" t="s">
        <v>275</v>
      </c>
      <c r="D19" s="60" t="s">
        <v>18</v>
      </c>
      <c r="E19" s="60" t="s">
        <v>28</v>
      </c>
      <c r="F19" s="30" t="s">
        <v>276</v>
      </c>
      <c r="G19" t="s">
        <v>554</v>
      </c>
      <c r="H19" t="s">
        <v>22</v>
      </c>
      <c r="I19" t="s">
        <v>553</v>
      </c>
      <c r="J19" s="120">
        <v>1702</v>
      </c>
    </row>
    <row r="20" spans="1:10" ht="15.75" thickBot="1">
      <c r="A20" s="23">
        <v>155</v>
      </c>
      <c r="B20" s="66">
        <v>42657</v>
      </c>
      <c r="C20" s="24" t="s">
        <v>499</v>
      </c>
      <c r="D20" s="84" t="s">
        <v>18</v>
      </c>
      <c r="E20" s="84" t="s">
        <v>28</v>
      </c>
      <c r="F20" s="24" t="s">
        <v>255</v>
      </c>
      <c r="G20" t="s">
        <v>554</v>
      </c>
      <c r="H20" t="s">
        <v>25</v>
      </c>
      <c r="I20" t="s">
        <v>553</v>
      </c>
    </row>
    <row r="21" spans="1:10" ht="15.75" thickBot="1">
      <c r="A21" s="25">
        <v>160</v>
      </c>
      <c r="B21" s="66">
        <v>42663</v>
      </c>
      <c r="C21" s="97" t="s">
        <v>500</v>
      </c>
      <c r="D21" s="60" t="s">
        <v>18</v>
      </c>
      <c r="E21" s="60" t="s">
        <v>19</v>
      </c>
      <c r="F21" s="26" t="s">
        <v>255</v>
      </c>
      <c r="G21" t="s">
        <v>554</v>
      </c>
      <c r="H21" t="s">
        <v>25</v>
      </c>
      <c r="I21" t="s">
        <v>553</v>
      </c>
    </row>
    <row r="22" spans="1:10" ht="15.75" thickBot="1">
      <c r="A22" s="23">
        <v>161</v>
      </c>
      <c r="B22" s="66">
        <v>42667</v>
      </c>
      <c r="C22" s="24" t="s">
        <v>501</v>
      </c>
      <c r="D22" s="60" t="s">
        <v>18</v>
      </c>
      <c r="E22" s="60" t="s">
        <v>19</v>
      </c>
      <c r="F22" s="24" t="s">
        <v>502</v>
      </c>
      <c r="G22" t="s">
        <v>554</v>
      </c>
      <c r="H22" t="s">
        <v>25</v>
      </c>
      <c r="I22" t="s">
        <v>553</v>
      </c>
    </row>
    <row r="23" spans="1:10" ht="29.25" thickBot="1">
      <c r="A23" s="25">
        <v>162</v>
      </c>
      <c r="B23" s="66">
        <v>42668</v>
      </c>
      <c r="C23" s="26" t="s">
        <v>503</v>
      </c>
      <c r="D23" s="60" t="s">
        <v>18</v>
      </c>
      <c r="E23" s="60" t="s">
        <v>28</v>
      </c>
      <c r="F23" s="26" t="s">
        <v>504</v>
      </c>
      <c r="G23" t="s">
        <v>554</v>
      </c>
      <c r="H23" t="s">
        <v>25</v>
      </c>
      <c r="I23" t="s">
        <v>565</v>
      </c>
    </row>
    <row r="24" spans="1:10" ht="15.75" thickBot="1">
      <c r="A24" s="25">
        <v>681</v>
      </c>
      <c r="B24" s="66">
        <v>42743</v>
      </c>
      <c r="C24" s="26" t="s">
        <v>282</v>
      </c>
      <c r="D24" s="57" t="s">
        <v>58</v>
      </c>
      <c r="E24" s="57" t="s">
        <v>10</v>
      </c>
      <c r="F24" s="28" t="s">
        <v>283</v>
      </c>
      <c r="G24" t="s">
        <v>554</v>
      </c>
      <c r="H24" t="s">
        <v>22</v>
      </c>
      <c r="I24" t="s">
        <v>565</v>
      </c>
    </row>
    <row r="25" spans="1:10" ht="15.75" thickBot="1">
      <c r="A25" s="23">
        <v>198</v>
      </c>
      <c r="B25" s="66">
        <v>42765</v>
      </c>
      <c r="C25" s="24" t="s">
        <v>515</v>
      </c>
      <c r="D25" s="58" t="s">
        <v>18</v>
      </c>
      <c r="E25" s="58" t="s">
        <v>28</v>
      </c>
      <c r="F25" s="27" t="s">
        <v>255</v>
      </c>
      <c r="G25" t="s">
        <v>554</v>
      </c>
      <c r="H25" t="s">
        <v>25</v>
      </c>
      <c r="I25" t="s">
        <v>553</v>
      </c>
    </row>
    <row r="26" spans="1:10" ht="29.25" thickBot="1">
      <c r="A26" s="23">
        <v>196</v>
      </c>
      <c r="B26" s="66">
        <v>42768</v>
      </c>
      <c r="C26" s="24" t="s">
        <v>511</v>
      </c>
      <c r="D26" s="58" t="s">
        <v>18</v>
      </c>
      <c r="E26" s="58" t="s">
        <v>28</v>
      </c>
      <c r="F26" s="27" t="s">
        <v>512</v>
      </c>
      <c r="G26" t="s">
        <v>554</v>
      </c>
      <c r="H26" t="s">
        <v>25</v>
      </c>
      <c r="I26" t="s">
        <v>553</v>
      </c>
    </row>
    <row r="27" spans="1:10" ht="15.75" thickBot="1">
      <c r="A27" s="23">
        <v>725</v>
      </c>
      <c r="B27" s="66">
        <v>42776</v>
      </c>
      <c r="C27" s="24" t="s">
        <v>292</v>
      </c>
      <c r="D27" s="60" t="s">
        <v>58</v>
      </c>
      <c r="E27" s="60" t="s">
        <v>10</v>
      </c>
      <c r="F27" s="29" t="s">
        <v>293</v>
      </c>
      <c r="G27" t="s">
        <v>554</v>
      </c>
      <c r="H27" t="s">
        <v>22</v>
      </c>
      <c r="I27" t="s">
        <v>565</v>
      </c>
    </row>
    <row r="28" spans="1:10" ht="15.75" thickBot="1">
      <c r="A28" s="23">
        <v>145</v>
      </c>
      <c r="B28" s="66">
        <v>42779</v>
      </c>
      <c r="C28" s="24" t="s">
        <v>496</v>
      </c>
      <c r="D28" s="60" t="s">
        <v>18</v>
      </c>
      <c r="E28" s="60" t="s">
        <v>28</v>
      </c>
      <c r="F28" s="27" t="s">
        <v>497</v>
      </c>
      <c r="G28" t="s">
        <v>554</v>
      </c>
      <c r="H28" t="s">
        <v>25</v>
      </c>
      <c r="I28" t="s">
        <v>553</v>
      </c>
    </row>
    <row r="29" spans="1:10" ht="15.75" thickBot="1">
      <c r="A29" s="25">
        <v>211</v>
      </c>
      <c r="B29" s="66">
        <v>42779</v>
      </c>
      <c r="C29" s="26" t="s">
        <v>516</v>
      </c>
      <c r="D29" s="58" t="s">
        <v>18</v>
      </c>
      <c r="E29" s="58" t="s">
        <v>28</v>
      </c>
      <c r="F29" s="28" t="s">
        <v>512</v>
      </c>
      <c r="G29" t="s">
        <v>554</v>
      </c>
      <c r="H29" t="s">
        <v>25</v>
      </c>
      <c r="I29" t="s">
        <v>553</v>
      </c>
    </row>
    <row r="30" spans="1:10" ht="15.75" thickBot="1">
      <c r="A30" s="23">
        <v>214</v>
      </c>
      <c r="B30" s="66">
        <v>42779</v>
      </c>
      <c r="C30" s="24" t="s">
        <v>517</v>
      </c>
      <c r="D30" s="58" t="s">
        <v>18</v>
      </c>
      <c r="E30" s="58" t="s">
        <v>28</v>
      </c>
      <c r="F30" s="29" t="s">
        <v>514</v>
      </c>
      <c r="G30" t="s">
        <v>554</v>
      </c>
      <c r="H30" t="s">
        <v>25</v>
      </c>
      <c r="I30" t="s">
        <v>553</v>
      </c>
    </row>
    <row r="31" spans="1:10" ht="15.75" thickBot="1">
      <c r="A31" s="25">
        <v>663</v>
      </c>
      <c r="B31" s="66">
        <v>42801</v>
      </c>
      <c r="C31" s="26" t="s">
        <v>279</v>
      </c>
      <c r="D31" s="60" t="s">
        <v>18</v>
      </c>
      <c r="E31" s="60" t="s">
        <v>28</v>
      </c>
      <c r="F31" s="28" t="s">
        <v>269</v>
      </c>
      <c r="G31" t="s">
        <v>554</v>
      </c>
      <c r="H31" t="s">
        <v>25</v>
      </c>
      <c r="I31" t="s">
        <v>553</v>
      </c>
    </row>
    <row r="32" spans="1:10" ht="15.75" thickBot="1">
      <c r="A32" s="25">
        <v>233</v>
      </c>
      <c r="B32" s="66">
        <v>42817</v>
      </c>
      <c r="C32" s="26" t="s">
        <v>268</v>
      </c>
      <c r="D32" s="57" t="s">
        <v>58</v>
      </c>
      <c r="E32" s="57" t="s">
        <v>10</v>
      </c>
      <c r="F32" s="28" t="s">
        <v>269</v>
      </c>
      <c r="G32" t="s">
        <v>551</v>
      </c>
      <c r="H32" t="s">
        <v>22</v>
      </c>
      <c r="I32">
        <v>0</v>
      </c>
    </row>
    <row r="33" spans="1:10" ht="15.75" thickBot="1">
      <c r="A33" s="23">
        <v>234</v>
      </c>
      <c r="B33" s="66">
        <v>42818</v>
      </c>
      <c r="C33" s="24" t="s">
        <v>270</v>
      </c>
      <c r="D33" s="58" t="s">
        <v>18</v>
      </c>
      <c r="E33" s="58" t="s">
        <v>28</v>
      </c>
      <c r="F33" s="27" t="s">
        <v>271</v>
      </c>
      <c r="G33" t="s">
        <v>554</v>
      </c>
      <c r="H33" t="s">
        <v>22</v>
      </c>
      <c r="I33" t="s">
        <v>569</v>
      </c>
    </row>
    <row r="34" spans="1:10" ht="15.75" thickBot="1">
      <c r="A34" s="25">
        <v>600</v>
      </c>
      <c r="B34" s="66">
        <v>42838</v>
      </c>
      <c r="C34" s="26" t="s">
        <v>272</v>
      </c>
      <c r="D34" s="57" t="s">
        <v>58</v>
      </c>
      <c r="E34" s="57" t="s">
        <v>10</v>
      </c>
      <c r="F34" s="30" t="s">
        <v>273</v>
      </c>
      <c r="G34" t="s">
        <v>554</v>
      </c>
      <c r="H34" t="s">
        <v>22</v>
      </c>
      <c r="I34" t="s">
        <v>565</v>
      </c>
      <c r="J34" s="120">
        <v>32.43</v>
      </c>
    </row>
    <row r="35" spans="1:10" ht="15.75" thickBot="1">
      <c r="A35" s="23">
        <v>601</v>
      </c>
      <c r="B35" s="66">
        <v>42838</v>
      </c>
      <c r="C35" s="24" t="s">
        <v>274</v>
      </c>
      <c r="D35" s="61" t="s">
        <v>58</v>
      </c>
      <c r="E35" s="61" t="s">
        <v>10</v>
      </c>
      <c r="F35" s="29" t="s">
        <v>273</v>
      </c>
      <c r="G35" t="s">
        <v>554</v>
      </c>
      <c r="H35" t="s">
        <v>22</v>
      </c>
      <c r="I35" t="s">
        <v>674</v>
      </c>
    </row>
    <row r="36" spans="1:10" ht="15.75" thickBot="1">
      <c r="A36" s="25">
        <v>606</v>
      </c>
      <c r="B36" s="66">
        <v>42848</v>
      </c>
      <c r="C36" s="26" t="s">
        <v>518</v>
      </c>
      <c r="D36" s="57" t="s">
        <v>18</v>
      </c>
      <c r="E36" s="57" t="s">
        <v>10</v>
      </c>
      <c r="F36" s="28" t="s">
        <v>269</v>
      </c>
      <c r="G36" t="s">
        <v>551</v>
      </c>
      <c r="H36" t="s">
        <v>25</v>
      </c>
      <c r="I36">
        <v>0</v>
      </c>
      <c r="J36" s="120" t="s">
        <v>843</v>
      </c>
    </row>
    <row r="37" spans="1:10" ht="15.75" thickBot="1">
      <c r="A37" s="23">
        <v>607</v>
      </c>
      <c r="B37" s="66">
        <v>42848</v>
      </c>
      <c r="C37" s="24" t="s">
        <v>519</v>
      </c>
      <c r="D37" s="57" t="s">
        <v>18</v>
      </c>
      <c r="E37" s="57" t="s">
        <v>10</v>
      </c>
      <c r="F37" s="27" t="s">
        <v>269</v>
      </c>
      <c r="G37" t="s">
        <v>551</v>
      </c>
      <c r="H37" t="s">
        <v>25</v>
      </c>
      <c r="I37">
        <v>0</v>
      </c>
      <c r="J37" s="120" t="s">
        <v>844</v>
      </c>
    </row>
    <row r="38" spans="1:10" ht="15.75" thickBot="1">
      <c r="A38" s="25">
        <v>608</v>
      </c>
      <c r="B38" s="66">
        <v>42848</v>
      </c>
      <c r="C38" s="26" t="s">
        <v>520</v>
      </c>
      <c r="D38" s="57" t="s">
        <v>18</v>
      </c>
      <c r="E38" s="57" t="s">
        <v>10</v>
      </c>
      <c r="F38" s="28" t="s">
        <v>269</v>
      </c>
      <c r="G38" t="s">
        <v>551</v>
      </c>
      <c r="H38" t="s">
        <v>25</v>
      </c>
      <c r="I38">
        <v>0</v>
      </c>
      <c r="J38" s="120">
        <v>150.779</v>
      </c>
    </row>
    <row r="39" spans="1:10" ht="15.75" thickBot="1">
      <c r="A39" s="23">
        <v>609</v>
      </c>
      <c r="B39" s="66">
        <v>42848</v>
      </c>
      <c r="C39" s="24" t="s">
        <v>521</v>
      </c>
      <c r="D39" s="57" t="s">
        <v>18</v>
      </c>
      <c r="E39" s="57" t="s">
        <v>10</v>
      </c>
      <c r="F39" s="27" t="s">
        <v>269</v>
      </c>
      <c r="G39" t="s">
        <v>551</v>
      </c>
      <c r="H39" t="s">
        <v>25</v>
      </c>
      <c r="I39">
        <v>0</v>
      </c>
      <c r="J39" s="127" t="s">
        <v>845</v>
      </c>
    </row>
    <row r="40" spans="1:10" ht="15.75" thickBot="1">
      <c r="A40" s="25">
        <v>616</v>
      </c>
      <c r="B40" s="66">
        <v>42850</v>
      </c>
      <c r="C40" s="26" t="s">
        <v>546</v>
      </c>
      <c r="D40" s="58" t="s">
        <v>18</v>
      </c>
      <c r="E40" s="60" t="s">
        <v>28</v>
      </c>
      <c r="F40" s="28" t="s">
        <v>547</v>
      </c>
      <c r="G40" t="s">
        <v>554</v>
      </c>
      <c r="H40" t="s">
        <v>42</v>
      </c>
      <c r="I40" t="s">
        <v>553</v>
      </c>
    </row>
    <row r="41" spans="1:10" ht="15.75" thickBot="1">
      <c r="A41" s="25">
        <v>627</v>
      </c>
      <c r="B41" s="66">
        <v>42860</v>
      </c>
      <c r="C41" s="26" t="s">
        <v>522</v>
      </c>
      <c r="D41" s="60" t="s">
        <v>18</v>
      </c>
      <c r="E41" s="60" t="s">
        <v>28</v>
      </c>
      <c r="F41" s="28" t="s">
        <v>523</v>
      </c>
      <c r="G41" t="s">
        <v>554</v>
      </c>
      <c r="H41" t="s">
        <v>25</v>
      </c>
      <c r="I41" t="s">
        <v>615</v>
      </c>
    </row>
    <row r="42" spans="1:10" ht="15.75" thickBot="1">
      <c r="A42" s="23">
        <v>634</v>
      </c>
      <c r="B42" s="66">
        <v>42872</v>
      </c>
      <c r="C42" s="24" t="s">
        <v>277</v>
      </c>
      <c r="D42" s="60" t="s">
        <v>18</v>
      </c>
      <c r="E42" s="60" t="s">
        <v>28</v>
      </c>
      <c r="F42" s="27" t="s">
        <v>278</v>
      </c>
      <c r="G42" t="s">
        <v>554</v>
      </c>
      <c r="H42" t="s">
        <v>22</v>
      </c>
      <c r="I42" t="s">
        <v>565</v>
      </c>
    </row>
    <row r="43" spans="1:10" ht="15.75" thickBot="1">
      <c r="A43" s="23">
        <v>140</v>
      </c>
      <c r="B43" s="66">
        <v>42888</v>
      </c>
      <c r="C43" s="24" t="s">
        <v>493</v>
      </c>
      <c r="D43" s="60" t="s">
        <v>18</v>
      </c>
      <c r="E43" s="60" t="s">
        <v>28</v>
      </c>
      <c r="F43" s="29" t="s">
        <v>494</v>
      </c>
      <c r="G43" t="s">
        <v>554</v>
      </c>
      <c r="H43" t="s">
        <v>25</v>
      </c>
      <c r="I43" t="s">
        <v>553</v>
      </c>
    </row>
    <row r="44" spans="1:10" ht="15.75" thickBot="1">
      <c r="A44" s="25">
        <v>197</v>
      </c>
      <c r="B44" s="66">
        <v>42888</v>
      </c>
      <c r="C44" s="26" t="s">
        <v>513</v>
      </c>
      <c r="D44" s="58" t="s">
        <v>18</v>
      </c>
      <c r="E44" s="58" t="s">
        <v>28</v>
      </c>
      <c r="F44" s="30" t="s">
        <v>514</v>
      </c>
      <c r="G44" t="s">
        <v>554</v>
      </c>
      <c r="H44" t="s">
        <v>25</v>
      </c>
      <c r="I44" t="s">
        <v>553</v>
      </c>
    </row>
    <row r="45" spans="1:10" ht="15.75" thickBot="1">
      <c r="A45" s="23">
        <v>205</v>
      </c>
      <c r="B45" s="66">
        <v>42888</v>
      </c>
      <c r="C45" s="24" t="s">
        <v>263</v>
      </c>
      <c r="D45" s="58" t="s">
        <v>18</v>
      </c>
      <c r="E45" s="58" t="s">
        <v>28</v>
      </c>
      <c r="F45" s="27" t="s">
        <v>264</v>
      </c>
      <c r="G45" t="s">
        <v>554</v>
      </c>
      <c r="H45" t="s">
        <v>22</v>
      </c>
      <c r="I45" t="s">
        <v>565</v>
      </c>
    </row>
    <row r="46" spans="1:10" ht="15.75" thickBot="1">
      <c r="A46" s="23">
        <v>225</v>
      </c>
      <c r="B46" s="66">
        <v>42889</v>
      </c>
      <c r="C46" s="24" t="s">
        <v>266</v>
      </c>
      <c r="D46" s="58" t="s">
        <v>18</v>
      </c>
      <c r="E46" s="58" t="s">
        <v>28</v>
      </c>
      <c r="F46" s="27" t="s">
        <v>267</v>
      </c>
      <c r="G46" t="s">
        <v>554</v>
      </c>
      <c r="H46" t="s">
        <v>22</v>
      </c>
      <c r="I46" t="s">
        <v>553</v>
      </c>
    </row>
    <row r="47" spans="1:10" ht="15.75" thickBot="1">
      <c r="A47" s="23">
        <v>649</v>
      </c>
      <c r="B47" s="66">
        <v>42907</v>
      </c>
      <c r="C47" s="98" t="s">
        <v>524</v>
      </c>
      <c r="D47" s="57" t="s">
        <v>18</v>
      </c>
      <c r="E47" s="57" t="s">
        <v>19</v>
      </c>
      <c r="F47" s="29" t="s">
        <v>525</v>
      </c>
      <c r="G47" t="s">
        <v>554</v>
      </c>
      <c r="H47" t="s">
        <v>25</v>
      </c>
      <c r="I47" t="s">
        <v>553</v>
      </c>
    </row>
    <row r="48" spans="1:10" ht="15.75" thickBot="1">
      <c r="A48" s="25">
        <v>658</v>
      </c>
      <c r="B48" s="66">
        <v>42916</v>
      </c>
      <c r="C48" s="26" t="s">
        <v>526</v>
      </c>
      <c r="D48" s="60" t="s">
        <v>18</v>
      </c>
      <c r="E48" s="60" t="s">
        <v>28</v>
      </c>
      <c r="F48" s="28" t="s">
        <v>264</v>
      </c>
      <c r="G48" t="s">
        <v>554</v>
      </c>
      <c r="H48" t="s">
        <v>25</v>
      </c>
      <c r="I48" t="s">
        <v>553</v>
      </c>
      <c r="J48" s="120">
        <v>140</v>
      </c>
    </row>
    <row r="49" spans="1:10" ht="15.75" thickBot="1">
      <c r="A49" s="23">
        <v>706</v>
      </c>
      <c r="B49" s="66">
        <v>42925</v>
      </c>
      <c r="C49" s="24" t="s">
        <v>527</v>
      </c>
      <c r="D49" s="57" t="s">
        <v>18</v>
      </c>
      <c r="E49" s="57" t="s">
        <v>28</v>
      </c>
      <c r="F49" s="27" t="s">
        <v>267</v>
      </c>
      <c r="G49" t="s">
        <v>554</v>
      </c>
      <c r="H49" t="s">
        <v>25</v>
      </c>
      <c r="I49" t="s">
        <v>615</v>
      </c>
    </row>
    <row r="50" spans="1:10" ht="15.75" thickBot="1">
      <c r="A50" s="23">
        <v>689</v>
      </c>
      <c r="B50" s="66">
        <v>42962</v>
      </c>
      <c r="C50" s="24" t="s">
        <v>284</v>
      </c>
      <c r="D50" s="58" t="s">
        <v>18</v>
      </c>
      <c r="E50" s="58" t="s">
        <v>19</v>
      </c>
      <c r="F50" s="27" t="s">
        <v>285</v>
      </c>
      <c r="G50" t="s">
        <v>554</v>
      </c>
      <c r="H50" t="s">
        <v>22</v>
      </c>
      <c r="I50" t="s">
        <v>553</v>
      </c>
    </row>
    <row r="51" spans="1:10" ht="15.75" thickBot="1">
      <c r="A51" s="25">
        <v>695</v>
      </c>
      <c r="B51" s="66">
        <v>42968</v>
      </c>
      <c r="C51" s="26" t="s">
        <v>286</v>
      </c>
      <c r="D51" s="57" t="s">
        <v>18</v>
      </c>
      <c r="E51" s="57" t="s">
        <v>10</v>
      </c>
      <c r="F51" s="30" t="s">
        <v>287</v>
      </c>
      <c r="G51" t="s">
        <v>554</v>
      </c>
      <c r="H51" t="s">
        <v>22</v>
      </c>
      <c r="I51" t="s">
        <v>569</v>
      </c>
    </row>
    <row r="52" spans="1:10" ht="15.75" thickBot="1">
      <c r="A52" s="23">
        <v>698</v>
      </c>
      <c r="B52" s="66">
        <v>42975</v>
      </c>
      <c r="C52" s="24" t="s">
        <v>288</v>
      </c>
      <c r="D52" s="58" t="s">
        <v>18</v>
      </c>
      <c r="E52" s="58" t="s">
        <v>28</v>
      </c>
      <c r="F52" s="27" t="s">
        <v>289</v>
      </c>
      <c r="G52" t="s">
        <v>554</v>
      </c>
      <c r="H52" t="s">
        <v>22</v>
      </c>
      <c r="I52" t="s">
        <v>553</v>
      </c>
    </row>
    <row r="53" spans="1:10" ht="15.75" thickBot="1">
      <c r="A53" s="25">
        <v>141</v>
      </c>
      <c r="B53" s="66">
        <v>42980</v>
      </c>
      <c r="C53" s="26" t="s">
        <v>495</v>
      </c>
      <c r="D53" s="60" t="s">
        <v>18</v>
      </c>
      <c r="E53" s="60" t="s">
        <v>28</v>
      </c>
      <c r="F53" s="28" t="s">
        <v>269</v>
      </c>
      <c r="G53" t="s">
        <v>554</v>
      </c>
      <c r="H53" t="s">
        <v>25</v>
      </c>
      <c r="I53" t="s">
        <v>553</v>
      </c>
    </row>
    <row r="54" spans="1:10" ht="15.75" thickBot="1">
      <c r="A54" s="25">
        <v>758</v>
      </c>
      <c r="B54" s="66">
        <v>42989</v>
      </c>
      <c r="C54" s="26" t="s">
        <v>294</v>
      </c>
      <c r="D54" s="57" t="s">
        <v>18</v>
      </c>
      <c r="E54" s="57" t="s">
        <v>28</v>
      </c>
      <c r="F54" s="28" t="s">
        <v>295</v>
      </c>
      <c r="G54" t="s">
        <v>554</v>
      </c>
      <c r="H54" t="s">
        <v>22</v>
      </c>
      <c r="I54" t="s">
        <v>569</v>
      </c>
    </row>
    <row r="55" spans="1:10" ht="29.25" thickBot="1">
      <c r="A55" s="25">
        <v>190</v>
      </c>
      <c r="B55" s="66">
        <v>43009</v>
      </c>
      <c r="C55" s="26" t="s">
        <v>509</v>
      </c>
      <c r="D55" s="60" t="s">
        <v>58</v>
      </c>
      <c r="E55" s="60" t="s">
        <v>10</v>
      </c>
      <c r="F55" s="30" t="s">
        <v>510</v>
      </c>
      <c r="G55" t="s">
        <v>554</v>
      </c>
      <c r="H55" t="s">
        <v>25</v>
      </c>
      <c r="I55" t="s">
        <v>565</v>
      </c>
    </row>
    <row r="56" spans="1:10" ht="15.75" thickBot="1">
      <c r="A56" s="25">
        <v>86</v>
      </c>
      <c r="B56" s="66">
        <v>43010</v>
      </c>
      <c r="C56" s="26" t="s">
        <v>254</v>
      </c>
      <c r="D56" s="58" t="s">
        <v>18</v>
      </c>
      <c r="E56" s="57" t="s">
        <v>28</v>
      </c>
      <c r="F56" s="26" t="s">
        <v>255</v>
      </c>
      <c r="G56" t="s">
        <v>554</v>
      </c>
      <c r="H56" t="s">
        <v>22</v>
      </c>
      <c r="I56" t="s">
        <v>553</v>
      </c>
    </row>
    <row r="57" spans="1:10" ht="15.75" thickBot="1">
      <c r="A57" s="25">
        <v>210</v>
      </c>
      <c r="B57" s="66">
        <v>43010</v>
      </c>
      <c r="C57" s="26" t="s">
        <v>265</v>
      </c>
      <c r="D57" s="61" t="s">
        <v>18</v>
      </c>
      <c r="E57" s="61" t="s">
        <v>28</v>
      </c>
      <c r="F57" s="28" t="s">
        <v>255</v>
      </c>
      <c r="G57" t="s">
        <v>554</v>
      </c>
      <c r="H57" t="s">
        <v>22</v>
      </c>
      <c r="I57" t="s">
        <v>553</v>
      </c>
    </row>
    <row r="58" spans="1:10" ht="29.25" thickBot="1">
      <c r="A58" s="23">
        <v>777</v>
      </c>
      <c r="B58" s="66">
        <v>43059</v>
      </c>
      <c r="C58" s="24" t="s">
        <v>847</v>
      </c>
      <c r="D58" s="58" t="s">
        <v>58</v>
      </c>
      <c r="E58" s="58" t="s">
        <v>10</v>
      </c>
      <c r="F58" s="29" t="s">
        <v>296</v>
      </c>
      <c r="G58" t="s">
        <v>554</v>
      </c>
      <c r="H58" t="s">
        <v>601</v>
      </c>
      <c r="I58" t="s">
        <v>565</v>
      </c>
      <c r="J58" s="120">
        <v>1820</v>
      </c>
    </row>
    <row r="59" spans="1:10" ht="15.75" thickBot="1">
      <c r="A59" s="25">
        <v>778</v>
      </c>
      <c r="B59" s="66">
        <v>43062</v>
      </c>
      <c r="C59" s="26" t="s">
        <v>297</v>
      </c>
      <c r="D59" s="57" t="s">
        <v>18</v>
      </c>
      <c r="E59" s="57" t="s">
        <v>28</v>
      </c>
      <c r="F59" s="28" t="s">
        <v>298</v>
      </c>
      <c r="G59" t="s">
        <v>554</v>
      </c>
      <c r="H59" t="s">
        <v>22</v>
      </c>
      <c r="I59" t="s">
        <v>615</v>
      </c>
      <c r="J59" s="128"/>
    </row>
    <row r="60" spans="1:10" ht="15.75" thickBot="1">
      <c r="A60" s="23">
        <v>779</v>
      </c>
      <c r="B60" s="66">
        <v>43065</v>
      </c>
      <c r="C60" s="24" t="s">
        <v>530</v>
      </c>
      <c r="D60" s="58" t="s">
        <v>18</v>
      </c>
      <c r="E60" s="58" t="s">
        <v>19</v>
      </c>
      <c r="F60" s="24" t="s">
        <v>531</v>
      </c>
      <c r="G60" t="s">
        <v>551</v>
      </c>
      <c r="H60" t="s">
        <v>25</v>
      </c>
      <c r="I60">
        <v>0</v>
      </c>
    </row>
    <row r="61" spans="1:10" ht="29.25" thickBot="1">
      <c r="A61" s="25">
        <v>712</v>
      </c>
      <c r="B61" s="66">
        <v>43078</v>
      </c>
      <c r="C61" s="26" t="s">
        <v>290</v>
      </c>
      <c r="D61" s="60" t="s">
        <v>18</v>
      </c>
      <c r="E61" s="60" t="s">
        <v>28</v>
      </c>
      <c r="F61" s="30" t="s">
        <v>291</v>
      </c>
      <c r="G61" t="s">
        <v>554</v>
      </c>
      <c r="H61" t="s">
        <v>22</v>
      </c>
      <c r="I61" t="s">
        <v>569</v>
      </c>
      <c r="J61" s="120" t="s">
        <v>846</v>
      </c>
    </row>
    <row r="62" spans="1:10" ht="15.75" thickBot="1">
      <c r="A62" s="23">
        <v>801</v>
      </c>
      <c r="B62" s="66">
        <v>43085</v>
      </c>
      <c r="C62" s="24" t="s">
        <v>299</v>
      </c>
      <c r="D62" s="60" t="s">
        <v>58</v>
      </c>
      <c r="E62" s="60" t="s">
        <v>10</v>
      </c>
      <c r="F62" s="27" t="s">
        <v>300</v>
      </c>
      <c r="G62" t="s">
        <v>554</v>
      </c>
      <c r="H62" t="s">
        <v>22</v>
      </c>
      <c r="I62" t="s">
        <v>565</v>
      </c>
    </row>
    <row r="63" spans="1:10" ht="15.75" thickBot="1">
      <c r="A63" s="25">
        <v>1702</v>
      </c>
      <c r="B63" s="66">
        <v>43099</v>
      </c>
      <c r="C63" s="26" t="s">
        <v>462</v>
      </c>
      <c r="D63" s="57" t="s">
        <v>18</v>
      </c>
      <c r="E63" s="57" t="s">
        <v>28</v>
      </c>
      <c r="F63" s="28" t="s">
        <v>463</v>
      </c>
      <c r="G63" t="s">
        <v>554</v>
      </c>
      <c r="H63" t="s">
        <v>22</v>
      </c>
      <c r="I63" t="s">
        <v>553</v>
      </c>
    </row>
    <row r="64" spans="1:10" ht="15.75" thickBot="1">
      <c r="A64" s="25">
        <v>908</v>
      </c>
      <c r="B64" s="66">
        <v>43103</v>
      </c>
      <c r="C64" s="26" t="s">
        <v>319</v>
      </c>
      <c r="D64" s="57" t="s">
        <v>18</v>
      </c>
      <c r="E64" s="57" t="s">
        <v>28</v>
      </c>
      <c r="F64" s="30" t="s">
        <v>320</v>
      </c>
      <c r="G64" t="s">
        <v>554</v>
      </c>
      <c r="H64" t="s">
        <v>22</v>
      </c>
      <c r="I64" t="s">
        <v>553</v>
      </c>
    </row>
    <row r="65" spans="1:10" ht="43.5" thickBot="1">
      <c r="A65" s="23">
        <v>1123</v>
      </c>
      <c r="B65" s="66">
        <v>43106</v>
      </c>
      <c r="C65" s="24" t="s">
        <v>360</v>
      </c>
      <c r="D65" s="58" t="s">
        <v>58</v>
      </c>
      <c r="E65" s="58" t="s">
        <v>10</v>
      </c>
      <c r="F65" s="29" t="s">
        <v>361</v>
      </c>
      <c r="G65" t="s">
        <v>554</v>
      </c>
      <c r="H65" t="s">
        <v>22</v>
      </c>
      <c r="I65" t="s">
        <v>565</v>
      </c>
    </row>
    <row r="66" spans="1:10" ht="15.75" thickBot="1">
      <c r="A66" s="25">
        <v>1203</v>
      </c>
      <c r="B66" s="66">
        <v>43107</v>
      </c>
      <c r="C66" s="26" t="s">
        <v>386</v>
      </c>
      <c r="D66" s="57" t="s">
        <v>58</v>
      </c>
      <c r="E66" s="57" t="s">
        <v>10</v>
      </c>
      <c r="F66" s="30" t="s">
        <v>387</v>
      </c>
      <c r="G66" t="s">
        <v>554</v>
      </c>
      <c r="H66" t="s">
        <v>22</v>
      </c>
      <c r="I66" t="s">
        <v>565</v>
      </c>
    </row>
    <row r="67" spans="1:10" ht="15.75" thickBot="1">
      <c r="A67" s="23">
        <v>1283</v>
      </c>
      <c r="B67" s="66">
        <v>43108</v>
      </c>
      <c r="C67" s="24" t="s">
        <v>540</v>
      </c>
      <c r="D67" s="61" t="s">
        <v>18</v>
      </c>
      <c r="E67" s="61" t="s">
        <v>19</v>
      </c>
      <c r="F67" s="27" t="s">
        <v>463</v>
      </c>
      <c r="G67" t="s">
        <v>554</v>
      </c>
      <c r="H67" t="s">
        <v>25</v>
      </c>
      <c r="I67" t="s">
        <v>553</v>
      </c>
    </row>
    <row r="68" spans="1:10" ht="15.75" thickBot="1">
      <c r="A68" s="23">
        <v>1285</v>
      </c>
      <c r="B68" s="66">
        <v>43108</v>
      </c>
      <c r="C68" s="98" t="s">
        <v>399</v>
      </c>
      <c r="D68" s="60" t="s">
        <v>18</v>
      </c>
      <c r="E68" s="60" t="s">
        <v>19</v>
      </c>
      <c r="F68" s="29" t="s">
        <v>400</v>
      </c>
      <c r="G68" t="s">
        <v>554</v>
      </c>
      <c r="H68" t="s">
        <v>22</v>
      </c>
      <c r="I68" t="s">
        <v>553</v>
      </c>
    </row>
    <row r="69" spans="1:10" ht="15.75" thickBot="1">
      <c r="A69" s="25">
        <v>1462</v>
      </c>
      <c r="B69" s="66">
        <v>43110</v>
      </c>
      <c r="C69" s="26" t="s">
        <v>427</v>
      </c>
      <c r="D69" s="57" t="s">
        <v>58</v>
      </c>
      <c r="E69" s="57" t="s">
        <v>10</v>
      </c>
      <c r="F69" s="30" t="s">
        <v>428</v>
      </c>
      <c r="G69" t="s">
        <v>554</v>
      </c>
      <c r="H69" t="s">
        <v>22</v>
      </c>
      <c r="I69" t="s">
        <v>565</v>
      </c>
    </row>
    <row r="70" spans="1:10" ht="15.75" thickBot="1">
      <c r="A70" s="23">
        <v>1485</v>
      </c>
      <c r="B70" s="66">
        <v>43111</v>
      </c>
      <c r="C70" s="24" t="s">
        <v>436</v>
      </c>
      <c r="D70" s="58" t="s">
        <v>18</v>
      </c>
      <c r="E70" s="58" t="s">
        <v>28</v>
      </c>
      <c r="F70" s="29" t="s">
        <v>437</v>
      </c>
      <c r="G70" t="s">
        <v>554</v>
      </c>
      <c r="H70" t="s">
        <v>22</v>
      </c>
      <c r="I70" t="s">
        <v>553</v>
      </c>
    </row>
    <row r="71" spans="1:10" ht="15.75" thickBot="1">
      <c r="A71" s="23">
        <v>831</v>
      </c>
      <c r="B71" s="66">
        <v>43115</v>
      </c>
      <c r="C71" s="24" t="s">
        <v>303</v>
      </c>
      <c r="D71" s="58" t="s">
        <v>58</v>
      </c>
      <c r="E71" s="58" t="s">
        <v>10</v>
      </c>
      <c r="F71" s="27" t="s">
        <v>300</v>
      </c>
      <c r="G71" t="s">
        <v>554</v>
      </c>
      <c r="H71" t="s">
        <v>22</v>
      </c>
      <c r="I71" t="s">
        <v>565</v>
      </c>
    </row>
    <row r="72" spans="1:10" ht="57.75" thickBot="1">
      <c r="A72" s="23">
        <v>165</v>
      </c>
      <c r="B72" s="66">
        <v>43123</v>
      </c>
      <c r="C72" s="24" t="s">
        <v>505</v>
      </c>
      <c r="D72" s="60" t="s">
        <v>18</v>
      </c>
      <c r="E72" s="60" t="s">
        <v>28</v>
      </c>
      <c r="F72" s="29" t="s">
        <v>506</v>
      </c>
      <c r="G72" t="s">
        <v>554</v>
      </c>
      <c r="H72" t="s">
        <v>25</v>
      </c>
      <c r="I72" t="s">
        <v>565</v>
      </c>
    </row>
    <row r="73" spans="1:10" ht="29.25" thickBot="1">
      <c r="A73" s="25">
        <v>721</v>
      </c>
      <c r="B73" s="66">
        <v>43124</v>
      </c>
      <c r="C73" s="26" t="s">
        <v>528</v>
      </c>
      <c r="D73" s="58" t="s">
        <v>58</v>
      </c>
      <c r="E73" s="58" t="s">
        <v>10</v>
      </c>
      <c r="F73" s="30" t="s">
        <v>529</v>
      </c>
      <c r="G73" t="s">
        <v>554</v>
      </c>
      <c r="H73" t="s">
        <v>25</v>
      </c>
      <c r="I73" t="s">
        <v>565</v>
      </c>
      <c r="J73" s="120">
        <v>165</v>
      </c>
    </row>
    <row r="74" spans="1:10" ht="15.75" thickBot="1">
      <c r="A74" s="25">
        <v>858</v>
      </c>
      <c r="B74" s="66">
        <v>43129</v>
      </c>
      <c r="C74" s="97" t="s">
        <v>304</v>
      </c>
      <c r="D74" s="57" t="s">
        <v>18</v>
      </c>
      <c r="E74" s="57" t="s">
        <v>19</v>
      </c>
      <c r="F74" s="28" t="s">
        <v>305</v>
      </c>
      <c r="G74" t="s">
        <v>554</v>
      </c>
      <c r="H74" t="s">
        <v>22</v>
      </c>
      <c r="I74" t="s">
        <v>553</v>
      </c>
    </row>
    <row r="75" spans="1:10" ht="29.25" thickBot="1">
      <c r="A75" s="23">
        <v>867</v>
      </c>
      <c r="B75" s="66">
        <v>43133</v>
      </c>
      <c r="C75" s="24" t="s">
        <v>306</v>
      </c>
      <c r="D75" s="58" t="s">
        <v>58</v>
      </c>
      <c r="E75" s="58" t="s">
        <v>10</v>
      </c>
      <c r="F75" s="29" t="s">
        <v>307</v>
      </c>
      <c r="G75" t="s">
        <v>551</v>
      </c>
      <c r="H75" t="s">
        <v>22</v>
      </c>
      <c r="I75">
        <v>0</v>
      </c>
    </row>
    <row r="76" spans="1:10" ht="15.75" thickBot="1">
      <c r="A76" s="25">
        <v>868</v>
      </c>
      <c r="B76" s="66">
        <v>43133</v>
      </c>
      <c r="C76" s="26" t="s">
        <v>308</v>
      </c>
      <c r="D76" s="57" t="s">
        <v>18</v>
      </c>
      <c r="E76" s="57" t="s">
        <v>28</v>
      </c>
      <c r="F76" s="28" t="s">
        <v>298</v>
      </c>
      <c r="G76" t="s">
        <v>554</v>
      </c>
      <c r="H76" t="s">
        <v>22</v>
      </c>
      <c r="I76" t="s">
        <v>615</v>
      </c>
    </row>
    <row r="77" spans="1:10" ht="15.75" thickBot="1">
      <c r="A77" s="23">
        <v>1051</v>
      </c>
      <c r="B77" s="66">
        <v>43136</v>
      </c>
      <c r="C77" s="24" t="s">
        <v>339</v>
      </c>
      <c r="D77" s="58" t="s">
        <v>18</v>
      </c>
      <c r="E77" s="58" t="s">
        <v>28</v>
      </c>
      <c r="F77" s="27" t="s">
        <v>264</v>
      </c>
      <c r="G77" t="s">
        <v>554</v>
      </c>
      <c r="H77" t="s">
        <v>22</v>
      </c>
      <c r="I77" t="s">
        <v>553</v>
      </c>
    </row>
    <row r="78" spans="1:10" ht="15.75" thickBot="1">
      <c r="A78" s="25">
        <v>1052</v>
      </c>
      <c r="B78" s="66">
        <v>43136</v>
      </c>
      <c r="C78" s="26" t="s">
        <v>535</v>
      </c>
      <c r="D78" s="57" t="s">
        <v>18</v>
      </c>
      <c r="E78" s="57" t="s">
        <v>28</v>
      </c>
      <c r="F78" s="30" t="s">
        <v>536</v>
      </c>
      <c r="G78" t="s">
        <v>554</v>
      </c>
      <c r="H78" s="31" t="s">
        <v>25</v>
      </c>
      <c r="I78" t="s">
        <v>553</v>
      </c>
    </row>
    <row r="79" spans="1:10" ht="15.75" thickBot="1">
      <c r="A79" s="25">
        <v>1057</v>
      </c>
      <c r="B79" s="66">
        <v>43136</v>
      </c>
      <c r="C79" s="26" t="s">
        <v>340</v>
      </c>
      <c r="D79" s="57" t="s">
        <v>18</v>
      </c>
      <c r="E79" s="57" t="s">
        <v>28</v>
      </c>
      <c r="F79" s="28" t="s">
        <v>341</v>
      </c>
      <c r="G79" t="s">
        <v>554</v>
      </c>
      <c r="H79" t="s">
        <v>22</v>
      </c>
      <c r="I79" t="s">
        <v>553</v>
      </c>
    </row>
    <row r="80" spans="1:10" ht="15.75" thickBot="1">
      <c r="A80" s="23">
        <v>1062</v>
      </c>
      <c r="B80" s="66">
        <v>43136</v>
      </c>
      <c r="C80" s="24" t="s">
        <v>342</v>
      </c>
      <c r="D80" s="58" t="s">
        <v>58</v>
      </c>
      <c r="E80" s="58" t="s">
        <v>10</v>
      </c>
      <c r="F80" s="27" t="s">
        <v>343</v>
      </c>
      <c r="G80" t="s">
        <v>554</v>
      </c>
      <c r="H80" t="s">
        <v>22</v>
      </c>
      <c r="I80" t="s">
        <v>565</v>
      </c>
    </row>
    <row r="81" spans="1:10" ht="15.75" thickBot="1">
      <c r="A81" s="23">
        <v>1080</v>
      </c>
      <c r="B81" s="66">
        <v>43136</v>
      </c>
      <c r="C81" s="24" t="s">
        <v>349</v>
      </c>
      <c r="D81" s="58" t="s">
        <v>58</v>
      </c>
      <c r="E81" s="58" t="s">
        <v>10</v>
      </c>
      <c r="F81" s="27" t="s">
        <v>350</v>
      </c>
      <c r="G81" t="s">
        <v>554</v>
      </c>
      <c r="H81" t="s">
        <v>22</v>
      </c>
      <c r="I81" t="s">
        <v>565</v>
      </c>
    </row>
    <row r="82" spans="1:10" ht="15.75" thickBot="1">
      <c r="A82" s="25">
        <v>1474</v>
      </c>
      <c r="B82" s="66">
        <v>43141</v>
      </c>
      <c r="C82" s="26" t="s">
        <v>431</v>
      </c>
      <c r="D82" s="57" t="s">
        <v>58</v>
      </c>
      <c r="E82" s="57" t="s">
        <v>10</v>
      </c>
      <c r="F82" s="28" t="s">
        <v>355</v>
      </c>
      <c r="G82" t="s">
        <v>554</v>
      </c>
      <c r="H82" t="s">
        <v>22</v>
      </c>
      <c r="I82" t="s">
        <v>569</v>
      </c>
    </row>
    <row r="83" spans="1:10" ht="15.75" thickBot="1">
      <c r="A83" s="25">
        <v>884</v>
      </c>
      <c r="B83" s="66">
        <v>43145</v>
      </c>
      <c r="C83" s="26" t="s">
        <v>311</v>
      </c>
      <c r="D83" s="57" t="s">
        <v>58</v>
      </c>
      <c r="E83" s="57" t="s">
        <v>10</v>
      </c>
      <c r="F83" s="28" t="s">
        <v>312</v>
      </c>
      <c r="G83" t="s">
        <v>554</v>
      </c>
      <c r="H83" t="s">
        <v>22</v>
      </c>
      <c r="I83" t="s">
        <v>565</v>
      </c>
    </row>
    <row r="84" spans="1:10" ht="29.25" thickBot="1">
      <c r="A84" s="23">
        <v>902</v>
      </c>
      <c r="B84" s="66">
        <v>43145</v>
      </c>
      <c r="C84" s="24" t="s">
        <v>317</v>
      </c>
      <c r="D84" s="58" t="s">
        <v>58</v>
      </c>
      <c r="E84" s="58" t="s">
        <v>10</v>
      </c>
      <c r="F84" s="29" t="s">
        <v>318</v>
      </c>
      <c r="G84" t="s">
        <v>554</v>
      </c>
      <c r="H84" t="s">
        <v>22</v>
      </c>
      <c r="I84" t="s">
        <v>565</v>
      </c>
      <c r="J84" s="120">
        <v>1066</v>
      </c>
    </row>
    <row r="85" spans="1:10" ht="15.75" thickBot="1">
      <c r="A85" s="23">
        <v>897</v>
      </c>
      <c r="B85" s="66">
        <v>43152</v>
      </c>
      <c r="C85" s="24" t="s">
        <v>313</v>
      </c>
      <c r="D85" s="58" t="s">
        <v>58</v>
      </c>
      <c r="E85" s="58" t="s">
        <v>10</v>
      </c>
      <c r="F85" s="29" t="s">
        <v>314</v>
      </c>
      <c r="G85" t="s">
        <v>554</v>
      </c>
      <c r="H85" t="s">
        <v>22</v>
      </c>
      <c r="I85" t="s">
        <v>565</v>
      </c>
    </row>
    <row r="86" spans="1:10" ht="15.75" thickBot="1">
      <c r="A86" s="25">
        <v>900</v>
      </c>
      <c r="B86" s="66">
        <v>43153</v>
      </c>
      <c r="C86" s="26" t="s">
        <v>315</v>
      </c>
      <c r="D86" s="57" t="s">
        <v>58</v>
      </c>
      <c r="E86" s="57" t="s">
        <v>10</v>
      </c>
      <c r="F86" s="30" t="s">
        <v>316</v>
      </c>
      <c r="G86" t="s">
        <v>554</v>
      </c>
      <c r="H86" t="s">
        <v>22</v>
      </c>
      <c r="I86" t="s">
        <v>565</v>
      </c>
    </row>
    <row r="87" spans="1:10" ht="15.75" thickBot="1">
      <c r="A87" s="25">
        <v>969</v>
      </c>
      <c r="B87" s="66">
        <v>43163</v>
      </c>
      <c r="C87" s="26" t="s">
        <v>325</v>
      </c>
      <c r="D87" s="57" t="s">
        <v>18</v>
      </c>
      <c r="E87" s="57" t="s">
        <v>28</v>
      </c>
      <c r="F87" s="28" t="s">
        <v>326</v>
      </c>
      <c r="G87" t="s">
        <v>554</v>
      </c>
      <c r="H87" t="s">
        <v>22</v>
      </c>
      <c r="I87" t="s">
        <v>553</v>
      </c>
    </row>
    <row r="88" spans="1:10" ht="15.75" thickBot="1">
      <c r="A88" s="23">
        <v>1132</v>
      </c>
      <c r="B88" s="66">
        <v>43165</v>
      </c>
      <c r="C88" s="24" t="s">
        <v>364</v>
      </c>
      <c r="D88" s="58" t="s">
        <v>58</v>
      </c>
      <c r="E88" s="58" t="s">
        <v>10</v>
      </c>
      <c r="F88" s="27" t="s">
        <v>365</v>
      </c>
      <c r="G88" t="s">
        <v>554</v>
      </c>
      <c r="H88" t="s">
        <v>22</v>
      </c>
      <c r="I88" t="s">
        <v>565</v>
      </c>
    </row>
    <row r="89" spans="1:10" ht="15.75" thickBot="1">
      <c r="A89" s="23">
        <v>1191</v>
      </c>
      <c r="B89" s="66">
        <v>43177</v>
      </c>
      <c r="C89" s="24" t="s">
        <v>380</v>
      </c>
      <c r="D89" s="58" t="s">
        <v>58</v>
      </c>
      <c r="E89" s="58" t="s">
        <v>10</v>
      </c>
      <c r="F89" s="27" t="s">
        <v>381</v>
      </c>
      <c r="G89" t="s">
        <v>554</v>
      </c>
      <c r="H89" t="s">
        <v>22</v>
      </c>
      <c r="I89" t="s">
        <v>565</v>
      </c>
      <c r="J89" s="120">
        <v>55.155000000000001</v>
      </c>
    </row>
    <row r="90" spans="1:10" ht="15.75" thickBot="1">
      <c r="A90" s="23">
        <v>665</v>
      </c>
      <c r="B90" s="66">
        <v>43184</v>
      </c>
      <c r="C90" s="24" t="s">
        <v>280</v>
      </c>
      <c r="D90" s="60" t="s">
        <v>18</v>
      </c>
      <c r="E90" s="60" t="s">
        <v>28</v>
      </c>
      <c r="F90" s="27" t="s">
        <v>281</v>
      </c>
      <c r="G90" t="s">
        <v>554</v>
      </c>
      <c r="H90" t="s">
        <v>22</v>
      </c>
      <c r="I90" t="s">
        <v>553</v>
      </c>
    </row>
    <row r="91" spans="1:10" ht="15.75" thickBot="1">
      <c r="A91" s="25">
        <v>1872</v>
      </c>
      <c r="B91" s="66">
        <v>43184</v>
      </c>
      <c r="C91" s="26" t="s">
        <v>477</v>
      </c>
      <c r="D91" s="57" t="s">
        <v>58</v>
      </c>
      <c r="E91" s="57" t="s">
        <v>10</v>
      </c>
      <c r="F91" s="28" t="s">
        <v>478</v>
      </c>
      <c r="G91" t="s">
        <v>551</v>
      </c>
      <c r="H91" t="s">
        <v>22</v>
      </c>
      <c r="I91">
        <v>0</v>
      </c>
    </row>
    <row r="92" spans="1:10" ht="15.75" thickBot="1">
      <c r="A92" s="25">
        <v>999</v>
      </c>
      <c r="B92" s="66">
        <v>43194</v>
      </c>
      <c r="C92" s="97" t="s">
        <v>329</v>
      </c>
      <c r="D92" s="57" t="s">
        <v>18</v>
      </c>
      <c r="E92" s="57" t="s">
        <v>19</v>
      </c>
      <c r="F92" s="28" t="s">
        <v>330</v>
      </c>
      <c r="G92" t="s">
        <v>554</v>
      </c>
      <c r="H92" t="s">
        <v>22</v>
      </c>
      <c r="I92" t="s">
        <v>553</v>
      </c>
      <c r="J92" s="120" t="s">
        <v>849</v>
      </c>
    </row>
    <row r="93" spans="1:10" ht="30.75" thickBot="1">
      <c r="A93" s="23">
        <v>1077</v>
      </c>
      <c r="B93" s="66">
        <v>43195</v>
      </c>
      <c r="C93" s="24" t="s">
        <v>345</v>
      </c>
      <c r="D93" s="58" t="s">
        <v>58</v>
      </c>
      <c r="E93" s="58" t="s">
        <v>10</v>
      </c>
      <c r="F93" s="27" t="s">
        <v>346</v>
      </c>
      <c r="G93" t="s">
        <v>554</v>
      </c>
      <c r="H93" t="s">
        <v>22</v>
      </c>
      <c r="I93" t="s">
        <v>565</v>
      </c>
      <c r="J93" s="127" t="s">
        <v>851</v>
      </c>
    </row>
    <row r="94" spans="1:10" ht="15.75" thickBot="1">
      <c r="A94" s="25">
        <v>1078</v>
      </c>
      <c r="B94" s="66">
        <v>43195</v>
      </c>
      <c r="C94" s="26" t="s">
        <v>347</v>
      </c>
      <c r="D94" s="57" t="s">
        <v>58</v>
      </c>
      <c r="E94" s="57" t="s">
        <v>10</v>
      </c>
      <c r="F94" s="28" t="s">
        <v>348</v>
      </c>
      <c r="G94" t="s">
        <v>554</v>
      </c>
      <c r="H94" t="s">
        <v>22</v>
      </c>
      <c r="I94" t="s">
        <v>565</v>
      </c>
      <c r="J94" s="127" t="s">
        <v>852</v>
      </c>
    </row>
    <row r="95" spans="1:10" ht="15.75" thickBot="1">
      <c r="A95" s="25">
        <v>1102</v>
      </c>
      <c r="B95" s="66">
        <v>43195</v>
      </c>
      <c r="C95" s="26" t="s">
        <v>354</v>
      </c>
      <c r="D95" s="57" t="s">
        <v>58</v>
      </c>
      <c r="E95" s="57" t="s">
        <v>28</v>
      </c>
      <c r="F95" s="28" t="s">
        <v>355</v>
      </c>
      <c r="G95" t="s">
        <v>554</v>
      </c>
      <c r="H95" t="s">
        <v>22</v>
      </c>
      <c r="I95" t="s">
        <v>569</v>
      </c>
    </row>
    <row r="96" spans="1:10" ht="29.25" thickBot="1">
      <c r="A96" s="23">
        <v>1046</v>
      </c>
      <c r="B96" s="66">
        <v>43203</v>
      </c>
      <c r="C96" s="24" t="s">
        <v>335</v>
      </c>
      <c r="D96" s="60" t="s">
        <v>58</v>
      </c>
      <c r="E96" s="60" t="s">
        <v>10</v>
      </c>
      <c r="F96" s="29" t="s">
        <v>336</v>
      </c>
      <c r="G96" t="s">
        <v>554</v>
      </c>
      <c r="H96" t="s">
        <v>22</v>
      </c>
      <c r="I96" t="s">
        <v>565</v>
      </c>
    </row>
    <row r="97" spans="1:10" ht="29.25" thickBot="1">
      <c r="A97" s="25">
        <v>1047</v>
      </c>
      <c r="B97" s="66">
        <v>43203</v>
      </c>
      <c r="C97" s="26" t="s">
        <v>337</v>
      </c>
      <c r="D97" s="57" t="s">
        <v>58</v>
      </c>
      <c r="E97" s="57" t="s">
        <v>10</v>
      </c>
      <c r="F97" s="30" t="s">
        <v>338</v>
      </c>
      <c r="G97" t="s">
        <v>554</v>
      </c>
      <c r="H97" t="s">
        <v>22</v>
      </c>
      <c r="I97" t="s">
        <v>565</v>
      </c>
    </row>
    <row r="98" spans="1:10" ht="29.25" thickBot="1">
      <c r="A98" s="23">
        <v>1010</v>
      </c>
      <c r="B98" s="66">
        <v>43208</v>
      </c>
      <c r="C98" s="98" t="s">
        <v>331</v>
      </c>
      <c r="D98" s="58" t="s">
        <v>18</v>
      </c>
      <c r="E98" s="58" t="s">
        <v>19</v>
      </c>
      <c r="F98" s="27" t="s">
        <v>332</v>
      </c>
      <c r="G98" t="s">
        <v>554</v>
      </c>
      <c r="H98" t="s">
        <v>22</v>
      </c>
      <c r="I98" t="s">
        <v>553</v>
      </c>
      <c r="J98" s="120" t="s">
        <v>849</v>
      </c>
    </row>
    <row r="99" spans="1:10" ht="15.75" thickBot="1">
      <c r="A99" s="25">
        <v>1011</v>
      </c>
      <c r="B99" s="66">
        <v>43210</v>
      </c>
      <c r="C99" s="26" t="s">
        <v>333</v>
      </c>
      <c r="D99" s="57" t="s">
        <v>18</v>
      </c>
      <c r="E99" s="57" t="s">
        <v>28</v>
      </c>
      <c r="F99" s="30" t="s">
        <v>334</v>
      </c>
      <c r="G99" t="s">
        <v>554</v>
      </c>
      <c r="H99" t="s">
        <v>22</v>
      </c>
      <c r="I99" t="s">
        <v>553</v>
      </c>
    </row>
    <row r="100" spans="1:10" ht="15.75" thickBot="1">
      <c r="A100" s="25">
        <v>1013</v>
      </c>
      <c r="B100" s="66">
        <v>43210</v>
      </c>
      <c r="C100" s="26" t="s">
        <v>532</v>
      </c>
      <c r="D100" s="58" t="s">
        <v>18</v>
      </c>
      <c r="E100" s="58" t="s">
        <v>10</v>
      </c>
      <c r="F100" s="28" t="s">
        <v>533</v>
      </c>
      <c r="G100" t="s">
        <v>551</v>
      </c>
      <c r="H100" t="s">
        <v>25</v>
      </c>
      <c r="I100">
        <v>0</v>
      </c>
      <c r="J100" s="127" t="s">
        <v>850</v>
      </c>
    </row>
    <row r="101" spans="1:10" ht="15.75" thickBot="1">
      <c r="A101" s="23">
        <v>1014</v>
      </c>
      <c r="B101" s="66">
        <v>43210</v>
      </c>
      <c r="C101" s="24" t="s">
        <v>534</v>
      </c>
      <c r="D101" s="60" t="s">
        <v>18</v>
      </c>
      <c r="E101" s="60" t="s">
        <v>28</v>
      </c>
      <c r="F101" s="27" t="s">
        <v>255</v>
      </c>
      <c r="G101" t="s">
        <v>554</v>
      </c>
      <c r="H101" t="s">
        <v>25</v>
      </c>
      <c r="I101" t="s">
        <v>553</v>
      </c>
    </row>
    <row r="102" spans="1:10" ht="15.75" thickBot="1">
      <c r="A102" s="23">
        <v>1015</v>
      </c>
      <c r="B102" s="66">
        <v>43210</v>
      </c>
      <c r="C102" s="98" t="s">
        <v>548</v>
      </c>
      <c r="D102" s="60" t="s">
        <v>18</v>
      </c>
      <c r="E102" s="60" t="s">
        <v>19</v>
      </c>
      <c r="F102" s="27" t="s">
        <v>348</v>
      </c>
      <c r="G102" t="s">
        <v>554</v>
      </c>
      <c r="H102" t="s">
        <v>42</v>
      </c>
      <c r="I102" t="s">
        <v>553</v>
      </c>
    </row>
    <row r="103" spans="1:10" ht="15.75" thickBot="1">
      <c r="A103" s="25">
        <v>820</v>
      </c>
      <c r="B103" s="66">
        <v>43221</v>
      </c>
      <c r="C103" s="26" t="s">
        <v>543</v>
      </c>
      <c r="D103" s="57" t="s">
        <v>58</v>
      </c>
      <c r="E103" s="57" t="s">
        <v>10</v>
      </c>
      <c r="F103" s="30" t="s">
        <v>544</v>
      </c>
      <c r="G103" t="s">
        <v>554</v>
      </c>
      <c r="H103" t="s">
        <v>671</v>
      </c>
      <c r="I103" t="s">
        <v>565</v>
      </c>
      <c r="J103" s="127" t="s">
        <v>848</v>
      </c>
    </row>
    <row r="104" spans="1:10" ht="29.25" thickBot="1">
      <c r="A104" s="25">
        <v>1066</v>
      </c>
      <c r="B104" s="66">
        <v>43225</v>
      </c>
      <c r="C104" s="26" t="s">
        <v>344</v>
      </c>
      <c r="D104" s="57" t="s">
        <v>58</v>
      </c>
      <c r="E104" s="57" t="s">
        <v>10</v>
      </c>
      <c r="F104" s="30" t="s">
        <v>318</v>
      </c>
      <c r="G104" t="s">
        <v>554</v>
      </c>
      <c r="H104" t="s">
        <v>22</v>
      </c>
      <c r="I104" t="s">
        <v>565</v>
      </c>
    </row>
    <row r="105" spans="1:10" ht="15.75" thickBot="1">
      <c r="A105" s="25">
        <v>1295</v>
      </c>
      <c r="B105" s="66">
        <v>43228</v>
      </c>
      <c r="C105" s="97" t="s">
        <v>401</v>
      </c>
      <c r="D105" s="57" t="s">
        <v>18</v>
      </c>
      <c r="E105" s="57" t="s">
        <v>19</v>
      </c>
      <c r="F105" s="28" t="s">
        <v>402</v>
      </c>
      <c r="G105" t="s">
        <v>554</v>
      </c>
      <c r="H105" t="s">
        <v>22</v>
      </c>
      <c r="I105" t="s">
        <v>553</v>
      </c>
    </row>
    <row r="106" spans="1:10" ht="29.25" thickBot="1">
      <c r="A106" s="25">
        <v>1081</v>
      </c>
      <c r="B106" s="66">
        <v>43234</v>
      </c>
      <c r="C106" s="26" t="s">
        <v>351</v>
      </c>
      <c r="D106" s="57" t="s">
        <v>58</v>
      </c>
      <c r="E106" s="57" t="s">
        <v>10</v>
      </c>
      <c r="F106" s="30" t="s">
        <v>352</v>
      </c>
      <c r="G106" t="s">
        <v>554</v>
      </c>
      <c r="H106" t="s">
        <v>22</v>
      </c>
      <c r="I106" t="s">
        <v>565</v>
      </c>
    </row>
    <row r="107" spans="1:10" ht="15.75" thickBot="1">
      <c r="A107" s="23">
        <v>1087</v>
      </c>
      <c r="B107" s="66">
        <v>43237</v>
      </c>
      <c r="C107" s="24" t="s">
        <v>353</v>
      </c>
      <c r="D107" s="58" t="s">
        <v>18</v>
      </c>
      <c r="E107" s="58" t="s">
        <v>10</v>
      </c>
      <c r="F107" s="27" t="s">
        <v>264</v>
      </c>
      <c r="G107" t="s">
        <v>554</v>
      </c>
      <c r="H107" t="s">
        <v>22</v>
      </c>
      <c r="I107" t="s">
        <v>553</v>
      </c>
    </row>
    <row r="108" spans="1:10" ht="15.75" thickBot="1">
      <c r="A108" s="23">
        <v>1108</v>
      </c>
      <c r="B108" s="66">
        <v>43241</v>
      </c>
      <c r="C108" s="98" t="s">
        <v>356</v>
      </c>
      <c r="D108" s="58" t="s">
        <v>18</v>
      </c>
      <c r="E108" s="58" t="s">
        <v>19</v>
      </c>
      <c r="F108" s="27" t="s">
        <v>357</v>
      </c>
      <c r="G108" t="s">
        <v>554</v>
      </c>
      <c r="H108" t="s">
        <v>22</v>
      </c>
      <c r="I108" t="s">
        <v>553</v>
      </c>
    </row>
    <row r="109" spans="1:10" ht="15.75" thickBot="1">
      <c r="A109" s="25">
        <v>1109</v>
      </c>
      <c r="B109" s="66">
        <v>43242</v>
      </c>
      <c r="C109" s="97" t="s">
        <v>358</v>
      </c>
      <c r="D109" s="57" t="s">
        <v>18</v>
      </c>
      <c r="E109" s="57" t="s">
        <v>19</v>
      </c>
      <c r="F109" s="28" t="s">
        <v>359</v>
      </c>
      <c r="G109" t="s">
        <v>554</v>
      </c>
      <c r="H109" t="s">
        <v>22</v>
      </c>
      <c r="I109" t="s">
        <v>553</v>
      </c>
    </row>
    <row r="110" spans="1:10" ht="15.75" thickBot="1">
      <c r="A110" s="25">
        <v>1129</v>
      </c>
      <c r="B110" s="66">
        <v>43251</v>
      </c>
      <c r="C110" s="26" t="s">
        <v>362</v>
      </c>
      <c r="D110" s="57" t="s">
        <v>58</v>
      </c>
      <c r="E110" s="57" t="s">
        <v>10</v>
      </c>
      <c r="F110" s="28" t="s">
        <v>363</v>
      </c>
      <c r="G110" t="s">
        <v>554</v>
      </c>
      <c r="H110" t="s">
        <v>22</v>
      </c>
      <c r="I110" t="s">
        <v>565</v>
      </c>
    </row>
    <row r="111" spans="1:10" ht="15.75" thickBot="1">
      <c r="A111" s="25">
        <v>823</v>
      </c>
      <c r="B111" s="66">
        <v>43252</v>
      </c>
      <c r="C111" s="26" t="s">
        <v>301</v>
      </c>
      <c r="D111" s="60" t="s">
        <v>58</v>
      </c>
      <c r="E111" s="60" t="s">
        <v>10</v>
      </c>
      <c r="F111" s="28" t="s">
        <v>302</v>
      </c>
      <c r="G111" t="s">
        <v>554</v>
      </c>
      <c r="H111" t="s">
        <v>22</v>
      </c>
      <c r="I111" t="s">
        <v>565</v>
      </c>
      <c r="J111" s="120">
        <v>20</v>
      </c>
    </row>
    <row r="112" spans="1:10" ht="15.75" thickBot="1">
      <c r="A112" s="23">
        <v>1154</v>
      </c>
      <c r="B112" s="66">
        <v>43264</v>
      </c>
      <c r="C112" s="24" t="s">
        <v>368</v>
      </c>
      <c r="D112" s="58" t="s">
        <v>18</v>
      </c>
      <c r="E112" s="58" t="s">
        <v>28</v>
      </c>
      <c r="F112" s="27" t="s">
        <v>369</v>
      </c>
      <c r="G112" t="s">
        <v>554</v>
      </c>
      <c r="H112" t="s">
        <v>22</v>
      </c>
      <c r="I112" t="s">
        <v>565</v>
      </c>
    </row>
    <row r="113" spans="1:10" ht="15.75" thickBot="1">
      <c r="A113" s="25">
        <v>1153</v>
      </c>
      <c r="B113" s="66">
        <v>43266</v>
      </c>
      <c r="C113" s="26" t="s">
        <v>366</v>
      </c>
      <c r="D113" s="61" t="s">
        <v>18</v>
      </c>
      <c r="E113" s="61" t="s">
        <v>28</v>
      </c>
      <c r="F113" s="28" t="s">
        <v>367</v>
      </c>
      <c r="G113" t="s">
        <v>554</v>
      </c>
      <c r="H113" t="s">
        <v>22</v>
      </c>
      <c r="I113" t="s">
        <v>553</v>
      </c>
    </row>
    <row r="114" spans="1:10" ht="43.5" thickBot="1">
      <c r="A114" s="25">
        <v>1155</v>
      </c>
      <c r="B114" s="66">
        <v>43268</v>
      </c>
      <c r="C114" s="26" t="s">
        <v>370</v>
      </c>
      <c r="D114" s="57" t="s">
        <v>58</v>
      </c>
      <c r="E114" s="57" t="s">
        <v>10</v>
      </c>
      <c r="F114" s="30" t="s">
        <v>371</v>
      </c>
      <c r="G114" t="s">
        <v>554</v>
      </c>
      <c r="H114" t="s">
        <v>22</v>
      </c>
      <c r="I114" t="s">
        <v>565</v>
      </c>
    </row>
    <row r="115" spans="1:10" ht="15.75" thickBot="1">
      <c r="A115" s="23">
        <v>1175</v>
      </c>
      <c r="B115" s="66">
        <v>43272</v>
      </c>
      <c r="C115" s="24" t="s">
        <v>372</v>
      </c>
      <c r="D115" s="60" t="s">
        <v>58</v>
      </c>
      <c r="E115" s="60" t="s">
        <v>10</v>
      </c>
      <c r="F115" s="27" t="s">
        <v>373</v>
      </c>
      <c r="G115" t="s">
        <v>554</v>
      </c>
      <c r="H115" t="s">
        <v>22</v>
      </c>
      <c r="I115" t="s">
        <v>565</v>
      </c>
    </row>
    <row r="116" spans="1:10" ht="29.25" thickBot="1">
      <c r="A116" s="23">
        <v>1167</v>
      </c>
      <c r="B116" s="66">
        <v>43273</v>
      </c>
      <c r="C116" s="24" t="s">
        <v>537</v>
      </c>
      <c r="D116" s="58" t="s">
        <v>58</v>
      </c>
      <c r="E116" s="58" t="s">
        <v>10</v>
      </c>
      <c r="F116" s="29" t="s">
        <v>538</v>
      </c>
      <c r="G116" t="s">
        <v>554</v>
      </c>
      <c r="H116" s="31" t="s">
        <v>25</v>
      </c>
      <c r="I116" t="s">
        <v>565</v>
      </c>
    </row>
    <row r="117" spans="1:10" ht="15.75" thickBot="1">
      <c r="A117" s="25">
        <v>1178</v>
      </c>
      <c r="B117" s="66">
        <v>43273</v>
      </c>
      <c r="C117" s="26" t="s">
        <v>374</v>
      </c>
      <c r="D117" s="57" t="s">
        <v>58</v>
      </c>
      <c r="E117" s="57" t="s">
        <v>10</v>
      </c>
      <c r="F117" s="28" t="s">
        <v>375</v>
      </c>
      <c r="G117" t="s">
        <v>554</v>
      </c>
      <c r="H117" t="s">
        <v>22</v>
      </c>
      <c r="I117" t="s">
        <v>565</v>
      </c>
    </row>
    <row r="118" spans="1:10" ht="15.75" thickBot="1">
      <c r="A118" s="25">
        <v>1186</v>
      </c>
      <c r="B118" s="66">
        <v>43275</v>
      </c>
      <c r="C118" s="26" t="s">
        <v>378</v>
      </c>
      <c r="D118" s="57" t="s">
        <v>58</v>
      </c>
      <c r="E118" s="57" t="s">
        <v>10</v>
      </c>
      <c r="F118" s="30" t="s">
        <v>379</v>
      </c>
      <c r="G118" t="s">
        <v>554</v>
      </c>
      <c r="H118" t="s">
        <v>22</v>
      </c>
      <c r="I118" t="s">
        <v>569</v>
      </c>
    </row>
    <row r="119" spans="1:10" ht="15.75" thickBot="1">
      <c r="A119" s="23">
        <v>1185</v>
      </c>
      <c r="B119" s="66">
        <v>43277</v>
      </c>
      <c r="C119" s="24" t="s">
        <v>376</v>
      </c>
      <c r="D119" s="58" t="s">
        <v>58</v>
      </c>
      <c r="E119" s="58" t="s">
        <v>10</v>
      </c>
      <c r="F119" s="27" t="s">
        <v>377</v>
      </c>
      <c r="G119" t="s">
        <v>554</v>
      </c>
      <c r="H119" t="s">
        <v>22</v>
      </c>
      <c r="I119" t="s">
        <v>565</v>
      </c>
      <c r="J119" s="120">
        <v>137</v>
      </c>
    </row>
    <row r="120" spans="1:10" ht="29.25" thickBot="1">
      <c r="A120" s="25">
        <v>1193</v>
      </c>
      <c r="B120" s="66">
        <v>43281</v>
      </c>
      <c r="C120" s="26" t="s">
        <v>382</v>
      </c>
      <c r="D120" s="57" t="s">
        <v>58</v>
      </c>
      <c r="E120" s="57" t="s">
        <v>10</v>
      </c>
      <c r="F120" s="30" t="s">
        <v>383</v>
      </c>
      <c r="G120" t="s">
        <v>554</v>
      </c>
      <c r="H120" t="s">
        <v>22</v>
      </c>
      <c r="I120" t="s">
        <v>569</v>
      </c>
    </row>
    <row r="121" spans="1:10" ht="29.25" thickBot="1">
      <c r="A121" s="23">
        <v>918</v>
      </c>
      <c r="B121" s="66">
        <v>43284</v>
      </c>
      <c r="C121" s="24" t="s">
        <v>321</v>
      </c>
      <c r="D121" s="58" t="s">
        <v>58</v>
      </c>
      <c r="E121" s="58" t="s">
        <v>10</v>
      </c>
      <c r="F121" s="29" t="s">
        <v>322</v>
      </c>
      <c r="G121" t="s">
        <v>554</v>
      </c>
      <c r="H121" t="s">
        <v>22</v>
      </c>
      <c r="I121" t="s">
        <v>565</v>
      </c>
    </row>
    <row r="122" spans="1:10" ht="15.75" thickBot="1">
      <c r="A122" s="23">
        <v>173</v>
      </c>
      <c r="B122" s="66">
        <v>43287</v>
      </c>
      <c r="C122" s="24" t="s">
        <v>259</v>
      </c>
      <c r="D122" s="60" t="s">
        <v>18</v>
      </c>
      <c r="E122" s="60" t="s">
        <v>28</v>
      </c>
      <c r="F122" s="29" t="s">
        <v>260</v>
      </c>
      <c r="G122" t="s">
        <v>554</v>
      </c>
      <c r="H122" t="s">
        <v>22</v>
      </c>
      <c r="I122" t="s">
        <v>565</v>
      </c>
    </row>
    <row r="123" spans="1:10" ht="29.25" thickBot="1">
      <c r="A123" s="23">
        <v>998</v>
      </c>
      <c r="B123" s="66">
        <v>43288</v>
      </c>
      <c r="C123" s="24" t="s">
        <v>327</v>
      </c>
      <c r="D123" s="64" t="s">
        <v>58</v>
      </c>
      <c r="E123" s="64" t="s">
        <v>10</v>
      </c>
      <c r="F123" s="29" t="s">
        <v>328</v>
      </c>
      <c r="G123" t="s">
        <v>554</v>
      </c>
      <c r="H123" t="s">
        <v>22</v>
      </c>
      <c r="I123" t="s">
        <v>565</v>
      </c>
    </row>
    <row r="124" spans="1:10" ht="15.75" thickBot="1">
      <c r="A124" s="25">
        <v>1261</v>
      </c>
      <c r="B124" s="66">
        <v>43295</v>
      </c>
      <c r="C124" s="26" t="s">
        <v>393</v>
      </c>
      <c r="D124" s="57" t="s">
        <v>58</v>
      </c>
      <c r="E124" s="57" t="s">
        <v>10</v>
      </c>
      <c r="F124" s="30" t="s">
        <v>394</v>
      </c>
      <c r="G124" t="s">
        <v>554</v>
      </c>
      <c r="H124" t="s">
        <v>22</v>
      </c>
      <c r="I124" t="s">
        <v>565</v>
      </c>
    </row>
    <row r="125" spans="1:10" ht="15.75" thickBot="1">
      <c r="A125" s="25">
        <v>1227</v>
      </c>
      <c r="B125" s="66">
        <v>43299</v>
      </c>
      <c r="C125" s="97" t="s">
        <v>390</v>
      </c>
      <c r="D125" s="57" t="s">
        <v>18</v>
      </c>
      <c r="E125" s="57" t="s">
        <v>19</v>
      </c>
      <c r="F125" s="28" t="s">
        <v>391</v>
      </c>
      <c r="G125" t="s">
        <v>554</v>
      </c>
      <c r="H125" t="s">
        <v>22</v>
      </c>
      <c r="I125" t="s">
        <v>553</v>
      </c>
    </row>
    <row r="126" spans="1:10" ht="15.75" thickBot="1">
      <c r="A126" s="25">
        <v>1234</v>
      </c>
      <c r="B126" s="66">
        <v>43300</v>
      </c>
      <c r="C126" s="97" t="s">
        <v>539</v>
      </c>
      <c r="D126" s="64" t="s">
        <v>18</v>
      </c>
      <c r="E126" s="64" t="s">
        <v>19</v>
      </c>
      <c r="F126" s="28" t="s">
        <v>330</v>
      </c>
      <c r="G126" t="s">
        <v>554</v>
      </c>
      <c r="H126" t="s">
        <v>25</v>
      </c>
      <c r="I126" t="s">
        <v>553</v>
      </c>
    </row>
    <row r="127" spans="1:10" ht="15.75" thickBot="1">
      <c r="A127" s="23">
        <v>1240</v>
      </c>
      <c r="B127" s="66">
        <v>43302</v>
      </c>
      <c r="C127" s="98" t="s">
        <v>392</v>
      </c>
      <c r="D127" s="51" t="s">
        <v>18</v>
      </c>
      <c r="E127" s="51" t="s">
        <v>19</v>
      </c>
      <c r="F127" s="27" t="s">
        <v>271</v>
      </c>
      <c r="G127" t="s">
        <v>554</v>
      </c>
      <c r="H127" t="s">
        <v>22</v>
      </c>
      <c r="I127" t="s">
        <v>553</v>
      </c>
    </row>
    <row r="128" spans="1:10" ht="57.75" thickBot="1">
      <c r="A128" s="23">
        <v>1271</v>
      </c>
      <c r="B128" s="66">
        <v>43306</v>
      </c>
      <c r="C128" s="24" t="s">
        <v>395</v>
      </c>
      <c r="D128" s="64" t="s">
        <v>58</v>
      </c>
      <c r="E128" s="64" t="s">
        <v>10</v>
      </c>
      <c r="F128" s="29" t="s">
        <v>396</v>
      </c>
      <c r="G128" t="s">
        <v>554</v>
      </c>
      <c r="H128" t="s">
        <v>22</v>
      </c>
      <c r="I128" t="s">
        <v>565</v>
      </c>
    </row>
    <row r="129" spans="1:9" ht="15.75" thickBot="1">
      <c r="A129" s="25">
        <v>1352</v>
      </c>
      <c r="B129" s="66">
        <v>43308</v>
      </c>
      <c r="C129" s="97" t="s">
        <v>409</v>
      </c>
      <c r="D129" s="63" t="s">
        <v>18</v>
      </c>
      <c r="E129" s="63" t="s">
        <v>19</v>
      </c>
      <c r="F129" s="28" t="s">
        <v>269</v>
      </c>
      <c r="G129" t="s">
        <v>554</v>
      </c>
      <c r="H129" t="s">
        <v>22</v>
      </c>
      <c r="I129" t="s">
        <v>553</v>
      </c>
    </row>
    <row r="130" spans="1:9" ht="15.75" thickBot="1">
      <c r="A130" s="25">
        <v>1276</v>
      </c>
      <c r="B130" s="66">
        <v>43312</v>
      </c>
      <c r="C130" s="97" t="s">
        <v>397</v>
      </c>
      <c r="D130" s="62" t="s">
        <v>18</v>
      </c>
      <c r="E130" s="62" t="s">
        <v>19</v>
      </c>
      <c r="F130" s="28" t="s">
        <v>398</v>
      </c>
      <c r="G130" t="s">
        <v>554</v>
      </c>
      <c r="H130" t="s">
        <v>22</v>
      </c>
      <c r="I130" t="s">
        <v>553</v>
      </c>
    </row>
    <row r="131" spans="1:9" ht="15.75" thickBot="1">
      <c r="A131" s="23">
        <v>875</v>
      </c>
      <c r="B131" s="66">
        <v>43314</v>
      </c>
      <c r="C131" s="24" t="s">
        <v>309</v>
      </c>
      <c r="D131" s="64" t="s">
        <v>58</v>
      </c>
      <c r="E131" s="64" t="s">
        <v>10</v>
      </c>
      <c r="F131" s="29" t="s">
        <v>310</v>
      </c>
      <c r="G131" t="s">
        <v>554</v>
      </c>
      <c r="H131" t="s">
        <v>22</v>
      </c>
      <c r="I131" t="s">
        <v>565</v>
      </c>
    </row>
    <row r="132" spans="1:9" ht="15.75" thickBot="1">
      <c r="A132" s="23">
        <v>1202</v>
      </c>
      <c r="B132" s="66">
        <v>43319</v>
      </c>
      <c r="C132" s="24" t="s">
        <v>384</v>
      </c>
      <c r="D132" s="64" t="s">
        <v>58</v>
      </c>
      <c r="E132" s="64" t="s">
        <v>10</v>
      </c>
      <c r="F132" s="29" t="s">
        <v>385</v>
      </c>
      <c r="G132" t="s">
        <v>554</v>
      </c>
      <c r="H132" t="s">
        <v>22</v>
      </c>
      <c r="I132" t="s">
        <v>565</v>
      </c>
    </row>
    <row r="133" spans="1:9" ht="15.75" thickBot="1">
      <c r="A133" s="23">
        <v>1386</v>
      </c>
      <c r="B133" s="66">
        <v>43321</v>
      </c>
      <c r="C133" s="24" t="s">
        <v>414</v>
      </c>
      <c r="D133" s="64" t="s">
        <v>58</v>
      </c>
      <c r="E133" s="64" t="s">
        <v>10</v>
      </c>
      <c r="F133" s="29" t="s">
        <v>310</v>
      </c>
      <c r="G133" t="s">
        <v>554</v>
      </c>
      <c r="H133" t="s">
        <v>22</v>
      </c>
      <c r="I133" t="s">
        <v>565</v>
      </c>
    </row>
    <row r="134" spans="1:9" ht="15.75" thickBot="1">
      <c r="A134" s="25">
        <v>1387</v>
      </c>
      <c r="B134" s="66">
        <v>43321</v>
      </c>
      <c r="C134" s="26" t="s">
        <v>415</v>
      </c>
      <c r="D134" s="62" t="s">
        <v>58</v>
      </c>
      <c r="E134" s="62" t="s">
        <v>10</v>
      </c>
      <c r="F134" s="30" t="s">
        <v>310</v>
      </c>
      <c r="G134" t="s">
        <v>554</v>
      </c>
      <c r="H134" t="s">
        <v>22</v>
      </c>
      <c r="I134" t="s">
        <v>565</v>
      </c>
    </row>
    <row r="135" spans="1:9" ht="15.75" thickBot="1">
      <c r="A135" s="23">
        <v>1388</v>
      </c>
      <c r="B135" s="66">
        <v>43321</v>
      </c>
      <c r="C135" s="24" t="s">
        <v>416</v>
      </c>
      <c r="D135" s="64" t="s">
        <v>58</v>
      </c>
      <c r="E135" s="64" t="s">
        <v>10</v>
      </c>
      <c r="F135" s="29" t="s">
        <v>310</v>
      </c>
      <c r="G135" t="s">
        <v>554</v>
      </c>
      <c r="H135" t="s">
        <v>22</v>
      </c>
      <c r="I135" t="s">
        <v>565</v>
      </c>
    </row>
    <row r="136" spans="1:9" ht="43.5" thickBot="1">
      <c r="A136" s="23">
        <v>1319</v>
      </c>
      <c r="B136" s="66">
        <v>43325</v>
      </c>
      <c r="C136" s="24" t="s">
        <v>403</v>
      </c>
      <c r="D136" s="64" t="s">
        <v>58</v>
      </c>
      <c r="E136" s="64" t="s">
        <v>10</v>
      </c>
      <c r="F136" s="29" t="s">
        <v>404</v>
      </c>
      <c r="G136" t="s">
        <v>554</v>
      </c>
      <c r="H136" t="s">
        <v>22</v>
      </c>
      <c r="I136" t="s">
        <v>565</v>
      </c>
    </row>
    <row r="137" spans="1:9" ht="15.75" thickBot="1">
      <c r="A137" s="25">
        <v>1328</v>
      </c>
      <c r="B137" s="66">
        <v>43327</v>
      </c>
      <c r="C137" s="26" t="s">
        <v>405</v>
      </c>
      <c r="D137" s="63" t="s">
        <v>58</v>
      </c>
      <c r="E137" s="63" t="s">
        <v>10</v>
      </c>
      <c r="F137" s="30" t="s">
        <v>406</v>
      </c>
      <c r="G137" t="s">
        <v>554</v>
      </c>
      <c r="H137" t="s">
        <v>22</v>
      </c>
      <c r="I137" t="s">
        <v>565</v>
      </c>
    </row>
    <row r="138" spans="1:9" ht="15.75" thickBot="1">
      <c r="A138" s="23">
        <v>1344</v>
      </c>
      <c r="B138" s="66">
        <v>43334</v>
      </c>
      <c r="C138" s="24" t="s">
        <v>407</v>
      </c>
      <c r="D138" s="64" t="s">
        <v>18</v>
      </c>
      <c r="E138" s="64" t="s">
        <v>28</v>
      </c>
      <c r="F138" s="27" t="s">
        <v>408</v>
      </c>
      <c r="G138" t="s">
        <v>554</v>
      </c>
      <c r="H138" t="s">
        <v>601</v>
      </c>
      <c r="I138" t="s">
        <v>553</v>
      </c>
    </row>
    <row r="139" spans="1:9" ht="15.75" thickBot="1">
      <c r="A139" s="23">
        <v>1355</v>
      </c>
      <c r="B139" s="66">
        <v>43338</v>
      </c>
      <c r="C139" s="24" t="s">
        <v>410</v>
      </c>
      <c r="D139" s="64" t="s">
        <v>18</v>
      </c>
      <c r="E139" s="64" t="s">
        <v>28</v>
      </c>
      <c r="F139" s="29" t="s">
        <v>411</v>
      </c>
      <c r="G139" t="s">
        <v>554</v>
      </c>
      <c r="H139" t="s">
        <v>22</v>
      </c>
      <c r="I139" t="s">
        <v>553</v>
      </c>
    </row>
    <row r="140" spans="1:9" ht="15.75" thickBot="1">
      <c r="A140" s="25">
        <v>1380</v>
      </c>
      <c r="B140" s="66">
        <v>43343</v>
      </c>
      <c r="C140" s="97" t="s">
        <v>412</v>
      </c>
      <c r="D140" s="63" t="s">
        <v>18</v>
      </c>
      <c r="E140" s="63" t="s">
        <v>19</v>
      </c>
      <c r="F140" s="30" t="s">
        <v>413</v>
      </c>
      <c r="G140" t="s">
        <v>554</v>
      </c>
      <c r="H140" t="s">
        <v>22</v>
      </c>
      <c r="I140" t="s">
        <v>553</v>
      </c>
    </row>
    <row r="141" spans="1:9" ht="15.75" thickBot="1">
      <c r="A141" s="23">
        <v>1482</v>
      </c>
      <c r="B141" s="66">
        <v>43353</v>
      </c>
      <c r="C141" s="24" t="s">
        <v>432</v>
      </c>
      <c r="D141" s="64" t="s">
        <v>18</v>
      </c>
      <c r="E141" s="64" t="s">
        <v>28</v>
      </c>
      <c r="F141" s="27" t="s">
        <v>433</v>
      </c>
      <c r="G141" t="s">
        <v>554</v>
      </c>
      <c r="H141" t="s">
        <v>22</v>
      </c>
      <c r="I141" t="s">
        <v>553</v>
      </c>
    </row>
    <row r="142" spans="1:9" ht="43.5" thickBot="1">
      <c r="A142" s="25">
        <v>1571</v>
      </c>
      <c r="B142" s="66">
        <v>43354</v>
      </c>
      <c r="C142" s="26" t="s">
        <v>442</v>
      </c>
      <c r="D142" s="62" t="s">
        <v>18</v>
      </c>
      <c r="E142" s="62" t="s">
        <v>28</v>
      </c>
      <c r="F142" s="30" t="s">
        <v>443</v>
      </c>
      <c r="G142" t="s">
        <v>554</v>
      </c>
      <c r="H142" t="s">
        <v>22</v>
      </c>
      <c r="I142" t="s">
        <v>615</v>
      </c>
    </row>
    <row r="143" spans="1:9" ht="15.75" thickBot="1">
      <c r="A143" s="25">
        <v>1592</v>
      </c>
      <c r="B143" s="66">
        <v>43354</v>
      </c>
      <c r="C143" s="26" t="s">
        <v>450</v>
      </c>
      <c r="D143" s="63" t="s">
        <v>58</v>
      </c>
      <c r="E143" s="63" t="s">
        <v>10</v>
      </c>
      <c r="F143" s="30" t="s">
        <v>451</v>
      </c>
      <c r="G143" t="s">
        <v>554</v>
      </c>
      <c r="H143" t="s">
        <v>22</v>
      </c>
      <c r="I143" t="s">
        <v>565</v>
      </c>
    </row>
    <row r="144" spans="1:9" ht="15.75" thickBot="1">
      <c r="A144" s="25">
        <v>1417</v>
      </c>
      <c r="B144" s="66">
        <v>43359</v>
      </c>
      <c r="C144" s="26" t="s">
        <v>417</v>
      </c>
      <c r="D144" s="63" t="s">
        <v>58</v>
      </c>
      <c r="E144" s="63" t="s">
        <v>10</v>
      </c>
      <c r="F144" s="30" t="s">
        <v>394</v>
      </c>
      <c r="G144" t="s">
        <v>554</v>
      </c>
      <c r="H144" t="s">
        <v>22</v>
      </c>
      <c r="I144" t="s">
        <v>565</v>
      </c>
    </row>
    <row r="145" spans="1:10" ht="15.75" thickBot="1">
      <c r="A145" s="23">
        <v>1418</v>
      </c>
      <c r="B145" s="66">
        <v>43359</v>
      </c>
      <c r="C145" s="24" t="s">
        <v>418</v>
      </c>
      <c r="D145" s="64" t="s">
        <v>18</v>
      </c>
      <c r="E145" s="64" t="s">
        <v>28</v>
      </c>
      <c r="F145" s="27" t="s">
        <v>419</v>
      </c>
      <c r="G145" t="s">
        <v>554</v>
      </c>
      <c r="H145" t="s">
        <v>22</v>
      </c>
      <c r="I145" t="s">
        <v>553</v>
      </c>
    </row>
    <row r="146" spans="1:10" ht="15.75" thickBot="1">
      <c r="A146" s="23">
        <v>1470</v>
      </c>
      <c r="B146" s="66">
        <v>43361</v>
      </c>
      <c r="C146" s="24" t="s">
        <v>429</v>
      </c>
      <c r="D146" s="64" t="s">
        <v>58</v>
      </c>
      <c r="E146" s="64" t="s">
        <v>10</v>
      </c>
      <c r="F146" s="27" t="s">
        <v>430</v>
      </c>
      <c r="G146" t="s">
        <v>21</v>
      </c>
      <c r="H146" t="s">
        <v>22</v>
      </c>
      <c r="I146">
        <v>0</v>
      </c>
    </row>
    <row r="147" spans="1:10" ht="15.75" thickBot="1">
      <c r="A147" s="25">
        <v>1438</v>
      </c>
      <c r="B147" s="66">
        <v>43364</v>
      </c>
      <c r="C147" s="26" t="s">
        <v>420</v>
      </c>
      <c r="D147" s="63" t="s">
        <v>58</v>
      </c>
      <c r="E147" s="63" t="s">
        <v>10</v>
      </c>
      <c r="F147" s="28" t="s">
        <v>373</v>
      </c>
      <c r="G147" t="s">
        <v>554</v>
      </c>
      <c r="H147" t="s">
        <v>22</v>
      </c>
      <c r="I147" t="s">
        <v>565</v>
      </c>
    </row>
    <row r="148" spans="1:10" ht="15.75" thickBot="1">
      <c r="A148" s="23">
        <v>1444</v>
      </c>
      <c r="B148" s="66">
        <v>43366</v>
      </c>
      <c r="C148" s="24" t="s">
        <v>421</v>
      </c>
      <c r="D148" s="64" t="s">
        <v>58</v>
      </c>
      <c r="E148" s="64" t="s">
        <v>10</v>
      </c>
      <c r="F148" s="29" t="s">
        <v>422</v>
      </c>
      <c r="G148" t="s">
        <v>554</v>
      </c>
      <c r="H148" t="s">
        <v>22</v>
      </c>
      <c r="I148" t="s">
        <v>565</v>
      </c>
    </row>
    <row r="149" spans="1:10" ht="29.25" thickBot="1">
      <c r="A149" s="25">
        <v>1450</v>
      </c>
      <c r="B149" s="66">
        <v>43368</v>
      </c>
      <c r="C149" s="26" t="s">
        <v>423</v>
      </c>
      <c r="D149" s="63" t="s">
        <v>58</v>
      </c>
      <c r="E149" s="63" t="s">
        <v>10</v>
      </c>
      <c r="F149" s="30" t="s">
        <v>424</v>
      </c>
      <c r="G149" t="s">
        <v>554</v>
      </c>
      <c r="H149" t="s">
        <v>22</v>
      </c>
      <c r="I149" t="s">
        <v>565</v>
      </c>
    </row>
    <row r="150" spans="1:10" ht="15.75" thickBot="1">
      <c r="A150" s="23">
        <v>1459</v>
      </c>
      <c r="B150" s="66">
        <v>43369</v>
      </c>
      <c r="C150" s="24" t="s">
        <v>425</v>
      </c>
      <c r="D150" s="62" t="s">
        <v>18</v>
      </c>
      <c r="E150" s="62" t="s">
        <v>28</v>
      </c>
      <c r="F150" s="29" t="s">
        <v>426</v>
      </c>
      <c r="G150" t="s">
        <v>554</v>
      </c>
      <c r="H150" t="s">
        <v>22</v>
      </c>
      <c r="I150" t="s">
        <v>615</v>
      </c>
    </row>
    <row r="151" spans="1:10" ht="15.75" thickBot="1">
      <c r="A151" s="23">
        <v>1207</v>
      </c>
      <c r="B151" s="66">
        <v>43380</v>
      </c>
      <c r="C151" s="24" t="s">
        <v>388</v>
      </c>
      <c r="D151" s="64" t="s">
        <v>58</v>
      </c>
      <c r="E151" s="64" t="s">
        <v>10</v>
      </c>
      <c r="F151" s="29" t="s">
        <v>389</v>
      </c>
      <c r="G151" t="s">
        <v>554</v>
      </c>
      <c r="H151" t="s">
        <v>22</v>
      </c>
      <c r="I151" t="s">
        <v>565</v>
      </c>
      <c r="J151" s="123"/>
    </row>
    <row r="152" spans="1:10" ht="15.75" thickBot="1">
      <c r="A152" s="23">
        <v>1538</v>
      </c>
      <c r="B152" s="66">
        <v>43404</v>
      </c>
      <c r="C152" s="24" t="s">
        <v>440</v>
      </c>
      <c r="D152" s="64" t="s">
        <v>58</v>
      </c>
      <c r="E152" s="64" t="s">
        <v>10</v>
      </c>
      <c r="F152" s="27" t="s">
        <v>441</v>
      </c>
      <c r="G152" t="s">
        <v>554</v>
      </c>
      <c r="H152" t="s">
        <v>22</v>
      </c>
      <c r="I152" t="s">
        <v>565</v>
      </c>
    </row>
    <row r="153" spans="1:10" ht="15.75" thickBot="1">
      <c r="A153" s="23">
        <v>1577</v>
      </c>
      <c r="B153" s="66">
        <v>43417</v>
      </c>
      <c r="C153" s="24" t="s">
        <v>444</v>
      </c>
      <c r="D153" s="64" t="s">
        <v>58</v>
      </c>
      <c r="E153" s="64" t="s">
        <v>10</v>
      </c>
      <c r="F153" s="29" t="s">
        <v>445</v>
      </c>
      <c r="G153" t="s">
        <v>554</v>
      </c>
      <c r="H153" t="s">
        <v>22</v>
      </c>
      <c r="I153" t="s">
        <v>565</v>
      </c>
    </row>
    <row r="154" spans="1:10" ht="15.75" thickBot="1">
      <c r="A154" s="25">
        <v>1581</v>
      </c>
      <c r="B154" s="66">
        <v>43417</v>
      </c>
      <c r="C154" s="26" t="s">
        <v>446</v>
      </c>
      <c r="D154" s="63" t="s">
        <v>58</v>
      </c>
      <c r="E154" s="63" t="s">
        <v>10</v>
      </c>
      <c r="F154" s="28" t="s">
        <v>447</v>
      </c>
      <c r="G154" t="s">
        <v>554</v>
      </c>
      <c r="H154" t="s">
        <v>22</v>
      </c>
      <c r="I154" t="s">
        <v>565</v>
      </c>
    </row>
    <row r="155" spans="1:10" ht="15.75" thickBot="1">
      <c r="A155" s="23">
        <v>1588</v>
      </c>
      <c r="B155" s="66">
        <v>43420</v>
      </c>
      <c r="C155" s="24" t="s">
        <v>448</v>
      </c>
      <c r="D155" s="64" t="s">
        <v>18</v>
      </c>
      <c r="E155" s="64" t="s">
        <v>10</v>
      </c>
      <c r="F155" s="27" t="s">
        <v>449</v>
      </c>
      <c r="G155" t="s">
        <v>551</v>
      </c>
      <c r="H155" t="s">
        <v>22</v>
      </c>
      <c r="I155">
        <v>0</v>
      </c>
      <c r="J155" s="129">
        <v>1057</v>
      </c>
    </row>
    <row r="156" spans="1:10" ht="15.75" thickBot="1">
      <c r="A156" s="23">
        <v>1613</v>
      </c>
      <c r="B156" s="66">
        <v>43422</v>
      </c>
      <c r="C156" s="24" t="s">
        <v>452</v>
      </c>
      <c r="D156" s="64" t="s">
        <v>58</v>
      </c>
      <c r="E156" s="64" t="s">
        <v>10</v>
      </c>
      <c r="F156" s="29" t="s">
        <v>453</v>
      </c>
      <c r="G156" t="s">
        <v>554</v>
      </c>
      <c r="H156" t="s">
        <v>22</v>
      </c>
      <c r="I156" t="s">
        <v>565</v>
      </c>
    </row>
    <row r="157" spans="1:10" ht="29.25" thickBot="1">
      <c r="A157" s="25">
        <v>1616</v>
      </c>
      <c r="B157" s="66">
        <v>43427</v>
      </c>
      <c r="C157" s="26" t="s">
        <v>454</v>
      </c>
      <c r="D157" s="63" t="s">
        <v>58</v>
      </c>
      <c r="E157" s="63" t="s">
        <v>10</v>
      </c>
      <c r="F157" s="30" t="s">
        <v>455</v>
      </c>
      <c r="G157" t="s">
        <v>554</v>
      </c>
      <c r="H157" t="s">
        <v>22</v>
      </c>
      <c r="I157" t="s">
        <v>565</v>
      </c>
    </row>
    <row r="158" spans="1:10" ht="15.75" thickBot="1">
      <c r="A158" s="23">
        <v>1620</v>
      </c>
      <c r="B158" s="66">
        <v>43428</v>
      </c>
      <c r="C158" s="24" t="s">
        <v>456</v>
      </c>
      <c r="D158" s="64" t="s">
        <v>58</v>
      </c>
      <c r="E158" s="64" t="s">
        <v>10</v>
      </c>
      <c r="F158" s="27" t="s">
        <v>457</v>
      </c>
      <c r="G158" t="s">
        <v>554</v>
      </c>
      <c r="H158" t="s">
        <v>22</v>
      </c>
      <c r="I158" t="s">
        <v>565</v>
      </c>
    </row>
    <row r="159" spans="1:10" ht="15.75" thickBot="1">
      <c r="A159" s="25">
        <v>926</v>
      </c>
      <c r="B159" s="66">
        <v>43437</v>
      </c>
      <c r="C159" s="26" t="s">
        <v>323</v>
      </c>
      <c r="D159" s="63" t="s">
        <v>58</v>
      </c>
      <c r="E159" s="63" t="s">
        <v>10</v>
      </c>
      <c r="F159" s="28" t="s">
        <v>264</v>
      </c>
      <c r="G159" t="s">
        <v>554</v>
      </c>
      <c r="H159" t="s">
        <v>22</v>
      </c>
      <c r="I159" t="s">
        <v>565</v>
      </c>
      <c r="J159" s="123"/>
    </row>
    <row r="160" spans="1:10" ht="15.75" thickBot="1">
      <c r="A160" s="23">
        <v>927</v>
      </c>
      <c r="B160" s="66">
        <v>43437</v>
      </c>
      <c r="C160" s="24" t="s">
        <v>324</v>
      </c>
      <c r="D160" s="62" t="s">
        <v>58</v>
      </c>
      <c r="E160" s="62" t="s">
        <v>10</v>
      </c>
      <c r="F160" s="27" t="s">
        <v>264</v>
      </c>
      <c r="G160" t="s">
        <v>554</v>
      </c>
      <c r="H160" t="s">
        <v>22</v>
      </c>
      <c r="I160" t="s">
        <v>565</v>
      </c>
    </row>
    <row r="161" spans="1:10" ht="29.25" thickBot="1">
      <c r="A161" s="25">
        <v>1484</v>
      </c>
      <c r="B161" s="66">
        <v>43444</v>
      </c>
      <c r="C161" s="26" t="s">
        <v>434</v>
      </c>
      <c r="D161" s="63" t="s">
        <v>58</v>
      </c>
      <c r="E161" s="63" t="s">
        <v>10</v>
      </c>
      <c r="F161" s="30" t="s">
        <v>435</v>
      </c>
      <c r="G161" t="s">
        <v>554</v>
      </c>
      <c r="H161" t="s">
        <v>22</v>
      </c>
      <c r="I161" t="s">
        <v>565</v>
      </c>
      <c r="J161" s="130" t="s">
        <v>853</v>
      </c>
    </row>
    <row r="162" spans="1:10" ht="15.75" thickBot="1">
      <c r="A162" s="25">
        <v>1491</v>
      </c>
      <c r="B162" s="66">
        <v>43444</v>
      </c>
      <c r="C162" s="26" t="s">
        <v>438</v>
      </c>
      <c r="D162" s="62" t="s">
        <v>58</v>
      </c>
      <c r="E162" s="62" t="s">
        <v>10</v>
      </c>
      <c r="F162" s="28" t="s">
        <v>439</v>
      </c>
      <c r="G162" t="s">
        <v>554</v>
      </c>
      <c r="H162" t="s">
        <v>22</v>
      </c>
      <c r="I162" t="s">
        <v>565</v>
      </c>
    </row>
    <row r="163" spans="1:10" ht="15.75" thickBot="1">
      <c r="A163" s="25">
        <v>1898</v>
      </c>
      <c r="B163" s="66">
        <v>43469</v>
      </c>
      <c r="C163" s="26" t="s">
        <v>480</v>
      </c>
      <c r="D163" s="84" t="s">
        <v>18</v>
      </c>
      <c r="E163" s="84" t="s">
        <v>10</v>
      </c>
      <c r="F163" s="28" t="s">
        <v>481</v>
      </c>
      <c r="G163" t="s">
        <v>554</v>
      </c>
      <c r="H163" t="s">
        <v>22</v>
      </c>
      <c r="I163" t="s">
        <v>569</v>
      </c>
    </row>
    <row r="164" spans="1:10" ht="15.75" thickBot="1">
      <c r="A164" s="23">
        <v>1706</v>
      </c>
      <c r="B164" s="66">
        <v>43480</v>
      </c>
      <c r="C164" s="24" t="s">
        <v>464</v>
      </c>
      <c r="D164" s="64" t="s">
        <v>18</v>
      </c>
      <c r="E164" s="63" t="s">
        <v>19</v>
      </c>
      <c r="F164" s="29" t="s">
        <v>465</v>
      </c>
      <c r="G164" t="s">
        <v>554</v>
      </c>
      <c r="H164" t="s">
        <v>22</v>
      </c>
      <c r="I164" t="s">
        <v>553</v>
      </c>
      <c r="J164" s="120">
        <v>1283</v>
      </c>
    </row>
    <row r="165" spans="1:10" ht="15.75" thickBot="1">
      <c r="A165" s="25">
        <v>1716</v>
      </c>
      <c r="B165" s="66">
        <v>43486</v>
      </c>
      <c r="C165" s="26" t="s">
        <v>541</v>
      </c>
      <c r="D165" s="63" t="s">
        <v>18</v>
      </c>
      <c r="E165" s="63" t="s">
        <v>10</v>
      </c>
      <c r="F165" s="30" t="s">
        <v>542</v>
      </c>
      <c r="G165" t="s">
        <v>551</v>
      </c>
      <c r="H165" t="s">
        <v>25</v>
      </c>
      <c r="I165">
        <v>0</v>
      </c>
      <c r="J165" s="127" t="s">
        <v>855</v>
      </c>
    </row>
    <row r="166" spans="1:10" ht="29.25" thickBot="1">
      <c r="A166" s="23">
        <v>1767</v>
      </c>
      <c r="B166" s="66">
        <v>43510</v>
      </c>
      <c r="C166" s="24" t="s">
        <v>468</v>
      </c>
      <c r="D166" s="64" t="s">
        <v>18</v>
      </c>
      <c r="E166" s="64" t="s">
        <v>10</v>
      </c>
      <c r="F166" s="29" t="s">
        <v>469</v>
      </c>
      <c r="G166" t="s">
        <v>554</v>
      </c>
      <c r="H166" t="s">
        <v>22</v>
      </c>
      <c r="I166" t="s">
        <v>569</v>
      </c>
    </row>
    <row r="167" spans="1:10" ht="29.25" thickBot="1">
      <c r="A167" s="25">
        <v>1761</v>
      </c>
      <c r="B167" s="66">
        <v>43514</v>
      </c>
      <c r="C167" s="26" t="s">
        <v>466</v>
      </c>
      <c r="D167" s="84" t="s">
        <v>58</v>
      </c>
      <c r="E167" s="84" t="s">
        <v>10</v>
      </c>
      <c r="F167" s="30" t="s">
        <v>467</v>
      </c>
      <c r="G167" t="s">
        <v>554</v>
      </c>
      <c r="H167" t="s">
        <v>22</v>
      </c>
      <c r="I167" t="s">
        <v>565</v>
      </c>
    </row>
    <row r="168" spans="1:10" ht="15.75" thickBot="1">
      <c r="A168" s="25">
        <v>1812</v>
      </c>
      <c r="B168" s="66">
        <v>43527</v>
      </c>
      <c r="C168" s="26" t="s">
        <v>470</v>
      </c>
      <c r="D168" s="63" t="s">
        <v>58</v>
      </c>
      <c r="E168" s="63" t="s">
        <v>10</v>
      </c>
      <c r="F168" s="28" t="s">
        <v>471</v>
      </c>
      <c r="G168" t="s">
        <v>554</v>
      </c>
      <c r="H168" t="s">
        <v>22</v>
      </c>
      <c r="I168" t="s">
        <v>565</v>
      </c>
      <c r="J168" s="131" t="s">
        <v>1344</v>
      </c>
    </row>
    <row r="169" spans="1:10" ht="15.75" thickBot="1">
      <c r="A169" s="23">
        <v>1844</v>
      </c>
      <c r="B169" s="66">
        <v>43539</v>
      </c>
      <c r="C169" s="24" t="s">
        <v>476</v>
      </c>
      <c r="D169" s="63" t="s">
        <v>58</v>
      </c>
      <c r="E169" s="63" t="s">
        <v>10</v>
      </c>
      <c r="F169" s="27" t="s">
        <v>264</v>
      </c>
      <c r="G169" t="s">
        <v>554</v>
      </c>
      <c r="H169" t="s">
        <v>22</v>
      </c>
      <c r="I169" t="s">
        <v>565</v>
      </c>
    </row>
    <row r="170" spans="1:10" ht="15.75" thickBot="1">
      <c r="A170" s="23">
        <v>1884</v>
      </c>
      <c r="B170" s="66">
        <v>43552</v>
      </c>
      <c r="C170" s="98" t="s">
        <v>479</v>
      </c>
      <c r="D170" s="51" t="s">
        <v>18</v>
      </c>
      <c r="E170" s="51" t="s">
        <v>19</v>
      </c>
      <c r="F170" s="27" t="s">
        <v>461</v>
      </c>
      <c r="G170" t="s">
        <v>554</v>
      </c>
      <c r="H170" t="s">
        <v>22</v>
      </c>
      <c r="I170" t="s">
        <v>553</v>
      </c>
    </row>
    <row r="171" spans="1:10" ht="15.75" thickBot="1">
      <c r="A171" s="25">
        <v>1679</v>
      </c>
      <c r="B171" s="66">
        <v>43556</v>
      </c>
      <c r="C171" s="26" t="s">
        <v>458</v>
      </c>
      <c r="D171" s="63" t="s">
        <v>18</v>
      </c>
      <c r="E171" s="63" t="s">
        <v>10</v>
      </c>
      <c r="F171" s="30" t="s">
        <v>459</v>
      </c>
      <c r="G171" t="s">
        <v>551</v>
      </c>
      <c r="H171" t="s">
        <v>22</v>
      </c>
      <c r="I171">
        <v>0</v>
      </c>
      <c r="J171" s="120" t="s">
        <v>854</v>
      </c>
    </row>
    <row r="172" spans="1:10" ht="15.75" thickBot="1">
      <c r="A172" s="23">
        <v>1820</v>
      </c>
      <c r="B172" s="66">
        <v>43558</v>
      </c>
      <c r="C172" s="24" t="s">
        <v>543</v>
      </c>
      <c r="D172" s="64" t="s">
        <v>58</v>
      </c>
      <c r="E172" s="64" t="s">
        <v>10</v>
      </c>
      <c r="F172" s="29" t="s">
        <v>544</v>
      </c>
      <c r="G172" t="s">
        <v>554</v>
      </c>
      <c r="H172" t="s">
        <v>25</v>
      </c>
      <c r="I172" t="s">
        <v>565</v>
      </c>
    </row>
    <row r="173" spans="1:10" ht="15.75" thickBot="1">
      <c r="A173" s="23">
        <v>1822</v>
      </c>
      <c r="B173" s="66">
        <v>43558</v>
      </c>
      <c r="C173" s="24" t="s">
        <v>472</v>
      </c>
      <c r="D173" s="84" t="s">
        <v>58</v>
      </c>
      <c r="E173" s="84" t="s">
        <v>10</v>
      </c>
      <c r="F173" s="29" t="s">
        <v>473</v>
      </c>
      <c r="G173" t="s">
        <v>554</v>
      </c>
      <c r="H173" t="s">
        <v>22</v>
      </c>
      <c r="I173" t="s">
        <v>565</v>
      </c>
    </row>
    <row r="174" spans="1:10" ht="15.75" thickBot="1">
      <c r="A174" s="25">
        <v>1829</v>
      </c>
      <c r="B174" s="66">
        <v>43619</v>
      </c>
      <c r="C174" s="26" t="s">
        <v>474</v>
      </c>
      <c r="D174" s="84" t="s">
        <v>18</v>
      </c>
      <c r="E174" s="85" t="s">
        <v>28</v>
      </c>
      <c r="F174" s="28" t="s">
        <v>475</v>
      </c>
      <c r="G174" t="s">
        <v>554</v>
      </c>
      <c r="H174" t="s">
        <v>22</v>
      </c>
      <c r="I174" t="s">
        <v>553</v>
      </c>
    </row>
    <row r="175" spans="1:10" ht="15.75" thickBot="1">
      <c r="A175" s="23">
        <v>1681</v>
      </c>
      <c r="B175" s="66">
        <v>43678</v>
      </c>
      <c r="C175" s="26" t="s">
        <v>460</v>
      </c>
      <c r="D175" s="64" t="s">
        <v>18</v>
      </c>
      <c r="E175" s="64" t="s">
        <v>10</v>
      </c>
      <c r="F175" s="27" t="s">
        <v>461</v>
      </c>
      <c r="G175" t="s">
        <v>554</v>
      </c>
      <c r="H175" t="s">
        <v>22</v>
      </c>
      <c r="I175" t="s">
        <v>553</v>
      </c>
    </row>
    <row r="176" spans="1:10" ht="29.25" thickBot="1">
      <c r="A176" s="111">
        <v>152</v>
      </c>
      <c r="B176" s="112">
        <v>42647</v>
      </c>
      <c r="C176" s="26" t="s">
        <v>1032</v>
      </c>
      <c r="D176" s="84" t="s">
        <v>18</v>
      </c>
      <c r="E176" s="85" t="s">
        <v>28</v>
      </c>
      <c r="F176" s="106" t="s">
        <v>1033</v>
      </c>
      <c r="G176" s="106"/>
      <c r="H176" s="110" t="s">
        <v>25</v>
      </c>
      <c r="I176" s="1"/>
    </row>
    <row r="177" spans="1:9" ht="15.75" thickBot="1">
      <c r="A177" s="111">
        <v>158</v>
      </c>
      <c r="B177" s="112">
        <v>42659</v>
      </c>
      <c r="C177" s="26" t="s">
        <v>1044</v>
      </c>
      <c r="D177" s="84" t="s">
        <v>18</v>
      </c>
      <c r="E177" s="85" t="s">
        <v>19</v>
      </c>
      <c r="F177" s="108" t="s">
        <v>255</v>
      </c>
      <c r="G177" s="108"/>
      <c r="H177" s="110" t="s">
        <v>1043</v>
      </c>
      <c r="I177" s="1"/>
    </row>
    <row r="178" spans="1:9" ht="15.75" thickBot="1">
      <c r="A178" s="111">
        <v>747</v>
      </c>
      <c r="B178" s="113">
        <v>43325</v>
      </c>
      <c r="C178" s="26" t="s">
        <v>902</v>
      </c>
      <c r="D178" s="64" t="s">
        <v>58</v>
      </c>
      <c r="E178" s="64" t="s">
        <v>10</v>
      </c>
      <c r="F178" s="109" t="s">
        <v>903</v>
      </c>
      <c r="G178" s="109"/>
      <c r="H178" s="110" t="s">
        <v>22</v>
      </c>
      <c r="I178" s="1"/>
    </row>
    <row r="179" spans="1:9" ht="15.75" thickBot="1">
      <c r="A179" s="111">
        <v>1056</v>
      </c>
      <c r="B179" s="113">
        <v>43223</v>
      </c>
      <c r="C179" s="26" t="s">
        <v>904</v>
      </c>
      <c r="D179" s="64" t="s">
        <v>58</v>
      </c>
      <c r="E179" s="64" t="s">
        <v>10</v>
      </c>
      <c r="F179" s="106" t="s">
        <v>905</v>
      </c>
      <c r="G179" s="106"/>
      <c r="H179" s="110" t="s">
        <v>22</v>
      </c>
      <c r="I179" s="1" t="s">
        <v>674</v>
      </c>
    </row>
    <row r="180" spans="1:9" ht="15.75" thickBot="1">
      <c r="A180" s="111">
        <v>1363</v>
      </c>
      <c r="B180" s="113">
        <v>43861</v>
      </c>
      <c r="C180" s="26" t="s">
        <v>906</v>
      </c>
      <c r="D180" s="64" t="s">
        <v>58</v>
      </c>
      <c r="E180" s="64" t="s">
        <v>10</v>
      </c>
      <c r="F180" s="107" t="s">
        <v>907</v>
      </c>
      <c r="G180" s="107"/>
      <c r="H180" s="110" t="s">
        <v>22</v>
      </c>
      <c r="I180" s="1"/>
    </row>
    <row r="181" spans="1:9" ht="29.25" thickBot="1">
      <c r="A181" s="111">
        <v>1504</v>
      </c>
      <c r="B181" s="113">
        <v>43390</v>
      </c>
      <c r="C181" s="26" t="s">
        <v>908</v>
      </c>
      <c r="D181" s="64" t="s">
        <v>58</v>
      </c>
      <c r="E181" s="64" t="s">
        <v>10</v>
      </c>
      <c r="F181" s="109" t="s">
        <v>909</v>
      </c>
      <c r="G181" s="109"/>
      <c r="H181" s="110" t="s">
        <v>22</v>
      </c>
      <c r="I181" s="1"/>
    </row>
    <row r="182" spans="1:9" ht="15.75" thickBot="1">
      <c r="A182" s="111">
        <v>1523</v>
      </c>
      <c r="B182" s="113">
        <v>43383</v>
      </c>
      <c r="C182" s="26" t="s">
        <v>910</v>
      </c>
      <c r="D182" s="64" t="s">
        <v>58</v>
      </c>
      <c r="E182" s="64" t="s">
        <v>10</v>
      </c>
      <c r="F182" s="107" t="s">
        <v>911</v>
      </c>
      <c r="G182" s="107"/>
      <c r="H182" s="110" t="s">
        <v>22</v>
      </c>
      <c r="I182" s="1"/>
    </row>
    <row r="183" spans="1:9" ht="29.25" thickBot="1">
      <c r="A183" s="111">
        <v>1559</v>
      </c>
      <c r="B183" s="113">
        <v>43568</v>
      </c>
      <c r="C183" s="26" t="s">
        <v>912</v>
      </c>
      <c r="D183" s="84" t="s">
        <v>18</v>
      </c>
      <c r="E183" s="85" t="s">
        <v>19</v>
      </c>
      <c r="F183" s="106" t="s">
        <v>913</v>
      </c>
      <c r="G183" s="106"/>
      <c r="H183" s="110" t="s">
        <v>22</v>
      </c>
      <c r="I183" s="1" t="s">
        <v>662</v>
      </c>
    </row>
    <row r="184" spans="1:9" ht="15.75" thickBot="1">
      <c r="A184" s="111">
        <v>1682</v>
      </c>
      <c r="B184" s="113">
        <v>43414</v>
      </c>
      <c r="C184" s="26" t="s">
        <v>1041</v>
      </c>
      <c r="D184" s="84" t="s">
        <v>18</v>
      </c>
      <c r="E184" s="85" t="s">
        <v>19</v>
      </c>
      <c r="F184" s="106" t="s">
        <v>1042</v>
      </c>
      <c r="G184" s="106"/>
      <c r="H184" s="110" t="s">
        <v>1040</v>
      </c>
      <c r="I184" s="1"/>
    </row>
    <row r="185" spans="1:9" ht="15.75" thickBot="1">
      <c r="A185" s="111">
        <v>1710</v>
      </c>
      <c r="B185" s="113">
        <v>43478</v>
      </c>
      <c r="C185" s="26" t="s">
        <v>914</v>
      </c>
      <c r="D185" s="84" t="s">
        <v>58</v>
      </c>
      <c r="E185" s="84" t="s">
        <v>10</v>
      </c>
      <c r="F185" s="107" t="s">
        <v>915</v>
      </c>
      <c r="G185" s="107"/>
      <c r="H185" s="110" t="s">
        <v>22</v>
      </c>
      <c r="I185" s="1"/>
    </row>
    <row r="186" spans="1:9" ht="43.5" thickBot="1">
      <c r="A186" s="111">
        <v>1753</v>
      </c>
      <c r="B186" s="113">
        <v>43502</v>
      </c>
      <c r="C186" s="26" t="s">
        <v>916</v>
      </c>
      <c r="D186" s="84" t="s">
        <v>58</v>
      </c>
      <c r="E186" s="84" t="s">
        <v>10</v>
      </c>
      <c r="F186" s="106" t="s">
        <v>917</v>
      </c>
      <c r="G186" s="106"/>
      <c r="H186" s="110" t="s">
        <v>22</v>
      </c>
      <c r="I186" s="1"/>
    </row>
    <row r="187" spans="1:9" ht="15.75" thickBot="1">
      <c r="A187" s="111">
        <v>1775</v>
      </c>
      <c r="B187" s="113">
        <v>43516</v>
      </c>
      <c r="C187" s="26" t="s">
        <v>918</v>
      </c>
      <c r="D187" s="84" t="s">
        <v>58</v>
      </c>
      <c r="E187" s="84" t="s">
        <v>10</v>
      </c>
      <c r="F187" s="109" t="s">
        <v>919</v>
      </c>
      <c r="G187" s="109"/>
      <c r="H187" s="110" t="s">
        <v>22</v>
      </c>
      <c r="I187" s="1"/>
    </row>
    <row r="188" spans="1:9" ht="15.75" thickBot="1">
      <c r="A188" s="111">
        <v>1803</v>
      </c>
      <c r="B188" s="113">
        <v>42944</v>
      </c>
      <c r="C188" s="26" t="s">
        <v>920</v>
      </c>
      <c r="D188" s="84" t="s">
        <v>58</v>
      </c>
      <c r="E188" s="84" t="s">
        <v>10</v>
      </c>
      <c r="F188" s="107" t="s">
        <v>269</v>
      </c>
      <c r="G188" s="107"/>
      <c r="H188" s="110" t="s">
        <v>22</v>
      </c>
      <c r="I188" s="1"/>
    </row>
    <row r="189" spans="1:9" ht="29.25" thickBot="1">
      <c r="A189" s="111">
        <v>1890</v>
      </c>
      <c r="B189" s="113">
        <v>43555</v>
      </c>
      <c r="C189" s="26" t="s">
        <v>921</v>
      </c>
      <c r="D189" s="84" t="s">
        <v>18</v>
      </c>
      <c r="E189" s="85" t="s">
        <v>19</v>
      </c>
      <c r="F189" s="106" t="s">
        <v>922</v>
      </c>
      <c r="G189" s="106"/>
      <c r="H189" s="110" t="s">
        <v>22</v>
      </c>
      <c r="I189" s="1"/>
    </row>
    <row r="190" spans="1:9" ht="15.75" thickBot="1">
      <c r="A190" s="111">
        <v>1895</v>
      </c>
      <c r="B190" s="113">
        <v>43190</v>
      </c>
      <c r="C190" s="26" t="s">
        <v>923</v>
      </c>
      <c r="D190" s="84" t="s">
        <v>18</v>
      </c>
      <c r="E190" s="85" t="s">
        <v>28</v>
      </c>
      <c r="F190" s="107" t="s">
        <v>924</v>
      </c>
      <c r="G190" s="107"/>
      <c r="H190" s="110" t="s">
        <v>22</v>
      </c>
      <c r="I190" s="1"/>
    </row>
    <row r="191" spans="1:9" ht="15.75" thickBot="1">
      <c r="A191" s="111">
        <v>1900</v>
      </c>
      <c r="B191" s="113">
        <v>43552</v>
      </c>
      <c r="C191" s="26" t="s">
        <v>925</v>
      </c>
      <c r="D191" s="84" t="s">
        <v>58</v>
      </c>
      <c r="E191" s="84" t="s">
        <v>10</v>
      </c>
      <c r="F191" s="109" t="s">
        <v>926</v>
      </c>
      <c r="G191" s="109"/>
      <c r="H191" s="110" t="s">
        <v>22</v>
      </c>
      <c r="I191" s="1"/>
    </row>
    <row r="192" spans="1:9" ht="15.75" thickBot="1">
      <c r="A192" s="111">
        <v>1901</v>
      </c>
      <c r="B192" s="113">
        <v>43521</v>
      </c>
      <c r="C192" s="26" t="s">
        <v>927</v>
      </c>
      <c r="D192" s="84" t="s">
        <v>58</v>
      </c>
      <c r="E192" s="84" t="s">
        <v>10</v>
      </c>
      <c r="F192" s="106" t="s">
        <v>928</v>
      </c>
      <c r="G192" s="106"/>
      <c r="H192" s="110" t="s">
        <v>22</v>
      </c>
      <c r="I192" s="1"/>
    </row>
    <row r="193" spans="1:9" ht="15.75" thickBot="1">
      <c r="A193" s="111">
        <v>1921</v>
      </c>
      <c r="B193" s="113">
        <v>43561</v>
      </c>
      <c r="C193" s="26" t="s">
        <v>929</v>
      </c>
      <c r="D193" s="84" t="s">
        <v>58</v>
      </c>
      <c r="E193" s="84" t="s">
        <v>10</v>
      </c>
      <c r="F193" s="109" t="s">
        <v>926</v>
      </c>
      <c r="G193" s="109"/>
      <c r="H193" s="110" t="s">
        <v>22</v>
      </c>
      <c r="I193" s="1"/>
    </row>
    <row r="194" spans="1:9" ht="29.25" thickBot="1">
      <c r="A194" s="111">
        <v>1922</v>
      </c>
      <c r="B194" s="113">
        <v>43357</v>
      </c>
      <c r="C194" s="26" t="s">
        <v>930</v>
      </c>
      <c r="D194" s="84" t="s">
        <v>58</v>
      </c>
      <c r="E194" s="84" t="s">
        <v>10</v>
      </c>
      <c r="F194" s="106" t="s">
        <v>931</v>
      </c>
      <c r="G194" s="106"/>
      <c r="H194" s="110" t="s">
        <v>22</v>
      </c>
      <c r="I194" s="1"/>
    </row>
    <row r="195" spans="1:9" ht="29.25" thickBot="1">
      <c r="A195" s="111">
        <v>1923</v>
      </c>
      <c r="B195" s="113">
        <v>43456</v>
      </c>
      <c r="C195" s="26" t="s">
        <v>932</v>
      </c>
      <c r="D195" s="84" t="s">
        <v>58</v>
      </c>
      <c r="E195" s="84" t="s">
        <v>10</v>
      </c>
      <c r="F195" s="109" t="s">
        <v>931</v>
      </c>
      <c r="G195" s="109"/>
      <c r="H195" s="110" t="s">
        <v>22</v>
      </c>
      <c r="I195" s="1"/>
    </row>
    <row r="196" spans="1:9" ht="15.75" thickBot="1">
      <c r="A196" s="111">
        <v>1930</v>
      </c>
      <c r="B196" s="113">
        <v>43565</v>
      </c>
      <c r="C196" s="26" t="s">
        <v>933</v>
      </c>
      <c r="D196" s="84" t="s">
        <v>18</v>
      </c>
      <c r="E196" s="85" t="s">
        <v>19</v>
      </c>
      <c r="F196" s="107" t="s">
        <v>258</v>
      </c>
      <c r="G196" s="107"/>
      <c r="H196" s="110" t="s">
        <v>22</v>
      </c>
      <c r="I196" s="1"/>
    </row>
    <row r="197" spans="1:9" ht="15.75" thickBot="1">
      <c r="A197" s="111">
        <v>1948</v>
      </c>
      <c r="B197" s="113">
        <v>43573</v>
      </c>
      <c r="C197" s="26" t="s">
        <v>934</v>
      </c>
      <c r="D197" s="84" t="s">
        <v>58</v>
      </c>
      <c r="E197" s="84" t="s">
        <v>10</v>
      </c>
      <c r="F197" s="109" t="s">
        <v>935</v>
      </c>
      <c r="G197" s="109"/>
      <c r="H197" s="110" t="s">
        <v>22</v>
      </c>
      <c r="I197" s="1"/>
    </row>
    <row r="198" spans="1:9" ht="15.75" thickBot="1">
      <c r="A198" s="111">
        <v>1959</v>
      </c>
      <c r="B198" s="113">
        <v>43575</v>
      </c>
      <c r="C198" s="26" t="s">
        <v>936</v>
      </c>
      <c r="D198" s="84" t="s">
        <v>18</v>
      </c>
      <c r="E198" s="85" t="s">
        <v>19</v>
      </c>
      <c r="F198" s="107" t="s">
        <v>258</v>
      </c>
      <c r="G198" s="107"/>
      <c r="H198" s="110" t="s">
        <v>22</v>
      </c>
      <c r="I198" s="1"/>
    </row>
    <row r="199" spans="1:9" ht="15.75" thickBot="1">
      <c r="A199" s="111">
        <v>1962</v>
      </c>
      <c r="B199" s="113">
        <v>43577</v>
      </c>
      <c r="C199" s="26" t="s">
        <v>937</v>
      </c>
      <c r="D199" s="84" t="s">
        <v>18</v>
      </c>
      <c r="E199" s="85" t="s">
        <v>28</v>
      </c>
      <c r="F199" s="107" t="s">
        <v>938</v>
      </c>
      <c r="G199" s="107"/>
      <c r="H199" s="110" t="s">
        <v>22</v>
      </c>
      <c r="I199" s="1"/>
    </row>
    <row r="200" spans="1:9" ht="15.75" thickBot="1">
      <c r="A200" s="111">
        <v>1965</v>
      </c>
      <c r="B200" s="113">
        <v>43575</v>
      </c>
      <c r="C200" s="26" t="s">
        <v>939</v>
      </c>
      <c r="D200" s="84" t="s">
        <v>18</v>
      </c>
      <c r="E200" s="85" t="s">
        <v>28</v>
      </c>
      <c r="F200" s="107" t="s">
        <v>258</v>
      </c>
      <c r="G200" s="107"/>
      <c r="H200" s="110" t="s">
        <v>22</v>
      </c>
      <c r="I200" s="1"/>
    </row>
    <row r="201" spans="1:9" ht="15.75" thickBot="1">
      <c r="A201" s="111">
        <v>1967</v>
      </c>
      <c r="B201" s="113">
        <v>43579</v>
      </c>
      <c r="C201" s="26" t="s">
        <v>940</v>
      </c>
      <c r="D201" s="84" t="s">
        <v>58</v>
      </c>
      <c r="E201" s="84" t="s">
        <v>10</v>
      </c>
      <c r="F201" s="107" t="s">
        <v>941</v>
      </c>
      <c r="G201" s="107"/>
      <c r="H201" s="110" t="s">
        <v>22</v>
      </c>
      <c r="I201" s="1"/>
    </row>
    <row r="202" spans="1:9" ht="15.75" thickBot="1">
      <c r="A202" s="111">
        <v>1973</v>
      </c>
      <c r="B202" s="113">
        <v>43556</v>
      </c>
      <c r="C202" s="26" t="s">
        <v>942</v>
      </c>
      <c r="D202" s="84" t="s">
        <v>58</v>
      </c>
      <c r="E202" s="85" t="s">
        <v>19</v>
      </c>
      <c r="F202" s="106" t="s">
        <v>943</v>
      </c>
      <c r="G202" s="106"/>
      <c r="H202" s="110" t="s">
        <v>22</v>
      </c>
      <c r="I202" s="1"/>
    </row>
    <row r="203" spans="1:9" ht="15.75" thickBot="1">
      <c r="A203" s="111">
        <v>1985</v>
      </c>
      <c r="B203" s="113">
        <v>43313</v>
      </c>
      <c r="C203" s="26" t="s">
        <v>944</v>
      </c>
      <c r="D203" s="84" t="s">
        <v>18</v>
      </c>
      <c r="E203" s="85" t="s">
        <v>19</v>
      </c>
      <c r="F203" s="109" t="s">
        <v>945</v>
      </c>
      <c r="G203" s="109"/>
      <c r="H203" s="110" t="s">
        <v>22</v>
      </c>
      <c r="I203" s="1"/>
    </row>
    <row r="204" spans="1:9" ht="29.25" thickBot="1">
      <c r="A204" s="111">
        <v>1996</v>
      </c>
      <c r="B204" s="113">
        <v>43565</v>
      </c>
      <c r="C204" s="26" t="s">
        <v>946</v>
      </c>
      <c r="D204" s="84" t="s">
        <v>58</v>
      </c>
      <c r="E204" s="84" t="s">
        <v>10</v>
      </c>
      <c r="F204" s="106" t="s">
        <v>947</v>
      </c>
      <c r="G204" s="106"/>
      <c r="H204" s="110" t="s">
        <v>22</v>
      </c>
      <c r="I204" s="1"/>
    </row>
    <row r="205" spans="1:9" ht="15.75" thickBot="1">
      <c r="A205" s="111">
        <v>2003</v>
      </c>
      <c r="B205" s="113">
        <v>43594</v>
      </c>
      <c r="C205" s="26" t="s">
        <v>948</v>
      </c>
      <c r="D205" s="84" t="s">
        <v>58</v>
      </c>
      <c r="E205" s="84" t="s">
        <v>10</v>
      </c>
      <c r="F205" s="109" t="s">
        <v>949</v>
      </c>
      <c r="G205" s="109"/>
      <c r="H205" s="110" t="s">
        <v>22</v>
      </c>
      <c r="I205" s="1"/>
    </row>
    <row r="206" spans="1:9" ht="15.75" thickBot="1">
      <c r="A206" s="111">
        <v>2009</v>
      </c>
      <c r="B206" s="113">
        <v>43594</v>
      </c>
      <c r="C206" s="26" t="s">
        <v>950</v>
      </c>
      <c r="D206" s="84" t="s">
        <v>58</v>
      </c>
      <c r="E206" s="85" t="s">
        <v>19</v>
      </c>
      <c r="F206" s="107" t="s">
        <v>951</v>
      </c>
      <c r="G206" s="107"/>
      <c r="H206" s="110" t="s">
        <v>22</v>
      </c>
      <c r="I206" s="1"/>
    </row>
    <row r="207" spans="1:9" ht="15.75" thickBot="1">
      <c r="A207" s="111">
        <v>2014</v>
      </c>
      <c r="B207" s="113">
        <v>43595</v>
      </c>
      <c r="C207" s="26" t="s">
        <v>952</v>
      </c>
      <c r="D207" s="84" t="s">
        <v>58</v>
      </c>
      <c r="E207" s="85" t="s">
        <v>19</v>
      </c>
      <c r="F207" s="107" t="s">
        <v>269</v>
      </c>
      <c r="G207" s="107"/>
      <c r="H207" s="110" t="s">
        <v>22</v>
      </c>
      <c r="I207" s="1"/>
    </row>
    <row r="208" spans="1:9" ht="15.75" thickBot="1">
      <c r="A208" s="111">
        <v>2015</v>
      </c>
      <c r="B208" s="113">
        <v>43597</v>
      </c>
      <c r="C208" s="26" t="s">
        <v>953</v>
      </c>
      <c r="D208" s="84" t="s">
        <v>58</v>
      </c>
      <c r="E208" s="84" t="s">
        <v>10</v>
      </c>
      <c r="F208" s="107" t="s">
        <v>954</v>
      </c>
      <c r="G208" s="107"/>
      <c r="H208" s="110" t="s">
        <v>22</v>
      </c>
      <c r="I208" s="1"/>
    </row>
    <row r="209" spans="1:9" ht="29.25" thickBot="1">
      <c r="A209" s="111">
        <v>2018</v>
      </c>
      <c r="B209" s="113">
        <v>43585</v>
      </c>
      <c r="C209" s="26" t="s">
        <v>955</v>
      </c>
      <c r="D209" s="84" t="s">
        <v>58</v>
      </c>
      <c r="E209" s="85" t="s">
        <v>19</v>
      </c>
      <c r="F209" s="109" t="s">
        <v>947</v>
      </c>
      <c r="G209" s="109"/>
      <c r="H209" s="110" t="s">
        <v>22</v>
      </c>
      <c r="I209" s="1"/>
    </row>
    <row r="210" spans="1:9" ht="29.25" thickBot="1">
      <c r="A210" s="111">
        <v>2019</v>
      </c>
      <c r="B210" s="113">
        <v>43595</v>
      </c>
      <c r="C210" s="26" t="s">
        <v>956</v>
      </c>
      <c r="D210" s="84" t="s">
        <v>58</v>
      </c>
      <c r="E210" s="84" t="s">
        <v>10</v>
      </c>
      <c r="F210" s="106" t="s">
        <v>957</v>
      </c>
      <c r="G210" s="106"/>
      <c r="H210" s="110" t="s">
        <v>22</v>
      </c>
      <c r="I210" s="1"/>
    </row>
    <row r="211" spans="1:9" ht="29.25" thickBot="1">
      <c r="A211" s="111">
        <v>2020</v>
      </c>
      <c r="B211" s="113">
        <v>43595</v>
      </c>
      <c r="C211" s="26" t="s">
        <v>958</v>
      </c>
      <c r="D211" s="84" t="s">
        <v>58</v>
      </c>
      <c r="E211" s="84" t="s">
        <v>10</v>
      </c>
      <c r="F211" s="109" t="s">
        <v>947</v>
      </c>
      <c r="G211" s="109"/>
      <c r="H211" s="110" t="s">
        <v>22</v>
      </c>
      <c r="I211" s="1"/>
    </row>
    <row r="212" spans="1:9" ht="29.25" thickBot="1">
      <c r="A212" s="111">
        <v>2021</v>
      </c>
      <c r="B212" s="113">
        <v>43595</v>
      </c>
      <c r="C212" s="26" t="s">
        <v>959</v>
      </c>
      <c r="D212" s="84" t="s">
        <v>58</v>
      </c>
      <c r="E212" s="84" t="s">
        <v>10</v>
      </c>
      <c r="F212" s="106" t="s">
        <v>957</v>
      </c>
      <c r="G212" s="106"/>
      <c r="H212" s="110" t="s">
        <v>22</v>
      </c>
      <c r="I212" s="1"/>
    </row>
    <row r="213" spans="1:9" ht="15.75" thickBot="1">
      <c r="A213" s="111">
        <v>2025</v>
      </c>
      <c r="B213" s="113">
        <v>43575</v>
      </c>
      <c r="C213" s="26" t="s">
        <v>960</v>
      </c>
      <c r="D213" s="84" t="s">
        <v>18</v>
      </c>
      <c r="E213" s="85" t="s">
        <v>19</v>
      </c>
      <c r="F213" s="107" t="s">
        <v>961</v>
      </c>
      <c r="G213" s="107"/>
      <c r="H213" s="110" t="s">
        <v>22</v>
      </c>
      <c r="I213" s="1"/>
    </row>
    <row r="214" spans="1:9" ht="15.75" thickBot="1">
      <c r="A214" s="111">
        <v>2026</v>
      </c>
      <c r="B214" s="113">
        <v>43599</v>
      </c>
      <c r="C214" s="26" t="s">
        <v>962</v>
      </c>
      <c r="D214" s="84" t="s">
        <v>18</v>
      </c>
      <c r="E214" s="85" t="s">
        <v>19</v>
      </c>
      <c r="F214" s="107" t="s">
        <v>367</v>
      </c>
      <c r="G214" s="107"/>
      <c r="H214" s="110" t="s">
        <v>22</v>
      </c>
      <c r="I214" s="1"/>
    </row>
    <row r="215" spans="1:9" ht="15.75" thickBot="1">
      <c r="A215" s="111">
        <v>2027</v>
      </c>
      <c r="B215" s="113">
        <v>43599</v>
      </c>
      <c r="C215" s="26" t="s">
        <v>963</v>
      </c>
      <c r="D215" s="84" t="s">
        <v>18</v>
      </c>
      <c r="E215" s="85" t="s">
        <v>19</v>
      </c>
      <c r="F215" s="107" t="s">
        <v>367</v>
      </c>
      <c r="G215" s="107"/>
      <c r="H215" s="110" t="s">
        <v>22</v>
      </c>
      <c r="I215" s="1"/>
    </row>
    <row r="216" spans="1:9" ht="29.25" thickBot="1">
      <c r="A216" s="111">
        <v>2028</v>
      </c>
      <c r="B216" s="113">
        <v>43588</v>
      </c>
      <c r="C216" s="26" t="s">
        <v>1034</v>
      </c>
      <c r="D216" s="84" t="s">
        <v>18</v>
      </c>
      <c r="E216" s="85" t="s">
        <v>19</v>
      </c>
      <c r="F216" s="106" t="s">
        <v>1035</v>
      </c>
      <c r="G216" s="106"/>
      <c r="H216" s="110" t="s">
        <v>25</v>
      </c>
      <c r="I216" s="1"/>
    </row>
    <row r="217" spans="1:9" ht="15.75" thickBot="1">
      <c r="A217" s="111">
        <v>2029</v>
      </c>
      <c r="B217" s="113">
        <v>43600</v>
      </c>
      <c r="C217" s="26" t="s">
        <v>964</v>
      </c>
      <c r="D217" s="84" t="s">
        <v>18</v>
      </c>
      <c r="E217" s="85" t="s">
        <v>19</v>
      </c>
      <c r="F217" s="107" t="s">
        <v>367</v>
      </c>
      <c r="G217" s="107"/>
      <c r="H217" s="110" t="s">
        <v>22</v>
      </c>
      <c r="I217" s="1"/>
    </row>
    <row r="218" spans="1:9" ht="15.75" thickBot="1">
      <c r="A218" s="111">
        <v>2031</v>
      </c>
      <c r="B218" s="113">
        <v>43600</v>
      </c>
      <c r="C218" s="26" t="s">
        <v>965</v>
      </c>
      <c r="D218" s="84" t="s">
        <v>18</v>
      </c>
      <c r="E218" s="85" t="s">
        <v>19</v>
      </c>
      <c r="F218" s="107" t="s">
        <v>367</v>
      </c>
      <c r="G218" s="107"/>
      <c r="H218" s="110" t="s">
        <v>22</v>
      </c>
      <c r="I218" s="1"/>
    </row>
    <row r="219" spans="1:9" ht="15.75" thickBot="1">
      <c r="A219" s="111">
        <v>2035</v>
      </c>
      <c r="B219" s="113">
        <v>43601</v>
      </c>
      <c r="C219" s="26" t="s">
        <v>966</v>
      </c>
      <c r="D219" s="84" t="s">
        <v>18</v>
      </c>
      <c r="E219" s="85" t="s">
        <v>19</v>
      </c>
      <c r="F219" s="107" t="s">
        <v>367</v>
      </c>
      <c r="G219" s="107"/>
      <c r="H219" s="110" t="s">
        <v>22</v>
      </c>
      <c r="I219" s="1"/>
    </row>
    <row r="220" spans="1:9" ht="15.75" thickBot="1">
      <c r="A220" s="111">
        <v>2045</v>
      </c>
      <c r="B220" s="113">
        <v>43602</v>
      </c>
      <c r="C220" s="26" t="s">
        <v>967</v>
      </c>
      <c r="D220" s="84" t="s">
        <v>18</v>
      </c>
      <c r="E220" s="85" t="s">
        <v>19</v>
      </c>
      <c r="F220" s="109" t="s">
        <v>968</v>
      </c>
      <c r="G220" s="109"/>
      <c r="H220" s="110" t="s">
        <v>22</v>
      </c>
      <c r="I220" s="1"/>
    </row>
    <row r="221" spans="1:9" ht="15.75" thickBot="1">
      <c r="A221" s="111">
        <v>2046</v>
      </c>
      <c r="B221" s="113">
        <v>43602</v>
      </c>
      <c r="C221" s="26" t="s">
        <v>969</v>
      </c>
      <c r="D221" s="84" t="s">
        <v>18</v>
      </c>
      <c r="E221" s="85" t="s">
        <v>19</v>
      </c>
      <c r="F221" s="107" t="s">
        <v>269</v>
      </c>
      <c r="G221" s="107"/>
      <c r="H221" s="110" t="s">
        <v>22</v>
      </c>
      <c r="I221" s="1"/>
    </row>
    <row r="222" spans="1:9" ht="15.75" thickBot="1">
      <c r="A222" s="111">
        <v>2069</v>
      </c>
      <c r="B222" s="113">
        <v>42777</v>
      </c>
      <c r="C222" s="26" t="s">
        <v>970</v>
      </c>
      <c r="D222" s="84" t="s">
        <v>58</v>
      </c>
      <c r="E222" s="84" t="s">
        <v>10</v>
      </c>
      <c r="F222" s="107" t="s">
        <v>269</v>
      </c>
      <c r="G222" s="107"/>
      <c r="H222" s="110" t="s">
        <v>22</v>
      </c>
      <c r="I222" s="1"/>
    </row>
    <row r="223" spans="1:9" ht="15.75" thickBot="1">
      <c r="A223" s="111">
        <v>2070</v>
      </c>
      <c r="B223" s="113">
        <v>43605</v>
      </c>
      <c r="C223" s="26" t="s">
        <v>971</v>
      </c>
      <c r="D223" s="84" t="s">
        <v>58</v>
      </c>
      <c r="E223" s="84" t="s">
        <v>10</v>
      </c>
      <c r="F223" s="107" t="s">
        <v>269</v>
      </c>
      <c r="G223" s="107"/>
      <c r="H223" s="110" t="s">
        <v>22</v>
      </c>
      <c r="I223" s="1"/>
    </row>
    <row r="224" spans="1:9" ht="15.75" thickBot="1">
      <c r="A224" s="111">
        <v>2098</v>
      </c>
      <c r="B224" s="113">
        <v>43538</v>
      </c>
      <c r="C224" s="26" t="s">
        <v>972</v>
      </c>
      <c r="D224" s="84" t="s">
        <v>58</v>
      </c>
      <c r="E224" s="84" t="s">
        <v>10</v>
      </c>
      <c r="F224" s="109" t="s">
        <v>973</v>
      </c>
      <c r="G224" s="109"/>
      <c r="H224" s="110" t="s">
        <v>22</v>
      </c>
      <c r="I224" s="1"/>
    </row>
    <row r="225" spans="1:9" ht="15.75" thickBot="1">
      <c r="A225" s="111">
        <v>2124</v>
      </c>
      <c r="B225" s="113">
        <v>43588</v>
      </c>
      <c r="C225" s="26" t="s">
        <v>974</v>
      </c>
      <c r="D225" s="84" t="s">
        <v>18</v>
      </c>
      <c r="E225" s="85" t="s">
        <v>28</v>
      </c>
      <c r="F225" s="106" t="s">
        <v>975</v>
      </c>
      <c r="G225" s="106"/>
      <c r="H225" s="110" t="s">
        <v>22</v>
      </c>
      <c r="I225" s="1"/>
    </row>
    <row r="226" spans="1:9" ht="15.75" thickBot="1">
      <c r="A226" s="111">
        <v>2135</v>
      </c>
      <c r="B226" s="113">
        <v>43639</v>
      </c>
      <c r="C226" s="26" t="s">
        <v>976</v>
      </c>
      <c r="D226" s="84" t="s">
        <v>58</v>
      </c>
      <c r="E226" s="84" t="s">
        <v>10</v>
      </c>
      <c r="F226" s="107" t="s">
        <v>977</v>
      </c>
      <c r="G226" s="107"/>
      <c r="H226" s="110" t="s">
        <v>22</v>
      </c>
      <c r="I226" s="1"/>
    </row>
    <row r="227" spans="1:9" ht="15.75" thickBot="1">
      <c r="A227" s="111">
        <v>2157</v>
      </c>
      <c r="B227" s="113">
        <v>43644</v>
      </c>
      <c r="C227" s="26" t="s">
        <v>978</v>
      </c>
      <c r="D227" s="84" t="s">
        <v>58</v>
      </c>
      <c r="E227" s="84" t="s">
        <v>10</v>
      </c>
      <c r="F227" s="106" t="s">
        <v>926</v>
      </c>
      <c r="G227" s="106"/>
      <c r="H227" s="110" t="s">
        <v>22</v>
      </c>
      <c r="I227" s="1"/>
    </row>
    <row r="228" spans="1:9" ht="15.75" thickBot="1">
      <c r="A228" s="111">
        <v>2159</v>
      </c>
      <c r="B228" s="113">
        <v>43647</v>
      </c>
      <c r="C228" s="26" t="s">
        <v>898</v>
      </c>
      <c r="D228" s="84" t="s">
        <v>58</v>
      </c>
      <c r="E228" s="84" t="s">
        <v>10</v>
      </c>
      <c r="F228" s="107" t="s">
        <v>899</v>
      </c>
      <c r="G228" s="107"/>
      <c r="H228" s="110" t="s">
        <v>601</v>
      </c>
      <c r="I228" s="1"/>
    </row>
    <row r="229" spans="1:9" ht="15.75" thickBot="1">
      <c r="A229" s="111">
        <v>2193</v>
      </c>
      <c r="B229" s="113">
        <v>43662</v>
      </c>
      <c r="C229" s="26" t="s">
        <v>979</v>
      </c>
      <c r="D229" s="84" t="s">
        <v>58</v>
      </c>
      <c r="E229" s="84" t="s">
        <v>10</v>
      </c>
      <c r="F229" s="109" t="s">
        <v>926</v>
      </c>
      <c r="G229" s="109"/>
      <c r="H229" s="110" t="s">
        <v>22</v>
      </c>
      <c r="I229" s="1"/>
    </row>
    <row r="230" spans="1:9" ht="15.75" thickBot="1">
      <c r="A230" s="111">
        <v>2200</v>
      </c>
      <c r="B230" s="113">
        <v>43664</v>
      </c>
      <c r="C230" s="26" t="s">
        <v>1036</v>
      </c>
      <c r="D230" s="84" t="s">
        <v>18</v>
      </c>
      <c r="E230" s="85" t="s">
        <v>19</v>
      </c>
      <c r="F230" s="107" t="s">
        <v>463</v>
      </c>
      <c r="G230" s="107"/>
      <c r="H230" s="110" t="s">
        <v>25</v>
      </c>
      <c r="I230" s="1"/>
    </row>
    <row r="231" spans="1:9" ht="15.75" thickBot="1">
      <c r="A231" s="111">
        <v>2242</v>
      </c>
      <c r="B231" s="113">
        <v>43693</v>
      </c>
      <c r="C231" s="26" t="s">
        <v>980</v>
      </c>
      <c r="D231" s="84" t="s">
        <v>18</v>
      </c>
      <c r="E231" s="85" t="s">
        <v>28</v>
      </c>
      <c r="F231" s="107" t="s">
        <v>981</v>
      </c>
      <c r="G231" s="107"/>
      <c r="H231" s="110" t="s">
        <v>22</v>
      </c>
      <c r="I231" s="1"/>
    </row>
    <row r="232" spans="1:9" ht="15.75" thickBot="1">
      <c r="A232" s="111">
        <v>2255</v>
      </c>
      <c r="B232" s="113">
        <v>43699</v>
      </c>
      <c r="C232" s="26" t="s">
        <v>982</v>
      </c>
      <c r="D232" s="84" t="s">
        <v>58</v>
      </c>
      <c r="E232" s="84" t="s">
        <v>10</v>
      </c>
      <c r="F232" s="109" t="s">
        <v>983</v>
      </c>
      <c r="G232" s="109"/>
      <c r="H232" s="110" t="s">
        <v>22</v>
      </c>
      <c r="I232" s="1"/>
    </row>
    <row r="233" spans="1:9" ht="15.75" thickBot="1">
      <c r="A233" s="111">
        <v>2256</v>
      </c>
      <c r="B233" s="113">
        <v>43706</v>
      </c>
      <c r="C233" s="26" t="s">
        <v>984</v>
      </c>
      <c r="D233" s="84" t="s">
        <v>58</v>
      </c>
      <c r="E233" s="84" t="s">
        <v>10</v>
      </c>
      <c r="F233" s="107" t="s">
        <v>985</v>
      </c>
      <c r="G233" s="107"/>
      <c r="H233" s="110" t="s">
        <v>22</v>
      </c>
      <c r="I233" s="1"/>
    </row>
    <row r="234" spans="1:9" ht="15.75" thickBot="1">
      <c r="A234" s="111">
        <v>2266</v>
      </c>
      <c r="B234" s="113">
        <v>43694</v>
      </c>
      <c r="C234" s="26" t="s">
        <v>986</v>
      </c>
      <c r="D234" s="84" t="s">
        <v>58</v>
      </c>
      <c r="E234" s="84" t="s">
        <v>10</v>
      </c>
      <c r="F234" s="109" t="s">
        <v>987</v>
      </c>
      <c r="G234" s="109"/>
      <c r="H234" s="110" t="s">
        <v>22</v>
      </c>
      <c r="I234" s="1"/>
    </row>
    <row r="235" spans="1:9" ht="15.75" thickBot="1">
      <c r="A235" s="111">
        <v>2304</v>
      </c>
      <c r="B235" s="113">
        <v>43717</v>
      </c>
      <c r="C235" s="26" t="s">
        <v>988</v>
      </c>
      <c r="D235" s="84" t="s">
        <v>58</v>
      </c>
      <c r="E235" s="84" t="s">
        <v>10</v>
      </c>
      <c r="F235" s="107" t="s">
        <v>264</v>
      </c>
      <c r="G235" s="107"/>
      <c r="H235" s="110" t="s">
        <v>22</v>
      </c>
      <c r="I235" s="1"/>
    </row>
    <row r="236" spans="1:9" ht="15.75" thickBot="1">
      <c r="A236" s="111">
        <v>2309</v>
      </c>
      <c r="B236" s="113">
        <v>43746</v>
      </c>
      <c r="C236" s="26" t="s">
        <v>989</v>
      </c>
      <c r="D236" s="84" t="s">
        <v>58</v>
      </c>
      <c r="E236" s="84" t="s">
        <v>10</v>
      </c>
      <c r="F236" s="107" t="s">
        <v>990</v>
      </c>
      <c r="G236" s="107"/>
      <c r="H236" s="110" t="s">
        <v>22</v>
      </c>
      <c r="I236" s="1"/>
    </row>
    <row r="237" spans="1:9" ht="15.75" thickBot="1">
      <c r="A237" s="111">
        <v>2315</v>
      </c>
      <c r="B237" s="113">
        <v>43755</v>
      </c>
      <c r="C237" s="26" t="s">
        <v>991</v>
      </c>
      <c r="D237" s="84" t="s">
        <v>18</v>
      </c>
      <c r="E237" s="85" t="s">
        <v>28</v>
      </c>
      <c r="F237" s="107" t="s">
        <v>992</v>
      </c>
      <c r="G237" s="107"/>
      <c r="H237" s="110" t="s">
        <v>22</v>
      </c>
      <c r="I237" s="1"/>
    </row>
    <row r="238" spans="1:9" ht="15.75" thickBot="1">
      <c r="A238" s="111">
        <v>2327</v>
      </c>
      <c r="B238" s="113">
        <v>43766</v>
      </c>
      <c r="C238" s="26" t="s">
        <v>993</v>
      </c>
      <c r="D238" s="84" t="s">
        <v>18</v>
      </c>
      <c r="E238" s="85" t="s">
        <v>28</v>
      </c>
      <c r="F238" s="107" t="s">
        <v>994</v>
      </c>
      <c r="G238" s="107"/>
      <c r="H238" s="110" t="s">
        <v>22</v>
      </c>
      <c r="I238" s="1"/>
    </row>
    <row r="239" spans="1:9" ht="15.75" thickBot="1">
      <c r="A239" s="111">
        <v>2330</v>
      </c>
      <c r="B239" s="113">
        <v>43767</v>
      </c>
      <c r="C239" s="26" t="s">
        <v>995</v>
      </c>
      <c r="D239" s="84" t="s">
        <v>18</v>
      </c>
      <c r="E239" s="85" t="s">
        <v>28</v>
      </c>
      <c r="F239" s="106" t="s">
        <v>996</v>
      </c>
      <c r="G239" s="106"/>
      <c r="H239" s="110" t="s">
        <v>22</v>
      </c>
      <c r="I239" s="1"/>
    </row>
    <row r="240" spans="1:9" ht="15.75" thickBot="1">
      <c r="A240" s="111">
        <v>2333</v>
      </c>
      <c r="B240" s="113">
        <v>43738</v>
      </c>
      <c r="C240" s="26" t="s">
        <v>997</v>
      </c>
      <c r="D240" s="84" t="s">
        <v>58</v>
      </c>
      <c r="E240" s="84" t="s">
        <v>10</v>
      </c>
      <c r="F240" s="107" t="s">
        <v>998</v>
      </c>
      <c r="G240" s="107"/>
      <c r="H240" s="110" t="s">
        <v>22</v>
      </c>
      <c r="I240" s="1"/>
    </row>
    <row r="241" spans="1:9" ht="15.75" thickBot="1">
      <c r="A241" s="111">
        <v>2334</v>
      </c>
      <c r="B241" s="113">
        <v>43738</v>
      </c>
      <c r="C241" s="26" t="s">
        <v>999</v>
      </c>
      <c r="D241" s="84" t="s">
        <v>58</v>
      </c>
      <c r="E241" s="84" t="s">
        <v>10</v>
      </c>
      <c r="F241" s="107" t="s">
        <v>998</v>
      </c>
      <c r="G241" s="107"/>
      <c r="H241" s="110" t="s">
        <v>22</v>
      </c>
      <c r="I241" s="1"/>
    </row>
    <row r="242" spans="1:9" ht="15.75" thickBot="1">
      <c r="A242" s="111">
        <v>2335</v>
      </c>
      <c r="B242" s="113">
        <v>43738</v>
      </c>
      <c r="C242" s="26" t="s">
        <v>1000</v>
      </c>
      <c r="D242" s="84" t="s">
        <v>58</v>
      </c>
      <c r="E242" s="84" t="s">
        <v>10</v>
      </c>
      <c r="F242" s="107" t="s">
        <v>998</v>
      </c>
      <c r="G242" s="107"/>
      <c r="H242" s="110" t="s">
        <v>22</v>
      </c>
      <c r="I242" s="1"/>
    </row>
    <row r="243" spans="1:9" ht="15.75" thickBot="1">
      <c r="A243" s="111">
        <v>2364</v>
      </c>
      <c r="B243" s="113">
        <v>43777</v>
      </c>
      <c r="C243" s="26" t="s">
        <v>1001</v>
      </c>
      <c r="D243" s="84" t="s">
        <v>18</v>
      </c>
      <c r="E243" s="85" t="s">
        <v>28</v>
      </c>
      <c r="F243" s="107" t="s">
        <v>267</v>
      </c>
      <c r="G243" s="107"/>
      <c r="H243" s="110" t="s">
        <v>22</v>
      </c>
      <c r="I243" s="1"/>
    </row>
    <row r="244" spans="1:9" ht="15.75" thickBot="1">
      <c r="A244" s="111">
        <v>2378</v>
      </c>
      <c r="B244" s="113">
        <v>43782</v>
      </c>
      <c r="C244" s="26" t="s">
        <v>1002</v>
      </c>
      <c r="D244" s="84" t="s">
        <v>58</v>
      </c>
      <c r="E244" s="84" t="s">
        <v>10</v>
      </c>
      <c r="F244" s="107" t="s">
        <v>961</v>
      </c>
      <c r="G244" s="107"/>
      <c r="H244" s="110" t="s">
        <v>22</v>
      </c>
      <c r="I244" s="1"/>
    </row>
    <row r="245" spans="1:9" ht="15.75" thickBot="1">
      <c r="A245" s="111">
        <v>2384</v>
      </c>
      <c r="B245" s="113">
        <v>43789</v>
      </c>
      <c r="C245" s="26" t="s">
        <v>1037</v>
      </c>
      <c r="D245" s="84" t="s">
        <v>18</v>
      </c>
      <c r="E245" s="85" t="s">
        <v>19</v>
      </c>
      <c r="F245" s="107" t="s">
        <v>1038</v>
      </c>
      <c r="G245" s="107"/>
      <c r="H245" s="110" t="s">
        <v>25</v>
      </c>
      <c r="I245" s="1"/>
    </row>
    <row r="246" spans="1:9" ht="15.75" thickBot="1">
      <c r="A246" s="111">
        <v>2387</v>
      </c>
      <c r="B246" s="113">
        <v>43791</v>
      </c>
      <c r="C246" s="26" t="s">
        <v>1039</v>
      </c>
      <c r="D246" s="84" t="s">
        <v>58</v>
      </c>
      <c r="E246" s="84" t="s">
        <v>10</v>
      </c>
      <c r="F246" s="107" t="s">
        <v>961</v>
      </c>
      <c r="G246" s="107"/>
      <c r="H246" s="110" t="s">
        <v>25</v>
      </c>
      <c r="I246" s="1"/>
    </row>
    <row r="247" spans="1:9" ht="29.25" thickBot="1">
      <c r="A247" s="111">
        <v>2400</v>
      </c>
      <c r="B247" s="113">
        <v>43774</v>
      </c>
      <c r="C247" s="26" t="s">
        <v>1003</v>
      </c>
      <c r="D247" s="84" t="s">
        <v>58</v>
      </c>
      <c r="E247" s="84" t="s">
        <v>10</v>
      </c>
      <c r="F247" s="106" t="s">
        <v>1004</v>
      </c>
      <c r="G247" s="106"/>
      <c r="H247" s="110" t="s">
        <v>22</v>
      </c>
      <c r="I247" s="1"/>
    </row>
    <row r="248" spans="1:9" ht="15.75" thickBot="1">
      <c r="A248" s="111">
        <v>2458</v>
      </c>
      <c r="B248" s="113">
        <v>43836</v>
      </c>
      <c r="C248" s="26" t="s">
        <v>1005</v>
      </c>
      <c r="D248" s="84" t="s">
        <v>58</v>
      </c>
      <c r="E248" s="84" t="s">
        <v>10</v>
      </c>
      <c r="F248" s="107" t="s">
        <v>1006</v>
      </c>
      <c r="G248" s="107"/>
      <c r="H248" s="110" t="s">
        <v>22</v>
      </c>
      <c r="I248" s="1"/>
    </row>
    <row r="249" spans="1:9" ht="15.75" thickBot="1">
      <c r="A249" s="111">
        <v>2464</v>
      </c>
      <c r="B249" s="113">
        <v>43843</v>
      </c>
      <c r="C249" s="26" t="s">
        <v>1007</v>
      </c>
      <c r="D249" s="84" t="s">
        <v>18</v>
      </c>
      <c r="E249" s="85" t="s">
        <v>28</v>
      </c>
      <c r="F249" s="106" t="s">
        <v>1008</v>
      </c>
      <c r="G249" s="106"/>
      <c r="H249" s="110" t="s">
        <v>22</v>
      </c>
      <c r="I249" s="1"/>
    </row>
    <row r="250" spans="1:9" ht="15.75" thickBot="1">
      <c r="A250" s="111">
        <v>2470</v>
      </c>
      <c r="B250" s="113">
        <v>43845</v>
      </c>
      <c r="C250" s="26" t="s">
        <v>1009</v>
      </c>
      <c r="D250" s="84" t="s">
        <v>58</v>
      </c>
      <c r="E250" s="84" t="s">
        <v>10</v>
      </c>
      <c r="F250" s="107" t="s">
        <v>1010</v>
      </c>
      <c r="G250" s="107"/>
      <c r="H250" s="110" t="s">
        <v>22</v>
      </c>
      <c r="I250" s="1"/>
    </row>
    <row r="251" spans="1:9" ht="29.25" thickBot="1">
      <c r="A251" s="111">
        <v>2477</v>
      </c>
      <c r="B251" s="113">
        <v>43832</v>
      </c>
      <c r="C251" s="26" t="s">
        <v>1011</v>
      </c>
      <c r="D251" s="84" t="s">
        <v>58</v>
      </c>
      <c r="E251" s="84" t="s">
        <v>10</v>
      </c>
      <c r="F251" s="106" t="s">
        <v>1012</v>
      </c>
      <c r="G251" s="106"/>
      <c r="H251" s="110" t="s">
        <v>22</v>
      </c>
      <c r="I251" s="1"/>
    </row>
    <row r="252" spans="1:9" ht="15.75" thickBot="1">
      <c r="A252" s="111">
        <v>2481</v>
      </c>
      <c r="B252" s="113">
        <v>43847</v>
      </c>
      <c r="C252" s="26" t="s">
        <v>1013</v>
      </c>
      <c r="D252" s="84" t="s">
        <v>18</v>
      </c>
      <c r="E252" s="85" t="s">
        <v>28</v>
      </c>
      <c r="F252" s="107" t="s">
        <v>1014</v>
      </c>
      <c r="G252" s="107"/>
      <c r="H252" s="110" t="s">
        <v>22</v>
      </c>
      <c r="I252" s="1"/>
    </row>
    <row r="253" spans="1:9" ht="15.75" thickBot="1">
      <c r="A253" s="111">
        <v>2515</v>
      </c>
      <c r="B253" s="113">
        <v>43871</v>
      </c>
      <c r="C253" s="26" t="s">
        <v>1015</v>
      </c>
      <c r="D253" s="84" t="s">
        <v>18</v>
      </c>
      <c r="E253" s="85" t="s">
        <v>19</v>
      </c>
      <c r="F253" s="107" t="s">
        <v>961</v>
      </c>
      <c r="G253" s="107"/>
      <c r="H253" s="110" t="s">
        <v>22</v>
      </c>
      <c r="I253" s="1"/>
    </row>
    <row r="254" spans="1:9" ht="15.75" thickBot="1">
      <c r="A254" s="111">
        <v>2525</v>
      </c>
      <c r="B254" s="113">
        <v>43880</v>
      </c>
      <c r="C254" s="26" t="s">
        <v>1016</v>
      </c>
      <c r="D254" s="84" t="s">
        <v>58</v>
      </c>
      <c r="E254" s="84" t="s">
        <v>10</v>
      </c>
      <c r="F254" s="107" t="s">
        <v>1017</v>
      </c>
      <c r="G254" s="107"/>
      <c r="H254" s="110" t="s">
        <v>22</v>
      </c>
      <c r="I254" s="1"/>
    </row>
    <row r="255" spans="1:9" ht="15.75" thickBot="1">
      <c r="A255" s="111">
        <v>2537</v>
      </c>
      <c r="B255" s="113">
        <v>43882</v>
      </c>
      <c r="C255" s="26" t="s">
        <v>1018</v>
      </c>
      <c r="D255" s="84" t="s">
        <v>18</v>
      </c>
      <c r="E255" s="85" t="s">
        <v>28</v>
      </c>
      <c r="F255" s="107" t="s">
        <v>938</v>
      </c>
      <c r="G255" s="107"/>
      <c r="H255" s="110" t="s">
        <v>22</v>
      </c>
      <c r="I255" s="1"/>
    </row>
    <row r="256" spans="1:9" ht="15.75" thickBot="1">
      <c r="A256" s="111">
        <v>2542</v>
      </c>
      <c r="B256" s="113">
        <v>43890</v>
      </c>
      <c r="C256" s="26" t="s">
        <v>1019</v>
      </c>
      <c r="D256" s="84" t="s">
        <v>18</v>
      </c>
      <c r="E256" s="85" t="s">
        <v>28</v>
      </c>
      <c r="F256" s="107" t="s">
        <v>1020</v>
      </c>
      <c r="G256" s="107"/>
      <c r="H256" s="110" t="s">
        <v>22</v>
      </c>
      <c r="I256" s="1"/>
    </row>
    <row r="257" spans="1:9" ht="15.75" thickBot="1">
      <c r="A257" s="111">
        <v>2544</v>
      </c>
      <c r="B257" s="113">
        <v>43889</v>
      </c>
      <c r="C257" s="26" t="s">
        <v>1021</v>
      </c>
      <c r="D257" s="84" t="s">
        <v>58</v>
      </c>
      <c r="E257" s="84" t="s">
        <v>10</v>
      </c>
      <c r="F257" s="106" t="s">
        <v>1022</v>
      </c>
      <c r="G257" s="106"/>
      <c r="H257" s="110" t="s">
        <v>22</v>
      </c>
      <c r="I257" s="1"/>
    </row>
    <row r="258" spans="1:9" ht="29.25" thickBot="1">
      <c r="A258" s="111">
        <v>2565</v>
      </c>
      <c r="B258" s="113">
        <v>43910</v>
      </c>
      <c r="C258" s="26" t="s">
        <v>1023</v>
      </c>
      <c r="D258" s="84" t="s">
        <v>18</v>
      </c>
      <c r="E258" s="85" t="s">
        <v>28</v>
      </c>
      <c r="F258" s="109" t="s">
        <v>1024</v>
      </c>
      <c r="G258" s="109"/>
      <c r="H258" s="110" t="s">
        <v>22</v>
      </c>
      <c r="I258" s="1"/>
    </row>
    <row r="259" spans="1:9" ht="15.75" thickBot="1">
      <c r="A259" s="111">
        <v>2615</v>
      </c>
      <c r="B259" s="113">
        <v>43946</v>
      </c>
      <c r="C259" s="26" t="s">
        <v>1025</v>
      </c>
      <c r="D259" s="84" t="s">
        <v>58</v>
      </c>
      <c r="E259" s="84" t="s">
        <v>10</v>
      </c>
      <c r="F259" s="107" t="s">
        <v>1026</v>
      </c>
      <c r="G259" s="107"/>
      <c r="H259" s="110" t="s">
        <v>22</v>
      </c>
      <c r="I259" s="1"/>
    </row>
    <row r="260" spans="1:9" ht="15.75" thickBot="1">
      <c r="A260" s="111">
        <v>2657</v>
      </c>
      <c r="B260" s="113">
        <v>43940</v>
      </c>
      <c r="C260" s="26" t="s">
        <v>1027</v>
      </c>
      <c r="D260" s="84" t="s">
        <v>58</v>
      </c>
      <c r="E260" s="84" t="s">
        <v>10</v>
      </c>
      <c r="F260" s="107" t="s">
        <v>961</v>
      </c>
      <c r="G260" s="107"/>
      <c r="H260" s="110" t="s">
        <v>22</v>
      </c>
      <c r="I260" s="1"/>
    </row>
    <row r="261" spans="1:9" ht="15.75" thickBot="1">
      <c r="A261" s="111">
        <v>2696</v>
      </c>
      <c r="B261" s="113">
        <v>43986</v>
      </c>
      <c r="C261" s="26" t="s">
        <v>900</v>
      </c>
      <c r="D261" s="84" t="s">
        <v>58</v>
      </c>
      <c r="E261" s="84" t="s">
        <v>10</v>
      </c>
      <c r="F261" s="107" t="s">
        <v>271</v>
      </c>
      <c r="G261" s="107"/>
      <c r="H261" s="110" t="s">
        <v>601</v>
      </c>
      <c r="I261" s="1"/>
    </row>
    <row r="262" spans="1:9" ht="15.75" thickBot="1">
      <c r="A262" s="111">
        <v>2700</v>
      </c>
      <c r="B262" s="113">
        <v>43987</v>
      </c>
      <c r="C262" s="26" t="s">
        <v>901</v>
      </c>
      <c r="D262" s="84" t="s">
        <v>58</v>
      </c>
      <c r="E262" s="84" t="s">
        <v>10</v>
      </c>
      <c r="F262" s="107" t="s">
        <v>271</v>
      </c>
      <c r="G262" s="107"/>
      <c r="H262" s="110" t="s">
        <v>601</v>
      </c>
      <c r="I262" s="1"/>
    </row>
    <row r="263" spans="1:9" ht="15.75" thickBot="1">
      <c r="A263" s="111">
        <v>2711</v>
      </c>
      <c r="B263" s="113">
        <v>43993</v>
      </c>
      <c r="C263" s="26" t="s">
        <v>1028</v>
      </c>
      <c r="D263" s="84" t="s">
        <v>18</v>
      </c>
      <c r="E263" s="85" t="s">
        <v>28</v>
      </c>
      <c r="F263" s="107" t="s">
        <v>271</v>
      </c>
      <c r="G263" s="107"/>
      <c r="H263" s="110" t="s">
        <v>22</v>
      </c>
      <c r="I263" s="1"/>
    </row>
    <row r="264" spans="1:9" ht="15.75" thickBot="1">
      <c r="A264" s="111">
        <v>2718</v>
      </c>
      <c r="B264" s="113">
        <v>43995</v>
      </c>
      <c r="C264" s="26" t="s">
        <v>1029</v>
      </c>
      <c r="D264" s="84" t="s">
        <v>18</v>
      </c>
      <c r="E264" s="85" t="s">
        <v>28</v>
      </c>
      <c r="F264" s="107" t="s">
        <v>271</v>
      </c>
      <c r="G264" s="107"/>
      <c r="H264" s="110" t="s">
        <v>22</v>
      </c>
      <c r="I264" s="1"/>
    </row>
    <row r="265" spans="1:9" ht="15.75" thickBot="1">
      <c r="A265" s="111">
        <v>2733</v>
      </c>
      <c r="B265" s="113">
        <v>43998</v>
      </c>
      <c r="C265" s="26" t="s">
        <v>1030</v>
      </c>
      <c r="D265" s="84" t="s">
        <v>18</v>
      </c>
      <c r="E265" s="85" t="s">
        <v>28</v>
      </c>
      <c r="F265" s="107" t="s">
        <v>1031</v>
      </c>
      <c r="G265" s="107"/>
      <c r="H265" s="110" t="s">
        <v>22</v>
      </c>
      <c r="I265" s="1"/>
    </row>
    <row r="266" spans="1:9">
      <c r="D266"/>
      <c r="E266"/>
      <c r="F266" s="1"/>
      <c r="G266" s="1"/>
    </row>
  </sheetData>
  <autoFilter ref="A1:N175"/>
  <sortState ref="A2:L175">
    <sortCondition ref="C2:C175"/>
  </sortState>
  <hyperlinks>
    <hyperlink ref="F4" r:id="rId1"/>
    <hyperlink ref="F17" r:id="rId2"/>
    <hyperlink ref="F45" r:id="rId3"/>
    <hyperlink ref="F57" r:id="rId4"/>
    <hyperlink ref="F46" r:id="rId5"/>
    <hyperlink ref="F32" r:id="rId6"/>
    <hyperlink ref="F33" r:id="rId7"/>
    <hyperlink ref="F42" r:id="rId8"/>
    <hyperlink ref="F31" r:id="rId9"/>
    <hyperlink ref="F90" r:id="rId10"/>
    <hyperlink ref="F24" r:id="rId11"/>
    <hyperlink ref="F50" r:id="rId12"/>
    <hyperlink ref="F52" r:id="rId13"/>
    <hyperlink ref="F54" r:id="rId14"/>
    <hyperlink ref="F59" r:id="rId15"/>
    <hyperlink ref="F62" r:id="rId16"/>
    <hyperlink ref="F111" r:id="rId17"/>
    <hyperlink ref="F71" r:id="rId18"/>
    <hyperlink ref="F74" r:id="rId19"/>
    <hyperlink ref="F76" r:id="rId20"/>
    <hyperlink ref="F83" r:id="rId21"/>
    <hyperlink ref="F159" r:id="rId22"/>
    <hyperlink ref="F160" r:id="rId23"/>
    <hyperlink ref="F87" r:id="rId24"/>
    <hyperlink ref="F92" r:id="rId25"/>
    <hyperlink ref="F98" r:id="rId26"/>
    <hyperlink ref="F77" r:id="rId27"/>
    <hyperlink ref="F79" r:id="rId28"/>
    <hyperlink ref="F80" r:id="rId29"/>
    <hyperlink ref="F93" r:id="rId30"/>
    <hyperlink ref="F94" r:id="rId31"/>
    <hyperlink ref="F81" r:id="rId32"/>
    <hyperlink ref="F107" r:id="rId33"/>
    <hyperlink ref="F95" r:id="rId34"/>
    <hyperlink ref="F108" r:id="rId35"/>
    <hyperlink ref="F109" r:id="rId36"/>
    <hyperlink ref="F110" r:id="rId37"/>
    <hyperlink ref="F88" r:id="rId38"/>
    <hyperlink ref="F113" r:id="rId39"/>
    <hyperlink ref="F112" r:id="rId40"/>
    <hyperlink ref="F115" r:id="rId41"/>
    <hyperlink ref="F117" r:id="rId42"/>
    <hyperlink ref="F119" r:id="rId43"/>
    <hyperlink ref="F89" r:id="rId44"/>
    <hyperlink ref="F125" r:id="rId45"/>
    <hyperlink ref="F127" r:id="rId46"/>
    <hyperlink ref="F130" r:id="rId47"/>
    <hyperlink ref="F105" r:id="rId48"/>
    <hyperlink ref="F138" r:id="rId49"/>
    <hyperlink ref="F129" r:id="rId50"/>
    <hyperlink ref="F145" r:id="rId51"/>
    <hyperlink ref="F147" r:id="rId52"/>
    <hyperlink ref="F146" r:id="rId53"/>
    <hyperlink ref="F82" r:id="rId54"/>
    <hyperlink ref="F141" r:id="rId55"/>
    <hyperlink ref="F162" r:id="rId56"/>
    <hyperlink ref="F152" r:id="rId57"/>
    <hyperlink ref="F154" r:id="rId58"/>
    <hyperlink ref="F155" r:id="rId59"/>
    <hyperlink ref="F158" r:id="rId60"/>
    <hyperlink ref="F175" r:id="rId61"/>
    <hyperlink ref="F63" r:id="rId62"/>
    <hyperlink ref="F168" r:id="rId63"/>
    <hyperlink ref="F174" r:id="rId64"/>
    <hyperlink ref="F169" r:id="rId65"/>
    <hyperlink ref="F91" r:id="rId66"/>
    <hyperlink ref="F170" r:id="rId67"/>
    <hyperlink ref="F163" r:id="rId68"/>
    <hyperlink ref="F2" r:id="rId69"/>
    <hyperlink ref="F9" r:id="rId70"/>
    <hyperlink ref="F3" r:id="rId71"/>
    <hyperlink ref="F10" r:id="rId72"/>
    <hyperlink ref="F14" r:id="rId73"/>
    <hyperlink ref="F53" r:id="rId74"/>
    <hyperlink ref="F28" r:id="rId75"/>
    <hyperlink ref="F11" r:id="rId76"/>
    <hyperlink ref="F26" r:id="rId77"/>
    <hyperlink ref="F25" r:id="rId78"/>
    <hyperlink ref="F29" r:id="rId79"/>
    <hyperlink ref="F36" r:id="rId80"/>
    <hyperlink ref="F37" r:id="rId81"/>
    <hyperlink ref="F38" r:id="rId82"/>
    <hyperlink ref="F39" r:id="rId83"/>
    <hyperlink ref="F41" r:id="rId84"/>
    <hyperlink ref="F48" r:id="rId85"/>
    <hyperlink ref="F49" r:id="rId86"/>
    <hyperlink ref="F100" r:id="rId87"/>
    <hyperlink ref="F101" r:id="rId88"/>
    <hyperlink ref="F126" r:id="rId89"/>
    <hyperlink ref="F67" r:id="rId90"/>
    <hyperlink ref="F6" r:id="rId91"/>
    <hyperlink ref="F40" r:id="rId92"/>
    <hyperlink ref="F102" r:id="rId93"/>
    <hyperlink ref="F8" r:id="rId94"/>
    <hyperlink ref="J155" r:id="rId95" display="http://eips.ethereum.org/EIPS/eip-1057"/>
    <hyperlink ref="A176" r:id="rId96" display="https://eips.ethereum.org/EIPS/eip-152"/>
    <hyperlink ref="A177" r:id="rId97" display="https://eips.ethereum.org/EIPS/eip-158"/>
    <hyperlink ref="A178" r:id="rId98" display="https://eips.ethereum.org/EIPS/eip-747"/>
    <hyperlink ref="A179" r:id="rId99" display="https://eips.ethereum.org/EIPS/eip-1056"/>
    <hyperlink ref="A180" r:id="rId100" display="https://eips.ethereum.org/EIPS/eip-1363"/>
    <hyperlink ref="F180" r:id="rId101" display="https://github.com/vittominacori"/>
    <hyperlink ref="A181" r:id="rId102" display="https://eips.ethereum.org/EIPS/eip-1504"/>
    <hyperlink ref="A182" r:id="rId103" display="https://eips.ethereum.org/EIPS/eip-1523"/>
    <hyperlink ref="F182" r:id="rId104" display="https://github.com/christoph2806"/>
    <hyperlink ref="A183" r:id="rId105" display="https://eips.ethereum.org/EIPS/eip-1559"/>
    <hyperlink ref="A184" r:id="rId106" display="https://eips.ethereum.org/EIPS/eip-1682"/>
    <hyperlink ref="A185" r:id="rId107" display="https://eips.ethereum.org/EIPS/eip-1710"/>
    <hyperlink ref="F185" r:id="rId108" display="https://github.com/brunobar79"/>
    <hyperlink ref="A186" r:id="rId109" display="https://eips.ethereum.org/EIPS/eip-1753"/>
    <hyperlink ref="A187" r:id="rId110" display="https://eips.ethereum.org/EIPS/eip-1775"/>
    <hyperlink ref="A188" r:id="rId111" display="https://eips.ethereum.org/EIPS/eip-1803"/>
    <hyperlink ref="F188" r:id="rId112" display="https://github.com/axic"/>
    <hyperlink ref="A189" r:id="rId113" display="https://eips.ethereum.org/EIPS/eip-1890"/>
    <hyperlink ref="A190" r:id="rId114" display="https://eips.ethereum.org/EIPS/eip-1895"/>
    <hyperlink ref="F190" r:id="rId115" display="mailto:alexandrebelling8@gmail.com"/>
    <hyperlink ref="A228" r:id="rId116" display="https://eips.ethereum.org/EIPS/eip-2159"/>
    <hyperlink ref="F228" r:id="rId117" display="https://github.com/ajsutton"/>
    <hyperlink ref="A261" r:id="rId118" display="https://eips.ethereum.org/EIPS/eip-2696"/>
    <hyperlink ref="F261" r:id="rId119" display="https://github.com/MicahZoltu"/>
    <hyperlink ref="A262" r:id="rId120" display="https://eips.ethereum.org/EIPS/eip-2700"/>
    <hyperlink ref="F262" r:id="rId121" display="https://github.com/MicahZoltu"/>
    <hyperlink ref="A191" r:id="rId122" display="https://eips.ethereum.org/EIPS/eip-1900"/>
    <hyperlink ref="A192" r:id="rId123" display="https://eips.ethereum.org/EIPS/eip-1901"/>
    <hyperlink ref="A193" r:id="rId124" display="https://eips.ethereum.org/EIPS/eip-1921"/>
    <hyperlink ref="A194" r:id="rId125" display="https://eips.ethereum.org/EIPS/eip-1922"/>
    <hyperlink ref="A195" r:id="rId126" display="https://eips.ethereum.org/EIPS/eip-1923"/>
    <hyperlink ref="A196" r:id="rId127" display="https://eips.ethereum.org/EIPS/eip-1930"/>
    <hyperlink ref="F196" r:id="rId128" display="https://github.com/wighawag"/>
    <hyperlink ref="A197" r:id="rId129" display="https://eips.ethereum.org/EIPS/eip-1948"/>
    <hyperlink ref="A198" r:id="rId130" display="https://eips.ethereum.org/EIPS/eip-1959"/>
    <hyperlink ref="F198" r:id="rId131" display="https://github.com/wighawag"/>
    <hyperlink ref="A199" r:id="rId132" display="https://eips.ethereum.org/EIPS/eip-1962"/>
    <hyperlink ref="F199" r:id="rId133" display="https://github.com/shamatar"/>
    <hyperlink ref="A200" r:id="rId134" display="https://eips.ethereum.org/EIPS/eip-1965"/>
    <hyperlink ref="F200" r:id="rId135" display="https://github.com/wighawag"/>
    <hyperlink ref="A201" r:id="rId136" display="https://eips.ethereum.org/EIPS/eip-1967"/>
    <hyperlink ref="F201" r:id="rId137" display="https://github.com/spalladino"/>
    <hyperlink ref="A202" r:id="rId138" display="https://eips.ethereum.org/EIPS/eip-1973"/>
    <hyperlink ref="A203" r:id="rId139" display="https://eips.ethereum.org/EIPS/eip-1985"/>
    <hyperlink ref="A204" r:id="rId140" display="https://eips.ethereum.org/EIPS/eip-1996"/>
    <hyperlink ref="A205" r:id="rId141" display="https://eips.ethereum.org/EIPS/eip-2003"/>
    <hyperlink ref="A206" r:id="rId142" display="https://eips.ethereum.org/EIPS/eip-2009"/>
    <hyperlink ref="F206" r:id="rId143" display="mailto:daniel@io.builders"/>
    <hyperlink ref="A207" r:id="rId144" display="https://eips.ethereum.org/EIPS/eip-2014"/>
    <hyperlink ref="F207" r:id="rId145" display="https://github.com/axic"/>
    <hyperlink ref="A208" r:id="rId146" display="https://eips.ethereum.org/EIPS/eip-2015"/>
    <hyperlink ref="F208" r:id="rId147" display="https://github.com/pedrouid"/>
    <hyperlink ref="A209" r:id="rId148" display="https://eips.ethereum.org/EIPS/eip-2018"/>
    <hyperlink ref="A210" r:id="rId149" display="https://eips.ethereum.org/EIPS/eip-2019"/>
    <hyperlink ref="A211" r:id="rId150" display="https://eips.ethereum.org/EIPS/eip-2020"/>
    <hyperlink ref="A212" r:id="rId151" display="https://eips.ethereum.org/EIPS/eip-2021"/>
    <hyperlink ref="A213" r:id="rId152" display="https://eips.ethereum.org/EIPS/eip-2025"/>
    <hyperlink ref="F213" r:id="rId153" display="https://github.com/madeoftin"/>
    <hyperlink ref="A214" r:id="rId154" display="https://eips.ethereum.org/EIPS/eip-2026"/>
    <hyperlink ref="F214" r:id="rId155" display="https://github.com/AlexeyAkhunov"/>
    <hyperlink ref="A215" r:id="rId156" display="https://eips.ethereum.org/EIPS/eip-2027"/>
    <hyperlink ref="F215" r:id="rId157" display="https://github.com/AlexeyAkhunov"/>
    <hyperlink ref="A217" r:id="rId158" display="https://eips.ethereum.org/EIPS/eip-2029"/>
    <hyperlink ref="F217" r:id="rId159" display="https://github.com/AlexeyAkhunov"/>
    <hyperlink ref="A218" r:id="rId160" display="https://eips.ethereum.org/EIPS/eip-2031"/>
    <hyperlink ref="F218" r:id="rId161" display="https://github.com/AlexeyAkhunov"/>
    <hyperlink ref="A219" r:id="rId162" display="https://eips.ethereum.org/EIPS/eip-2035"/>
    <hyperlink ref="F219" r:id="rId163" display="https://github.com/AlexeyAkhunov"/>
    <hyperlink ref="A220" r:id="rId164" display="https://eips.ethereum.org/EIPS/eip-2045"/>
    <hyperlink ref="A221" r:id="rId165" display="https://eips.ethereum.org/EIPS/eip-2046"/>
    <hyperlink ref="F221" r:id="rId166" display="https://github.com/axic"/>
    <hyperlink ref="A222" r:id="rId167" display="https://eips.ethereum.org/EIPS/eip-2069"/>
    <hyperlink ref="F222" r:id="rId168" display="https://github.com/axic"/>
    <hyperlink ref="A223" r:id="rId169" display="https://eips.ethereum.org/EIPS/eip-2070"/>
    <hyperlink ref="F223" r:id="rId170" display="https://github.com/axic"/>
    <hyperlink ref="A224" r:id="rId171" display="https://eips.ethereum.org/EIPS/eip-2098"/>
    <hyperlink ref="A225" r:id="rId172" display="https://eips.ethereum.org/EIPS/eip-2124"/>
    <hyperlink ref="A226" r:id="rId173" display="https://eips.ethereum.org/EIPS/eip-2135"/>
    <hyperlink ref="F226" r:id="rId174" display="https://github.com/xinbenlv"/>
    <hyperlink ref="A227" r:id="rId175" display="https://eips.ethereum.org/EIPS/eip-2157"/>
    <hyperlink ref="A229" r:id="rId176" display="https://eips.ethereum.org/EIPS/eip-2193"/>
    <hyperlink ref="A231" r:id="rId177" display="https://eips.ethereum.org/EIPS/eip-2242"/>
    <hyperlink ref="F231" r:id="rId178" display="https://github.com/adlerjohn"/>
    <hyperlink ref="A232" r:id="rId179" display="https://eips.ethereum.org/EIPS/eip-2255"/>
    <hyperlink ref="A233" r:id="rId180" display="https://eips.ethereum.org/EIPS/eip-2256"/>
    <hyperlink ref="F233" r:id="rId181" display="https://github.com/loredanacirstea"/>
    <hyperlink ref="A234" r:id="rId182" display="https://eips.ethereum.org/EIPS/eip-2266"/>
    <hyperlink ref="A235" r:id="rId183" display="https://eips.ethereum.org/EIPS/eip-2304"/>
    <hyperlink ref="F235" r:id="rId184" display="mailto:nick@ens.domains"/>
    <hyperlink ref="A236" r:id="rId185" display="https://eips.ethereum.org/EIPS/eip-2309"/>
    <hyperlink ref="F236" r:id="rId186" display="https://github.com/pizza-r0b"/>
    <hyperlink ref="A237" r:id="rId187" display="https://eips.ethereum.org/EIPS/eip-2315"/>
    <hyperlink ref="F237" r:id="rId188" display="https://github.com/holiman"/>
    <hyperlink ref="A238" r:id="rId189" display="https://eips.ethereum.org/EIPS/eip-2327"/>
    <hyperlink ref="F238" r:id="rId190" display="https://github.com/MrChico"/>
    <hyperlink ref="A239" r:id="rId191" display="https://eips.ethereum.org/EIPS/eip-2330"/>
    <hyperlink ref="A240" r:id="rId192" display="https://eips.ethereum.org/EIPS/eip-2333"/>
    <hyperlink ref="F240" r:id="rId193" display="mailto:carl@ethereum.org"/>
    <hyperlink ref="A241" r:id="rId194" display="https://eips.ethereum.org/EIPS/eip-2334"/>
    <hyperlink ref="F241" r:id="rId195" display="mailto:carl@ethereum.org"/>
    <hyperlink ref="A242" r:id="rId196" display="https://eips.ethereum.org/EIPS/eip-2335"/>
    <hyperlink ref="F242" r:id="rId197" display="mailto:carl@ethereum.org"/>
    <hyperlink ref="A243" r:id="rId198" display="https://eips.ethereum.org/EIPS/eip-2364"/>
    <hyperlink ref="F243" r:id="rId199" display="mailto:peterke@gmail.com"/>
    <hyperlink ref="A244" r:id="rId200" display="https://eips.ethereum.org/EIPS/eip-2378"/>
    <hyperlink ref="F244" r:id="rId201" display="https://github.com/MadeofTin"/>
    <hyperlink ref="A247" r:id="rId202" display="https://eips.ethereum.org/EIPS/eip-2400"/>
    <hyperlink ref="A248" r:id="rId203" display="https://eips.ethereum.org/EIPS/eip-2458"/>
    <hyperlink ref="F248" r:id="rId204" display="https://github.com/edsonayllon"/>
    <hyperlink ref="A249" r:id="rId205" display="https://eips.ethereum.org/EIPS/eip-2464"/>
    <hyperlink ref="A250" r:id="rId206" display="https://eips.ethereum.org/EIPS/eip-2470"/>
    <hyperlink ref="F250" r:id="rId207" display="https://github.com/3esmit"/>
    <hyperlink ref="A251" r:id="rId208" display="https://eips.ethereum.org/EIPS/eip-2477"/>
    <hyperlink ref="A252" r:id="rId209" display="https://eips.ethereum.org/EIPS/eip-2481"/>
    <hyperlink ref="F252" r:id="rId210" display="mailto:christoph@ethereum.org"/>
    <hyperlink ref="A253" r:id="rId211" display="https://eips.ethereum.org/EIPS/eip-2515"/>
    <hyperlink ref="F253" r:id="rId212" display="https://github.com/madeoftin"/>
    <hyperlink ref="A254" r:id="rId213" display="https://eips.ethereum.org/EIPS/eip-2525"/>
    <hyperlink ref="F254" r:id="rId214" display="https://github.com/amxx"/>
    <hyperlink ref="A255" r:id="rId215" display="https://eips.ethereum.org/EIPS/eip-2537"/>
    <hyperlink ref="F255" r:id="rId216" display="https://github.com/shamatar"/>
    <hyperlink ref="A256" r:id="rId217" display="https://eips.ethereum.org/EIPS/eip-2542"/>
    <hyperlink ref="F256" r:id="rId218" display="mailto:forshtat1@gmail.com"/>
    <hyperlink ref="A257" r:id="rId219" display="https://eips.ethereum.org/EIPS/eip-2544"/>
    <hyperlink ref="A258" r:id="rId220" display="https://eips.ethereum.org/EIPS/eip-2565"/>
    <hyperlink ref="A259" r:id="rId221" display="https://eips.ethereum.org/EIPS/eip-2615"/>
    <hyperlink ref="F259" r:id="rId222" display="mailto:kohshi.shiba@gmail.com"/>
    <hyperlink ref="A260" r:id="rId223" display="https://eips.ethereum.org/EIPS/eip-2657"/>
    <hyperlink ref="F260" r:id="rId224" display="https://github.com/madeoftin"/>
    <hyperlink ref="A263" r:id="rId225" display="https://eips.ethereum.org/EIPS/eip-2711"/>
    <hyperlink ref="F263" r:id="rId226" display="https://github.com/MicahZoltu"/>
    <hyperlink ref="A264" r:id="rId227" display="https://eips.ethereum.org/EIPS/eip-2718"/>
    <hyperlink ref="F264" r:id="rId228" display="https://github.com/MicahZoltu"/>
    <hyperlink ref="A265" r:id="rId229" display="https://eips.ethereum.org/EIPS/eip-2733"/>
    <hyperlink ref="F265" r:id="rId230" display="https://github.com/lightclient"/>
    <hyperlink ref="A216" r:id="rId231" display="https://eips.ethereum.org/EIPS/eip-2028"/>
    <hyperlink ref="A230" r:id="rId232" display="https://eips.ethereum.org/EIPS/eip-2200"/>
    <hyperlink ref="F230" r:id="rId233" display="https://github.com/sorpaas"/>
    <hyperlink ref="A245" r:id="rId234" display="https://eips.ethereum.org/EIPS/eip-2384"/>
    <hyperlink ref="F245" r:id="rId235" display="https://github.com/econoar"/>
    <hyperlink ref="A246" r:id="rId236" display="https://eips.ethereum.org/EIPS/eip-2387"/>
    <hyperlink ref="F246" r:id="rId237" display="https://github.com/madeoftin"/>
  </hyperlinks>
  <pageMargins left="0.7" right="0.7" top="0.75" bottom="0.75" header="0.51180555555555496" footer="0.51180555555555496"/>
  <pageSetup paperSize="9" firstPageNumber="0" orientation="portrait" horizontalDpi="300" verticalDpi="300" r:id="rId238"/>
  <drawing r:id="rId239"/>
  <legacyDrawing r:id="rId24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9"/>
  <sheetViews>
    <sheetView topLeftCell="A25" zoomScale="70" zoomScaleNormal="70" workbookViewId="0">
      <selection activeCell="Y48" sqref="Y48"/>
    </sheetView>
  </sheetViews>
  <sheetFormatPr defaultRowHeight="15"/>
  <cols>
    <col min="1" max="1" width="3.42578125" style="37" customWidth="1"/>
    <col min="2" max="2" width="13.28515625" style="66" customWidth="1"/>
    <col min="3" max="3" width="58.140625" style="37" customWidth="1"/>
    <col min="4" max="4" width="14.42578125" style="132" customWidth="1"/>
    <col min="5" max="5" width="19.28515625" style="1" customWidth="1"/>
    <col min="6" max="6" width="28.42578125" style="132" customWidth="1"/>
    <col min="7" max="7" width="16.42578125" style="1" customWidth="1"/>
    <col min="8" max="8" width="28" style="38" customWidth="1"/>
    <col min="9" max="9" width="24.5703125" customWidth="1"/>
    <col min="10" max="10" width="6.7109375" style="39" bestFit="1" customWidth="1"/>
    <col min="11" max="11" width="6.7109375" style="40" bestFit="1" customWidth="1"/>
    <col min="12" max="12" width="11" customWidth="1"/>
    <col min="13" max="13" width="8.5703125" customWidth="1"/>
    <col min="14" max="14" width="14.85546875" style="41" customWidth="1"/>
    <col min="15" max="15" width="11.42578125" customWidth="1"/>
    <col min="16" max="16" width="14.85546875" customWidth="1"/>
    <col min="17" max="1024" width="8.5703125" customWidth="1"/>
  </cols>
  <sheetData>
    <row r="1" spans="1:16" ht="30">
      <c r="A1" s="42" t="s">
        <v>742</v>
      </c>
      <c r="B1" s="89" t="s">
        <v>744</v>
      </c>
      <c r="C1" s="42" t="s">
        <v>3</v>
      </c>
      <c r="D1" s="42" t="s">
        <v>4</v>
      </c>
      <c r="E1" s="42" t="s">
        <v>743</v>
      </c>
      <c r="F1" s="43" t="s">
        <v>7</v>
      </c>
      <c r="G1" s="42" t="s">
        <v>745</v>
      </c>
      <c r="H1" s="43"/>
      <c r="I1" s="42" t="s">
        <v>857</v>
      </c>
      <c r="J1" s="69" t="s">
        <v>858</v>
      </c>
      <c r="K1" s="70" t="s">
        <v>859</v>
      </c>
      <c r="L1" s="71" t="s">
        <v>746</v>
      </c>
      <c r="M1" s="72" t="s">
        <v>747</v>
      </c>
      <c r="N1" s="73" t="s">
        <v>860</v>
      </c>
      <c r="O1" s="74">
        <v>0.2</v>
      </c>
      <c r="P1" s="42" t="s">
        <v>748</v>
      </c>
    </row>
    <row r="2" spans="1:16" s="50" customFormat="1">
      <c r="A2" s="37">
        <v>1</v>
      </c>
      <c r="B2" s="66">
        <v>43389</v>
      </c>
      <c r="C2" s="44" t="s">
        <v>749</v>
      </c>
      <c r="D2" s="45" t="s">
        <v>58</v>
      </c>
      <c r="E2" s="1" t="s">
        <v>751</v>
      </c>
      <c r="F2" s="45" t="s">
        <v>750</v>
      </c>
      <c r="G2" s="1" t="s">
        <v>861</v>
      </c>
      <c r="H2" s="38"/>
      <c r="I2" s="46" t="s">
        <v>752</v>
      </c>
      <c r="J2" s="39">
        <v>11854</v>
      </c>
      <c r="K2" s="40">
        <v>1287</v>
      </c>
      <c r="L2" s="47">
        <f>J2/(J2+K2)</f>
        <v>0.90206224792633738</v>
      </c>
      <c r="M2" s="48">
        <v>0.6</v>
      </c>
      <c r="N2" s="49">
        <f>J2+K2</f>
        <v>13141</v>
      </c>
      <c r="O2" s="49">
        <v>8192</v>
      </c>
      <c r="P2" s="46" t="s">
        <v>753</v>
      </c>
    </row>
    <row r="3" spans="1:16" ht="60">
      <c r="A3" s="37">
        <v>2</v>
      </c>
      <c r="B3" s="66">
        <v>43391</v>
      </c>
      <c r="C3" s="44" t="s">
        <v>754</v>
      </c>
      <c r="D3" s="45" t="s">
        <v>18</v>
      </c>
      <c r="E3" s="45" t="s">
        <v>19</v>
      </c>
      <c r="F3" s="45" t="s">
        <v>755</v>
      </c>
      <c r="G3" s="1" t="s">
        <v>861</v>
      </c>
      <c r="I3" s="46" t="s">
        <v>756</v>
      </c>
      <c r="J3" s="39">
        <v>12660</v>
      </c>
      <c r="K3" s="40">
        <v>568</v>
      </c>
      <c r="L3" s="47">
        <f>J3/(J3+K3)</f>
        <v>0.95706078016328999</v>
      </c>
      <c r="M3" s="48">
        <v>0.6</v>
      </c>
      <c r="N3" s="49">
        <f>J3+K3</f>
        <v>13228</v>
      </c>
      <c r="O3" s="49">
        <v>8173</v>
      </c>
      <c r="P3" s="46" t="s">
        <v>753</v>
      </c>
    </row>
    <row r="4" spans="1:16" ht="60">
      <c r="A4" s="37">
        <v>3</v>
      </c>
      <c r="B4" s="66">
        <v>43391</v>
      </c>
      <c r="C4" s="44" t="s">
        <v>757</v>
      </c>
      <c r="D4" s="45" t="s">
        <v>58</v>
      </c>
      <c r="E4" s="1" t="s">
        <v>751</v>
      </c>
      <c r="F4" s="45" t="s">
        <v>758</v>
      </c>
      <c r="G4" s="1" t="s">
        <v>861</v>
      </c>
      <c r="I4" s="46" t="s">
        <v>752</v>
      </c>
      <c r="J4" s="39">
        <v>11991</v>
      </c>
      <c r="K4" s="40">
        <v>754</v>
      </c>
      <c r="L4" s="47">
        <f>J4/(J4+K4)</f>
        <v>0.94083954491957633</v>
      </c>
      <c r="M4" s="48">
        <v>0.6</v>
      </c>
      <c r="N4" s="49">
        <f>J4+K4</f>
        <v>12745</v>
      </c>
      <c r="O4" s="49">
        <v>8192</v>
      </c>
      <c r="P4" s="46" t="s">
        <v>753</v>
      </c>
    </row>
    <row r="5" spans="1:16">
      <c r="A5" s="37">
        <v>4</v>
      </c>
      <c r="B5" s="66">
        <v>43393</v>
      </c>
      <c r="C5" s="44" t="s">
        <v>759</v>
      </c>
      <c r="D5" s="45" t="s">
        <v>58</v>
      </c>
      <c r="E5" s="1" t="s">
        <v>751</v>
      </c>
      <c r="F5" s="45" t="s">
        <v>760</v>
      </c>
      <c r="G5" s="1" t="s">
        <v>862</v>
      </c>
      <c r="I5" s="46" t="s">
        <v>761</v>
      </c>
      <c r="J5" s="39">
        <v>3646</v>
      </c>
      <c r="K5" s="40">
        <v>9556</v>
      </c>
      <c r="L5" s="47">
        <f>J5/(J5+K5)</f>
        <v>0.27617027723072263</v>
      </c>
      <c r="M5" s="48">
        <v>0.6</v>
      </c>
      <c r="N5" s="49">
        <f>J5+K5</f>
        <v>13202</v>
      </c>
      <c r="O5" s="49">
        <v>8192</v>
      </c>
      <c r="P5" s="46" t="s">
        <v>753</v>
      </c>
    </row>
    <row r="6" spans="1:16">
      <c r="A6" s="37">
        <v>5</v>
      </c>
      <c r="B6" s="66">
        <v>43394</v>
      </c>
      <c r="C6" s="44" t="s">
        <v>762</v>
      </c>
      <c r="D6" s="45" t="s">
        <v>58</v>
      </c>
      <c r="E6" s="1" t="s">
        <v>751</v>
      </c>
      <c r="F6" s="45" t="s">
        <v>760</v>
      </c>
      <c r="G6" s="1" t="s">
        <v>861</v>
      </c>
      <c r="I6" s="46" t="s">
        <v>763</v>
      </c>
      <c r="J6" s="39">
        <v>13206</v>
      </c>
      <c r="K6" s="40">
        <v>7985</v>
      </c>
      <c r="L6" s="47">
        <f>J6/(J6+K6)</f>
        <v>0.62318908970789488</v>
      </c>
      <c r="M6" s="48">
        <v>0.6</v>
      </c>
      <c r="N6" s="49">
        <f>J6+K6</f>
        <v>21191</v>
      </c>
      <c r="O6" s="49">
        <v>8192</v>
      </c>
      <c r="P6" s="46" t="s">
        <v>753</v>
      </c>
    </row>
    <row r="7" spans="1:16" ht="75">
      <c r="A7" s="37">
        <v>6</v>
      </c>
      <c r="B7" s="66">
        <v>43394</v>
      </c>
      <c r="C7" s="44" t="s">
        <v>764</v>
      </c>
      <c r="D7" s="45" t="s">
        <v>58</v>
      </c>
      <c r="E7" s="1" t="s">
        <v>751</v>
      </c>
      <c r="F7" s="45" t="s">
        <v>760</v>
      </c>
      <c r="G7" s="51" t="s">
        <v>765</v>
      </c>
      <c r="H7" s="52" t="s">
        <v>766</v>
      </c>
      <c r="I7" s="46" t="s">
        <v>767</v>
      </c>
      <c r="O7" s="49"/>
    </row>
    <row r="8" spans="1:16">
      <c r="A8" s="37">
        <v>7</v>
      </c>
      <c r="B8" s="66">
        <v>43404</v>
      </c>
      <c r="C8" s="44" t="s">
        <v>768</v>
      </c>
      <c r="D8" s="45" t="s">
        <v>58</v>
      </c>
      <c r="E8" s="1" t="s">
        <v>751</v>
      </c>
      <c r="F8" s="45" t="s">
        <v>769</v>
      </c>
      <c r="G8" s="1" t="s">
        <v>862</v>
      </c>
      <c r="I8" s="46" t="s">
        <v>770</v>
      </c>
      <c r="J8" s="39">
        <v>444</v>
      </c>
      <c r="K8" s="40">
        <v>8312</v>
      </c>
      <c r="L8" s="47">
        <f>J8/(J8+K8)</f>
        <v>5.0708085883965283E-2</v>
      </c>
      <c r="M8" s="48">
        <v>0.6</v>
      </c>
      <c r="N8" s="49">
        <f>J8+K8</f>
        <v>8756</v>
      </c>
      <c r="O8" s="49">
        <v>8156</v>
      </c>
      <c r="P8" s="46" t="s">
        <v>753</v>
      </c>
    </row>
    <row r="9" spans="1:16" ht="75">
      <c r="A9" s="37">
        <v>8</v>
      </c>
      <c r="B9" s="66">
        <v>43409</v>
      </c>
      <c r="C9" s="44" t="s">
        <v>771</v>
      </c>
      <c r="D9" s="45" t="s">
        <v>58</v>
      </c>
      <c r="E9" s="1" t="s">
        <v>751</v>
      </c>
      <c r="F9" s="45" t="s">
        <v>772</v>
      </c>
      <c r="G9" s="51" t="s">
        <v>765</v>
      </c>
      <c r="H9" s="52" t="s">
        <v>766</v>
      </c>
      <c r="I9" s="46" t="s">
        <v>773</v>
      </c>
      <c r="O9" s="49"/>
    </row>
    <row r="10" spans="1:16" ht="60">
      <c r="A10" s="37">
        <v>9</v>
      </c>
      <c r="B10" s="66">
        <v>43416</v>
      </c>
      <c r="C10" s="44" t="s">
        <v>774</v>
      </c>
      <c r="D10" s="45" t="s">
        <v>18</v>
      </c>
      <c r="E10" s="1" t="s">
        <v>28</v>
      </c>
      <c r="F10" s="45" t="s">
        <v>775</v>
      </c>
      <c r="G10" s="51" t="s">
        <v>765</v>
      </c>
      <c r="H10" s="52" t="s">
        <v>776</v>
      </c>
      <c r="I10" s="46" t="s">
        <v>777</v>
      </c>
      <c r="P10" s="46" t="s">
        <v>753</v>
      </c>
    </row>
    <row r="11" spans="1:16" ht="90">
      <c r="A11" s="37">
        <v>10</v>
      </c>
      <c r="B11" s="66">
        <v>43430</v>
      </c>
      <c r="C11" s="44" t="s">
        <v>778</v>
      </c>
      <c r="D11" s="45" t="s">
        <v>58</v>
      </c>
      <c r="E11" s="1" t="s">
        <v>751</v>
      </c>
      <c r="F11" s="45" t="s">
        <v>779</v>
      </c>
      <c r="G11" s="51" t="s">
        <v>765</v>
      </c>
      <c r="H11" s="52" t="s">
        <v>780</v>
      </c>
      <c r="I11" s="46" t="s">
        <v>752</v>
      </c>
      <c r="O11" s="49"/>
    </row>
    <row r="12" spans="1:16" ht="30">
      <c r="A12" s="37">
        <v>11</v>
      </c>
      <c r="B12" s="66">
        <v>43432</v>
      </c>
      <c r="C12" s="44" t="s">
        <v>781</v>
      </c>
      <c r="D12" s="45" t="s">
        <v>58</v>
      </c>
      <c r="E12" s="1" t="s">
        <v>751</v>
      </c>
      <c r="F12" s="45" t="s">
        <v>782</v>
      </c>
      <c r="G12" s="1" t="s">
        <v>862</v>
      </c>
      <c r="I12" s="46" t="s">
        <v>783</v>
      </c>
      <c r="J12" s="53">
        <v>1448</v>
      </c>
      <c r="K12" s="54">
        <v>11388</v>
      </c>
      <c r="L12" s="47">
        <f>J12/(J12+K12)</f>
        <v>0.11280772826425678</v>
      </c>
      <c r="M12" s="48">
        <v>0.6</v>
      </c>
      <c r="N12" s="49">
        <f>J12+K12</f>
        <v>12836</v>
      </c>
      <c r="O12" s="49">
        <v>8182</v>
      </c>
    </row>
    <row r="13" spans="1:16">
      <c r="A13" s="37">
        <v>12</v>
      </c>
      <c r="B13" s="66">
        <v>43432</v>
      </c>
      <c r="C13" s="44" t="s">
        <v>784</v>
      </c>
      <c r="D13" s="45" t="s">
        <v>58</v>
      </c>
      <c r="E13" s="1" t="s">
        <v>751</v>
      </c>
      <c r="F13" s="45" t="s">
        <v>785</v>
      </c>
      <c r="G13" s="1" t="s">
        <v>862</v>
      </c>
      <c r="I13" s="46" t="s">
        <v>786</v>
      </c>
      <c r="J13" s="39">
        <v>3090</v>
      </c>
      <c r="K13" s="40">
        <v>6917</v>
      </c>
      <c r="L13" s="47">
        <f>J13/(J13+K13)</f>
        <v>0.30878385130408714</v>
      </c>
      <c r="M13" s="48">
        <v>0.6</v>
      </c>
      <c r="N13" s="49">
        <f>J13+K13</f>
        <v>10007</v>
      </c>
      <c r="O13" s="49">
        <v>8182</v>
      </c>
      <c r="P13" s="46" t="s">
        <v>753</v>
      </c>
    </row>
    <row r="14" spans="1:16">
      <c r="A14" s="37">
        <v>13</v>
      </c>
      <c r="B14" s="66">
        <v>43432</v>
      </c>
      <c r="C14" s="44" t="s">
        <v>787</v>
      </c>
      <c r="D14" s="45" t="s">
        <v>58</v>
      </c>
      <c r="E14" s="1" t="s">
        <v>751</v>
      </c>
      <c r="F14" s="45" t="s">
        <v>788</v>
      </c>
      <c r="G14" s="1" t="s">
        <v>862</v>
      </c>
      <c r="I14" s="46" t="s">
        <v>789</v>
      </c>
      <c r="J14" s="39">
        <v>456</v>
      </c>
      <c r="K14" s="40">
        <v>11008</v>
      </c>
      <c r="L14" s="47">
        <f>J14/(J14+K14)</f>
        <v>3.9776692254012563E-2</v>
      </c>
      <c r="M14" s="48">
        <v>0.6</v>
      </c>
      <c r="N14" s="49">
        <f>J14+K14</f>
        <v>11464</v>
      </c>
      <c r="O14" s="49">
        <v>8182</v>
      </c>
      <c r="P14" s="46" t="s">
        <v>753</v>
      </c>
    </row>
    <row r="15" spans="1:16" ht="45">
      <c r="A15" s="37">
        <v>14</v>
      </c>
      <c r="B15" s="66">
        <v>43438</v>
      </c>
      <c r="C15" s="44" t="s">
        <v>790</v>
      </c>
      <c r="D15" s="45" t="s">
        <v>58</v>
      </c>
      <c r="E15" s="1" t="s">
        <v>751</v>
      </c>
      <c r="F15" s="45" t="s">
        <v>791</v>
      </c>
      <c r="G15" s="51" t="s">
        <v>765</v>
      </c>
      <c r="H15" s="52" t="s">
        <v>792</v>
      </c>
      <c r="I15" s="46" t="s">
        <v>789</v>
      </c>
      <c r="O15" s="49"/>
    </row>
    <row r="16" spans="1:16" ht="45">
      <c r="A16" s="37">
        <v>15</v>
      </c>
      <c r="B16" s="66">
        <v>43438</v>
      </c>
      <c r="C16" s="44" t="s">
        <v>793</v>
      </c>
      <c r="D16" s="45" t="s">
        <v>58</v>
      </c>
      <c r="E16" s="1" t="s">
        <v>751</v>
      </c>
      <c r="F16" s="45" t="s">
        <v>794</v>
      </c>
      <c r="G16" s="51" t="s">
        <v>765</v>
      </c>
      <c r="H16" s="52" t="s">
        <v>795</v>
      </c>
      <c r="I16" s="46" t="s">
        <v>796</v>
      </c>
      <c r="O16" s="49"/>
    </row>
    <row r="17" spans="1:16" ht="30">
      <c r="A17" s="37">
        <v>16</v>
      </c>
      <c r="B17" s="66">
        <v>43438</v>
      </c>
      <c r="C17" s="44" t="s">
        <v>797</v>
      </c>
      <c r="D17" s="45" t="s">
        <v>58</v>
      </c>
      <c r="E17" s="1" t="s">
        <v>751</v>
      </c>
      <c r="F17" s="45" t="s">
        <v>798</v>
      </c>
      <c r="G17" s="1" t="s">
        <v>861</v>
      </c>
      <c r="I17" s="46" t="s">
        <v>799</v>
      </c>
      <c r="J17" s="39">
        <v>11065</v>
      </c>
      <c r="K17" s="40">
        <v>1186</v>
      </c>
      <c r="L17" s="47">
        <f>J17/(J17+K17)</f>
        <v>0.90319157619786139</v>
      </c>
      <c r="M17" s="48">
        <v>0.6</v>
      </c>
      <c r="N17" s="49">
        <f>J17+K17</f>
        <v>12251</v>
      </c>
      <c r="O17" s="49">
        <v>8206</v>
      </c>
      <c r="P17" s="46" t="s">
        <v>753</v>
      </c>
    </row>
    <row r="18" spans="1:16" ht="45">
      <c r="A18" s="37">
        <v>17</v>
      </c>
      <c r="B18" s="66">
        <v>43464</v>
      </c>
      <c r="C18" s="44" t="s">
        <v>800</v>
      </c>
      <c r="D18" s="45" t="s">
        <v>58</v>
      </c>
      <c r="E18" s="1" t="s">
        <v>751</v>
      </c>
      <c r="F18" s="45"/>
      <c r="G18" s="51" t="s">
        <v>765</v>
      </c>
      <c r="H18" s="52" t="s">
        <v>801</v>
      </c>
      <c r="I18" s="46" t="s">
        <v>802</v>
      </c>
      <c r="O18" s="49"/>
    </row>
    <row r="19" spans="1:16" ht="30">
      <c r="A19" s="37">
        <v>18</v>
      </c>
      <c r="B19" s="66">
        <v>43464</v>
      </c>
      <c r="C19" s="44" t="s">
        <v>803</v>
      </c>
      <c r="D19" s="45" t="s">
        <v>58</v>
      </c>
      <c r="E19" s="1" t="s">
        <v>751</v>
      </c>
      <c r="F19" s="45" t="s">
        <v>804</v>
      </c>
      <c r="G19" s="1" t="s">
        <v>862</v>
      </c>
      <c r="I19" s="46" t="s">
        <v>805</v>
      </c>
      <c r="J19" s="39">
        <v>354</v>
      </c>
      <c r="K19" s="40">
        <v>11459</v>
      </c>
      <c r="L19" s="47">
        <f t="shared" ref="L19:L29" si="0">J19/(J19+K19)</f>
        <v>2.9966985524422247E-2</v>
      </c>
      <c r="M19" s="48">
        <v>0.6</v>
      </c>
      <c r="N19" s="49">
        <f t="shared" ref="N19:N29" si="1">J19+K19</f>
        <v>11813</v>
      </c>
      <c r="O19" s="49">
        <v>8141</v>
      </c>
      <c r="P19" s="46" t="s">
        <v>753</v>
      </c>
    </row>
    <row r="20" spans="1:16" ht="60">
      <c r="A20" s="37">
        <v>19</v>
      </c>
      <c r="B20" s="66">
        <v>43500</v>
      </c>
      <c r="C20" s="44" t="s">
        <v>806</v>
      </c>
      <c r="D20" s="45" t="s">
        <v>58</v>
      </c>
      <c r="E20" s="1" t="s">
        <v>751</v>
      </c>
      <c r="F20" s="45" t="s">
        <v>807</v>
      </c>
      <c r="G20" s="1" t="s">
        <v>861</v>
      </c>
      <c r="I20" s="46" t="s">
        <v>756</v>
      </c>
      <c r="J20" s="39">
        <v>14411</v>
      </c>
      <c r="K20" s="40">
        <v>1256</v>
      </c>
      <c r="L20" s="47">
        <f t="shared" si="0"/>
        <v>0.91983149294695854</v>
      </c>
      <c r="M20" s="48">
        <v>0.6</v>
      </c>
      <c r="N20" s="49">
        <f t="shared" si="1"/>
        <v>15667</v>
      </c>
      <c r="O20" s="49">
        <v>8121</v>
      </c>
      <c r="P20" s="46" t="s">
        <v>753</v>
      </c>
    </row>
    <row r="21" spans="1:16" ht="30">
      <c r="A21" s="37">
        <v>20</v>
      </c>
      <c r="B21" s="66">
        <v>43514</v>
      </c>
      <c r="C21" s="44" t="s">
        <v>808</v>
      </c>
      <c r="D21" s="45" t="s">
        <v>58</v>
      </c>
      <c r="E21" s="1" t="s">
        <v>751</v>
      </c>
      <c r="F21" s="45" t="s">
        <v>809</v>
      </c>
      <c r="G21" s="1" t="s">
        <v>861</v>
      </c>
      <c r="I21" s="46" t="s">
        <v>810</v>
      </c>
      <c r="J21" s="39">
        <v>7821</v>
      </c>
      <c r="K21" s="40">
        <v>1997</v>
      </c>
      <c r="L21" s="47">
        <f t="shared" si="0"/>
        <v>0.79659808514972497</v>
      </c>
      <c r="M21" s="48">
        <v>0.6</v>
      </c>
      <c r="N21" s="49">
        <f t="shared" si="1"/>
        <v>9818</v>
      </c>
      <c r="O21" s="49">
        <v>8412</v>
      </c>
      <c r="P21" s="46" t="s">
        <v>753</v>
      </c>
    </row>
    <row r="22" spans="1:16" ht="30">
      <c r="A22" s="37">
        <v>21</v>
      </c>
      <c r="B22" s="66">
        <v>43514</v>
      </c>
      <c r="C22" s="44" t="s">
        <v>811</v>
      </c>
      <c r="D22" s="45" t="s">
        <v>58</v>
      </c>
      <c r="E22" s="1" t="s">
        <v>751</v>
      </c>
      <c r="F22" s="45" t="s">
        <v>812</v>
      </c>
      <c r="G22" s="1" t="s">
        <v>861</v>
      </c>
      <c r="I22" s="46" t="s">
        <v>813</v>
      </c>
      <c r="J22" s="39">
        <v>12216</v>
      </c>
      <c r="K22" s="40">
        <v>2571</v>
      </c>
      <c r="L22" s="47">
        <f t="shared" si="0"/>
        <v>0.82613106106715362</v>
      </c>
      <c r="M22" s="48">
        <v>0.6</v>
      </c>
      <c r="N22" s="49">
        <f t="shared" si="1"/>
        <v>14787</v>
      </c>
      <c r="O22" s="49">
        <v>8414</v>
      </c>
      <c r="P22" s="46" t="s">
        <v>753</v>
      </c>
    </row>
    <row r="23" spans="1:16" ht="30">
      <c r="A23" s="37">
        <v>22</v>
      </c>
      <c r="B23" s="66">
        <v>43514</v>
      </c>
      <c r="C23" s="44" t="s">
        <v>814</v>
      </c>
      <c r="D23" s="45" t="s">
        <v>58</v>
      </c>
      <c r="E23" s="1" t="s">
        <v>751</v>
      </c>
      <c r="F23" s="45" t="s">
        <v>812</v>
      </c>
      <c r="G23" s="1" t="s">
        <v>861</v>
      </c>
      <c r="I23" s="46" t="s">
        <v>813</v>
      </c>
      <c r="J23" s="39">
        <v>12571</v>
      </c>
      <c r="K23" s="40">
        <v>1488</v>
      </c>
      <c r="L23" s="47">
        <f t="shared" si="0"/>
        <v>0.89416032434739312</v>
      </c>
      <c r="M23" s="48">
        <v>0.6</v>
      </c>
      <c r="N23" s="49">
        <f t="shared" si="1"/>
        <v>14059</v>
      </c>
      <c r="O23" s="49">
        <v>8414</v>
      </c>
      <c r="P23" s="46" t="s">
        <v>753</v>
      </c>
    </row>
    <row r="24" spans="1:16" ht="30">
      <c r="A24" s="37">
        <v>23</v>
      </c>
      <c r="B24" s="66">
        <v>43515</v>
      </c>
      <c r="C24" s="44" t="s">
        <v>815</v>
      </c>
      <c r="D24" s="45" t="s">
        <v>58</v>
      </c>
      <c r="E24" s="1" t="s">
        <v>751</v>
      </c>
      <c r="F24" s="45" t="s">
        <v>782</v>
      </c>
      <c r="G24" s="1" t="s">
        <v>862</v>
      </c>
      <c r="I24" s="46" t="s">
        <v>816</v>
      </c>
      <c r="J24" s="39">
        <v>6696</v>
      </c>
      <c r="K24" s="40">
        <v>6051</v>
      </c>
      <c r="L24" s="47">
        <f t="shared" si="0"/>
        <v>0.52530007060484818</v>
      </c>
      <c r="M24" s="48">
        <v>0.6</v>
      </c>
      <c r="N24" s="49">
        <f t="shared" si="1"/>
        <v>12747</v>
      </c>
      <c r="O24" s="49">
        <v>8063</v>
      </c>
      <c r="P24" s="46" t="s">
        <v>753</v>
      </c>
    </row>
    <row r="25" spans="1:16" ht="30">
      <c r="A25" s="37">
        <v>24</v>
      </c>
      <c r="B25" s="66">
        <v>43518</v>
      </c>
      <c r="C25" s="44" t="s">
        <v>817</v>
      </c>
      <c r="D25" s="45" t="s">
        <v>58</v>
      </c>
      <c r="E25" s="1" t="s">
        <v>751</v>
      </c>
      <c r="F25" s="45" t="s">
        <v>812</v>
      </c>
      <c r="G25" s="1" t="s">
        <v>861</v>
      </c>
      <c r="I25" s="46" t="s">
        <v>818</v>
      </c>
      <c r="J25" s="39">
        <v>9912</v>
      </c>
      <c r="K25" s="40">
        <v>3764</v>
      </c>
      <c r="L25" s="47">
        <f t="shared" si="0"/>
        <v>0.72477332553378182</v>
      </c>
      <c r="M25" s="48">
        <v>0.6</v>
      </c>
      <c r="N25" s="49">
        <f t="shared" si="1"/>
        <v>13676</v>
      </c>
      <c r="O25" s="49">
        <v>8269</v>
      </c>
      <c r="P25" s="46" t="s">
        <v>753</v>
      </c>
    </row>
    <row r="26" spans="1:16" ht="30">
      <c r="A26" s="37">
        <v>25</v>
      </c>
      <c r="B26" s="66">
        <v>43522</v>
      </c>
      <c r="C26" s="44" t="s">
        <v>819</v>
      </c>
      <c r="D26" s="45" t="s">
        <v>58</v>
      </c>
      <c r="E26" s="1" t="s">
        <v>751</v>
      </c>
      <c r="F26" s="45" t="s">
        <v>820</v>
      </c>
      <c r="G26" s="1" t="s">
        <v>862</v>
      </c>
      <c r="I26" s="46" t="s">
        <v>821</v>
      </c>
      <c r="J26" s="39">
        <v>2381</v>
      </c>
      <c r="K26" s="40">
        <v>7255</v>
      </c>
      <c r="L26" s="47">
        <f t="shared" si="0"/>
        <v>0.2470942299709423</v>
      </c>
      <c r="M26" s="48">
        <v>0.6</v>
      </c>
      <c r="N26" s="49">
        <f t="shared" si="1"/>
        <v>9636</v>
      </c>
      <c r="O26" s="49">
        <v>8227</v>
      </c>
      <c r="P26" s="46" t="s">
        <v>753</v>
      </c>
    </row>
    <row r="27" spans="1:16">
      <c r="A27" s="37">
        <v>26</v>
      </c>
      <c r="B27" s="66">
        <v>43529</v>
      </c>
      <c r="C27" s="44" t="s">
        <v>822</v>
      </c>
      <c r="D27" s="45" t="s">
        <v>58</v>
      </c>
      <c r="E27" s="1" t="s">
        <v>751</v>
      </c>
      <c r="F27" s="45" t="s">
        <v>794</v>
      </c>
      <c r="G27" s="1" t="s">
        <v>861</v>
      </c>
      <c r="I27" s="46" t="s">
        <v>816</v>
      </c>
      <c r="J27" s="39">
        <v>6239</v>
      </c>
      <c r="K27" s="40">
        <v>3075</v>
      </c>
      <c r="L27" s="47">
        <f t="shared" si="0"/>
        <v>0.66985183594588793</v>
      </c>
      <c r="M27" s="48">
        <v>0.6</v>
      </c>
      <c r="N27" s="49">
        <f t="shared" si="1"/>
        <v>9314</v>
      </c>
      <c r="O27" s="49">
        <v>8160</v>
      </c>
      <c r="P27" s="46" t="s">
        <v>753</v>
      </c>
    </row>
    <row r="28" spans="1:16" ht="30">
      <c r="A28" s="37">
        <v>27</v>
      </c>
      <c r="B28" s="66">
        <v>43544</v>
      </c>
      <c r="C28" s="44" t="s">
        <v>823</v>
      </c>
      <c r="D28" s="45" t="s">
        <v>58</v>
      </c>
      <c r="E28" s="1" t="s">
        <v>751</v>
      </c>
      <c r="F28" s="45" t="s">
        <v>812</v>
      </c>
      <c r="G28" s="1" t="s">
        <v>862</v>
      </c>
      <c r="I28" s="46" t="s">
        <v>824</v>
      </c>
      <c r="J28" s="39">
        <v>503</v>
      </c>
      <c r="K28" s="40">
        <v>8833</v>
      </c>
      <c r="L28" s="47">
        <f t="shared" si="0"/>
        <v>5.3877463581833762E-2</v>
      </c>
      <c r="M28" s="48">
        <v>0.6</v>
      </c>
      <c r="N28" s="49">
        <f t="shared" si="1"/>
        <v>9336</v>
      </c>
      <c r="O28" s="49">
        <v>8202</v>
      </c>
      <c r="P28" s="46" t="s">
        <v>753</v>
      </c>
    </row>
    <row r="29" spans="1:16" ht="30">
      <c r="A29" s="37">
        <v>28</v>
      </c>
      <c r="B29" s="66">
        <v>43557</v>
      </c>
      <c r="C29" s="44" t="s">
        <v>825</v>
      </c>
      <c r="D29" s="45" t="s">
        <v>58</v>
      </c>
      <c r="E29" s="1" t="s">
        <v>751</v>
      </c>
      <c r="F29" s="45" t="s">
        <v>820</v>
      </c>
      <c r="G29" s="1" t="s">
        <v>861</v>
      </c>
      <c r="I29" s="46" t="s">
        <v>826</v>
      </c>
      <c r="J29" s="39">
        <v>5672</v>
      </c>
      <c r="K29" s="40">
        <v>3403</v>
      </c>
      <c r="L29" s="47">
        <f t="shared" si="0"/>
        <v>0.62501377410468317</v>
      </c>
      <c r="M29" s="48">
        <v>0.6</v>
      </c>
      <c r="N29" s="49">
        <f t="shared" si="1"/>
        <v>9075</v>
      </c>
      <c r="O29" s="49">
        <v>8321</v>
      </c>
      <c r="P29" s="46" t="s">
        <v>753</v>
      </c>
    </row>
    <row r="30" spans="1:16" ht="45">
      <c r="A30" s="37">
        <v>29</v>
      </c>
      <c r="B30" s="66">
        <v>43557</v>
      </c>
      <c r="C30" s="44" t="s">
        <v>827</v>
      </c>
      <c r="D30" s="45" t="s">
        <v>18</v>
      </c>
      <c r="E30" s="45" t="s">
        <v>19</v>
      </c>
      <c r="F30" s="45" t="s">
        <v>828</v>
      </c>
      <c r="G30" s="55" t="s">
        <v>863</v>
      </c>
      <c r="H30" s="55" t="s">
        <v>829</v>
      </c>
      <c r="I30" s="46" t="s">
        <v>830</v>
      </c>
      <c r="O30" s="49"/>
      <c r="P30" s="46" t="s">
        <v>753</v>
      </c>
    </row>
    <row r="31" spans="1:16" ht="45">
      <c r="A31" s="37">
        <v>30</v>
      </c>
      <c r="B31" s="66">
        <v>43560</v>
      </c>
      <c r="C31" s="44" t="s">
        <v>831</v>
      </c>
      <c r="D31" s="45" t="s">
        <v>18</v>
      </c>
      <c r="E31" s="45" t="s">
        <v>19</v>
      </c>
      <c r="F31" s="45" t="s">
        <v>832</v>
      </c>
      <c r="G31" s="56" t="s">
        <v>863</v>
      </c>
      <c r="H31" s="56" t="s">
        <v>833</v>
      </c>
      <c r="I31" s="46" t="s">
        <v>752</v>
      </c>
      <c r="O31" s="49"/>
    </row>
    <row r="32" spans="1:16">
      <c r="A32" s="37">
        <v>31</v>
      </c>
      <c r="B32"/>
      <c r="C32" s="40" t="s">
        <v>1303</v>
      </c>
      <c r="D32" s="45" t="s">
        <v>58</v>
      </c>
      <c r="E32" s="1" t="s">
        <v>751</v>
      </c>
      <c r="G32" s="32" t="s">
        <v>1337</v>
      </c>
    </row>
    <row r="33" spans="1:15">
      <c r="A33" s="37">
        <v>32</v>
      </c>
      <c r="B33" s="33">
        <v>44014</v>
      </c>
      <c r="C33" s="65" t="s">
        <v>1311</v>
      </c>
      <c r="D33" s="45" t="s">
        <v>58</v>
      </c>
      <c r="E33" s="1" t="s">
        <v>751</v>
      </c>
      <c r="F33" s="132" t="s">
        <v>1312</v>
      </c>
      <c r="G33" s="32" t="s">
        <v>1313</v>
      </c>
      <c r="L33" s="78"/>
      <c r="M33" s="78"/>
      <c r="N33" s="78"/>
      <c r="O33" s="78"/>
    </row>
    <row r="34" spans="1:15">
      <c r="A34" s="37">
        <v>33</v>
      </c>
      <c r="B34"/>
      <c r="C34" t="s">
        <v>1314</v>
      </c>
      <c r="D34" s="45" t="s">
        <v>58</v>
      </c>
      <c r="E34" s="1" t="s">
        <v>751</v>
      </c>
      <c r="G34" s="32" t="s">
        <v>1313</v>
      </c>
      <c r="L34" s="78"/>
      <c r="M34" s="79" t="s">
        <v>865</v>
      </c>
      <c r="N34" s="80">
        <f>MAX($B$2:$B$263)</f>
        <v>44014</v>
      </c>
      <c r="O34" s="78"/>
    </row>
    <row r="35" spans="1:15">
      <c r="A35" s="37">
        <v>34</v>
      </c>
      <c r="B35"/>
      <c r="C35" t="s">
        <v>1315</v>
      </c>
      <c r="D35" s="45" t="s">
        <v>58</v>
      </c>
      <c r="E35" s="1" t="s">
        <v>751</v>
      </c>
      <c r="G35" s="32" t="s">
        <v>1313</v>
      </c>
      <c r="L35" s="78"/>
      <c r="M35" s="79" t="s">
        <v>866</v>
      </c>
      <c r="N35" s="80">
        <f>MIN($B$2:$B$263)</f>
        <v>42859</v>
      </c>
      <c r="O35" s="78"/>
    </row>
    <row r="36" spans="1:15">
      <c r="A36" s="37">
        <v>35</v>
      </c>
      <c r="B36"/>
      <c r="C36" t="s">
        <v>1316</v>
      </c>
      <c r="D36" s="45" t="s">
        <v>18</v>
      </c>
      <c r="E36" s="45" t="s">
        <v>19</v>
      </c>
      <c r="G36" s="32" t="s">
        <v>1313</v>
      </c>
      <c r="L36" s="78"/>
      <c r="M36" s="79" t="s">
        <v>867</v>
      </c>
      <c r="N36" s="78">
        <f>N34-N35</f>
        <v>1155</v>
      </c>
      <c r="O36" s="78" t="s">
        <v>864</v>
      </c>
    </row>
    <row r="37" spans="1:15">
      <c r="A37" s="37">
        <v>36</v>
      </c>
      <c r="B37"/>
      <c r="C37" t="s">
        <v>1317</v>
      </c>
      <c r="D37" s="45" t="s">
        <v>58</v>
      </c>
      <c r="E37" s="1" t="s">
        <v>751</v>
      </c>
      <c r="G37" s="32" t="s">
        <v>1313</v>
      </c>
      <c r="L37" s="78"/>
      <c r="M37" s="78"/>
      <c r="N37" s="78"/>
      <c r="O37" s="78"/>
    </row>
    <row r="38" spans="1:15">
      <c r="A38" s="37">
        <v>37</v>
      </c>
      <c r="B38"/>
      <c r="C38" t="s">
        <v>1318</v>
      </c>
      <c r="D38" s="45" t="s">
        <v>58</v>
      </c>
      <c r="E38" s="1" t="s">
        <v>751</v>
      </c>
      <c r="G38" s="32" t="s">
        <v>1313</v>
      </c>
      <c r="L38" s="78"/>
      <c r="M38" s="79" t="s">
        <v>868</v>
      </c>
      <c r="N38" s="78">
        <f>COUNT($A$2:$A$265)</f>
        <v>64</v>
      </c>
      <c r="O38" s="78"/>
    </row>
    <row r="39" spans="1:15">
      <c r="A39" s="37">
        <v>38</v>
      </c>
      <c r="B39"/>
      <c r="C39" t="s">
        <v>1319</v>
      </c>
      <c r="D39" s="45" t="s">
        <v>58</v>
      </c>
      <c r="E39" s="1" t="s">
        <v>751</v>
      </c>
      <c r="G39" s="32" t="s">
        <v>1313</v>
      </c>
      <c r="L39" s="78"/>
      <c r="M39" s="81" t="s">
        <v>19</v>
      </c>
      <c r="N39" s="78">
        <f>COUNTIF($E$2:$E$263,"CANDO")</f>
        <v>6</v>
      </c>
      <c r="O39" s="78" t="s">
        <v>19</v>
      </c>
    </row>
    <row r="40" spans="1:15">
      <c r="A40" s="37">
        <v>39</v>
      </c>
      <c r="B40"/>
      <c r="C40" t="s">
        <v>1320</v>
      </c>
      <c r="D40" s="45" t="s">
        <v>58</v>
      </c>
      <c r="E40" s="1" t="s">
        <v>751</v>
      </c>
      <c r="G40" s="32" t="s">
        <v>1313</v>
      </c>
      <c r="L40" s="78"/>
      <c r="M40" s="81" t="s">
        <v>28</v>
      </c>
      <c r="N40" s="78">
        <f>COUNTIF($E$2:$E$263,"CANT")</f>
        <v>4</v>
      </c>
      <c r="O40" s="78" t="s">
        <v>28</v>
      </c>
    </row>
    <row r="41" spans="1:15">
      <c r="A41" s="37">
        <v>40</v>
      </c>
      <c r="B41" s="66">
        <v>43969</v>
      </c>
      <c r="C41" s="118" t="s">
        <v>1310</v>
      </c>
      <c r="D41" s="45" t="s">
        <v>58</v>
      </c>
      <c r="E41" s="1" t="s">
        <v>751</v>
      </c>
      <c r="F41" s="132" t="s">
        <v>1312</v>
      </c>
      <c r="G41" s="32" t="s">
        <v>862</v>
      </c>
      <c r="L41" s="78"/>
      <c r="M41" s="81" t="s">
        <v>869</v>
      </c>
      <c r="N41" s="78">
        <f>COUNTIF($E$2:$E$263,"Not Applicable")</f>
        <v>54</v>
      </c>
      <c r="O41" s="78" t="s">
        <v>869</v>
      </c>
    </row>
    <row r="42" spans="1:15">
      <c r="A42" s="37">
        <v>41</v>
      </c>
      <c r="B42"/>
      <c r="C42" s="40" t="s">
        <v>1321</v>
      </c>
      <c r="D42" s="45" t="s">
        <v>58</v>
      </c>
      <c r="E42" s="1" t="s">
        <v>751</v>
      </c>
      <c r="G42" s="32" t="s">
        <v>862</v>
      </c>
    </row>
    <row r="43" spans="1:15">
      <c r="A43" s="37">
        <v>42</v>
      </c>
      <c r="B43"/>
      <c r="C43" s="40" t="s">
        <v>1322</v>
      </c>
      <c r="D43" s="45" t="s">
        <v>58</v>
      </c>
      <c r="E43" s="1" t="s">
        <v>751</v>
      </c>
      <c r="G43" s="32" t="s">
        <v>862</v>
      </c>
    </row>
    <row r="44" spans="1:15">
      <c r="A44" s="37">
        <v>43</v>
      </c>
      <c r="B44"/>
      <c r="C44" s="40" t="s">
        <v>1323</v>
      </c>
      <c r="D44" s="45" t="s">
        <v>58</v>
      </c>
      <c r="E44" s="1" t="s">
        <v>751</v>
      </c>
      <c r="G44" s="32" t="s">
        <v>862</v>
      </c>
    </row>
    <row r="45" spans="1:15">
      <c r="A45" s="37">
        <v>44</v>
      </c>
      <c r="B45"/>
      <c r="C45" s="40" t="s">
        <v>1324</v>
      </c>
      <c r="D45" s="45" t="s">
        <v>58</v>
      </c>
      <c r="E45" s="1" t="s">
        <v>751</v>
      </c>
      <c r="G45" s="32" t="s">
        <v>862</v>
      </c>
    </row>
    <row r="46" spans="1:15">
      <c r="A46" s="37">
        <v>45</v>
      </c>
      <c r="B46"/>
      <c r="C46" s="40" t="s">
        <v>1325</v>
      </c>
      <c r="D46" s="45" t="s">
        <v>58</v>
      </c>
      <c r="E46" s="1" t="s">
        <v>751</v>
      </c>
      <c r="G46" s="32" t="s">
        <v>862</v>
      </c>
    </row>
    <row r="47" spans="1:15">
      <c r="A47" s="37">
        <v>46</v>
      </c>
      <c r="B47"/>
      <c r="C47" s="40" t="s">
        <v>1326</v>
      </c>
      <c r="D47" s="45" t="s">
        <v>58</v>
      </c>
      <c r="E47" s="1" t="s">
        <v>751</v>
      </c>
      <c r="G47" s="32" t="s">
        <v>862</v>
      </c>
    </row>
    <row r="48" spans="1:15">
      <c r="A48" s="37">
        <v>47</v>
      </c>
      <c r="B48"/>
      <c r="C48" s="40" t="s">
        <v>1327</v>
      </c>
      <c r="D48" s="45" t="s">
        <v>58</v>
      </c>
      <c r="E48" s="1" t="s">
        <v>751</v>
      </c>
      <c r="G48" s="32" t="s">
        <v>862</v>
      </c>
    </row>
    <row r="49" spans="1:7">
      <c r="A49" s="37">
        <v>48</v>
      </c>
      <c r="B49" s="66">
        <v>44001</v>
      </c>
      <c r="C49" s="117" t="s">
        <v>1309</v>
      </c>
      <c r="D49" s="45" t="s">
        <v>58</v>
      </c>
      <c r="E49" s="1" t="s">
        <v>751</v>
      </c>
      <c r="F49" s="132" t="s">
        <v>1312</v>
      </c>
      <c r="G49" s="32" t="s">
        <v>862</v>
      </c>
    </row>
    <row r="50" spans="1:7">
      <c r="A50" s="37">
        <v>49</v>
      </c>
      <c r="B50"/>
      <c r="C50" s="40" t="s">
        <v>1328</v>
      </c>
      <c r="D50" s="45" t="s">
        <v>58</v>
      </c>
      <c r="E50" s="1" t="s">
        <v>751</v>
      </c>
      <c r="G50" s="32" t="s">
        <v>862</v>
      </c>
    </row>
    <row r="51" spans="1:7">
      <c r="A51" s="37">
        <v>50</v>
      </c>
      <c r="B51"/>
      <c r="C51" s="40" t="s">
        <v>1329</v>
      </c>
      <c r="D51" s="45" t="s">
        <v>58</v>
      </c>
      <c r="E51" s="1" t="s">
        <v>751</v>
      </c>
      <c r="G51" s="32" t="s">
        <v>862</v>
      </c>
    </row>
    <row r="52" spans="1:7">
      <c r="A52" s="37">
        <v>51</v>
      </c>
      <c r="B52"/>
      <c r="C52" s="40" t="s">
        <v>1330</v>
      </c>
      <c r="D52" s="45" t="s">
        <v>58</v>
      </c>
      <c r="E52" s="1" t="s">
        <v>751</v>
      </c>
      <c r="G52" s="32" t="s">
        <v>862</v>
      </c>
    </row>
    <row r="53" spans="1:7">
      <c r="A53" s="37">
        <v>52</v>
      </c>
      <c r="B53"/>
      <c r="C53" s="40" t="s">
        <v>1331</v>
      </c>
      <c r="D53" s="45" t="s">
        <v>58</v>
      </c>
      <c r="E53" s="1" t="s">
        <v>751</v>
      </c>
      <c r="G53" s="32" t="s">
        <v>862</v>
      </c>
    </row>
    <row r="54" spans="1:7">
      <c r="A54" s="37">
        <v>53</v>
      </c>
      <c r="B54"/>
      <c r="C54" s="40" t="s">
        <v>1332</v>
      </c>
      <c r="D54" s="45" t="s">
        <v>58</v>
      </c>
      <c r="E54" s="1" t="s">
        <v>751</v>
      </c>
      <c r="G54" s="32" t="s">
        <v>862</v>
      </c>
    </row>
    <row r="55" spans="1:7">
      <c r="A55" s="37">
        <v>54</v>
      </c>
      <c r="B55"/>
      <c r="C55" s="40" t="s">
        <v>1333</v>
      </c>
      <c r="D55" s="45" t="s">
        <v>58</v>
      </c>
      <c r="E55" s="1" t="s">
        <v>751</v>
      </c>
      <c r="G55" s="32" t="s">
        <v>862</v>
      </c>
    </row>
    <row r="56" spans="1:7">
      <c r="A56" s="37">
        <v>55</v>
      </c>
      <c r="B56"/>
      <c r="C56" s="40" t="s">
        <v>1334</v>
      </c>
      <c r="D56" s="45" t="s">
        <v>58</v>
      </c>
      <c r="E56" s="1" t="s">
        <v>751</v>
      </c>
      <c r="G56" s="32" t="s">
        <v>862</v>
      </c>
    </row>
    <row r="57" spans="1:7">
      <c r="A57" s="37">
        <v>56</v>
      </c>
      <c r="B57"/>
      <c r="C57" s="40" t="s">
        <v>1335</v>
      </c>
      <c r="D57" s="45" t="s">
        <v>58</v>
      </c>
      <c r="E57" s="1" t="s">
        <v>751</v>
      </c>
      <c r="G57" s="32" t="s">
        <v>862</v>
      </c>
    </row>
    <row r="58" spans="1:7" ht="15.75" thickBot="1">
      <c r="A58" s="37">
        <v>57</v>
      </c>
      <c r="B58"/>
      <c r="C58" s="40" t="s">
        <v>1336</v>
      </c>
      <c r="D58" s="45" t="s">
        <v>58</v>
      </c>
      <c r="E58" s="1" t="s">
        <v>751</v>
      </c>
      <c r="G58" s="32" t="s">
        <v>862</v>
      </c>
    </row>
    <row r="59" spans="1:7" ht="15.75" thickBot="1">
      <c r="A59" s="37">
        <v>58</v>
      </c>
      <c r="B59" s="66">
        <v>43983</v>
      </c>
      <c r="C59" s="65" t="s">
        <v>1052</v>
      </c>
      <c r="D59" s="45" t="s">
        <v>58</v>
      </c>
      <c r="E59" s="1" t="s">
        <v>751</v>
      </c>
      <c r="F59" s="132" t="s">
        <v>1312</v>
      </c>
      <c r="G59" s="133" t="s">
        <v>16</v>
      </c>
    </row>
    <row r="60" spans="1:7" ht="15.75" thickBot="1">
      <c r="A60" s="37">
        <v>59</v>
      </c>
      <c r="B60" s="66">
        <v>42859</v>
      </c>
      <c r="C60" s="65" t="s">
        <v>1045</v>
      </c>
      <c r="D60" s="45" t="s">
        <v>58</v>
      </c>
      <c r="E60" s="1" t="s">
        <v>751</v>
      </c>
      <c r="F60" s="135" t="s">
        <v>1051</v>
      </c>
      <c r="G60" s="133" t="s">
        <v>16</v>
      </c>
    </row>
    <row r="61" spans="1:7" ht="15.75" thickBot="1">
      <c r="A61" s="37">
        <v>60</v>
      </c>
      <c r="B61" s="66">
        <v>42859</v>
      </c>
      <c r="C61" s="65" t="s">
        <v>1046</v>
      </c>
      <c r="D61" s="132" t="s">
        <v>18</v>
      </c>
      <c r="E61" s="1" t="s">
        <v>28</v>
      </c>
      <c r="F61" s="135" t="s">
        <v>1051</v>
      </c>
      <c r="G61" s="133" t="s">
        <v>16</v>
      </c>
    </row>
    <row r="62" spans="1:7" ht="15.75" thickBot="1">
      <c r="A62" s="37">
        <v>61</v>
      </c>
      <c r="B62" s="66">
        <v>42989</v>
      </c>
      <c r="C62" s="65" t="s">
        <v>1047</v>
      </c>
      <c r="D62" s="132" t="s">
        <v>18</v>
      </c>
      <c r="E62" s="1" t="s">
        <v>28</v>
      </c>
      <c r="F62" s="135" t="s">
        <v>1051</v>
      </c>
      <c r="G62" s="134" t="s">
        <v>16</v>
      </c>
    </row>
    <row r="63" spans="1:7" ht="15.75" thickBot="1">
      <c r="A63" s="37">
        <v>62</v>
      </c>
      <c r="B63" s="66">
        <v>42989</v>
      </c>
      <c r="C63" s="65" t="s">
        <v>1048</v>
      </c>
      <c r="D63" s="132" t="s">
        <v>18</v>
      </c>
      <c r="E63" s="1" t="s">
        <v>19</v>
      </c>
      <c r="F63" s="135" t="s">
        <v>1051</v>
      </c>
      <c r="G63" s="133" t="s">
        <v>16</v>
      </c>
    </row>
    <row r="64" spans="1:7" ht="15.75" thickBot="1">
      <c r="A64" s="37">
        <v>63</v>
      </c>
      <c r="B64" s="66">
        <v>43493</v>
      </c>
      <c r="C64" s="65" t="s">
        <v>1049</v>
      </c>
      <c r="D64" s="132" t="s">
        <v>18</v>
      </c>
      <c r="E64" s="1" t="s">
        <v>19</v>
      </c>
      <c r="F64" s="135" t="s">
        <v>1051</v>
      </c>
      <c r="G64" s="134" t="s">
        <v>16</v>
      </c>
    </row>
    <row r="65" spans="1:7" ht="15.75" thickBot="1">
      <c r="A65" s="37">
        <v>64</v>
      </c>
      <c r="B65" s="66">
        <v>43743</v>
      </c>
      <c r="C65" s="65" t="s">
        <v>1050</v>
      </c>
      <c r="D65" s="132" t="s">
        <v>18</v>
      </c>
      <c r="E65" s="1" t="s">
        <v>28</v>
      </c>
      <c r="F65" s="135" t="s">
        <v>1051</v>
      </c>
      <c r="G65" s="133" t="s">
        <v>16</v>
      </c>
    </row>
    <row r="66" spans="1:7" ht="15.75" thickBot="1">
      <c r="A66" s="99"/>
    </row>
    <row r="67" spans="1:7" ht="15.75" thickBot="1">
      <c r="A67" s="99"/>
      <c r="C67" s="65"/>
      <c r="D67" s="45"/>
    </row>
    <row r="68" spans="1:7" ht="15.75" thickBot="1">
      <c r="A68" s="99"/>
    </row>
    <row r="69" spans="1:7" ht="15.75" thickBot="1">
      <c r="A69" s="99"/>
    </row>
  </sheetData>
  <conditionalFormatting sqref="C67:C1048576 C1:C65">
    <cfRule type="duplicateValues" dxfId="3" priority="2"/>
  </conditionalFormatting>
  <conditionalFormatting sqref="C61:C65">
    <cfRule type="duplicateValues" dxfId="2" priority="1"/>
  </conditionalFormatting>
  <conditionalFormatting sqref="G32">
    <cfRule type="duplicateValues" dxfId="1" priority="80"/>
  </conditionalFormatting>
  <conditionalFormatting sqref="G33:G58 C32:C58">
    <cfRule type="duplicateValues" dxfId="0" priority="83"/>
  </conditionalFormatting>
  <hyperlinks>
    <hyperlink ref="C2" r:id="rId1"/>
    <hyperlink ref="I2" r:id="rId2"/>
    <hyperlink ref="P2" r:id="rId3"/>
    <hyperlink ref="C3" r:id="rId4"/>
    <hyperlink ref="I3" r:id="rId5"/>
    <hyperlink ref="P3" r:id="rId6"/>
    <hyperlink ref="C4" r:id="rId7"/>
    <hyperlink ref="I4" r:id="rId8"/>
    <hyperlink ref="P4" r:id="rId9"/>
    <hyperlink ref="C5" r:id="rId10"/>
    <hyperlink ref="I5" r:id="rId11"/>
    <hyperlink ref="P5" r:id="rId12"/>
    <hyperlink ref="C6" r:id="rId13"/>
    <hyperlink ref="I6" r:id="rId14"/>
    <hyperlink ref="P6" r:id="rId15"/>
    <hyperlink ref="C7" r:id="rId16"/>
    <hyperlink ref="I7" r:id="rId17"/>
    <hyperlink ref="C8" r:id="rId18"/>
    <hyperlink ref="I8" r:id="rId19"/>
    <hyperlink ref="P8" r:id="rId20"/>
    <hyperlink ref="C9" r:id="rId21"/>
    <hyperlink ref="I9" r:id="rId22"/>
    <hyperlink ref="C10" r:id="rId23"/>
    <hyperlink ref="I10" r:id="rId24"/>
    <hyperlink ref="P10" r:id="rId25"/>
    <hyperlink ref="C11" r:id="rId26"/>
    <hyperlink ref="I11" r:id="rId27"/>
    <hyperlink ref="C12" r:id="rId28"/>
    <hyperlink ref="I12" r:id="rId29"/>
    <hyperlink ref="C13" r:id="rId30"/>
    <hyperlink ref="I13" r:id="rId31"/>
    <hyperlink ref="P13" r:id="rId32"/>
    <hyperlink ref="C14" r:id="rId33"/>
    <hyperlink ref="I14" r:id="rId34"/>
    <hyperlink ref="P14" r:id="rId35"/>
    <hyperlink ref="C15" r:id="rId36"/>
    <hyperlink ref="I15" r:id="rId37"/>
    <hyperlink ref="C16" r:id="rId38"/>
    <hyperlink ref="I16" r:id="rId39"/>
    <hyperlink ref="C17" r:id="rId40"/>
    <hyperlink ref="I17" r:id="rId41"/>
    <hyperlink ref="P17" r:id="rId42"/>
    <hyperlink ref="C18" r:id="rId43"/>
    <hyperlink ref="I18" r:id="rId44"/>
    <hyperlink ref="C19" r:id="rId45"/>
    <hyperlink ref="I19" r:id="rId46"/>
    <hyperlink ref="P19" r:id="rId47"/>
    <hyperlink ref="C20" r:id="rId48"/>
    <hyperlink ref="I20" r:id="rId49"/>
    <hyperlink ref="P20" r:id="rId50"/>
    <hyperlink ref="C21" r:id="rId51"/>
    <hyperlink ref="I21" r:id="rId52"/>
    <hyperlink ref="P21" r:id="rId53"/>
    <hyperlink ref="C22" r:id="rId54"/>
    <hyperlink ref="I22" r:id="rId55"/>
    <hyperlink ref="P22" r:id="rId56"/>
    <hyperlink ref="C23" r:id="rId57"/>
    <hyperlink ref="I23" r:id="rId58"/>
    <hyperlink ref="P23" r:id="rId59"/>
    <hyperlink ref="C24" r:id="rId60"/>
    <hyperlink ref="I24" r:id="rId61"/>
    <hyperlink ref="P24" r:id="rId62"/>
    <hyperlink ref="C25" r:id="rId63"/>
    <hyperlink ref="I25" r:id="rId64"/>
    <hyperlink ref="P25" r:id="rId65"/>
    <hyperlink ref="C26" r:id="rId66"/>
    <hyperlink ref="I26" r:id="rId67"/>
    <hyperlink ref="P26" r:id="rId68"/>
    <hyperlink ref="C27" r:id="rId69"/>
    <hyperlink ref="I27" r:id="rId70"/>
    <hyperlink ref="P27" r:id="rId71"/>
    <hyperlink ref="C28" r:id="rId72"/>
    <hyperlink ref="I28" r:id="rId73"/>
    <hyperlink ref="P28" r:id="rId74"/>
    <hyperlink ref="C29" r:id="rId75"/>
    <hyperlink ref="I29" r:id="rId76"/>
    <hyperlink ref="P29" r:id="rId77"/>
    <hyperlink ref="C30" r:id="rId78"/>
    <hyperlink ref="I30" r:id="rId79"/>
    <hyperlink ref="P30" r:id="rId80"/>
    <hyperlink ref="C31" r:id="rId81"/>
    <hyperlink ref="F31" r:id="rId82"/>
    <hyperlink ref="I31" r:id="rId83"/>
    <hyperlink ref="C59" r:id="rId84" display="https://proposals.decred.org/proposals/2170df6af2cda7d048039d893cc8438b001577989441a33709820f56df7075c0"/>
    <hyperlink ref="C41" r:id="rId85" display="https://proposals.decred.org/proposals/9eaafc20f206776e38642e272233390f351c5562c3835369a558cc7d7e341018"/>
    <hyperlink ref="C33" r:id="rId86" display="https://proposals.decred.org/proposals/6b7ba5b9b8fd37a7a842de5a3d891a3847adfe1816a7b052491ff999d7f65965"/>
    <hyperlink ref="C62" r:id="rId87"/>
    <hyperlink ref="F61:F65" r:id="rId88" display="DCP"/>
    <hyperlink ref="C60" r:id="rId89"/>
    <hyperlink ref="C61" r:id="rId90"/>
    <hyperlink ref="C63" r:id="rId91"/>
    <hyperlink ref="C64" r:id="rId92"/>
    <hyperlink ref="C65" r:id="rId93"/>
    <hyperlink ref="F60" r:id="rId94"/>
  </hyperlinks>
  <pageMargins left="0.7" right="0.7" top="0.75" bottom="0.75" header="0.51180555555555496" footer="0.51180555555555496"/>
  <pageSetup paperSize="9" firstPageNumber="0" orientation="portrait" horizontalDpi="300" verticalDpi="300" r:id="rId95"/>
  <drawing r:id="rId96"/>
  <legacyDrawing r:id="rId9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4"/>
  <sheetViews>
    <sheetView topLeftCell="A16" zoomScale="90" zoomScaleNormal="90" workbookViewId="0">
      <selection activeCell="A122" sqref="A122"/>
    </sheetView>
  </sheetViews>
  <sheetFormatPr defaultRowHeight="15"/>
  <cols>
    <col min="1" max="1" width="9.42578125" customWidth="1"/>
    <col min="2" max="2" width="11" customWidth="1"/>
    <col min="3" max="3" width="16.85546875" customWidth="1"/>
    <col min="4" max="4" width="19.28515625" style="32" customWidth="1"/>
    <col min="5" max="5" width="16.7109375" customWidth="1"/>
    <col min="6" max="6" width="14.85546875" customWidth="1"/>
    <col min="7" max="1025" width="8.5703125" customWidth="1"/>
  </cols>
  <sheetData>
    <row r="1" spans="1:12">
      <c r="A1">
        <v>1</v>
      </c>
      <c r="B1" t="s">
        <v>550</v>
      </c>
      <c r="C1" s="33">
        <v>42304</v>
      </c>
      <c r="D1" s="32" t="s">
        <v>16</v>
      </c>
      <c r="F1" t="s">
        <v>551</v>
      </c>
    </row>
    <row r="2" spans="1:12">
      <c r="A2">
        <v>100</v>
      </c>
      <c r="B2" t="s">
        <v>552</v>
      </c>
      <c r="C2" s="33">
        <v>42488</v>
      </c>
      <c r="D2" s="32" t="s">
        <v>25</v>
      </c>
      <c r="E2" t="s">
        <v>553</v>
      </c>
      <c r="F2" t="s">
        <v>554</v>
      </c>
      <c r="G2" t="s">
        <v>555</v>
      </c>
    </row>
    <row r="3" spans="1:12">
      <c r="A3">
        <v>101</v>
      </c>
      <c r="B3" t="s">
        <v>556</v>
      </c>
      <c r="C3" s="33">
        <v>42323</v>
      </c>
      <c r="D3" s="32" t="s">
        <v>22</v>
      </c>
      <c r="E3" t="s">
        <v>553</v>
      </c>
      <c r="F3" t="s">
        <v>554</v>
      </c>
    </row>
    <row r="4" spans="1:12">
      <c r="A4">
        <v>1010</v>
      </c>
      <c r="B4" t="s">
        <v>557</v>
      </c>
      <c r="C4" s="33">
        <v>43208</v>
      </c>
      <c r="D4" s="32" t="s">
        <v>22</v>
      </c>
      <c r="E4" t="s">
        <v>553</v>
      </c>
      <c r="F4" t="s">
        <v>554</v>
      </c>
    </row>
    <row r="5" spans="1:12">
      <c r="A5">
        <v>1011</v>
      </c>
      <c r="B5" t="s">
        <v>558</v>
      </c>
      <c r="C5" s="33">
        <v>43210</v>
      </c>
      <c r="D5" s="32" t="s">
        <v>22</v>
      </c>
      <c r="E5" t="s">
        <v>553</v>
      </c>
      <c r="F5" t="s">
        <v>554</v>
      </c>
    </row>
    <row r="6" spans="1:12">
      <c r="A6">
        <v>1013</v>
      </c>
      <c r="B6" t="s">
        <v>558</v>
      </c>
      <c r="C6" s="33">
        <v>43210</v>
      </c>
      <c r="D6" s="32" t="s">
        <v>25</v>
      </c>
      <c r="F6" t="s">
        <v>551</v>
      </c>
      <c r="G6" t="s">
        <v>559</v>
      </c>
      <c r="H6" t="s">
        <v>560</v>
      </c>
      <c r="I6" t="s">
        <v>561</v>
      </c>
      <c r="J6" t="s">
        <v>562</v>
      </c>
      <c r="K6" t="s">
        <v>563</v>
      </c>
      <c r="L6">
        <v>1283</v>
      </c>
    </row>
    <row r="7" spans="1:12">
      <c r="A7">
        <v>1014</v>
      </c>
      <c r="B7" t="s">
        <v>558</v>
      </c>
      <c r="C7" s="33">
        <v>43210</v>
      </c>
      <c r="D7" s="32" t="s">
        <v>25</v>
      </c>
      <c r="E7" t="s">
        <v>553</v>
      </c>
      <c r="F7" t="s">
        <v>554</v>
      </c>
    </row>
    <row r="8" spans="1:12">
      <c r="A8">
        <v>1015</v>
      </c>
      <c r="B8" t="s">
        <v>558</v>
      </c>
      <c r="C8" s="33">
        <v>43210</v>
      </c>
      <c r="D8" s="32" t="s">
        <v>42</v>
      </c>
      <c r="E8" t="s">
        <v>553</v>
      </c>
      <c r="F8" t="s">
        <v>554</v>
      </c>
    </row>
    <row r="9" spans="1:12">
      <c r="A9">
        <v>1046</v>
      </c>
      <c r="B9" t="s">
        <v>564</v>
      </c>
      <c r="C9" s="33">
        <v>43203</v>
      </c>
      <c r="D9" s="32" t="s">
        <v>22</v>
      </c>
      <c r="E9" t="s">
        <v>565</v>
      </c>
      <c r="F9" t="s">
        <v>554</v>
      </c>
      <c r="G9">
        <v>20</v>
      </c>
    </row>
    <row r="10" spans="1:12">
      <c r="A10">
        <v>1047</v>
      </c>
      <c r="B10" t="s">
        <v>564</v>
      </c>
      <c r="C10" s="33">
        <v>43203</v>
      </c>
      <c r="D10" s="32" t="s">
        <v>22</v>
      </c>
      <c r="E10" t="s">
        <v>565</v>
      </c>
      <c r="F10" t="s">
        <v>554</v>
      </c>
    </row>
    <row r="11" spans="1:12">
      <c r="A11">
        <v>1051</v>
      </c>
      <c r="B11" t="s">
        <v>566</v>
      </c>
      <c r="C11" s="33">
        <v>43222</v>
      </c>
      <c r="D11" s="32" t="s">
        <v>22</v>
      </c>
      <c r="E11" t="s">
        <v>553</v>
      </c>
      <c r="F11" t="s">
        <v>554</v>
      </c>
    </row>
    <row r="12" spans="1:12">
      <c r="A12">
        <v>1052</v>
      </c>
      <c r="B12" t="s">
        <v>566</v>
      </c>
      <c r="C12" s="33">
        <v>43222</v>
      </c>
      <c r="D12" s="32" t="s">
        <v>25</v>
      </c>
      <c r="E12" t="s">
        <v>553</v>
      </c>
      <c r="F12" t="s">
        <v>554</v>
      </c>
    </row>
    <row r="13" spans="1:12">
      <c r="A13">
        <v>1057</v>
      </c>
      <c r="B13" t="s">
        <v>566</v>
      </c>
      <c r="C13" s="33">
        <v>43222</v>
      </c>
      <c r="D13" s="32" t="s">
        <v>22</v>
      </c>
      <c r="E13" t="s">
        <v>553</v>
      </c>
      <c r="F13" t="s">
        <v>554</v>
      </c>
    </row>
    <row r="14" spans="1:12">
      <c r="A14">
        <v>1062</v>
      </c>
      <c r="B14" t="s">
        <v>566</v>
      </c>
      <c r="C14" s="33">
        <v>43222</v>
      </c>
      <c r="D14" s="32" t="s">
        <v>22</v>
      </c>
      <c r="E14" t="s">
        <v>565</v>
      </c>
      <c r="F14" t="s">
        <v>554</v>
      </c>
    </row>
    <row r="15" spans="1:12">
      <c r="A15">
        <v>1066</v>
      </c>
      <c r="B15" t="s">
        <v>567</v>
      </c>
      <c r="C15" s="33">
        <v>43225</v>
      </c>
      <c r="D15" s="32" t="s">
        <v>22</v>
      </c>
      <c r="E15" t="s">
        <v>565</v>
      </c>
      <c r="F15" t="s">
        <v>554</v>
      </c>
    </row>
    <row r="16" spans="1:12">
      <c r="A16">
        <v>107</v>
      </c>
      <c r="B16" t="s">
        <v>568</v>
      </c>
      <c r="C16" s="33">
        <v>42526</v>
      </c>
      <c r="D16" s="32" t="s">
        <v>22</v>
      </c>
      <c r="E16" t="s">
        <v>569</v>
      </c>
      <c r="F16" t="s">
        <v>554</v>
      </c>
    </row>
    <row r="17" spans="1:10">
      <c r="A17">
        <v>1077</v>
      </c>
      <c r="B17" t="s">
        <v>570</v>
      </c>
      <c r="C17" s="33">
        <v>43224</v>
      </c>
      <c r="D17" s="32" t="s">
        <v>22</v>
      </c>
      <c r="E17" t="s">
        <v>565</v>
      </c>
      <c r="F17" t="s">
        <v>554</v>
      </c>
      <c r="G17">
        <v>725</v>
      </c>
      <c r="H17">
        <v>191</v>
      </c>
    </row>
    <row r="18" spans="1:10">
      <c r="A18">
        <v>1078</v>
      </c>
      <c r="B18" t="s">
        <v>570</v>
      </c>
      <c r="C18" s="33">
        <v>43224</v>
      </c>
      <c r="D18" s="32" t="s">
        <v>22</v>
      </c>
      <c r="E18" t="s">
        <v>565</v>
      </c>
      <c r="F18" t="s">
        <v>554</v>
      </c>
      <c r="G18">
        <v>1077</v>
      </c>
      <c r="H18">
        <v>725</v>
      </c>
      <c r="I18">
        <v>681</v>
      </c>
      <c r="J18">
        <v>191</v>
      </c>
    </row>
    <row r="19" spans="1:10">
      <c r="A19">
        <v>1080</v>
      </c>
      <c r="B19" t="s">
        <v>566</v>
      </c>
      <c r="C19" s="33">
        <v>43222</v>
      </c>
      <c r="D19" s="32" t="s">
        <v>22</v>
      </c>
      <c r="E19" t="s">
        <v>565</v>
      </c>
      <c r="F19" t="s">
        <v>554</v>
      </c>
    </row>
    <row r="20" spans="1:10">
      <c r="A20">
        <v>1081</v>
      </c>
      <c r="B20" t="s">
        <v>571</v>
      </c>
      <c r="C20" s="33">
        <v>43234</v>
      </c>
      <c r="D20" s="32" t="s">
        <v>22</v>
      </c>
      <c r="E20" t="s">
        <v>565</v>
      </c>
      <c r="F20" t="s">
        <v>554</v>
      </c>
      <c r="G20">
        <v>20</v>
      </c>
    </row>
    <row r="21" spans="1:10">
      <c r="A21">
        <v>1087</v>
      </c>
      <c r="B21" t="s">
        <v>572</v>
      </c>
      <c r="C21" s="33">
        <v>43237</v>
      </c>
      <c r="D21" s="32" t="s">
        <v>22</v>
      </c>
      <c r="E21" t="s">
        <v>553</v>
      </c>
      <c r="F21" t="s">
        <v>554</v>
      </c>
    </row>
    <row r="22" spans="1:10">
      <c r="A22">
        <v>1102</v>
      </c>
      <c r="B22" t="s">
        <v>570</v>
      </c>
      <c r="C22" s="33">
        <v>43224</v>
      </c>
      <c r="D22" s="32" t="s">
        <v>22</v>
      </c>
      <c r="E22" t="s">
        <v>569</v>
      </c>
      <c r="F22" t="s">
        <v>554</v>
      </c>
    </row>
    <row r="23" spans="1:10">
      <c r="A23">
        <v>1108</v>
      </c>
      <c r="B23" t="s">
        <v>573</v>
      </c>
      <c r="C23" s="33">
        <v>43241</v>
      </c>
      <c r="D23" s="32" t="s">
        <v>22</v>
      </c>
      <c r="E23" t="s">
        <v>553</v>
      </c>
      <c r="F23" t="s">
        <v>554</v>
      </c>
      <c r="G23">
        <v>196</v>
      </c>
      <c r="H23">
        <v>197</v>
      </c>
    </row>
    <row r="24" spans="1:10">
      <c r="A24">
        <v>1109</v>
      </c>
      <c r="B24" t="s">
        <v>574</v>
      </c>
      <c r="C24" s="33">
        <v>43242</v>
      </c>
      <c r="D24" s="32" t="s">
        <v>22</v>
      </c>
      <c r="E24" t="s">
        <v>553</v>
      </c>
      <c r="F24" t="s">
        <v>554</v>
      </c>
    </row>
    <row r="25" spans="1:10">
      <c r="A25">
        <v>1123</v>
      </c>
      <c r="B25" t="s">
        <v>575</v>
      </c>
      <c r="C25" s="33">
        <v>43252</v>
      </c>
      <c r="D25" s="32" t="s">
        <v>22</v>
      </c>
      <c r="E25" t="s">
        <v>565</v>
      </c>
      <c r="F25" t="s">
        <v>554</v>
      </c>
    </row>
    <row r="26" spans="1:10">
      <c r="A26">
        <v>1129</v>
      </c>
      <c r="B26" t="s">
        <v>576</v>
      </c>
      <c r="C26" s="33">
        <v>43251</v>
      </c>
      <c r="D26" s="32" t="s">
        <v>22</v>
      </c>
      <c r="E26" t="s">
        <v>565</v>
      </c>
      <c r="F26" t="s">
        <v>554</v>
      </c>
    </row>
    <row r="27" spans="1:10">
      <c r="A27">
        <v>1132</v>
      </c>
      <c r="B27" t="s">
        <v>577</v>
      </c>
      <c r="C27" s="33">
        <v>43254</v>
      </c>
      <c r="D27" s="32" t="s">
        <v>22</v>
      </c>
      <c r="E27" t="s">
        <v>565</v>
      </c>
      <c r="F27" t="s">
        <v>554</v>
      </c>
    </row>
    <row r="28" spans="1:10">
      <c r="A28">
        <v>1153</v>
      </c>
      <c r="B28" t="s">
        <v>578</v>
      </c>
      <c r="C28" s="33">
        <v>43266</v>
      </c>
      <c r="D28" s="32" t="s">
        <v>22</v>
      </c>
      <c r="E28" t="s">
        <v>553</v>
      </c>
      <c r="F28" t="s">
        <v>554</v>
      </c>
    </row>
    <row r="29" spans="1:10">
      <c r="A29">
        <v>1154</v>
      </c>
      <c r="B29" t="s">
        <v>579</v>
      </c>
      <c r="C29" s="33">
        <v>43264</v>
      </c>
      <c r="D29" s="32" t="s">
        <v>22</v>
      </c>
      <c r="E29" t="s">
        <v>565</v>
      </c>
      <c r="F29" t="s">
        <v>554</v>
      </c>
    </row>
    <row r="30" spans="1:10">
      <c r="A30">
        <v>1155</v>
      </c>
      <c r="B30" t="s">
        <v>580</v>
      </c>
      <c r="C30" s="33">
        <v>43268</v>
      </c>
      <c r="D30" s="32" t="s">
        <v>22</v>
      </c>
      <c r="E30" t="s">
        <v>565</v>
      </c>
      <c r="F30" t="s">
        <v>554</v>
      </c>
      <c r="H30">
        <v>165</v>
      </c>
    </row>
    <row r="31" spans="1:10">
      <c r="A31">
        <v>1167</v>
      </c>
      <c r="B31" t="s">
        <v>581</v>
      </c>
      <c r="C31" s="33">
        <v>43273</v>
      </c>
      <c r="D31" s="32" t="s">
        <v>25</v>
      </c>
      <c r="E31" t="s">
        <v>565</v>
      </c>
      <c r="F31" t="s">
        <v>554</v>
      </c>
      <c r="H31">
        <v>211</v>
      </c>
    </row>
    <row r="32" spans="1:10">
      <c r="A32">
        <v>1175</v>
      </c>
      <c r="B32" t="s">
        <v>582</v>
      </c>
      <c r="C32" s="33">
        <v>43272</v>
      </c>
      <c r="D32" s="32" t="s">
        <v>22</v>
      </c>
      <c r="E32" t="s">
        <v>565</v>
      </c>
      <c r="F32" t="s">
        <v>554</v>
      </c>
      <c r="H32">
        <v>20</v>
      </c>
    </row>
    <row r="33" spans="1:9">
      <c r="A33">
        <v>1178</v>
      </c>
      <c r="B33" t="s">
        <v>581</v>
      </c>
      <c r="C33" s="33">
        <v>43273</v>
      </c>
      <c r="D33" s="32" t="s">
        <v>22</v>
      </c>
      <c r="E33" t="s">
        <v>565</v>
      </c>
      <c r="F33" t="s">
        <v>554</v>
      </c>
    </row>
    <row r="34" spans="1:9">
      <c r="A34">
        <v>1185</v>
      </c>
      <c r="B34" t="s">
        <v>583</v>
      </c>
      <c r="C34" s="33">
        <v>43277</v>
      </c>
      <c r="D34" s="32" t="s">
        <v>22</v>
      </c>
      <c r="E34" t="s">
        <v>565</v>
      </c>
      <c r="F34" t="s">
        <v>554</v>
      </c>
      <c r="H34">
        <v>137</v>
      </c>
    </row>
    <row r="35" spans="1:9">
      <c r="A35">
        <v>1186</v>
      </c>
      <c r="B35" t="s">
        <v>584</v>
      </c>
      <c r="C35" s="33">
        <v>43275</v>
      </c>
      <c r="D35" s="32" t="s">
        <v>22</v>
      </c>
      <c r="E35" t="s">
        <v>569</v>
      </c>
      <c r="F35" t="s">
        <v>554</v>
      </c>
    </row>
    <row r="36" spans="1:9">
      <c r="A36">
        <v>1191</v>
      </c>
      <c r="B36" t="s">
        <v>585</v>
      </c>
      <c r="C36" s="33">
        <v>43177</v>
      </c>
      <c r="D36" s="32" t="s">
        <v>22</v>
      </c>
      <c r="E36" t="s">
        <v>565</v>
      </c>
      <c r="F36" t="s">
        <v>554</v>
      </c>
      <c r="H36">
        <v>55</v>
      </c>
      <c r="I36">
        <v>155</v>
      </c>
    </row>
    <row r="37" spans="1:9">
      <c r="A37">
        <v>1193</v>
      </c>
      <c r="B37" t="s">
        <v>586</v>
      </c>
      <c r="C37" s="33">
        <v>43281</v>
      </c>
      <c r="D37" s="32" t="s">
        <v>22</v>
      </c>
      <c r="E37" t="s">
        <v>569</v>
      </c>
      <c r="F37" t="s">
        <v>554</v>
      </c>
    </row>
    <row r="38" spans="1:9">
      <c r="A38">
        <v>1202</v>
      </c>
      <c r="B38" t="s">
        <v>587</v>
      </c>
      <c r="C38" s="33">
        <v>43289</v>
      </c>
      <c r="D38" s="32" t="s">
        <v>22</v>
      </c>
      <c r="E38" t="s">
        <v>565</v>
      </c>
      <c r="F38" t="s">
        <v>554</v>
      </c>
    </row>
    <row r="39" spans="1:9">
      <c r="A39">
        <v>1203</v>
      </c>
      <c r="B39" t="s">
        <v>588</v>
      </c>
      <c r="C39" s="33">
        <v>43282</v>
      </c>
      <c r="D39" s="32" t="s">
        <v>22</v>
      </c>
      <c r="E39" t="s">
        <v>565</v>
      </c>
      <c r="F39" t="s">
        <v>554</v>
      </c>
    </row>
    <row r="40" spans="1:9">
      <c r="A40">
        <v>1207</v>
      </c>
      <c r="B40" t="s">
        <v>589</v>
      </c>
      <c r="C40" s="33">
        <v>43291</v>
      </c>
      <c r="D40" s="32" t="s">
        <v>22</v>
      </c>
      <c r="E40" t="s">
        <v>565</v>
      </c>
      <c r="F40" t="s">
        <v>554</v>
      </c>
    </row>
    <row r="41" spans="1:9">
      <c r="A41">
        <v>1227</v>
      </c>
      <c r="B41" t="s">
        <v>590</v>
      </c>
      <c r="C41" s="33">
        <v>43299</v>
      </c>
      <c r="D41" s="32" t="s">
        <v>22</v>
      </c>
      <c r="E41" t="s">
        <v>553</v>
      </c>
      <c r="F41" t="s">
        <v>554</v>
      </c>
      <c r="H41">
        <v>649</v>
      </c>
    </row>
    <row r="42" spans="1:9">
      <c r="A42">
        <v>1234</v>
      </c>
      <c r="B42" t="s">
        <v>591</v>
      </c>
      <c r="C42" s="33">
        <v>43300</v>
      </c>
      <c r="D42" s="32" t="s">
        <v>25</v>
      </c>
      <c r="E42" t="s">
        <v>553</v>
      </c>
      <c r="F42" t="s">
        <v>554</v>
      </c>
    </row>
    <row r="43" spans="1:9">
      <c r="A43">
        <v>1240</v>
      </c>
      <c r="B43" t="s">
        <v>592</v>
      </c>
      <c r="C43" s="33">
        <v>43302</v>
      </c>
      <c r="D43" s="32" t="s">
        <v>22</v>
      </c>
      <c r="E43" t="s">
        <v>553</v>
      </c>
      <c r="F43" t="s">
        <v>554</v>
      </c>
    </row>
    <row r="44" spans="1:9">
      <c r="A44">
        <v>1261</v>
      </c>
      <c r="B44" t="s">
        <v>593</v>
      </c>
      <c r="C44" s="33">
        <v>43295</v>
      </c>
      <c r="D44" s="32" t="s">
        <v>22</v>
      </c>
      <c r="E44" t="s">
        <v>565</v>
      </c>
      <c r="F44" t="s">
        <v>554</v>
      </c>
      <c r="H44">
        <v>165</v>
      </c>
      <c r="I44">
        <v>173</v>
      </c>
    </row>
    <row r="45" spans="1:9">
      <c r="A45">
        <v>1271</v>
      </c>
      <c r="B45" t="s">
        <v>594</v>
      </c>
      <c r="C45" s="33">
        <v>43306</v>
      </c>
      <c r="D45" s="32" t="s">
        <v>22</v>
      </c>
      <c r="E45" t="s">
        <v>565</v>
      </c>
      <c r="F45" t="s">
        <v>554</v>
      </c>
    </row>
    <row r="46" spans="1:9">
      <c r="A46">
        <v>1276</v>
      </c>
      <c r="B46" t="s">
        <v>595</v>
      </c>
      <c r="C46" s="33">
        <v>43312</v>
      </c>
      <c r="D46" s="32" t="s">
        <v>22</v>
      </c>
      <c r="E46" t="s">
        <v>553</v>
      </c>
      <c r="F46" t="s">
        <v>554</v>
      </c>
    </row>
    <row r="47" spans="1:9">
      <c r="A47">
        <v>1283</v>
      </c>
      <c r="B47" t="s">
        <v>596</v>
      </c>
      <c r="C47" s="33">
        <v>43313</v>
      </c>
      <c r="D47" s="32" t="s">
        <v>25</v>
      </c>
      <c r="E47" t="s">
        <v>553</v>
      </c>
      <c r="F47" t="s">
        <v>554</v>
      </c>
    </row>
    <row r="48" spans="1:9">
      <c r="A48">
        <v>1285</v>
      </c>
      <c r="B48" t="s">
        <v>596</v>
      </c>
      <c r="C48" s="33">
        <v>43313</v>
      </c>
      <c r="D48" s="32" t="s">
        <v>22</v>
      </c>
      <c r="E48" t="s">
        <v>553</v>
      </c>
      <c r="F48" t="s">
        <v>554</v>
      </c>
    </row>
    <row r="49" spans="1:9">
      <c r="A49">
        <v>1295</v>
      </c>
      <c r="B49" t="s">
        <v>597</v>
      </c>
      <c r="C49" s="33">
        <v>43317</v>
      </c>
      <c r="D49" s="32" t="s">
        <v>22</v>
      </c>
      <c r="E49" t="s">
        <v>553</v>
      </c>
      <c r="F49" t="s">
        <v>554</v>
      </c>
    </row>
    <row r="50" spans="1:9">
      <c r="A50">
        <v>1319</v>
      </c>
      <c r="B50" t="s">
        <v>598</v>
      </c>
      <c r="C50" s="33">
        <v>43325</v>
      </c>
      <c r="D50" s="32" t="s">
        <v>22</v>
      </c>
      <c r="E50" t="s">
        <v>565</v>
      </c>
      <c r="F50" t="s">
        <v>554</v>
      </c>
    </row>
    <row r="51" spans="1:9">
      <c r="A51">
        <v>1328</v>
      </c>
      <c r="B51" t="s">
        <v>599</v>
      </c>
      <c r="C51" s="33">
        <v>43327</v>
      </c>
      <c r="D51" s="32" t="s">
        <v>22</v>
      </c>
      <c r="E51" t="s">
        <v>565</v>
      </c>
      <c r="F51" t="s">
        <v>554</v>
      </c>
    </row>
    <row r="52" spans="1:9">
      <c r="A52">
        <v>1344</v>
      </c>
      <c r="B52" t="s">
        <v>600</v>
      </c>
      <c r="C52" s="33">
        <v>43334</v>
      </c>
      <c r="D52" s="32" t="s">
        <v>601</v>
      </c>
      <c r="E52" t="s">
        <v>553</v>
      </c>
      <c r="F52" t="s">
        <v>554</v>
      </c>
    </row>
    <row r="53" spans="1:9">
      <c r="A53">
        <v>1352</v>
      </c>
      <c r="B53" t="s">
        <v>602</v>
      </c>
      <c r="C53" s="33">
        <v>43308</v>
      </c>
      <c r="D53" s="32" t="s">
        <v>22</v>
      </c>
      <c r="E53" t="s">
        <v>553</v>
      </c>
      <c r="F53" t="s">
        <v>554</v>
      </c>
    </row>
    <row r="54" spans="1:9">
      <c r="A54">
        <v>1355</v>
      </c>
      <c r="B54" t="s">
        <v>603</v>
      </c>
      <c r="C54" s="33">
        <v>43338</v>
      </c>
      <c r="D54" s="32" t="s">
        <v>22</v>
      </c>
      <c r="E54" t="s">
        <v>553</v>
      </c>
      <c r="F54" t="s">
        <v>554</v>
      </c>
    </row>
    <row r="55" spans="1:9">
      <c r="A55">
        <v>137</v>
      </c>
      <c r="B55" t="s">
        <v>604</v>
      </c>
      <c r="C55" s="33">
        <v>42464</v>
      </c>
      <c r="D55" s="32" t="s">
        <v>25</v>
      </c>
      <c r="E55" t="s">
        <v>565</v>
      </c>
      <c r="F55" t="s">
        <v>554</v>
      </c>
    </row>
    <row r="56" spans="1:9">
      <c r="A56">
        <v>1380</v>
      </c>
      <c r="B56" t="s">
        <v>605</v>
      </c>
      <c r="C56" s="33">
        <v>43343</v>
      </c>
      <c r="D56" s="32" t="s">
        <v>22</v>
      </c>
      <c r="E56" t="s">
        <v>553</v>
      </c>
      <c r="F56" t="s">
        <v>554</v>
      </c>
      <c r="H56">
        <v>150</v>
      </c>
    </row>
    <row r="57" spans="1:9">
      <c r="A57">
        <v>1386</v>
      </c>
      <c r="B57" t="s">
        <v>606</v>
      </c>
      <c r="C57" s="33">
        <v>43351</v>
      </c>
      <c r="D57" s="32" t="s">
        <v>22</v>
      </c>
      <c r="E57" t="s">
        <v>565</v>
      </c>
      <c r="F57" t="s">
        <v>554</v>
      </c>
    </row>
    <row r="58" spans="1:9">
      <c r="A58">
        <v>1387</v>
      </c>
      <c r="B58" t="s">
        <v>606</v>
      </c>
      <c r="C58" s="33">
        <v>43351</v>
      </c>
      <c r="D58" s="32" t="s">
        <v>22</v>
      </c>
      <c r="E58" t="s">
        <v>565</v>
      </c>
      <c r="F58" t="s">
        <v>554</v>
      </c>
    </row>
    <row r="59" spans="1:9">
      <c r="A59">
        <v>1388</v>
      </c>
      <c r="B59" t="s">
        <v>606</v>
      </c>
      <c r="C59" s="33">
        <v>43351</v>
      </c>
      <c r="D59" s="32" t="s">
        <v>22</v>
      </c>
      <c r="E59" t="s">
        <v>565</v>
      </c>
      <c r="F59" t="s">
        <v>554</v>
      </c>
    </row>
    <row r="60" spans="1:9">
      <c r="A60">
        <v>140</v>
      </c>
      <c r="B60" t="s">
        <v>607</v>
      </c>
      <c r="C60" s="33">
        <v>42772</v>
      </c>
      <c r="D60" s="32" t="s">
        <v>25</v>
      </c>
      <c r="E60" t="s">
        <v>553</v>
      </c>
      <c r="F60" t="s">
        <v>554</v>
      </c>
    </row>
    <row r="61" spans="1:9">
      <c r="A61">
        <v>141</v>
      </c>
      <c r="B61" t="s">
        <v>608</v>
      </c>
      <c r="C61" s="33">
        <v>42775</v>
      </c>
      <c r="D61" s="32" t="s">
        <v>25</v>
      </c>
      <c r="E61" t="s">
        <v>553</v>
      </c>
      <c r="F61" t="s">
        <v>554</v>
      </c>
    </row>
    <row r="62" spans="1:9">
      <c r="A62">
        <v>1417</v>
      </c>
      <c r="B62" t="s">
        <v>609</v>
      </c>
      <c r="C62" s="33">
        <v>43359</v>
      </c>
      <c r="D62" s="32" t="s">
        <v>22</v>
      </c>
      <c r="E62" t="s">
        <v>565</v>
      </c>
      <c r="F62" t="s">
        <v>554</v>
      </c>
      <c r="H62">
        <v>165</v>
      </c>
      <c r="I62">
        <v>1261</v>
      </c>
    </row>
    <row r="63" spans="1:9">
      <c r="A63">
        <v>1418</v>
      </c>
      <c r="B63" t="s">
        <v>609</v>
      </c>
      <c r="C63" s="33">
        <v>43359</v>
      </c>
      <c r="D63" s="32" t="s">
        <v>22</v>
      </c>
      <c r="E63" t="s">
        <v>553</v>
      </c>
      <c r="F63" t="s">
        <v>554</v>
      </c>
    </row>
    <row r="64" spans="1:9">
      <c r="A64">
        <v>1438</v>
      </c>
      <c r="B64" t="s">
        <v>610</v>
      </c>
      <c r="C64" s="33">
        <v>43364</v>
      </c>
      <c r="D64" s="32" t="s">
        <v>22</v>
      </c>
      <c r="E64" t="s">
        <v>565</v>
      </c>
      <c r="F64" t="s">
        <v>554</v>
      </c>
    </row>
    <row r="65" spans="1:9">
      <c r="A65">
        <v>1444</v>
      </c>
      <c r="B65" t="s">
        <v>611</v>
      </c>
      <c r="C65" s="33">
        <v>43366</v>
      </c>
      <c r="D65" s="32" t="s">
        <v>22</v>
      </c>
      <c r="E65" t="s">
        <v>565</v>
      </c>
      <c r="F65" t="s">
        <v>554</v>
      </c>
    </row>
    <row r="66" spans="1:9">
      <c r="A66">
        <v>145</v>
      </c>
      <c r="B66" t="s">
        <v>612</v>
      </c>
      <c r="C66" s="33">
        <v>42779</v>
      </c>
      <c r="D66" s="32" t="s">
        <v>25</v>
      </c>
      <c r="E66" t="s">
        <v>553</v>
      </c>
      <c r="F66" t="s">
        <v>554</v>
      </c>
    </row>
    <row r="67" spans="1:9">
      <c r="A67">
        <v>1450</v>
      </c>
      <c r="B67" t="s">
        <v>613</v>
      </c>
      <c r="C67" s="33">
        <v>43368</v>
      </c>
      <c r="D67" s="32" t="s">
        <v>22</v>
      </c>
      <c r="E67" t="s">
        <v>565</v>
      </c>
      <c r="F67" t="s">
        <v>554</v>
      </c>
    </row>
    <row r="68" spans="1:9">
      <c r="A68">
        <v>1459</v>
      </c>
      <c r="B68" t="s">
        <v>614</v>
      </c>
      <c r="C68" s="33">
        <v>43369</v>
      </c>
      <c r="D68" s="32" t="s">
        <v>22</v>
      </c>
      <c r="E68" t="s">
        <v>615</v>
      </c>
      <c r="F68" t="s">
        <v>554</v>
      </c>
      <c r="H68">
        <v>778</v>
      </c>
    </row>
    <row r="69" spans="1:9">
      <c r="A69">
        <v>1462</v>
      </c>
      <c r="B69" t="s">
        <v>616</v>
      </c>
      <c r="C69" s="33">
        <v>43374</v>
      </c>
      <c r="D69" s="32" t="s">
        <v>22</v>
      </c>
      <c r="E69" t="s">
        <v>565</v>
      </c>
      <c r="F69" t="s">
        <v>554</v>
      </c>
      <c r="H69">
        <v>20</v>
      </c>
      <c r="I69">
        <v>1066</v>
      </c>
    </row>
    <row r="70" spans="1:9">
      <c r="A70">
        <v>1470</v>
      </c>
      <c r="B70" t="s">
        <v>617</v>
      </c>
      <c r="C70" s="33">
        <v>43361</v>
      </c>
      <c r="D70" s="32" t="s">
        <v>22</v>
      </c>
      <c r="F70" t="s">
        <v>21</v>
      </c>
    </row>
    <row r="71" spans="1:9">
      <c r="A71">
        <v>1474</v>
      </c>
      <c r="B71" t="s">
        <v>618</v>
      </c>
      <c r="C71" s="33">
        <v>43375</v>
      </c>
      <c r="D71" s="32" t="s">
        <v>22</v>
      </c>
      <c r="E71" t="s">
        <v>569</v>
      </c>
      <c r="F71" t="s">
        <v>554</v>
      </c>
    </row>
    <row r="72" spans="1:9">
      <c r="A72">
        <v>1482</v>
      </c>
      <c r="B72" t="s">
        <v>619</v>
      </c>
      <c r="C72" s="33">
        <v>43382</v>
      </c>
      <c r="D72" s="32" t="s">
        <v>22</v>
      </c>
      <c r="E72" t="s">
        <v>553</v>
      </c>
      <c r="F72" t="s">
        <v>554</v>
      </c>
    </row>
    <row r="73" spans="1:9">
      <c r="A73">
        <v>1484</v>
      </c>
      <c r="B73" t="s">
        <v>620</v>
      </c>
      <c r="C73" s="33">
        <v>43385</v>
      </c>
      <c r="D73" s="32" t="s">
        <v>22</v>
      </c>
      <c r="E73" t="s">
        <v>565</v>
      </c>
      <c r="F73" t="s">
        <v>554</v>
      </c>
      <c r="G73">
        <v>191</v>
      </c>
    </row>
    <row r="74" spans="1:9">
      <c r="A74">
        <v>1485</v>
      </c>
      <c r="B74" t="s">
        <v>621</v>
      </c>
      <c r="C74" s="33">
        <v>43405</v>
      </c>
      <c r="D74" s="32" t="s">
        <v>22</v>
      </c>
      <c r="E74" t="s">
        <v>553</v>
      </c>
      <c r="F74" t="s">
        <v>554</v>
      </c>
    </row>
    <row r="75" spans="1:9">
      <c r="A75">
        <v>1491</v>
      </c>
      <c r="B75" t="s">
        <v>620</v>
      </c>
      <c r="C75" s="33">
        <v>43385</v>
      </c>
      <c r="D75" s="32" t="s">
        <v>22</v>
      </c>
      <c r="E75" t="s">
        <v>565</v>
      </c>
      <c r="F75" t="s">
        <v>554</v>
      </c>
    </row>
    <row r="76" spans="1:9">
      <c r="A76">
        <v>150</v>
      </c>
      <c r="B76" t="s">
        <v>622</v>
      </c>
      <c r="C76" s="33">
        <v>42637</v>
      </c>
      <c r="D76" s="32" t="s">
        <v>25</v>
      </c>
      <c r="E76" t="s">
        <v>553</v>
      </c>
      <c r="F76" t="s">
        <v>554</v>
      </c>
    </row>
    <row r="77" spans="1:9">
      <c r="A77">
        <v>1538</v>
      </c>
      <c r="B77" t="s">
        <v>623</v>
      </c>
      <c r="C77" s="33">
        <v>43404</v>
      </c>
      <c r="D77" s="32" t="s">
        <v>22</v>
      </c>
      <c r="E77" t="s">
        <v>565</v>
      </c>
      <c r="F77" t="s">
        <v>554</v>
      </c>
    </row>
    <row r="78" spans="1:9">
      <c r="A78">
        <v>155</v>
      </c>
      <c r="B78" t="s">
        <v>624</v>
      </c>
      <c r="C78" s="33">
        <v>42657</v>
      </c>
      <c r="D78" s="32" t="s">
        <v>25</v>
      </c>
      <c r="E78" t="s">
        <v>553</v>
      </c>
      <c r="F78" t="s">
        <v>554</v>
      </c>
    </row>
    <row r="79" spans="1:9">
      <c r="A79">
        <v>1559</v>
      </c>
      <c r="B79" t="s">
        <v>625</v>
      </c>
      <c r="C79" s="33">
        <v>43568</v>
      </c>
      <c r="D79" s="32" t="s">
        <v>22</v>
      </c>
      <c r="E79" t="s">
        <v>553</v>
      </c>
      <c r="F79" t="s">
        <v>554</v>
      </c>
    </row>
    <row r="80" spans="1:9">
      <c r="A80">
        <v>1571</v>
      </c>
      <c r="B80" t="s">
        <v>626</v>
      </c>
      <c r="C80" s="33">
        <v>43413</v>
      </c>
      <c r="D80" s="32" t="s">
        <v>22</v>
      </c>
      <c r="E80" t="s">
        <v>615</v>
      </c>
      <c r="F80" t="s">
        <v>554</v>
      </c>
    </row>
    <row r="81" spans="1:13">
      <c r="A81">
        <v>1577</v>
      </c>
      <c r="B81" t="s">
        <v>627</v>
      </c>
      <c r="C81" s="33">
        <v>43417</v>
      </c>
      <c r="D81" s="32" t="s">
        <v>22</v>
      </c>
      <c r="E81" t="s">
        <v>565</v>
      </c>
      <c r="F81" t="s">
        <v>554</v>
      </c>
    </row>
    <row r="82" spans="1:13">
      <c r="A82">
        <v>158</v>
      </c>
      <c r="B82" t="s">
        <v>628</v>
      </c>
      <c r="C82" s="33">
        <v>42659</v>
      </c>
      <c r="D82" s="32" t="s">
        <v>13</v>
      </c>
      <c r="E82" t="s">
        <v>553</v>
      </c>
      <c r="F82" t="s">
        <v>554</v>
      </c>
    </row>
    <row r="83" spans="1:13">
      <c r="A83">
        <v>1581</v>
      </c>
      <c r="B83" t="s">
        <v>627</v>
      </c>
      <c r="C83" s="33">
        <v>43417</v>
      </c>
      <c r="D83" s="32" t="s">
        <v>22</v>
      </c>
      <c r="E83" t="s">
        <v>565</v>
      </c>
      <c r="F83" t="s">
        <v>554</v>
      </c>
    </row>
    <row r="84" spans="1:13">
      <c r="A84">
        <v>1588</v>
      </c>
      <c r="B84" t="s">
        <v>629</v>
      </c>
      <c r="C84" s="33">
        <v>43420</v>
      </c>
      <c r="D84" s="32" t="s">
        <v>22</v>
      </c>
      <c r="F84" t="s">
        <v>551</v>
      </c>
      <c r="G84">
        <v>1057</v>
      </c>
      <c r="M84" t="s">
        <v>856</v>
      </c>
    </row>
    <row r="85" spans="1:13">
      <c r="A85">
        <v>1592</v>
      </c>
      <c r="B85" t="s">
        <v>626</v>
      </c>
      <c r="C85" s="33">
        <v>43413</v>
      </c>
      <c r="D85" s="32" t="s">
        <v>22</v>
      </c>
      <c r="E85" t="s">
        <v>565</v>
      </c>
      <c r="F85" t="s">
        <v>554</v>
      </c>
    </row>
    <row r="86" spans="1:13">
      <c r="A86">
        <v>160</v>
      </c>
      <c r="B86" t="s">
        <v>630</v>
      </c>
      <c r="C86" s="33">
        <v>42663</v>
      </c>
      <c r="D86" s="32" t="s">
        <v>25</v>
      </c>
      <c r="E86" t="s">
        <v>553</v>
      </c>
      <c r="F86" t="s">
        <v>554</v>
      </c>
    </row>
    <row r="87" spans="1:13">
      <c r="A87">
        <v>161</v>
      </c>
      <c r="B87" t="s">
        <v>631</v>
      </c>
      <c r="C87" s="33">
        <v>42667</v>
      </c>
      <c r="D87" s="32" t="s">
        <v>25</v>
      </c>
      <c r="E87" t="s">
        <v>553</v>
      </c>
      <c r="F87" t="s">
        <v>554</v>
      </c>
    </row>
    <row r="88" spans="1:13">
      <c r="A88">
        <v>1613</v>
      </c>
      <c r="B88" t="s">
        <v>632</v>
      </c>
      <c r="C88" s="33">
        <v>43422</v>
      </c>
      <c r="D88" s="32" t="s">
        <v>22</v>
      </c>
      <c r="E88" t="s">
        <v>565</v>
      </c>
      <c r="F88" t="s">
        <v>554</v>
      </c>
      <c r="G88">
        <v>1077</v>
      </c>
    </row>
    <row r="89" spans="1:13">
      <c r="A89">
        <v>1616</v>
      </c>
      <c r="B89" t="s">
        <v>633</v>
      </c>
      <c r="C89" s="33">
        <v>43427</v>
      </c>
      <c r="D89" s="32" t="s">
        <v>22</v>
      </c>
      <c r="E89" t="s">
        <v>565</v>
      </c>
      <c r="F89" t="s">
        <v>554</v>
      </c>
      <c r="G89">
        <v>165</v>
      </c>
    </row>
    <row r="90" spans="1:13">
      <c r="A90">
        <v>162</v>
      </c>
      <c r="B90" t="s">
        <v>634</v>
      </c>
      <c r="C90" s="33">
        <v>42668</v>
      </c>
      <c r="D90" s="32" t="s">
        <v>25</v>
      </c>
      <c r="E90" t="s">
        <v>565</v>
      </c>
      <c r="F90" t="s">
        <v>554</v>
      </c>
    </row>
    <row r="91" spans="1:13">
      <c r="A91">
        <v>1620</v>
      </c>
      <c r="B91" t="s">
        <v>635</v>
      </c>
      <c r="C91" s="33">
        <v>43428</v>
      </c>
      <c r="D91" s="32" t="s">
        <v>22</v>
      </c>
      <c r="E91" t="s">
        <v>565</v>
      </c>
      <c r="F91" t="s">
        <v>554</v>
      </c>
    </row>
    <row r="92" spans="1:13">
      <c r="A92">
        <v>165</v>
      </c>
      <c r="B92" t="s">
        <v>636</v>
      </c>
      <c r="C92" s="33">
        <v>43123</v>
      </c>
      <c r="D92" s="32" t="s">
        <v>25</v>
      </c>
      <c r="E92" t="s">
        <v>565</v>
      </c>
      <c r="F92" t="s">
        <v>554</v>
      </c>
      <c r="G92">
        <v>214</v>
      </c>
    </row>
    <row r="93" spans="1:13">
      <c r="A93">
        <v>1679</v>
      </c>
      <c r="B93" t="s">
        <v>637</v>
      </c>
      <c r="C93" s="33">
        <v>43469</v>
      </c>
      <c r="D93" s="32" t="s">
        <v>22</v>
      </c>
      <c r="F93" t="s">
        <v>551</v>
      </c>
      <c r="G93">
        <v>1716</v>
      </c>
    </row>
    <row r="94" spans="1:13">
      <c r="A94">
        <v>1681</v>
      </c>
      <c r="B94" t="s">
        <v>638</v>
      </c>
      <c r="C94" s="33">
        <v>43473</v>
      </c>
      <c r="D94" s="32" t="s">
        <v>22</v>
      </c>
      <c r="E94" t="s">
        <v>553</v>
      </c>
      <c r="F94" t="s">
        <v>554</v>
      </c>
    </row>
    <row r="95" spans="1:13">
      <c r="A95">
        <v>170</v>
      </c>
      <c r="B95" t="s">
        <v>639</v>
      </c>
      <c r="C95" s="33">
        <v>42678</v>
      </c>
      <c r="D95" s="32" t="s">
        <v>25</v>
      </c>
      <c r="E95" t="s">
        <v>553</v>
      </c>
      <c r="F95" t="s">
        <v>554</v>
      </c>
    </row>
    <row r="96" spans="1:13">
      <c r="A96">
        <v>1702</v>
      </c>
      <c r="B96" t="s">
        <v>640</v>
      </c>
      <c r="C96" s="33">
        <v>43099</v>
      </c>
      <c r="D96" s="32" t="s">
        <v>22</v>
      </c>
      <c r="E96" t="s">
        <v>553</v>
      </c>
      <c r="F96" t="s">
        <v>554</v>
      </c>
    </row>
    <row r="97" spans="1:8">
      <c r="A97">
        <v>1706</v>
      </c>
      <c r="B97" t="s">
        <v>641</v>
      </c>
      <c r="C97" s="33">
        <v>43480</v>
      </c>
      <c r="D97" s="32" t="s">
        <v>22</v>
      </c>
      <c r="E97" t="s">
        <v>553</v>
      </c>
      <c r="F97" t="s">
        <v>554</v>
      </c>
      <c r="G97">
        <v>1283</v>
      </c>
    </row>
    <row r="98" spans="1:8">
      <c r="A98">
        <v>1716</v>
      </c>
      <c r="B98" t="s">
        <v>642</v>
      </c>
      <c r="C98" s="33">
        <v>43486</v>
      </c>
      <c r="D98" s="32" t="s">
        <v>25</v>
      </c>
      <c r="F98" t="s">
        <v>551</v>
      </c>
      <c r="G98">
        <v>1013</v>
      </c>
      <c r="H98">
        <v>1283</v>
      </c>
    </row>
    <row r="99" spans="1:8">
      <c r="A99">
        <v>173</v>
      </c>
      <c r="B99" t="s">
        <v>643</v>
      </c>
      <c r="C99" s="33">
        <v>43258</v>
      </c>
      <c r="D99" s="32" t="s">
        <v>22</v>
      </c>
      <c r="E99" t="s">
        <v>565</v>
      </c>
      <c r="F99" t="s">
        <v>554</v>
      </c>
    </row>
    <row r="100" spans="1:8">
      <c r="A100">
        <v>1761</v>
      </c>
      <c r="B100" t="s">
        <v>644</v>
      </c>
      <c r="C100" s="33">
        <v>43514</v>
      </c>
      <c r="D100" s="32" t="s">
        <v>22</v>
      </c>
      <c r="E100" t="s">
        <v>565</v>
      </c>
      <c r="F100" t="s">
        <v>554</v>
      </c>
      <c r="G100">
        <v>165</v>
      </c>
    </row>
    <row r="101" spans="1:8">
      <c r="A101">
        <v>1767</v>
      </c>
      <c r="B101" t="s">
        <v>645</v>
      </c>
      <c r="C101" s="33">
        <v>43510</v>
      </c>
      <c r="D101" s="32" t="s">
        <v>22</v>
      </c>
      <c r="E101" t="s">
        <v>569</v>
      </c>
      <c r="F101" t="s">
        <v>554</v>
      </c>
    </row>
    <row r="102" spans="1:8">
      <c r="A102">
        <v>181</v>
      </c>
      <c r="B102" t="s">
        <v>646</v>
      </c>
      <c r="C102" s="33">
        <v>42705</v>
      </c>
      <c r="D102" s="32" t="s">
        <v>25</v>
      </c>
      <c r="E102" t="s">
        <v>565</v>
      </c>
      <c r="F102" t="s">
        <v>554</v>
      </c>
    </row>
    <row r="103" spans="1:8">
      <c r="A103">
        <v>1812</v>
      </c>
      <c r="B103" t="s">
        <v>647</v>
      </c>
      <c r="C103" s="33">
        <v>43527</v>
      </c>
      <c r="D103" s="32" t="s">
        <v>22</v>
      </c>
      <c r="E103" t="s">
        <v>565</v>
      </c>
      <c r="F103" t="s">
        <v>554</v>
      </c>
      <c r="G103">
        <v>712</v>
      </c>
    </row>
    <row r="104" spans="1:8">
      <c r="A104">
        <v>1820</v>
      </c>
      <c r="B104" t="s">
        <v>648</v>
      </c>
      <c r="C104" s="33">
        <v>43528</v>
      </c>
      <c r="D104" s="32" t="s">
        <v>25</v>
      </c>
      <c r="E104" t="s">
        <v>565</v>
      </c>
      <c r="F104" t="s">
        <v>554</v>
      </c>
      <c r="G104">
        <v>165</v>
      </c>
      <c r="H104">
        <v>214</v>
      </c>
    </row>
    <row r="105" spans="1:8">
      <c r="A105">
        <v>1822</v>
      </c>
      <c r="B105" t="s">
        <v>648</v>
      </c>
      <c r="C105" s="33">
        <v>43528</v>
      </c>
      <c r="D105" s="32" t="s">
        <v>22</v>
      </c>
      <c r="E105" t="s">
        <v>565</v>
      </c>
      <c r="F105" t="s">
        <v>554</v>
      </c>
    </row>
    <row r="106" spans="1:8">
      <c r="A106">
        <v>1829</v>
      </c>
      <c r="B106" t="s">
        <v>649</v>
      </c>
      <c r="C106" s="33">
        <v>43530</v>
      </c>
      <c r="D106" s="32" t="s">
        <v>22</v>
      </c>
      <c r="E106" t="s">
        <v>553</v>
      </c>
      <c r="F106" t="s">
        <v>554</v>
      </c>
    </row>
    <row r="107" spans="1:8">
      <c r="A107">
        <v>1844</v>
      </c>
      <c r="B107" t="s">
        <v>650</v>
      </c>
      <c r="C107" s="33">
        <v>43539</v>
      </c>
      <c r="D107" s="32" t="s">
        <v>22</v>
      </c>
      <c r="E107" t="s">
        <v>565</v>
      </c>
      <c r="F107" t="s">
        <v>554</v>
      </c>
      <c r="G107">
        <v>137</v>
      </c>
      <c r="H107">
        <v>165</v>
      </c>
    </row>
    <row r="108" spans="1:8">
      <c r="A108">
        <v>1872</v>
      </c>
      <c r="B108" t="s">
        <v>651</v>
      </c>
      <c r="C108" s="33">
        <v>43184</v>
      </c>
      <c r="D108" s="32" t="s">
        <v>22</v>
      </c>
      <c r="F108" t="s">
        <v>551</v>
      </c>
    </row>
    <row r="109" spans="1:8">
      <c r="A109">
        <v>1884</v>
      </c>
      <c r="B109" t="s">
        <v>652</v>
      </c>
      <c r="C109" s="33">
        <v>43552</v>
      </c>
      <c r="D109" s="32" t="s">
        <v>22</v>
      </c>
      <c r="E109" t="s">
        <v>553</v>
      </c>
      <c r="F109" t="s">
        <v>554</v>
      </c>
      <c r="G109">
        <v>150</v>
      </c>
    </row>
    <row r="110" spans="1:8">
      <c r="A110">
        <v>1890</v>
      </c>
      <c r="B110" t="s">
        <v>653</v>
      </c>
      <c r="C110" s="33">
        <v>43555</v>
      </c>
      <c r="D110" s="32" t="s">
        <v>22</v>
      </c>
      <c r="E110" t="s">
        <v>553</v>
      </c>
      <c r="F110" t="s">
        <v>554</v>
      </c>
    </row>
    <row r="111" spans="1:8">
      <c r="A111">
        <v>1895</v>
      </c>
      <c r="B111" t="s">
        <v>654</v>
      </c>
      <c r="C111" s="33">
        <v>43190</v>
      </c>
      <c r="D111" s="32" t="s">
        <v>22</v>
      </c>
      <c r="E111" t="s">
        <v>553</v>
      </c>
      <c r="F111" t="s">
        <v>554</v>
      </c>
    </row>
    <row r="112" spans="1:8">
      <c r="A112">
        <v>1898</v>
      </c>
      <c r="B112" t="s">
        <v>655</v>
      </c>
      <c r="C112" s="33">
        <v>43556</v>
      </c>
      <c r="D112" s="32" t="s">
        <v>22</v>
      </c>
      <c r="E112" t="s">
        <v>569</v>
      </c>
      <c r="F112" t="s">
        <v>554</v>
      </c>
      <c r="G112">
        <v>234</v>
      </c>
    </row>
    <row r="113" spans="1:9">
      <c r="A113">
        <v>190</v>
      </c>
      <c r="B113" t="s">
        <v>656</v>
      </c>
      <c r="C113" s="33">
        <v>42745</v>
      </c>
      <c r="D113" s="32" t="s">
        <v>25</v>
      </c>
      <c r="E113" t="s">
        <v>565</v>
      </c>
      <c r="F113" t="s">
        <v>554</v>
      </c>
    </row>
    <row r="114" spans="1:9">
      <c r="A114">
        <v>191</v>
      </c>
      <c r="B114" t="s">
        <v>657</v>
      </c>
      <c r="C114" s="33">
        <v>42389</v>
      </c>
      <c r="D114" s="32" t="s">
        <v>22</v>
      </c>
      <c r="E114" t="s">
        <v>565</v>
      </c>
      <c r="F114" t="s">
        <v>554</v>
      </c>
    </row>
    <row r="115" spans="1:9">
      <c r="A115">
        <v>1922</v>
      </c>
      <c r="B115" t="s">
        <v>658</v>
      </c>
      <c r="C115" s="33">
        <v>43357</v>
      </c>
      <c r="D115" s="32" t="s">
        <v>22</v>
      </c>
      <c r="E115" t="s">
        <v>565</v>
      </c>
      <c r="F115" t="s">
        <v>554</v>
      </c>
      <c r="G115">
        <v>165</v>
      </c>
      <c r="H115">
        <v>196</v>
      </c>
      <c r="I115">
        <v>197</v>
      </c>
    </row>
    <row r="116" spans="1:9">
      <c r="A116">
        <v>1923</v>
      </c>
      <c r="B116" t="s">
        <v>659</v>
      </c>
      <c r="C116" s="33">
        <v>43456</v>
      </c>
      <c r="D116" s="32" t="s">
        <v>22</v>
      </c>
      <c r="E116" t="s">
        <v>565</v>
      </c>
      <c r="F116" t="s">
        <v>554</v>
      </c>
      <c r="G116">
        <v>165</v>
      </c>
      <c r="H116">
        <v>196</v>
      </c>
      <c r="I116">
        <v>197</v>
      </c>
    </row>
    <row r="117" spans="1:9">
      <c r="A117">
        <v>196</v>
      </c>
      <c r="B117" t="s">
        <v>660</v>
      </c>
      <c r="C117" s="33">
        <v>42768</v>
      </c>
      <c r="D117" s="32" t="s">
        <v>25</v>
      </c>
      <c r="E117" t="s">
        <v>553</v>
      </c>
      <c r="F117" t="s">
        <v>554</v>
      </c>
    </row>
    <row r="118" spans="1:9">
      <c r="A118">
        <v>197</v>
      </c>
      <c r="B118" t="s">
        <v>607</v>
      </c>
      <c r="C118" s="33">
        <v>42772</v>
      </c>
      <c r="D118" s="32" t="s">
        <v>25</v>
      </c>
      <c r="E118" t="s">
        <v>553</v>
      </c>
      <c r="F118" t="s">
        <v>554</v>
      </c>
    </row>
    <row r="119" spans="1:9">
      <c r="A119">
        <v>1973</v>
      </c>
      <c r="B119" t="s">
        <v>655</v>
      </c>
      <c r="C119" s="33">
        <v>43556</v>
      </c>
      <c r="D119" s="32" t="s">
        <v>22</v>
      </c>
      <c r="E119" t="s">
        <v>565</v>
      </c>
      <c r="F119" t="s">
        <v>554</v>
      </c>
    </row>
    <row r="120" spans="1:9">
      <c r="A120">
        <v>198</v>
      </c>
      <c r="B120" t="s">
        <v>661</v>
      </c>
      <c r="C120" s="33">
        <v>42765</v>
      </c>
      <c r="D120" s="32" t="s">
        <v>25</v>
      </c>
      <c r="E120" t="s">
        <v>553</v>
      </c>
      <c r="F120" t="s">
        <v>554</v>
      </c>
    </row>
    <row r="121" spans="1:9">
      <c r="A121">
        <v>2</v>
      </c>
      <c r="B121" t="s">
        <v>556</v>
      </c>
      <c r="C121" s="33">
        <v>42323</v>
      </c>
      <c r="D121" s="32" t="s">
        <v>25</v>
      </c>
      <c r="E121" t="s">
        <v>662</v>
      </c>
      <c r="F121" t="s">
        <v>554</v>
      </c>
    </row>
    <row r="122" spans="1:9">
      <c r="A122">
        <v>20</v>
      </c>
      <c r="B122" t="s">
        <v>663</v>
      </c>
      <c r="C122" s="33">
        <v>42327</v>
      </c>
      <c r="D122" s="32" t="s">
        <v>25</v>
      </c>
      <c r="E122" t="s">
        <v>565</v>
      </c>
      <c r="F122" t="s">
        <v>554</v>
      </c>
    </row>
    <row r="123" spans="1:9">
      <c r="A123">
        <v>205</v>
      </c>
      <c r="B123" t="s">
        <v>607</v>
      </c>
      <c r="C123" s="33">
        <v>42772</v>
      </c>
      <c r="D123" s="32" t="s">
        <v>22</v>
      </c>
      <c r="E123" t="s">
        <v>565</v>
      </c>
      <c r="F123" t="s">
        <v>554</v>
      </c>
      <c r="G123">
        <v>137</v>
      </c>
      <c r="H123">
        <v>181</v>
      </c>
    </row>
    <row r="124" spans="1:9">
      <c r="A124">
        <v>210</v>
      </c>
      <c r="B124" t="s">
        <v>664</v>
      </c>
      <c r="C124" s="33">
        <v>42776</v>
      </c>
      <c r="D124" s="32" t="s">
        <v>22</v>
      </c>
      <c r="E124" t="s">
        <v>553</v>
      </c>
      <c r="F124" t="s">
        <v>554</v>
      </c>
    </row>
    <row r="125" spans="1:9">
      <c r="A125">
        <v>211</v>
      </c>
      <c r="B125" t="s">
        <v>612</v>
      </c>
      <c r="C125" s="33">
        <v>42779</v>
      </c>
      <c r="D125" s="32" t="s">
        <v>25</v>
      </c>
      <c r="E125" t="s">
        <v>553</v>
      </c>
      <c r="F125" t="s">
        <v>554</v>
      </c>
    </row>
    <row r="126" spans="1:9">
      <c r="A126">
        <v>214</v>
      </c>
      <c r="B126" t="s">
        <v>612</v>
      </c>
      <c r="C126" s="33">
        <v>42779</v>
      </c>
      <c r="D126" s="32" t="s">
        <v>25</v>
      </c>
      <c r="E126" t="s">
        <v>553</v>
      </c>
      <c r="F126" t="s">
        <v>554</v>
      </c>
    </row>
    <row r="127" spans="1:9">
      <c r="A127">
        <v>225</v>
      </c>
      <c r="B127" t="s">
        <v>665</v>
      </c>
      <c r="C127" s="33">
        <v>42800</v>
      </c>
      <c r="D127" s="32" t="s">
        <v>22</v>
      </c>
      <c r="E127" t="s">
        <v>553</v>
      </c>
      <c r="F127" t="s">
        <v>554</v>
      </c>
    </row>
    <row r="128" spans="1:9">
      <c r="A128">
        <v>233</v>
      </c>
      <c r="B128" t="s">
        <v>666</v>
      </c>
      <c r="C128" s="33">
        <v>42817</v>
      </c>
      <c r="D128" s="32" t="s">
        <v>22</v>
      </c>
      <c r="F128" t="s">
        <v>551</v>
      </c>
      <c r="H128">
        <v>1716</v>
      </c>
    </row>
    <row r="129" spans="1:16">
      <c r="A129">
        <v>234</v>
      </c>
      <c r="B129" t="s">
        <v>667</v>
      </c>
      <c r="C129" s="33">
        <v>42818</v>
      </c>
      <c r="D129" s="32" t="s">
        <v>22</v>
      </c>
      <c r="E129" t="s">
        <v>569</v>
      </c>
      <c r="F129" t="s">
        <v>554</v>
      </c>
    </row>
    <row r="130" spans="1:16">
      <c r="A130">
        <v>3</v>
      </c>
      <c r="B130" t="s">
        <v>663</v>
      </c>
      <c r="C130" s="33">
        <v>42327</v>
      </c>
      <c r="D130" s="32" t="s">
        <v>42</v>
      </c>
      <c r="E130" t="s">
        <v>553</v>
      </c>
      <c r="F130" t="s">
        <v>668</v>
      </c>
    </row>
    <row r="131" spans="1:16">
      <c r="A131">
        <v>4</v>
      </c>
      <c r="B131" t="s">
        <v>669</v>
      </c>
      <c r="C131" s="33">
        <v>42325</v>
      </c>
      <c r="D131" s="32" t="s">
        <v>22</v>
      </c>
      <c r="F131" t="s">
        <v>551</v>
      </c>
    </row>
    <row r="132" spans="1:16">
      <c r="A132">
        <v>5</v>
      </c>
      <c r="B132" t="s">
        <v>670</v>
      </c>
      <c r="C132" s="33">
        <v>42330</v>
      </c>
      <c r="D132" s="32" t="s">
        <v>671</v>
      </c>
      <c r="E132" t="s">
        <v>553</v>
      </c>
      <c r="F132" t="s">
        <v>554</v>
      </c>
    </row>
    <row r="133" spans="1:16">
      <c r="A133">
        <v>55</v>
      </c>
      <c r="B133" t="s">
        <v>672</v>
      </c>
      <c r="C133" s="33">
        <v>42383</v>
      </c>
      <c r="D133" s="32" t="s">
        <v>25</v>
      </c>
      <c r="E133" t="s">
        <v>565</v>
      </c>
      <c r="F133" t="s">
        <v>554</v>
      </c>
    </row>
    <row r="134" spans="1:16">
      <c r="A134">
        <v>6</v>
      </c>
      <c r="B134" t="s">
        <v>670</v>
      </c>
      <c r="C134" s="33">
        <v>42330</v>
      </c>
      <c r="D134" s="32" t="s">
        <v>25</v>
      </c>
      <c r="E134" t="s">
        <v>569</v>
      </c>
      <c r="F134" t="s">
        <v>554</v>
      </c>
    </row>
    <row r="135" spans="1:16">
      <c r="A135">
        <v>600</v>
      </c>
      <c r="B135" t="s">
        <v>673</v>
      </c>
      <c r="C135" s="33">
        <v>42838</v>
      </c>
      <c r="D135" s="32" t="s">
        <v>22</v>
      </c>
      <c r="E135" t="s">
        <v>565</v>
      </c>
      <c r="F135" t="s">
        <v>554</v>
      </c>
    </row>
    <row r="136" spans="1:16">
      <c r="A136">
        <v>601</v>
      </c>
      <c r="B136" t="s">
        <v>673</v>
      </c>
      <c r="C136" s="33">
        <v>42838</v>
      </c>
      <c r="D136" s="32" t="s">
        <v>22</v>
      </c>
      <c r="E136" t="s">
        <v>674</v>
      </c>
      <c r="F136" t="s">
        <v>554</v>
      </c>
    </row>
    <row r="137" spans="1:16">
      <c r="A137">
        <v>606</v>
      </c>
      <c r="B137" t="s">
        <v>675</v>
      </c>
      <c r="C137" s="33">
        <v>42848</v>
      </c>
      <c r="D137" s="32" t="s">
        <v>25</v>
      </c>
      <c r="F137" t="s">
        <v>551</v>
      </c>
      <c r="G137">
        <v>2</v>
      </c>
      <c r="H137">
        <v>7</v>
      </c>
      <c r="I137">
        <v>8</v>
      </c>
    </row>
    <row r="138" spans="1:16">
      <c r="A138">
        <v>607</v>
      </c>
      <c r="B138" t="s">
        <v>675</v>
      </c>
      <c r="C138" s="33">
        <v>42848</v>
      </c>
      <c r="D138" s="32" t="s">
        <v>25</v>
      </c>
      <c r="F138" t="s">
        <v>551</v>
      </c>
      <c r="G138" t="s">
        <v>676</v>
      </c>
      <c r="H138" t="s">
        <v>677</v>
      </c>
      <c r="I138" t="s">
        <v>678</v>
      </c>
      <c r="J138" t="s">
        <v>679</v>
      </c>
      <c r="K138">
        <v>608</v>
      </c>
    </row>
    <row r="139" spans="1:16">
      <c r="A139">
        <v>608</v>
      </c>
      <c r="B139" t="s">
        <v>675</v>
      </c>
      <c r="C139" s="33">
        <v>42848</v>
      </c>
      <c r="D139" s="32" t="s">
        <v>25</v>
      </c>
      <c r="F139" t="s">
        <v>551</v>
      </c>
      <c r="G139" t="s">
        <v>680</v>
      </c>
      <c r="H139">
        <v>779</v>
      </c>
    </row>
    <row r="140" spans="1:16">
      <c r="A140">
        <v>609</v>
      </c>
      <c r="B140" t="s">
        <v>675</v>
      </c>
      <c r="C140" s="33">
        <v>42848</v>
      </c>
      <c r="D140" s="32" t="s">
        <v>25</v>
      </c>
      <c r="F140" t="s">
        <v>551</v>
      </c>
      <c r="G140">
        <v>100</v>
      </c>
      <c r="H140">
        <v>140</v>
      </c>
      <c r="I140" t="s">
        <v>681</v>
      </c>
      <c r="J140" t="s">
        <v>682</v>
      </c>
      <c r="K140" t="s">
        <v>683</v>
      </c>
      <c r="L140" t="s">
        <v>684</v>
      </c>
      <c r="M140" t="s">
        <v>685</v>
      </c>
      <c r="N140" t="s">
        <v>686</v>
      </c>
      <c r="O140" t="s">
        <v>687</v>
      </c>
      <c r="P140">
        <v>658</v>
      </c>
    </row>
    <row r="141" spans="1:16">
      <c r="A141">
        <v>615</v>
      </c>
      <c r="B141" t="s">
        <v>688</v>
      </c>
      <c r="C141" s="33">
        <v>42714</v>
      </c>
      <c r="D141" s="32" t="s">
        <v>22</v>
      </c>
      <c r="E141" t="s">
        <v>553</v>
      </c>
      <c r="F141" t="s">
        <v>554</v>
      </c>
    </row>
    <row r="142" spans="1:16">
      <c r="A142">
        <v>616</v>
      </c>
      <c r="B142" t="s">
        <v>689</v>
      </c>
      <c r="C142" s="33">
        <v>42850</v>
      </c>
      <c r="D142" s="32" t="s">
        <v>42</v>
      </c>
      <c r="E142" t="s">
        <v>553</v>
      </c>
      <c r="F142" t="s">
        <v>554</v>
      </c>
    </row>
    <row r="143" spans="1:16">
      <c r="A143">
        <v>627</v>
      </c>
      <c r="B143" t="s">
        <v>690</v>
      </c>
      <c r="C143" s="33">
        <v>42860</v>
      </c>
      <c r="D143" s="32" t="s">
        <v>25</v>
      </c>
      <c r="E143" t="s">
        <v>615</v>
      </c>
      <c r="F143" t="s">
        <v>554</v>
      </c>
    </row>
    <row r="144" spans="1:16">
      <c r="A144">
        <v>634</v>
      </c>
      <c r="B144" t="s">
        <v>691</v>
      </c>
      <c r="C144" s="33">
        <v>42872</v>
      </c>
      <c r="D144" s="32" t="s">
        <v>22</v>
      </c>
      <c r="E144" t="s">
        <v>565</v>
      </c>
      <c r="F144" t="s">
        <v>554</v>
      </c>
    </row>
    <row r="145" spans="1:9">
      <c r="A145">
        <v>649</v>
      </c>
      <c r="B145" t="s">
        <v>692</v>
      </c>
      <c r="C145" s="33">
        <v>42907</v>
      </c>
      <c r="D145" s="32" t="s">
        <v>25</v>
      </c>
      <c r="E145" t="s">
        <v>553</v>
      </c>
      <c r="F145" t="s">
        <v>554</v>
      </c>
    </row>
    <row r="146" spans="1:9">
      <c r="A146">
        <v>658</v>
      </c>
      <c r="B146" t="s">
        <v>693</v>
      </c>
      <c r="C146" s="33">
        <v>42916</v>
      </c>
      <c r="D146" s="32" t="s">
        <v>25</v>
      </c>
      <c r="E146" t="s">
        <v>553</v>
      </c>
      <c r="F146" t="s">
        <v>554</v>
      </c>
      <c r="G146">
        <v>140</v>
      </c>
    </row>
    <row r="147" spans="1:9">
      <c r="A147">
        <v>663</v>
      </c>
      <c r="B147" t="s">
        <v>694</v>
      </c>
      <c r="C147" s="33">
        <v>42919</v>
      </c>
      <c r="D147" s="32" t="s">
        <v>25</v>
      </c>
      <c r="E147" t="s">
        <v>553</v>
      </c>
      <c r="F147" t="s">
        <v>554</v>
      </c>
    </row>
    <row r="148" spans="1:9">
      <c r="A148">
        <v>665</v>
      </c>
      <c r="B148" t="s">
        <v>651</v>
      </c>
      <c r="C148" s="33">
        <v>43184</v>
      </c>
      <c r="D148" s="32" t="s">
        <v>22</v>
      </c>
      <c r="E148" t="s">
        <v>553</v>
      </c>
      <c r="F148" t="s">
        <v>554</v>
      </c>
    </row>
    <row r="149" spans="1:9">
      <c r="A149">
        <v>681</v>
      </c>
      <c r="B149" t="s">
        <v>695</v>
      </c>
      <c r="C149" s="33">
        <v>42948</v>
      </c>
      <c r="D149" s="32" t="s">
        <v>22</v>
      </c>
      <c r="E149" t="s">
        <v>565</v>
      </c>
      <c r="F149" t="s">
        <v>554</v>
      </c>
      <c r="G149">
        <v>20</v>
      </c>
      <c r="H149">
        <v>137</v>
      </c>
      <c r="I149">
        <v>831</v>
      </c>
    </row>
    <row r="150" spans="1:9">
      <c r="A150">
        <v>689</v>
      </c>
      <c r="B150" t="s">
        <v>696</v>
      </c>
      <c r="C150" s="33">
        <v>42962</v>
      </c>
      <c r="D150" s="32" t="s">
        <v>22</v>
      </c>
      <c r="E150" t="s">
        <v>553</v>
      </c>
      <c r="F150" t="s">
        <v>554</v>
      </c>
    </row>
    <row r="151" spans="1:9">
      <c r="A151">
        <v>695</v>
      </c>
      <c r="B151" t="s">
        <v>697</v>
      </c>
      <c r="C151" s="33">
        <v>42968</v>
      </c>
      <c r="D151" s="32" t="s">
        <v>22</v>
      </c>
      <c r="E151" t="s">
        <v>569</v>
      </c>
      <c r="F151" t="s">
        <v>554</v>
      </c>
    </row>
    <row r="152" spans="1:9">
      <c r="A152">
        <v>698</v>
      </c>
      <c r="B152" t="s">
        <v>698</v>
      </c>
      <c r="C152" s="33">
        <v>42975</v>
      </c>
      <c r="D152" s="32" t="s">
        <v>22</v>
      </c>
      <c r="E152" t="s">
        <v>553</v>
      </c>
      <c r="F152" t="s">
        <v>554</v>
      </c>
    </row>
    <row r="153" spans="1:9">
      <c r="A153">
        <v>7</v>
      </c>
      <c r="B153" t="s">
        <v>556</v>
      </c>
      <c r="C153" s="33">
        <v>42323</v>
      </c>
      <c r="D153" s="32" t="s">
        <v>25</v>
      </c>
      <c r="E153" t="s">
        <v>553</v>
      </c>
      <c r="F153" t="s">
        <v>554</v>
      </c>
    </row>
    <row r="154" spans="1:9">
      <c r="A154">
        <v>706</v>
      </c>
      <c r="B154" t="s">
        <v>699</v>
      </c>
      <c r="C154" s="33">
        <v>42985</v>
      </c>
      <c r="D154" s="32" t="s">
        <v>25</v>
      </c>
      <c r="E154" t="s">
        <v>615</v>
      </c>
      <c r="F154" t="s">
        <v>554</v>
      </c>
    </row>
    <row r="155" spans="1:9">
      <c r="A155">
        <v>712</v>
      </c>
      <c r="B155" t="s">
        <v>700</v>
      </c>
      <c r="C155" s="33">
        <v>42990</v>
      </c>
      <c r="D155" s="32" t="s">
        <v>22</v>
      </c>
      <c r="E155" t="s">
        <v>569</v>
      </c>
      <c r="F155" t="s">
        <v>554</v>
      </c>
      <c r="G155">
        <v>155</v>
      </c>
      <c r="H155">
        <v>191</v>
      </c>
    </row>
    <row r="156" spans="1:9">
      <c r="A156">
        <v>721</v>
      </c>
      <c r="B156" t="s">
        <v>701</v>
      </c>
      <c r="C156" s="33">
        <v>43124</v>
      </c>
      <c r="D156" s="32" t="s">
        <v>25</v>
      </c>
      <c r="E156" t="s">
        <v>565</v>
      </c>
      <c r="F156" t="s">
        <v>554</v>
      </c>
      <c r="G156">
        <v>165</v>
      </c>
    </row>
    <row r="157" spans="1:9">
      <c r="A157">
        <v>725</v>
      </c>
      <c r="B157" t="s">
        <v>702</v>
      </c>
      <c r="C157" s="33">
        <v>43010</v>
      </c>
      <c r="D157" s="32" t="s">
        <v>22</v>
      </c>
      <c r="E157" t="s">
        <v>565</v>
      </c>
      <c r="F157" t="s">
        <v>554</v>
      </c>
    </row>
    <row r="158" spans="1:9">
      <c r="A158">
        <v>758</v>
      </c>
      <c r="B158" t="s">
        <v>703</v>
      </c>
      <c r="C158" s="33">
        <v>43048</v>
      </c>
      <c r="D158" s="32" t="s">
        <v>22</v>
      </c>
      <c r="E158" t="s">
        <v>569</v>
      </c>
      <c r="F158" t="s">
        <v>554</v>
      </c>
    </row>
    <row r="159" spans="1:9">
      <c r="A159">
        <v>777</v>
      </c>
      <c r="B159" t="s">
        <v>704</v>
      </c>
      <c r="C159" s="33">
        <v>43059</v>
      </c>
      <c r="D159" s="32" t="s">
        <v>601</v>
      </c>
      <c r="E159" t="s">
        <v>565</v>
      </c>
      <c r="F159" t="s">
        <v>554</v>
      </c>
      <c r="G159">
        <v>1820</v>
      </c>
    </row>
    <row r="160" spans="1:9">
      <c r="A160">
        <v>778</v>
      </c>
      <c r="B160" t="s">
        <v>705</v>
      </c>
      <c r="C160" s="33">
        <v>43062</v>
      </c>
      <c r="D160" s="32" t="s">
        <v>22</v>
      </c>
      <c r="E160" t="s">
        <v>615</v>
      </c>
      <c r="F160" t="s">
        <v>554</v>
      </c>
    </row>
    <row r="161" spans="1:8">
      <c r="A161">
        <v>779</v>
      </c>
      <c r="B161" t="s">
        <v>706</v>
      </c>
      <c r="C161" s="33">
        <v>43065</v>
      </c>
      <c r="D161" s="32" t="s">
        <v>25</v>
      </c>
      <c r="F161" t="s">
        <v>551</v>
      </c>
      <c r="G161">
        <v>606</v>
      </c>
    </row>
    <row r="162" spans="1:8">
      <c r="A162">
        <v>8</v>
      </c>
      <c r="B162" t="s">
        <v>707</v>
      </c>
      <c r="C162" s="33">
        <v>42356</v>
      </c>
      <c r="D162" s="32" t="s">
        <v>25</v>
      </c>
      <c r="E162" t="s">
        <v>615</v>
      </c>
      <c r="F162" t="s">
        <v>554</v>
      </c>
    </row>
    <row r="163" spans="1:8">
      <c r="A163">
        <v>801</v>
      </c>
      <c r="B163" t="s">
        <v>708</v>
      </c>
      <c r="C163" s="33">
        <v>43085</v>
      </c>
      <c r="D163" s="32" t="s">
        <v>22</v>
      </c>
      <c r="E163" t="s">
        <v>565</v>
      </c>
      <c r="F163" t="s">
        <v>554</v>
      </c>
    </row>
    <row r="164" spans="1:8">
      <c r="A164">
        <v>820</v>
      </c>
      <c r="B164" t="s">
        <v>709</v>
      </c>
      <c r="C164" s="33">
        <v>43105</v>
      </c>
      <c r="D164" s="32" t="s">
        <v>671</v>
      </c>
      <c r="E164" t="s">
        <v>565</v>
      </c>
      <c r="F164" t="s">
        <v>554</v>
      </c>
      <c r="G164">
        <v>165</v>
      </c>
      <c r="H164">
        <v>214</v>
      </c>
    </row>
    <row r="165" spans="1:8">
      <c r="A165">
        <v>823</v>
      </c>
      <c r="B165" t="s">
        <v>710</v>
      </c>
      <c r="C165" s="33">
        <v>43106</v>
      </c>
      <c r="D165" s="32" t="s">
        <v>22</v>
      </c>
      <c r="E165" t="s">
        <v>565</v>
      </c>
      <c r="F165" t="s">
        <v>554</v>
      </c>
      <c r="G165">
        <v>20</v>
      </c>
    </row>
    <row r="166" spans="1:8">
      <c r="A166">
        <v>831</v>
      </c>
      <c r="B166" t="s">
        <v>711</v>
      </c>
      <c r="C166" s="33">
        <v>43115</v>
      </c>
      <c r="D166" s="32" t="s">
        <v>22</v>
      </c>
      <c r="E166" t="s">
        <v>565</v>
      </c>
      <c r="F166" t="s">
        <v>554</v>
      </c>
    </row>
    <row r="167" spans="1:8">
      <c r="A167">
        <v>858</v>
      </c>
      <c r="B167" t="s">
        <v>712</v>
      </c>
      <c r="C167" s="33">
        <v>43129</v>
      </c>
      <c r="D167" s="32" t="s">
        <v>22</v>
      </c>
      <c r="E167" t="s">
        <v>553</v>
      </c>
      <c r="F167" t="s">
        <v>554</v>
      </c>
    </row>
    <row r="168" spans="1:8">
      <c r="A168">
        <v>86</v>
      </c>
      <c r="B168" t="s">
        <v>664</v>
      </c>
      <c r="C168" s="33">
        <v>42776</v>
      </c>
      <c r="D168" s="32" t="s">
        <v>22</v>
      </c>
      <c r="E168" t="s">
        <v>553</v>
      </c>
      <c r="F168" t="s">
        <v>554</v>
      </c>
    </row>
    <row r="169" spans="1:8">
      <c r="A169">
        <v>867</v>
      </c>
      <c r="B169" t="s">
        <v>713</v>
      </c>
      <c r="C169" s="33">
        <v>43133</v>
      </c>
      <c r="D169" s="32" t="s">
        <v>22</v>
      </c>
      <c r="F169" t="s">
        <v>551</v>
      </c>
    </row>
    <row r="170" spans="1:8">
      <c r="A170">
        <v>868</v>
      </c>
      <c r="B170" t="s">
        <v>713</v>
      </c>
      <c r="C170" s="33">
        <v>43133</v>
      </c>
      <c r="D170" s="32" t="s">
        <v>22</v>
      </c>
      <c r="E170" t="s">
        <v>615</v>
      </c>
      <c r="F170" t="s">
        <v>554</v>
      </c>
      <c r="G170">
        <v>8</v>
      </c>
      <c r="H170">
        <v>778</v>
      </c>
    </row>
    <row r="171" spans="1:8">
      <c r="A171">
        <v>875</v>
      </c>
      <c r="B171" t="s">
        <v>714</v>
      </c>
      <c r="C171" s="33">
        <v>43139</v>
      </c>
      <c r="D171" s="32" t="s">
        <v>22</v>
      </c>
      <c r="E171" t="s">
        <v>565</v>
      </c>
      <c r="F171" t="s">
        <v>554</v>
      </c>
    </row>
    <row r="172" spans="1:8">
      <c r="A172">
        <v>884</v>
      </c>
      <c r="B172" t="s">
        <v>715</v>
      </c>
      <c r="C172" s="33">
        <v>43145</v>
      </c>
      <c r="D172" s="32" t="s">
        <v>22</v>
      </c>
      <c r="E172" t="s">
        <v>565</v>
      </c>
      <c r="F172" t="s">
        <v>554</v>
      </c>
    </row>
    <row r="173" spans="1:8">
      <c r="A173">
        <v>897</v>
      </c>
      <c r="B173" t="s">
        <v>716</v>
      </c>
      <c r="C173" s="33">
        <v>43152</v>
      </c>
      <c r="D173" s="32" t="s">
        <v>22</v>
      </c>
      <c r="E173" t="s">
        <v>565</v>
      </c>
      <c r="F173" t="s">
        <v>554</v>
      </c>
    </row>
    <row r="174" spans="1:8">
      <c r="A174">
        <v>900</v>
      </c>
      <c r="B174" t="s">
        <v>717</v>
      </c>
      <c r="C174" s="33">
        <v>43153</v>
      </c>
      <c r="D174" s="32" t="s">
        <v>22</v>
      </c>
      <c r="E174" t="s">
        <v>565</v>
      </c>
      <c r="F174" t="s">
        <v>554</v>
      </c>
    </row>
    <row r="175" spans="1:8">
      <c r="A175">
        <v>902</v>
      </c>
      <c r="B175" t="s">
        <v>715</v>
      </c>
      <c r="C175" s="33">
        <v>43145</v>
      </c>
      <c r="D175" s="32" t="s">
        <v>22</v>
      </c>
      <c r="E175" t="s">
        <v>565</v>
      </c>
      <c r="F175" t="s">
        <v>554</v>
      </c>
      <c r="G175">
        <v>1066</v>
      </c>
    </row>
    <row r="176" spans="1:8">
      <c r="A176">
        <v>908</v>
      </c>
      <c r="B176" t="s">
        <v>718</v>
      </c>
      <c r="C176" s="33">
        <v>43160</v>
      </c>
      <c r="D176" s="32" t="s">
        <v>22</v>
      </c>
      <c r="E176" t="s">
        <v>553</v>
      </c>
      <c r="F176" t="s">
        <v>554</v>
      </c>
    </row>
    <row r="177" spans="1:8">
      <c r="A177">
        <v>918</v>
      </c>
      <c r="B177" t="s">
        <v>719</v>
      </c>
      <c r="C177" s="33">
        <v>43166</v>
      </c>
      <c r="D177" s="32" t="s">
        <v>22</v>
      </c>
      <c r="E177" t="s">
        <v>565</v>
      </c>
      <c r="F177" t="s">
        <v>554</v>
      </c>
    </row>
    <row r="178" spans="1:8">
      <c r="A178">
        <v>926</v>
      </c>
      <c r="B178" t="s">
        <v>720</v>
      </c>
      <c r="C178" s="33">
        <v>43171</v>
      </c>
      <c r="D178" s="32" t="s">
        <v>22</v>
      </c>
      <c r="E178" t="s">
        <v>565</v>
      </c>
      <c r="F178" t="s">
        <v>554</v>
      </c>
      <c r="G178">
        <v>165</v>
      </c>
    </row>
    <row r="179" spans="1:8">
      <c r="A179">
        <v>927</v>
      </c>
      <c r="B179" t="s">
        <v>720</v>
      </c>
      <c r="C179" s="33">
        <v>43171</v>
      </c>
      <c r="D179" s="32" t="s">
        <v>22</v>
      </c>
      <c r="E179" t="s">
        <v>565</v>
      </c>
      <c r="F179" t="s">
        <v>554</v>
      </c>
      <c r="G179">
        <v>926</v>
      </c>
    </row>
    <row r="180" spans="1:8">
      <c r="A180">
        <v>969</v>
      </c>
      <c r="B180" t="s">
        <v>721</v>
      </c>
      <c r="C180" s="33">
        <v>43193</v>
      </c>
      <c r="D180" s="32" t="s">
        <v>22</v>
      </c>
      <c r="E180" t="s">
        <v>553</v>
      </c>
      <c r="F180" t="s">
        <v>554</v>
      </c>
    </row>
    <row r="181" spans="1:8">
      <c r="A181">
        <v>998</v>
      </c>
      <c r="B181" t="s">
        <v>722</v>
      </c>
      <c r="C181" s="33">
        <v>43288</v>
      </c>
      <c r="D181" s="32" t="s">
        <v>22</v>
      </c>
      <c r="E181" t="s">
        <v>565</v>
      </c>
      <c r="F181" t="s">
        <v>554</v>
      </c>
      <c r="G181">
        <v>721</v>
      </c>
      <c r="H181">
        <v>165</v>
      </c>
    </row>
    <row r="182" spans="1:8">
      <c r="A182">
        <v>999</v>
      </c>
      <c r="B182" t="s">
        <v>723</v>
      </c>
      <c r="C182" s="33">
        <v>43194</v>
      </c>
      <c r="D182" s="32" t="s">
        <v>22</v>
      </c>
      <c r="E182" t="s">
        <v>553</v>
      </c>
      <c r="F182" t="s">
        <v>554</v>
      </c>
    </row>
    <row r="184" spans="1:8">
      <c r="E184" t="s">
        <v>724</v>
      </c>
      <c r="F184" t="s">
        <v>725</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G15" sqref="G15"/>
    </sheetView>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T74"/>
  <sheetViews>
    <sheetView zoomScale="90" zoomScaleNormal="90" workbookViewId="0">
      <selection activeCell="P80" sqref="P80"/>
    </sheetView>
  </sheetViews>
  <sheetFormatPr defaultRowHeight="15"/>
  <cols>
    <col min="1" max="12" width="8.5703125" customWidth="1"/>
    <col min="14" max="14" width="8.5703125" style="13" customWidth="1"/>
    <col min="15" max="15" width="8.5703125" style="14" customWidth="1"/>
    <col min="16" max="16" width="88.85546875" style="13" customWidth="1"/>
    <col min="17" max="20" width="8.5703125" style="14" customWidth="1"/>
    <col min="21" max="1018" width="8.5703125" customWidth="1"/>
    <col min="1019" max="1021" width="9.140625" customWidth="1"/>
  </cols>
  <sheetData>
    <row r="4" spans="14:16">
      <c r="P4" s="15" t="s">
        <v>227</v>
      </c>
    </row>
    <row r="5" spans="14:16">
      <c r="N5"/>
      <c r="P5" s="16" t="s">
        <v>228</v>
      </c>
    </row>
    <row r="6" spans="14:16">
      <c r="N6"/>
      <c r="P6" s="16" t="s">
        <v>37</v>
      </c>
    </row>
    <row r="7" spans="14:16">
      <c r="N7"/>
      <c r="P7" s="16" t="s">
        <v>50</v>
      </c>
    </row>
    <row r="8" spans="14:16">
      <c r="N8"/>
      <c r="P8" s="16" t="s">
        <v>26</v>
      </c>
    </row>
    <row r="9" spans="14:16">
      <c r="P9" s="17" t="s">
        <v>229</v>
      </c>
    </row>
    <row r="10" spans="14:16" ht="42.4" customHeight="1">
      <c r="P10" s="12" t="s">
        <v>230</v>
      </c>
    </row>
    <row r="11" spans="14:16">
      <c r="P11" s="12" t="s">
        <v>231</v>
      </c>
    </row>
    <row r="12" spans="14:16" ht="42.4" customHeight="1">
      <c r="P12" s="12" t="s">
        <v>232</v>
      </c>
    </row>
    <row r="13" spans="14:16">
      <c r="P13" s="15" t="s">
        <v>233</v>
      </c>
    </row>
    <row r="14" spans="14:16">
      <c r="P14" s="18" t="s">
        <v>234</v>
      </c>
    </row>
    <row r="15" spans="14:16" ht="45">
      <c r="P15" s="19" t="s">
        <v>235</v>
      </c>
    </row>
    <row r="16" spans="14:16">
      <c r="P16" s="20" t="s">
        <v>236</v>
      </c>
    </row>
    <row r="17" spans="16:16">
      <c r="P17" s="18" t="s">
        <v>237</v>
      </c>
    </row>
    <row r="18" spans="16:16" ht="30">
      <c r="P18" s="19" t="s">
        <v>238</v>
      </c>
    </row>
    <row r="20" spans="16:16">
      <c r="P20" s="21" t="s">
        <v>239</v>
      </c>
    </row>
    <row r="21" spans="16:16">
      <c r="P21" s="12" t="s">
        <v>240</v>
      </c>
    </row>
    <row r="22" spans="16:16" ht="30">
      <c r="P22" s="12" t="s">
        <v>241</v>
      </c>
    </row>
    <row r="23" spans="16:16" ht="45">
      <c r="P23" s="12" t="s">
        <v>242</v>
      </c>
    </row>
    <row r="24" spans="16:16">
      <c r="P24" s="21" t="s">
        <v>243</v>
      </c>
    </row>
    <row r="25" spans="16:16" ht="45">
      <c r="P25" s="12" t="s">
        <v>244</v>
      </c>
    </row>
    <row r="26" spans="16:16" ht="30">
      <c r="P26" s="12" t="s">
        <v>245</v>
      </c>
    </row>
    <row r="27" spans="16:16">
      <c r="P27" s="21" t="s">
        <v>246</v>
      </c>
    </row>
    <row r="28" spans="16:16" ht="30">
      <c r="P28" s="12" t="s">
        <v>247</v>
      </c>
    </row>
    <row r="73" spans="3:4">
      <c r="C73" s="15" t="s">
        <v>248</v>
      </c>
    </row>
    <row r="74" spans="3:4">
      <c r="C74" s="22" t="s">
        <v>249</v>
      </c>
      <c r="D74" s="15"/>
    </row>
  </sheetData>
  <hyperlinks>
    <hyperlink ref="P13" r:id="rId1" location="soft-forks"/>
    <hyperlink ref="P16" r:id="rId2" location="hard-forks"/>
  </hyperlinks>
  <pageMargins left="0.7" right="0.7" top="0.75" bottom="0.75" header="0.51180555555555496" footer="0.51180555555555496"/>
  <pageSetup paperSize="9" firstPageNumber="0" orientation="portrait" horizontalDpi="300" verticalDpi="30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workbookViewId="0">
      <selection activeCell="T34" sqref="T34"/>
    </sheetView>
  </sheetViews>
  <sheetFormatPr defaultRowHeight="15"/>
  <cols>
    <col min="8" max="8" width="12" customWidth="1"/>
  </cols>
  <sheetData>
    <row r="1" spans="2:10">
      <c r="H1" s="136" t="s">
        <v>1346</v>
      </c>
      <c r="I1" t="s">
        <v>1345</v>
      </c>
    </row>
    <row r="2" spans="2:10">
      <c r="I2" t="s">
        <v>871</v>
      </c>
    </row>
    <row r="3" spans="2:10">
      <c r="J3" s="37" t="s">
        <v>838</v>
      </c>
    </row>
    <row r="4" spans="2:10">
      <c r="J4" s="37" t="s">
        <v>839</v>
      </c>
    </row>
    <row r="5" spans="2:10">
      <c r="J5" s="37" t="s">
        <v>840</v>
      </c>
    </row>
    <row r="6" spans="2:10">
      <c r="J6" s="37" t="s">
        <v>841</v>
      </c>
    </row>
    <row r="7" spans="2:10">
      <c r="J7" s="37" t="s">
        <v>835</v>
      </c>
    </row>
    <row r="8" spans="2:10">
      <c r="B8" s="87" t="s">
        <v>834</v>
      </c>
    </row>
    <row r="9" spans="2:10">
      <c r="B9" s="86"/>
    </row>
    <row r="10" spans="2:10">
      <c r="B10" s="86"/>
    </row>
    <row r="11" spans="2:10">
      <c r="B11" s="88" t="s">
        <v>836</v>
      </c>
    </row>
    <row r="12" spans="2:10">
      <c r="B12" s="88" t="s">
        <v>837</v>
      </c>
    </row>
    <row r="13" spans="2:10">
      <c r="B13" s="86"/>
    </row>
    <row r="14" spans="2:10">
      <c r="B14" s="86"/>
    </row>
    <row r="15" spans="2:10">
      <c r="B15" s="86"/>
    </row>
    <row r="16" spans="2:10">
      <c r="B16" s="86"/>
    </row>
    <row r="17" spans="2:2">
      <c r="B17" s="86"/>
    </row>
    <row r="18" spans="2:2">
      <c r="B18" s="86"/>
    </row>
    <row r="19" spans="2:2">
      <c r="B19" s="87" t="s">
        <v>842</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3"/>
  <sheetViews>
    <sheetView zoomScale="90" zoomScaleNormal="90" workbookViewId="0">
      <selection activeCell="A23" sqref="A23"/>
    </sheetView>
  </sheetViews>
  <sheetFormatPr defaultRowHeight="15"/>
  <cols>
    <col min="1" max="1" width="100" style="14" customWidth="1"/>
    <col min="2" max="1025" width="9.140625" style="14" customWidth="1"/>
  </cols>
  <sheetData>
    <row r="1" spans="1:1" ht="23.25">
      <c r="A1" s="34" t="s">
        <v>726</v>
      </c>
    </row>
    <row r="2" spans="1:1">
      <c r="A2" s="14" t="s">
        <v>727</v>
      </c>
    </row>
    <row r="4" spans="1:1" ht="18">
      <c r="A4" s="35" t="s">
        <v>728</v>
      </c>
    </row>
    <row r="5" spans="1:1" ht="60">
      <c r="A5" s="14" t="s">
        <v>729</v>
      </c>
    </row>
    <row r="7" spans="1:1">
      <c r="A7" s="36" t="s">
        <v>730</v>
      </c>
    </row>
    <row r="8" spans="1:1" ht="45" customHeight="1">
      <c r="A8" s="14" t="s">
        <v>731</v>
      </c>
    </row>
    <row r="10" spans="1:1">
      <c r="A10" s="36" t="s">
        <v>732</v>
      </c>
    </row>
    <row r="11" spans="1:1" ht="30">
      <c r="A11" s="36" t="s">
        <v>733</v>
      </c>
    </row>
    <row r="13" spans="1:1">
      <c r="A13" s="36" t="s">
        <v>734</v>
      </c>
    </row>
    <row r="14" spans="1:1" ht="45">
      <c r="A14" s="36" t="s">
        <v>735</v>
      </c>
    </row>
    <row r="16" spans="1:1">
      <c r="A16" s="36" t="s">
        <v>736</v>
      </c>
    </row>
    <row r="17" spans="1:1" ht="45">
      <c r="A17" s="14" t="s">
        <v>737</v>
      </c>
    </row>
    <row r="19" spans="1:1">
      <c r="A19" s="36" t="s">
        <v>738</v>
      </c>
    </row>
    <row r="20" spans="1:1" ht="60">
      <c r="A20" s="14" t="s">
        <v>739</v>
      </c>
    </row>
    <row r="22" spans="1:1">
      <c r="A22" s="36" t="s">
        <v>740</v>
      </c>
    </row>
    <row r="23" spans="1:1" ht="90">
      <c r="A23" s="14" t="s">
        <v>741</v>
      </c>
    </row>
  </sheetData>
  <hyperlinks>
    <hyperlink ref="A7" r:id="rId1"/>
    <hyperlink ref="A10" r:id="rId2"/>
    <hyperlink ref="A11" r:id="rId3"/>
    <hyperlink ref="A13" r:id="rId4"/>
    <hyperlink ref="A14" r:id="rId5" display="Includes improvements around client API/RPC specifications and standards, and also certain language-level standards like method names (EIP6) and contract ABIs. The label “interface” aligns with the interfaces repo and discussion should primarily occur in that repository before an EIP is submitted to the EIPs repository."/>
    <hyperlink ref="A16" r:id="rId6"/>
    <hyperlink ref="A19" r:id="rId7"/>
    <hyperlink ref="A22" r:id="rId8"/>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98</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BIP_fulllist</vt:lpstr>
      <vt:lpstr>EIP_Fulllist</vt:lpstr>
      <vt:lpstr>Decred_IP_fulllist</vt:lpstr>
      <vt:lpstr>Sheet1</vt:lpstr>
      <vt:lpstr>Backup_Sheets--&gt;</vt:lpstr>
      <vt:lpstr>BIP_processs_flow</vt:lpstr>
      <vt:lpstr>Decred_Process</vt:lpstr>
      <vt:lpstr>EIP_Process</vt:lpstr>
      <vt:lpstr>DECRED_Politeia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taner</dc:creator>
  <cp:lastModifiedBy>Taner</cp:lastModifiedBy>
  <cp:revision>20</cp:revision>
  <dcterms:created xsi:type="dcterms:W3CDTF">2019-04-09T16:47:26Z</dcterms:created>
  <dcterms:modified xsi:type="dcterms:W3CDTF">2020-12-28T13:58:42Z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