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workspace/Intro_to_NA2022/Intro2ResSim/WellTest/"/>
    </mc:Choice>
  </mc:AlternateContent>
  <xr:revisionPtr revIDLastSave="15" documentId="8_{463FD7F7-8AB8-4214-AC80-DCD12E40FA98}" xr6:coauthVersionLast="47" xr6:coauthVersionMax="47" xr10:uidLastSave="{A5413311-E838-4FA0-B15A-D52DB823107A}"/>
  <bookViews>
    <workbookView xWindow="-110" yWindow="-110" windowWidth="38620" windowHeight="21100" xr2:uid="{B3F6310A-7871-42BD-B3E4-A755D891A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D3" i="1"/>
  <c r="C3" i="1"/>
  <c r="G2" i="1"/>
  <c r="G3" i="1" s="1"/>
</calcChain>
</file>

<file path=xl/sharedStrings.xml><?xml version="1.0" encoding="utf-8"?>
<sst xmlns="http://schemas.openxmlformats.org/spreadsheetml/2006/main" count="18" uniqueCount="18">
  <si>
    <t>q</t>
    <phoneticPr fontId="1"/>
  </si>
  <si>
    <t>tp(hr)</t>
    <phoneticPr fontId="1"/>
  </si>
  <si>
    <t>h</t>
    <phoneticPr fontId="1"/>
  </si>
  <si>
    <t>rw</t>
    <phoneticPr fontId="1"/>
  </si>
  <si>
    <t>φ</t>
    <phoneticPr fontId="1"/>
  </si>
  <si>
    <t>μ</t>
    <phoneticPr fontId="1"/>
  </si>
  <si>
    <t>ｃｔ</t>
    <phoneticPr fontId="1"/>
  </si>
  <si>
    <t>Bo</t>
    <phoneticPr fontId="1"/>
  </si>
  <si>
    <t>qrb</t>
    <phoneticPr fontId="1"/>
  </si>
  <si>
    <t>pws(psi)</t>
    <phoneticPr fontId="1"/>
  </si>
  <si>
    <t>dt(h)</t>
    <phoneticPr fontId="1"/>
  </si>
  <si>
    <t>ビルドアップ</t>
    <phoneticPr fontId="1"/>
  </si>
  <si>
    <t>ドローダウン</t>
    <phoneticPr fontId="1"/>
  </si>
  <si>
    <t>通し番号</t>
    <rPh sb="0" eb="1">
      <t>トオ</t>
    </rPh>
    <rPh sb="2" eb="4">
      <t>バンゴウ</t>
    </rPh>
    <phoneticPr fontId="1"/>
  </si>
  <si>
    <t>Δp(psi)</t>
  </si>
  <si>
    <t>pwf(psi)</t>
    <phoneticPr fontId="1"/>
  </si>
  <si>
    <t>(dp/d lnt)</t>
    <phoneticPr fontId="1"/>
  </si>
  <si>
    <t>Hornar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</si>
</sst>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8CB0-15A0-4E48-9278-9E8E39937B94}">
  <dimension ref="A1:I46"/>
  <sheetViews>
    <sheetView tabSelected="1" workbookViewId="0">
      <selection activeCell="S37" sqref="S37"/>
    </sheetView>
  </sheetViews>
  <sheetFormatPr defaultRowHeight="18" x14ac:dyDescent="0.55000000000000004"/>
  <cols>
    <col min="1" max="1" width="8.4140625" customWidth="1"/>
    <col min="3" max="3" width="13.75" customWidth="1"/>
    <col min="5" max="5" width="12.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 s="2">
        <v>600</v>
      </c>
      <c r="B2" s="2">
        <v>1400</v>
      </c>
      <c r="C2" s="2">
        <v>78</v>
      </c>
      <c r="D2" s="2">
        <v>0.36499999999999999</v>
      </c>
      <c r="E2" s="2">
        <v>0.2</v>
      </c>
      <c r="F2" s="2">
        <v>1</v>
      </c>
      <c r="G2" s="2">
        <f>1.61*10^-5</f>
        <v>1.6100000000000002E-5</v>
      </c>
      <c r="H2" s="2">
        <v>1.1000000000000001</v>
      </c>
      <c r="I2" s="2"/>
    </row>
    <row r="3" spans="1:9" x14ac:dyDescent="0.55000000000000004">
      <c r="A3" s="2"/>
      <c r="B3" s="2">
        <v>1400</v>
      </c>
      <c r="C3" s="2">
        <f>$C$2*3.045*10^-1</f>
        <v>23.751000000000001</v>
      </c>
      <c r="D3" s="2">
        <f>$D$2*3.045*10-1</f>
        <v>10.114249999999998</v>
      </c>
      <c r="E3" s="2">
        <v>0.2</v>
      </c>
      <c r="F3" s="2">
        <f>$F$2*10^-3</f>
        <v>1E-3</v>
      </c>
      <c r="G3" s="2">
        <f>$G$2/(6.894757*10^3)</f>
        <v>2.335107676746258E-9</v>
      </c>
      <c r="H3" s="2"/>
      <c r="I3" s="2">
        <f>H2*A2*1.840131*10^-6</f>
        <v>1.21448646E-3</v>
      </c>
    </row>
    <row r="6" spans="1:9" x14ac:dyDescent="0.55000000000000004">
      <c r="C6" t="s">
        <v>11</v>
      </c>
      <c r="D6" t="s">
        <v>12</v>
      </c>
    </row>
    <row r="7" spans="1:9" x14ac:dyDescent="0.55000000000000004">
      <c r="A7" s="3" t="s">
        <v>13</v>
      </c>
      <c r="B7" s="3" t="s">
        <v>10</v>
      </c>
      <c r="C7" s="3" t="s">
        <v>9</v>
      </c>
      <c r="D7" s="3" t="s">
        <v>15</v>
      </c>
      <c r="E7" s="3" t="s">
        <v>17</v>
      </c>
      <c r="F7" s="3" t="s">
        <v>14</v>
      </c>
      <c r="G7" s="3" t="s">
        <v>16</v>
      </c>
    </row>
    <row r="8" spans="1:9" x14ac:dyDescent="0.55000000000000004">
      <c r="A8">
        <v>0</v>
      </c>
      <c r="B8">
        <v>0</v>
      </c>
      <c r="C8">
        <v>250</v>
      </c>
      <c r="D8">
        <v>2250</v>
      </c>
    </row>
    <row r="9" spans="1:9" x14ac:dyDescent="0.55000000000000004">
      <c r="A9">
        <v>1</v>
      </c>
      <c r="B9">
        <v>1E-4</v>
      </c>
      <c r="C9">
        <v>254.09</v>
      </c>
      <c r="D9">
        <v>2245.91</v>
      </c>
    </row>
    <row r="10" spans="1:9" x14ac:dyDescent="0.55000000000000004">
      <c r="A10">
        <v>2</v>
      </c>
      <c r="B10">
        <v>2.0000000000000001E-4</v>
      </c>
      <c r="C10">
        <v>258.16000000000003</v>
      </c>
      <c r="D10">
        <v>2241.84</v>
      </c>
    </row>
    <row r="11" spans="1:9" x14ac:dyDescent="0.55000000000000004">
      <c r="A11">
        <v>3</v>
      </c>
      <c r="B11">
        <v>5.0000000000000001E-4</v>
      </c>
      <c r="C11">
        <v>270.3</v>
      </c>
      <c r="D11">
        <v>2229.6999999999998</v>
      </c>
    </row>
    <row r="12" spans="1:9" x14ac:dyDescent="0.55000000000000004">
      <c r="A12">
        <v>4</v>
      </c>
      <c r="B12">
        <v>8.0000000000000004E-4</v>
      </c>
      <c r="C12">
        <v>282.33</v>
      </c>
      <c r="D12">
        <v>2217.67</v>
      </c>
    </row>
    <row r="13" spans="1:9" x14ac:dyDescent="0.55000000000000004">
      <c r="A13">
        <v>5</v>
      </c>
      <c r="B13">
        <v>1E-3</v>
      </c>
      <c r="C13">
        <v>290.29000000000002</v>
      </c>
      <c r="D13">
        <v>2209.71</v>
      </c>
    </row>
    <row r="14" spans="1:9" x14ac:dyDescent="0.55000000000000004">
      <c r="A14">
        <v>6</v>
      </c>
      <c r="B14">
        <v>3.0000000000000001E-3</v>
      </c>
      <c r="C14">
        <v>367.39</v>
      </c>
      <c r="D14">
        <v>2132.61</v>
      </c>
    </row>
    <row r="15" spans="1:9" x14ac:dyDescent="0.55000000000000004">
      <c r="A15">
        <v>7</v>
      </c>
      <c r="B15">
        <v>5.0000000000000001E-3</v>
      </c>
      <c r="C15">
        <v>440.4</v>
      </c>
      <c r="D15">
        <v>2059.6</v>
      </c>
    </row>
    <row r="16" spans="1:9" x14ac:dyDescent="0.55000000000000004">
      <c r="A16">
        <v>8</v>
      </c>
      <c r="B16">
        <v>8.0000000000000002E-3</v>
      </c>
      <c r="C16">
        <v>542.99</v>
      </c>
      <c r="D16">
        <v>1957.01</v>
      </c>
    </row>
    <row r="17" spans="1:4" x14ac:dyDescent="0.55000000000000004">
      <c r="A17">
        <v>9</v>
      </c>
      <c r="B17">
        <v>0.01</v>
      </c>
      <c r="C17">
        <v>607.11</v>
      </c>
      <c r="D17">
        <v>1892.8899999999999</v>
      </c>
    </row>
    <row r="18" spans="1:4" x14ac:dyDescent="0.55000000000000004">
      <c r="A18">
        <v>10</v>
      </c>
      <c r="B18">
        <v>1.6E-2</v>
      </c>
      <c r="C18">
        <v>780.68</v>
      </c>
      <c r="D18">
        <v>1719.3200000000002</v>
      </c>
    </row>
    <row r="19" spans="1:4" x14ac:dyDescent="0.55000000000000004">
      <c r="A19">
        <v>11</v>
      </c>
      <c r="B19">
        <v>2.5499999999999998E-2</v>
      </c>
      <c r="C19">
        <v>1005.1</v>
      </c>
      <c r="D19">
        <v>1494.9</v>
      </c>
    </row>
    <row r="20" spans="1:4" x14ac:dyDescent="0.55000000000000004">
      <c r="A20">
        <v>12</v>
      </c>
      <c r="B20">
        <v>4.0599999999999997E-2</v>
      </c>
      <c r="C20">
        <v>1263.2</v>
      </c>
      <c r="D20">
        <v>1236.8</v>
      </c>
    </row>
    <row r="21" spans="1:4" x14ac:dyDescent="0.55000000000000004">
      <c r="A21">
        <v>13</v>
      </c>
      <c r="B21">
        <v>6.4899999999999999E-2</v>
      </c>
      <c r="C21">
        <v>1515.6</v>
      </c>
      <c r="D21">
        <v>984.40000000000009</v>
      </c>
    </row>
    <row r="22" spans="1:4" x14ac:dyDescent="0.55000000000000004">
      <c r="A22">
        <v>14</v>
      </c>
      <c r="B22">
        <v>0.104</v>
      </c>
      <c r="C22">
        <v>1714</v>
      </c>
      <c r="D22">
        <v>786</v>
      </c>
    </row>
    <row r="23" spans="1:4" x14ac:dyDescent="0.55000000000000004">
      <c r="A23">
        <v>15</v>
      </c>
      <c r="B23">
        <v>0.16500000000000001</v>
      </c>
      <c r="C23">
        <v>1837</v>
      </c>
      <c r="D23">
        <v>663</v>
      </c>
    </row>
    <row r="24" spans="1:4" x14ac:dyDescent="0.55000000000000004">
      <c r="A24">
        <v>16</v>
      </c>
      <c r="B24">
        <v>0.26400000000000001</v>
      </c>
      <c r="C24">
        <v>1907.4</v>
      </c>
      <c r="D24">
        <v>592.59999999999991</v>
      </c>
    </row>
    <row r="25" spans="1:4" x14ac:dyDescent="0.55000000000000004">
      <c r="A25">
        <v>17</v>
      </c>
      <c r="B25">
        <v>0.42099999999999999</v>
      </c>
      <c r="C25">
        <v>1950</v>
      </c>
      <c r="D25">
        <v>550</v>
      </c>
    </row>
    <row r="26" spans="1:4" x14ac:dyDescent="0.55000000000000004">
      <c r="A26">
        <v>18</v>
      </c>
      <c r="B26">
        <v>0.67200000000000004</v>
      </c>
      <c r="C26">
        <v>1983.2</v>
      </c>
      <c r="D26">
        <v>516.79999999999995</v>
      </c>
    </row>
    <row r="27" spans="1:4" x14ac:dyDescent="0.55000000000000004">
      <c r="A27">
        <v>19</v>
      </c>
      <c r="B27">
        <v>1.07</v>
      </c>
      <c r="C27">
        <v>2013.5</v>
      </c>
      <c r="D27">
        <v>486.5</v>
      </c>
    </row>
    <row r="28" spans="1:4" x14ac:dyDescent="0.55000000000000004">
      <c r="A28">
        <v>20</v>
      </c>
      <c r="B28">
        <v>1.71</v>
      </c>
      <c r="C28">
        <v>2043.1</v>
      </c>
      <c r="D28">
        <v>456.90000000000009</v>
      </c>
    </row>
    <row r="29" spans="1:4" x14ac:dyDescent="0.55000000000000004">
      <c r="A29">
        <v>21</v>
      </c>
      <c r="B29">
        <v>2.73</v>
      </c>
      <c r="C29">
        <v>2072.1</v>
      </c>
      <c r="D29">
        <v>427.90000000000009</v>
      </c>
    </row>
    <row r="30" spans="1:4" x14ac:dyDescent="0.55000000000000004">
      <c r="A30">
        <v>22</v>
      </c>
      <c r="B30">
        <v>4.3600000000000003</v>
      </c>
      <c r="C30">
        <v>2100.6999999999998</v>
      </c>
      <c r="D30">
        <v>399.30000000000018</v>
      </c>
    </row>
    <row r="31" spans="1:4" x14ac:dyDescent="0.55000000000000004">
      <c r="A31">
        <v>23</v>
      </c>
      <c r="B31">
        <v>6.5</v>
      </c>
      <c r="C31">
        <v>2124.9</v>
      </c>
      <c r="D31">
        <v>375.09999999999991</v>
      </c>
    </row>
    <row r="32" spans="1:4" x14ac:dyDescent="0.55000000000000004">
      <c r="A32">
        <v>24</v>
      </c>
      <c r="B32">
        <v>10.5</v>
      </c>
      <c r="C32">
        <v>2153.6999999999998</v>
      </c>
      <c r="D32">
        <v>346.30000000000018</v>
      </c>
    </row>
    <row r="33" spans="1:4" x14ac:dyDescent="0.55000000000000004">
      <c r="A33">
        <v>25</v>
      </c>
      <c r="B33">
        <v>15.1</v>
      </c>
      <c r="C33">
        <v>2175.4</v>
      </c>
      <c r="D33">
        <v>324.59999999999991</v>
      </c>
    </row>
    <row r="34" spans="1:4" x14ac:dyDescent="0.55000000000000004">
      <c r="A34">
        <v>26</v>
      </c>
      <c r="B34">
        <v>20</v>
      </c>
      <c r="C34">
        <v>2192</v>
      </c>
      <c r="D34">
        <v>308</v>
      </c>
    </row>
    <row r="35" spans="1:4" x14ac:dyDescent="0.55000000000000004">
      <c r="A35">
        <v>27</v>
      </c>
      <c r="B35">
        <v>25</v>
      </c>
      <c r="C35">
        <v>2205.1999999999998</v>
      </c>
      <c r="D35">
        <v>294.80000000000018</v>
      </c>
    </row>
    <row r="36" spans="1:4" x14ac:dyDescent="0.55000000000000004">
      <c r="A36">
        <v>28</v>
      </c>
      <c r="B36">
        <v>30</v>
      </c>
      <c r="C36">
        <v>2215.9</v>
      </c>
      <c r="D36">
        <v>284.09999999999991</v>
      </c>
    </row>
    <row r="37" spans="1:4" x14ac:dyDescent="0.55000000000000004">
      <c r="A37">
        <v>29</v>
      </c>
      <c r="B37">
        <v>35</v>
      </c>
      <c r="C37">
        <v>2225</v>
      </c>
      <c r="D37">
        <v>275</v>
      </c>
    </row>
    <row r="38" spans="1:4" x14ac:dyDescent="0.55000000000000004">
      <c r="A38">
        <v>30</v>
      </c>
      <c r="B38">
        <v>40</v>
      </c>
      <c r="C38">
        <v>2232.8000000000002</v>
      </c>
      <c r="D38">
        <v>267.19999999999982</v>
      </c>
    </row>
    <row r="39" spans="1:4" x14ac:dyDescent="0.55000000000000004">
      <c r="A39">
        <v>31</v>
      </c>
      <c r="B39">
        <v>45</v>
      </c>
      <c r="C39">
        <v>2239.6</v>
      </c>
      <c r="D39">
        <v>260.40000000000009</v>
      </c>
    </row>
    <row r="40" spans="1:4" x14ac:dyDescent="0.55000000000000004">
      <c r="A40">
        <v>32</v>
      </c>
      <c r="B40">
        <v>50</v>
      </c>
      <c r="C40">
        <v>2245.6999999999998</v>
      </c>
      <c r="D40">
        <v>254.30000000000018</v>
      </c>
    </row>
    <row r="41" spans="1:4" x14ac:dyDescent="0.55000000000000004">
      <c r="A41">
        <v>33</v>
      </c>
      <c r="B41">
        <v>55</v>
      </c>
      <c r="C41">
        <v>2251.1999999999998</v>
      </c>
      <c r="D41">
        <v>248.80000000000018</v>
      </c>
    </row>
    <row r="42" spans="1:4" x14ac:dyDescent="0.55000000000000004">
      <c r="A42">
        <v>34</v>
      </c>
      <c r="B42">
        <v>60</v>
      </c>
      <c r="C42">
        <v>2256.1999999999998</v>
      </c>
      <c r="D42">
        <v>243.80000000000018</v>
      </c>
    </row>
    <row r="43" spans="1:4" x14ac:dyDescent="0.55000000000000004">
      <c r="A43">
        <v>35</v>
      </c>
      <c r="B43">
        <v>65</v>
      </c>
      <c r="C43">
        <v>2260.8000000000002</v>
      </c>
      <c r="D43">
        <v>239.19999999999982</v>
      </c>
    </row>
    <row r="44" spans="1:4" x14ac:dyDescent="0.55000000000000004">
      <c r="A44">
        <v>36</v>
      </c>
      <c r="B44">
        <v>70</v>
      </c>
      <c r="C44">
        <v>2265</v>
      </c>
      <c r="D44">
        <v>235</v>
      </c>
    </row>
    <row r="45" spans="1:4" x14ac:dyDescent="0.55000000000000004">
      <c r="A45">
        <v>37</v>
      </c>
      <c r="B45">
        <v>72</v>
      </c>
      <c r="C45">
        <v>2266.6</v>
      </c>
      <c r="D45">
        <v>233.40000000000009</v>
      </c>
    </row>
    <row r="46" spans="1:4" x14ac:dyDescent="0.55000000000000004">
      <c r="A46">
        <v>38</v>
      </c>
      <c r="B46">
        <v>80</v>
      </c>
      <c r="C46">
        <v>2272.6</v>
      </c>
      <c r="D46">
        <v>227.40000000000009</v>
      </c>
    </row>
  </sheetData>
  <sortState xmlns:xlrd2="http://schemas.microsoft.com/office/spreadsheetml/2017/richdata2" ref="C7:C45">
    <sortCondition descending="1" ref="C7:C4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hirose taichi</cp:lastModifiedBy>
  <dcterms:created xsi:type="dcterms:W3CDTF">2022-11-22T09:55:21Z</dcterms:created>
  <dcterms:modified xsi:type="dcterms:W3CDTF">2022-11-23T02:07:04Z</dcterms:modified>
</cp:coreProperties>
</file>