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EJ\Documents\Excel\"/>
    </mc:Choice>
  </mc:AlternateContent>
  <xr:revisionPtr revIDLastSave="0" documentId="13_ncr:1_{F1D71BF1-2D59-4EBA-99D2-26529E9B2F49}" xr6:coauthVersionLast="47" xr6:coauthVersionMax="47" xr10:uidLastSave="{00000000-0000-0000-0000-000000000000}"/>
  <bookViews>
    <workbookView xWindow="795" yWindow="705" windowWidth="24870" windowHeight="14220" xr2:uid="{00000000-000D-0000-FFFF-FFFF00000000}"/>
  </bookViews>
  <sheets>
    <sheet name="DATA" sheetId="2" r:id="rId1"/>
    <sheet name="by category" sheetId="3" r:id="rId2"/>
    <sheet name="by store" sheetId="4" r:id="rId3"/>
    <sheet name="cat by month" sheetId="5" r:id="rId4"/>
  </sheets>
  <definedNames>
    <definedName name="_xlnm._FilterDatabase" localSheetId="0" hidden="1">DATA!$A$3:$M$3</definedName>
  </definedNames>
  <calcPr calcId="19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9" i="2" l="1"/>
  <c r="H79" i="2" s="1"/>
  <c r="F80" i="2"/>
  <c r="H80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L2" i="2"/>
  <c r="F150" i="2"/>
  <c r="H150" i="2" s="1"/>
  <c r="F149" i="2"/>
  <c r="H149" i="2" s="1"/>
  <c r="F148" i="2"/>
  <c r="H148" i="2" s="1"/>
  <c r="F147" i="2"/>
  <c r="H147" i="2" s="1"/>
  <c r="F146" i="2"/>
  <c r="H146" i="2" s="1"/>
  <c r="F145" i="2"/>
  <c r="H145" i="2" s="1"/>
  <c r="F144" i="2"/>
  <c r="H144" i="2" s="1"/>
  <c r="F143" i="2"/>
  <c r="H143" i="2" s="1"/>
  <c r="F142" i="2"/>
  <c r="H142" i="2" s="1"/>
  <c r="F141" i="2"/>
  <c r="H141" i="2" s="1"/>
  <c r="F140" i="2"/>
  <c r="H140" i="2" s="1"/>
  <c r="F139" i="2"/>
  <c r="H139" i="2" s="1"/>
  <c r="F138" i="2"/>
  <c r="H138" i="2" s="1"/>
  <c r="F137" i="2"/>
  <c r="H137" i="2" s="1"/>
  <c r="F136" i="2"/>
  <c r="H136" i="2" s="1"/>
  <c r="F135" i="2"/>
  <c r="H135" i="2" s="1"/>
  <c r="F134" i="2"/>
  <c r="H134" i="2" s="1"/>
  <c r="F133" i="2"/>
  <c r="H133" i="2" s="1"/>
  <c r="F132" i="2"/>
  <c r="H132" i="2" s="1"/>
  <c r="F131" i="2"/>
  <c r="H131" i="2" s="1"/>
  <c r="F130" i="2"/>
  <c r="H130" i="2" s="1"/>
  <c r="F129" i="2"/>
  <c r="H129" i="2" s="1"/>
  <c r="F128" i="2"/>
  <c r="H128" i="2" s="1"/>
  <c r="F127" i="2"/>
  <c r="H127" i="2" s="1"/>
  <c r="F126" i="2"/>
  <c r="H126" i="2" s="1"/>
  <c r="F125" i="2"/>
  <c r="H125" i="2" s="1"/>
  <c r="F124" i="2"/>
  <c r="H124" i="2" s="1"/>
  <c r="F123" i="2"/>
  <c r="H123" i="2" s="1"/>
  <c r="F122" i="2"/>
  <c r="H122" i="2" s="1"/>
  <c r="F121" i="2"/>
  <c r="H121" i="2" s="1"/>
  <c r="F120" i="2"/>
  <c r="H120" i="2" s="1"/>
  <c r="F119" i="2"/>
  <c r="H119" i="2" s="1"/>
  <c r="F118" i="2"/>
  <c r="H118" i="2" s="1"/>
  <c r="F117" i="2"/>
  <c r="H117" i="2" s="1"/>
  <c r="F116" i="2"/>
  <c r="H116" i="2" s="1"/>
  <c r="F115" i="2"/>
  <c r="H115" i="2" s="1"/>
  <c r="F114" i="2"/>
  <c r="H114" i="2" s="1"/>
  <c r="F113" i="2"/>
  <c r="H113" i="2" s="1"/>
  <c r="F112" i="2"/>
  <c r="H112" i="2" s="1"/>
  <c r="F111" i="2"/>
  <c r="H111" i="2" s="1"/>
  <c r="F110" i="2"/>
  <c r="H110" i="2" s="1"/>
  <c r="F109" i="2"/>
  <c r="H109" i="2" s="1"/>
  <c r="F108" i="2"/>
  <c r="H108" i="2" s="1"/>
  <c r="F107" i="2"/>
  <c r="H107" i="2" s="1"/>
  <c r="F106" i="2"/>
  <c r="H106" i="2" s="1"/>
  <c r="F105" i="2"/>
  <c r="H105" i="2" s="1"/>
  <c r="F104" i="2"/>
  <c r="H104" i="2" s="1"/>
  <c r="F103" i="2"/>
  <c r="H103" i="2" s="1"/>
  <c r="F102" i="2"/>
  <c r="H102" i="2" s="1"/>
  <c r="F101" i="2"/>
  <c r="H101" i="2" s="1"/>
  <c r="F100" i="2"/>
  <c r="H100" i="2" s="1"/>
  <c r="F99" i="2"/>
  <c r="H99" i="2" s="1"/>
  <c r="F98" i="2"/>
  <c r="H98" i="2" s="1"/>
  <c r="F97" i="2"/>
  <c r="H97" i="2" s="1"/>
  <c r="F96" i="2"/>
  <c r="H96" i="2" s="1"/>
  <c r="F95" i="2"/>
  <c r="H95" i="2" s="1"/>
  <c r="F94" i="2"/>
  <c r="H94" i="2" s="1"/>
  <c r="F93" i="2"/>
  <c r="H93" i="2" s="1"/>
  <c r="F92" i="2"/>
  <c r="H92" i="2" s="1"/>
  <c r="F91" i="2"/>
  <c r="H91" i="2" s="1"/>
  <c r="F78" i="2"/>
  <c r="H78" i="2" s="1"/>
  <c r="F77" i="2"/>
  <c r="H77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59" i="2"/>
  <c r="H59" i="2" s="1"/>
  <c r="F58" i="2"/>
  <c r="H58" i="2" s="1"/>
  <c r="F57" i="2"/>
  <c r="H57" i="2" s="1"/>
  <c r="F56" i="2"/>
  <c r="H56" i="2" s="1"/>
  <c r="F55" i="2"/>
  <c r="H55" i="2" s="1"/>
  <c r="F54" i="2"/>
  <c r="H54" i="2" s="1"/>
  <c r="F53" i="2"/>
  <c r="H53" i="2" s="1"/>
  <c r="F52" i="2"/>
  <c r="H52" i="2" s="1"/>
  <c r="F51" i="2"/>
  <c r="H51" i="2" s="1"/>
  <c r="F50" i="2"/>
  <c r="H50" i="2" s="1"/>
  <c r="F49" i="2"/>
  <c r="H49" i="2" s="1"/>
  <c r="F48" i="2"/>
  <c r="H48" i="2" s="1"/>
  <c r="F47" i="2"/>
  <c r="H47" i="2" s="1"/>
  <c r="F46" i="2"/>
  <c r="H46" i="2" s="1"/>
  <c r="F45" i="2"/>
  <c r="H45" i="2" s="1"/>
  <c r="F44" i="2"/>
  <c r="H44" i="2" s="1"/>
  <c r="F43" i="2"/>
  <c r="H43" i="2" s="1"/>
  <c r="F42" i="2"/>
  <c r="H42" i="2" s="1"/>
  <c r="F41" i="2"/>
  <c r="H41" i="2" s="1"/>
  <c r="F40" i="2"/>
  <c r="H40" i="2" s="1"/>
  <c r="F39" i="2"/>
  <c r="H39" i="2" s="1"/>
  <c r="F38" i="2"/>
  <c r="H38" i="2" s="1"/>
  <c r="F37" i="2"/>
  <c r="H37" i="2" s="1"/>
  <c r="F36" i="2"/>
  <c r="H36" i="2" s="1"/>
  <c r="F35" i="2"/>
  <c r="H35" i="2" s="1"/>
  <c r="F34" i="2"/>
  <c r="H34" i="2" s="1"/>
  <c r="F33" i="2"/>
  <c r="H33" i="2" s="1"/>
  <c r="F32" i="2"/>
  <c r="H32" i="2" s="1"/>
  <c r="F31" i="2"/>
  <c r="H31" i="2" s="1"/>
  <c r="F30" i="2"/>
  <c r="H30" i="2" s="1"/>
  <c r="F29" i="2"/>
  <c r="H29" i="2" s="1"/>
  <c r="F28" i="2"/>
  <c r="H28" i="2" s="1"/>
  <c r="F27" i="2"/>
  <c r="H27" i="2" s="1"/>
  <c r="F26" i="2"/>
  <c r="H26" i="2" s="1"/>
  <c r="F25" i="2"/>
  <c r="H25" i="2" s="1"/>
  <c r="F24" i="2"/>
  <c r="H24" i="2" s="1"/>
  <c r="F23" i="2"/>
  <c r="H23" i="2" s="1"/>
  <c r="F22" i="2"/>
  <c r="H22" i="2" s="1"/>
  <c r="F21" i="2"/>
  <c r="H21" i="2" s="1"/>
  <c r="F20" i="2"/>
  <c r="H20" i="2" s="1"/>
  <c r="F19" i="2"/>
  <c r="H19" i="2" s="1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H5" i="2" s="1"/>
  <c r="F4" i="2"/>
  <c r="H4" i="2" s="1"/>
  <c r="M2" i="2" l="1"/>
</calcChain>
</file>

<file path=xl/sharedStrings.xml><?xml version="1.0" encoding="utf-8"?>
<sst xmlns="http://schemas.openxmlformats.org/spreadsheetml/2006/main" count="580" uniqueCount="123">
  <si>
    <t>CAT</t>
  </si>
  <si>
    <t>ITEM</t>
  </si>
  <si>
    <t>DATE</t>
  </si>
  <si>
    <t>PAID</t>
  </si>
  <si>
    <t>DISCOUNT</t>
  </si>
  <si>
    <t>PRICE</t>
  </si>
  <si>
    <t>DAIRY</t>
  </si>
  <si>
    <t>FROZEN</t>
  </si>
  <si>
    <t>MEAT</t>
  </si>
  <si>
    <t>PRODUCE</t>
  </si>
  <si>
    <t>QTY</t>
  </si>
  <si>
    <t>PRICE_ORIG</t>
  </si>
  <si>
    <t>SNACKS</t>
  </si>
  <si>
    <t>cookies</t>
  </si>
  <si>
    <t>GROCERY</t>
  </si>
  <si>
    <t>bacon</t>
  </si>
  <si>
    <t>yogurt</t>
  </si>
  <si>
    <t>corn on the cob</t>
  </si>
  <si>
    <t>french fries</t>
  </si>
  <si>
    <t>onion rings</t>
  </si>
  <si>
    <t>frozen strawberries</t>
  </si>
  <si>
    <t>white cheddar popcorn</t>
  </si>
  <si>
    <t>HEALTH BEAUTY</t>
  </si>
  <si>
    <t>q tips</t>
  </si>
  <si>
    <t>ribs</t>
  </si>
  <si>
    <t>jones sausage</t>
  </si>
  <si>
    <t>bananas</t>
  </si>
  <si>
    <t>cherry cheesecake oui</t>
  </si>
  <si>
    <t>eggs xl</t>
  </si>
  <si>
    <t>STORE</t>
  </si>
  <si>
    <t>SS</t>
  </si>
  <si>
    <t>baking spray</t>
  </si>
  <si>
    <t>trash bags sm</t>
  </si>
  <si>
    <t>party mix</t>
  </si>
  <si>
    <t>cadbury</t>
  </si>
  <si>
    <t>TJ</t>
  </si>
  <si>
    <t>shui mai pork</t>
  </si>
  <si>
    <t>bulgogi rice</t>
  </si>
  <si>
    <t>japanese rice</t>
  </si>
  <si>
    <t>salmon</t>
  </si>
  <si>
    <t>sesame oil</t>
  </si>
  <si>
    <t>popcorn</t>
  </si>
  <si>
    <t>potato chips</t>
  </si>
  <si>
    <t>SAVE_TTL</t>
  </si>
  <si>
    <t>SL</t>
  </si>
  <si>
    <t>Soy Garlic Chicken</t>
  </si>
  <si>
    <t>BBQ Shrimp Fried Rice</t>
  </si>
  <si>
    <t>Pepperoni Loaf</t>
  </si>
  <si>
    <t>RA shrimp</t>
  </si>
  <si>
    <t>chocolate cake</t>
  </si>
  <si>
    <t>lamb shoulder</t>
  </si>
  <si>
    <t>country ribs</t>
  </si>
  <si>
    <t>ground chuck</t>
  </si>
  <si>
    <t>creamed spinach</t>
  </si>
  <si>
    <t>sharp cheddar spread</t>
  </si>
  <si>
    <t>crackers</t>
  </si>
  <si>
    <t>bread</t>
  </si>
  <si>
    <t>popcorn cheddar</t>
  </si>
  <si>
    <t>popcorn plain</t>
  </si>
  <si>
    <t>snacklins teryaki flavor</t>
  </si>
  <si>
    <t>BAKERY</t>
  </si>
  <si>
    <t>coffee creamer</t>
  </si>
  <si>
    <t>ham deli</t>
  </si>
  <si>
    <t>toilet paper</t>
  </si>
  <si>
    <t>juice apple peach</t>
  </si>
  <si>
    <t>juice cucmber</t>
  </si>
  <si>
    <t>pringles</t>
  </si>
  <si>
    <t>nutella</t>
  </si>
  <si>
    <t>sausage jones</t>
  </si>
  <si>
    <t>PRICE_PAID</t>
  </si>
  <si>
    <t>PRICE_PAID_TTL</t>
  </si>
  <si>
    <t>Row Labels</t>
  </si>
  <si>
    <t>(blank)</t>
  </si>
  <si>
    <t>Grand Total</t>
  </si>
  <si>
    <t>Count of CAT</t>
  </si>
  <si>
    <t>Sum of PRICE</t>
  </si>
  <si>
    <t>Sum of DISCOUNT</t>
  </si>
  <si>
    <t>Count of STORE</t>
  </si>
  <si>
    <t>corn</t>
  </si>
  <si>
    <t>paper towels</t>
  </si>
  <si>
    <t>sponge</t>
  </si>
  <si>
    <t>OTHER</t>
  </si>
  <si>
    <t>toothpaste</t>
  </si>
  <si>
    <t>croutons</t>
  </si>
  <si>
    <t>salad toppings</t>
  </si>
  <si>
    <t>salad onions</t>
  </si>
  <si>
    <t>blueberries</t>
  </si>
  <si>
    <t>calamari</t>
  </si>
  <si>
    <t>shrimp</t>
  </si>
  <si>
    <t>tilapia</t>
  </si>
  <si>
    <t>&lt;7/23/2022</t>
  </si>
  <si>
    <t>Jul</t>
  </si>
  <si>
    <t>Aug</t>
  </si>
  <si>
    <t>Sep</t>
  </si>
  <si>
    <t>oatmeal</t>
  </si>
  <si>
    <t>soup</t>
  </si>
  <si>
    <t>bars pumpkin</t>
  </si>
  <si>
    <t>bars pbj</t>
  </si>
  <si>
    <t>milk</t>
  </si>
  <si>
    <t>shui mai chicken</t>
  </si>
  <si>
    <t>tempura shrimp</t>
  </si>
  <si>
    <t>tempura vegetable</t>
  </si>
  <si>
    <t>potatoes with greens</t>
  </si>
  <si>
    <t>mandarin chicken</t>
  </si>
  <si>
    <t>pineapple</t>
  </si>
  <si>
    <t>naan</t>
  </si>
  <si>
    <t>peanut and crispy noodle</t>
  </si>
  <si>
    <t>corn chips</t>
  </si>
  <si>
    <t>butter</t>
  </si>
  <si>
    <t>cheese</t>
  </si>
  <si>
    <t>cereal</t>
  </si>
  <si>
    <t>spaghetti sauce</t>
  </si>
  <si>
    <t>dish liquid</t>
  </si>
  <si>
    <t>teabags</t>
  </si>
  <si>
    <t>chicken</t>
  </si>
  <si>
    <t>SLT_SWT</t>
  </si>
  <si>
    <t>slt</t>
  </si>
  <si>
    <t>juice mango</t>
  </si>
  <si>
    <t>swt</t>
  </si>
  <si>
    <t>CAL</t>
  </si>
  <si>
    <t>H</t>
  </si>
  <si>
    <t>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</si>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</sst>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14" fontId="0" fillId="0" borderId="0" xfId="0" applyNumberFormat="1" applyFont="1" applyBorder="1"/>
    <xf numFmtId="14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/>
    <xf numFmtId="0" fontId="3" fillId="0" borderId="0" xfId="0" applyFont="1" applyBorder="1"/>
    <xf numFmtId="0" fontId="4" fillId="0" borderId="0" xfId="0" applyFont="1" applyFill="1" applyBorder="1" applyAlignment="1">
      <alignment horizontal="right" vertical="center" wrapText="1"/>
    </xf>
    <xf numFmtId="14" fontId="3" fillId="0" borderId="0" xfId="0" applyNumberFormat="1" applyFont="1" applyBorder="1"/>
    <xf numFmtId="0" fontId="5" fillId="2" borderId="0" xfId="0" applyFont="1" applyFill="1" applyBorder="1"/>
    <xf numFmtId="0" fontId="6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[foodlist_fix.xlsx]by store!PivotTable6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'by store'!$B$3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0E-420C-B0B8-D0B1E0163B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E-420C-B0B8-D0B1E0163B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E-420C-B0B8-D0B1E0163BB9}"/>
              </c:ext>
            </c:extLst>
          </c:dPt>
          <c:cat>
            <c:strRef>
              <c:f>'by store'!$A$4:$A$7</c:f>
              <c:strCache>
                <c:ptCount val="3"/>
                <c:pt idx="0">
                  <c:v>SL</c:v>
                </c:pt>
                <c:pt idx="1">
                  <c:v>SS</c:v>
                </c:pt>
                <c:pt idx="2">
                  <c:v>TJ</c:v>
                </c:pt>
              </c:strCache>
            </c:strRef>
          </c:cat>
          <c:val>
            <c:numRef>
              <c:f>'by store'!$B$4:$B$7</c:f>
              <c:numCache>
                <c:formatCode>General</c:formatCode>
                <c:ptCount val="3"/>
                <c:pt idx="0">
                  <c:v>15</c:v>
                </c:pt>
                <c:pt idx="1">
                  <c:v>48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8-40A2-902F-A341B3F1D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[foodlist_fix.xlsx]cat by month!PivotTable1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'cat by month'!$A$4:$A$31</c:f>
              <c:multiLvlStrCache>
                <c:ptCount val="24"/>
                <c:lvl>
                  <c:pt idx="1">
                    <c:v>BAKERY</c:v>
                  </c:pt>
                  <c:pt idx="2">
                    <c:v>DAIRY</c:v>
                  </c:pt>
                  <c:pt idx="3">
                    <c:v>FROZEN</c:v>
                  </c:pt>
                  <c:pt idx="4">
                    <c:v>GROCERY</c:v>
                  </c:pt>
                  <c:pt idx="5">
                    <c:v>MEAT</c:v>
                  </c:pt>
                  <c:pt idx="6">
                    <c:v>SNACKS</c:v>
                  </c:pt>
                  <c:pt idx="7">
                    <c:v>BAKERY</c:v>
                  </c:pt>
                  <c:pt idx="8">
                    <c:v>DAIRY</c:v>
                  </c:pt>
                  <c:pt idx="9">
                    <c:v>FROZEN</c:v>
                  </c:pt>
                  <c:pt idx="10">
                    <c:v>GROCERY</c:v>
                  </c:pt>
                  <c:pt idx="11">
                    <c:v>HEALTH BEAUTY</c:v>
                  </c:pt>
                  <c:pt idx="12">
                    <c:v>MEAT</c:v>
                  </c:pt>
                  <c:pt idx="13">
                    <c:v>PRODUCE</c:v>
                  </c:pt>
                  <c:pt idx="14">
                    <c:v>SNACKS</c:v>
                  </c:pt>
                  <c:pt idx="15">
                    <c:v>BAKERY</c:v>
                  </c:pt>
                  <c:pt idx="16">
                    <c:v>DAIRY</c:v>
                  </c:pt>
                  <c:pt idx="17">
                    <c:v>FROZEN</c:v>
                  </c:pt>
                  <c:pt idx="18">
                    <c:v>GROCERY</c:v>
                  </c:pt>
                  <c:pt idx="19">
                    <c:v>HEALTH BEAUTY</c:v>
                  </c:pt>
                  <c:pt idx="20">
                    <c:v>MEAT</c:v>
                  </c:pt>
                  <c:pt idx="21">
                    <c:v>OTHER</c:v>
                  </c:pt>
                  <c:pt idx="22">
                    <c:v>PRODUCE</c:v>
                  </c:pt>
                  <c:pt idx="23">
                    <c:v>SNACKS</c:v>
                  </c:pt>
                </c:lvl>
                <c:lvl>
                  <c:pt idx="0">
                    <c:v>&lt;7/23/2022</c:v>
                  </c:pt>
                  <c:pt idx="1">
                    <c:v>Jul</c:v>
                  </c:pt>
                  <c:pt idx="7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'cat by month'!$B$4:$B$31</c:f>
              <c:numCache>
                <c:formatCode>General</c:formatCode>
                <c:ptCount val="24"/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11</c:v>
                </c:pt>
                <c:pt idx="10">
                  <c:v>7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4">
                  <c:v>8</c:v>
                </c:pt>
                <c:pt idx="15">
                  <c:v>2</c:v>
                </c:pt>
                <c:pt idx="16">
                  <c:v>4</c:v>
                </c:pt>
                <c:pt idx="17">
                  <c:v>10</c:v>
                </c:pt>
                <c:pt idx="18">
                  <c:v>12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1-4D50-82CF-10008D34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729248"/>
        <c:axId val="548397776"/>
      </c:barChart>
      <c:catAx>
        <c:axId val="5517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97776"/>
        <c:crosses val="autoZero"/>
        <c:auto val="1"/>
        <c:lblAlgn val="ctr"/>
        <c:lblOffset val="100"/>
        <c:noMultiLvlLbl val="0"/>
      </c:catAx>
      <c:valAx>
        <c:axId val="5483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14287</xdr:rowOff>
    </xdr:from>
    <xdr:to>
      <xdr:col>11</xdr:col>
      <xdr:colOff>9525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A32DF-C3FA-38CC-7441-75006291D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23812</xdr:rowOff>
    </xdr:from>
    <xdr:to>
      <xdr:col>13</xdr:col>
      <xdr:colOff>523875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E8091-30D2-DE06-5756-996541753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J" refreshedDate="44811.57461087963" createdVersion="8" refreshedVersion="8" minRefreshableVersion="3" recordCount="147" xr:uid="{7D098BEE-E542-4E45-A69D-31F4FC3C49DE}">
  <cacheSource type="worksheet">
    <worksheetSource ref="A3:I150" sheet="DATA"/>
  </cacheSource>
  <cacheFields count="10">
    <cacheField name="CAT" numFmtId="0">
      <sharedItems containsBlank="1" count="10">
        <s v="FROZEN"/>
        <s v="GROCERY"/>
        <s v="SNACKS"/>
        <s v="MEAT"/>
        <s v="DAIRY"/>
        <s v="BAKERY"/>
        <s v="HEALTH BEAUTY"/>
        <s v="PRODUCE"/>
        <s v="OTHER"/>
        <m/>
      </sharedItems>
    </cacheField>
    <cacheField name="DATE" numFmtId="0">
      <sharedItems containsNonDate="0" containsDate="1" containsString="0" containsBlank="1" minDate="2022-07-23T00:00:00" maxDate="2022-09-08T00:00:00" count="9">
        <d v="2022-07-23T00:00:00"/>
        <d v="2022-08-04T00:00:00"/>
        <d v="2022-08-22T00:00:00"/>
        <d v="2022-08-23T00:00:00"/>
        <d v="2022-08-30T00:00:00"/>
        <d v="2022-09-02T00:00:00"/>
        <d v="2022-09-05T00:00:00"/>
        <d v="2022-09-07T00:00:00"/>
        <m/>
      </sharedItems>
      <fieldGroup par="9" base="1">
        <rangePr groupBy="days" startDate="2022-07-23T00:00:00" endDate="2022-09-08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8/2022"/>
        </groupItems>
      </fieldGroup>
    </cacheField>
    <cacheField name="ITEM" numFmtId="0">
      <sharedItems containsBlank="1" count="83">
        <s v="Soy Garlic Chicken"/>
        <s v="BBQ Shrimp Fried Rice"/>
        <s v="Pepperoni Loaf"/>
        <s v="RA shrimp"/>
        <s v="chocolate cake"/>
        <s v="lamb shoulder"/>
        <s v="country ribs"/>
        <s v="ground chuck"/>
        <s v="creamed spinach"/>
        <s v="sharp cheddar spread"/>
        <s v="crackers"/>
        <s v="popcorn cheddar"/>
        <s v="bread"/>
        <s v="popcorn plain"/>
        <s v="snacklins teryaki flavor"/>
        <s v="cherry cheesecake oui"/>
        <s v="eggs xl"/>
        <s v="corn on the cob"/>
        <s v="french fries"/>
        <s v="baking spray"/>
        <s v="trash bags sm"/>
        <s v="party mix"/>
        <s v="cadbury"/>
        <s v="bacon"/>
        <s v="ribs"/>
        <s v="yogurt"/>
        <s v="corn"/>
        <s v="onion rings"/>
        <s v="frozen strawberries"/>
        <s v="white cheddar popcorn"/>
        <s v="q tips"/>
        <s v="jones sausage"/>
        <s v="bananas"/>
        <s v="cookies"/>
        <s v="shui mai pork"/>
        <s v="bulgogi rice"/>
        <s v="japanese rice"/>
        <s v="salmon"/>
        <s v="sesame oil"/>
        <s v="popcorn"/>
        <s v="potato chips"/>
        <s v="coffee creamer"/>
        <s v="ham deli"/>
        <s v="toilet paper"/>
        <s v="juice apple peach"/>
        <s v="juice cucmber"/>
        <s v="pringles"/>
        <s v="nutella"/>
        <s v="sausage jones"/>
        <s v="paper towels"/>
        <s v="sponge"/>
        <s v="toothpaste"/>
        <s v="croutons"/>
        <s v="salad toppings"/>
        <s v="salad onions"/>
        <s v="blueberries"/>
        <s v="calamari"/>
        <s v="shrimp"/>
        <s v="tilapia"/>
        <s v="oatmeal"/>
        <s v="soup"/>
        <s v="bars pumpkin"/>
        <s v="bars pbj"/>
        <s v="milk"/>
        <s v="shui mai chicken"/>
        <s v="tempura shrimp"/>
        <s v="tempura vegetable"/>
        <s v="potatoes with greens"/>
        <s v="mandarin chicken"/>
        <s v="pineapple"/>
        <s v="naan"/>
        <s v="peanut and crispy noodle"/>
        <s v="corn chips"/>
        <s v="butter"/>
        <s v="cheese"/>
        <s v="juice"/>
        <s v="cereal"/>
        <s v="spaghetti sauce"/>
        <s v="dish liquid"/>
        <s v="teabags"/>
        <s v="chicken"/>
        <m/>
        <s v="bacon applewood" u="1"/>
      </sharedItems>
    </cacheField>
    <cacheField name="PRICE_ORIG" numFmtId="0">
      <sharedItems containsString="0" containsBlank="1" containsNumber="1" minValue="0.88" maxValue="23.98"/>
    </cacheField>
    <cacheField name="DISCOUNT" numFmtId="0">
      <sharedItems containsSemiMixedTypes="0" containsString="0" containsNumber="1" minValue="0" maxValue="6"/>
    </cacheField>
    <cacheField name="PRICE" numFmtId="0">
      <sharedItems containsSemiMixedTypes="0" containsString="0" containsNumber="1" minValue="0" maxValue="17.98"/>
    </cacheField>
    <cacheField name="QTY" numFmtId="0">
      <sharedItems containsSemiMixedTypes="0" containsString="0" containsNumber="1" containsInteger="1" minValue="1" maxValue="4"/>
    </cacheField>
    <cacheField name="PRICE_PAID" numFmtId="0">
      <sharedItems containsSemiMixedTypes="0" containsString="0" containsNumber="1" minValue="0" maxValue="17.98"/>
    </cacheField>
    <cacheField name="STORE" numFmtId="0">
      <sharedItems containsBlank="1" count="4">
        <s v="SL"/>
        <s v="SS"/>
        <s v="TJ"/>
        <m/>
      </sharedItems>
    </cacheField>
    <cacheField name="Months" numFmtId="0" databaseField="0">
      <fieldGroup base="1">
        <rangePr groupBy="months" startDate="2022-07-23T00:00:00" endDate="2022-09-08T00:00:00"/>
        <groupItems count="14">
          <s v="&lt;7/2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x v="0"/>
    <x v="0"/>
    <x v="0"/>
    <n v="7.99"/>
    <n v="0"/>
    <n v="7.99"/>
    <n v="1"/>
    <n v="7.99"/>
    <x v="0"/>
  </r>
  <r>
    <x v="0"/>
    <x v="0"/>
    <x v="1"/>
    <n v="7.99"/>
    <n v="0"/>
    <n v="7.99"/>
    <n v="1"/>
    <n v="7.99"/>
    <x v="0"/>
  </r>
  <r>
    <x v="1"/>
    <x v="0"/>
    <x v="2"/>
    <n v="9.99"/>
    <n v="0"/>
    <n v="9.99"/>
    <n v="1"/>
    <n v="9.99"/>
    <x v="0"/>
  </r>
  <r>
    <x v="0"/>
    <x v="0"/>
    <x v="3"/>
    <n v="6.99"/>
    <n v="0"/>
    <n v="6.99"/>
    <n v="1"/>
    <n v="6.99"/>
    <x v="0"/>
  </r>
  <r>
    <x v="2"/>
    <x v="0"/>
    <x v="4"/>
    <n v="7.99"/>
    <n v="0"/>
    <n v="7.99"/>
    <n v="1"/>
    <n v="7.99"/>
    <x v="0"/>
  </r>
  <r>
    <x v="3"/>
    <x v="0"/>
    <x v="5"/>
    <n v="9.19"/>
    <n v="0"/>
    <n v="9.19"/>
    <n v="1"/>
    <n v="9.19"/>
    <x v="0"/>
  </r>
  <r>
    <x v="3"/>
    <x v="0"/>
    <x v="6"/>
    <n v="5.94"/>
    <n v="0"/>
    <n v="5.94"/>
    <n v="1"/>
    <n v="5.94"/>
    <x v="0"/>
  </r>
  <r>
    <x v="3"/>
    <x v="0"/>
    <x v="7"/>
    <n v="5.15"/>
    <n v="0"/>
    <n v="5.15"/>
    <n v="1"/>
    <n v="5.15"/>
    <x v="0"/>
  </r>
  <r>
    <x v="0"/>
    <x v="0"/>
    <x v="8"/>
    <n v="8.99"/>
    <n v="0"/>
    <n v="8.99"/>
    <n v="1"/>
    <n v="8.99"/>
    <x v="0"/>
  </r>
  <r>
    <x v="4"/>
    <x v="0"/>
    <x v="9"/>
    <n v="3.99"/>
    <n v="0"/>
    <n v="3.99"/>
    <n v="1"/>
    <n v="3.99"/>
    <x v="0"/>
  </r>
  <r>
    <x v="2"/>
    <x v="0"/>
    <x v="10"/>
    <n v="3.99"/>
    <n v="0"/>
    <n v="3.99"/>
    <n v="1"/>
    <n v="3.99"/>
    <x v="0"/>
  </r>
  <r>
    <x v="2"/>
    <x v="0"/>
    <x v="11"/>
    <n v="4.99"/>
    <n v="0"/>
    <n v="4.99"/>
    <n v="1"/>
    <n v="4.99"/>
    <x v="0"/>
  </r>
  <r>
    <x v="5"/>
    <x v="0"/>
    <x v="12"/>
    <n v="7.99"/>
    <n v="0"/>
    <n v="7.99"/>
    <n v="1"/>
    <n v="7.99"/>
    <x v="0"/>
  </r>
  <r>
    <x v="2"/>
    <x v="0"/>
    <x v="13"/>
    <n v="3.99"/>
    <n v="0"/>
    <n v="3.99"/>
    <n v="1"/>
    <n v="3.99"/>
    <x v="0"/>
  </r>
  <r>
    <x v="2"/>
    <x v="0"/>
    <x v="14"/>
    <n v="3.99"/>
    <n v="0"/>
    <n v="3.99"/>
    <n v="1"/>
    <n v="3.99"/>
    <x v="0"/>
  </r>
  <r>
    <x v="4"/>
    <x v="1"/>
    <x v="15"/>
    <n v="4.49"/>
    <n v="0"/>
    <n v="4.49"/>
    <n v="1"/>
    <n v="4.49"/>
    <x v="1"/>
  </r>
  <r>
    <x v="4"/>
    <x v="1"/>
    <x v="16"/>
    <n v="4.3899999999999997"/>
    <n v="0"/>
    <n v="4.3899999999999997"/>
    <n v="1"/>
    <n v="4.3899999999999997"/>
    <x v="1"/>
  </r>
  <r>
    <x v="0"/>
    <x v="1"/>
    <x v="17"/>
    <n v="4.99"/>
    <n v="0"/>
    <n v="4.99"/>
    <n v="1"/>
    <n v="4.99"/>
    <x v="1"/>
  </r>
  <r>
    <x v="0"/>
    <x v="1"/>
    <x v="18"/>
    <n v="3.39"/>
    <n v="0"/>
    <n v="3.39"/>
    <n v="1"/>
    <n v="3.39"/>
    <x v="1"/>
  </r>
  <r>
    <x v="1"/>
    <x v="1"/>
    <x v="19"/>
    <n v="3.19"/>
    <n v="0"/>
    <n v="3.19"/>
    <n v="1"/>
    <n v="3.19"/>
    <x v="1"/>
  </r>
  <r>
    <x v="1"/>
    <x v="1"/>
    <x v="20"/>
    <n v="3.79"/>
    <n v="0"/>
    <n v="3.79"/>
    <n v="1"/>
    <n v="3.79"/>
    <x v="1"/>
  </r>
  <r>
    <x v="2"/>
    <x v="1"/>
    <x v="21"/>
    <n v="4.29"/>
    <n v="0"/>
    <n v="4.29"/>
    <n v="1"/>
    <n v="4.29"/>
    <x v="1"/>
  </r>
  <r>
    <x v="2"/>
    <x v="1"/>
    <x v="22"/>
    <n v="2.19"/>
    <n v="0"/>
    <n v="2.19"/>
    <n v="2"/>
    <n v="4.38"/>
    <x v="1"/>
  </r>
  <r>
    <x v="3"/>
    <x v="1"/>
    <x v="23"/>
    <n v="10.99"/>
    <n v="0"/>
    <n v="10.99"/>
    <n v="1"/>
    <n v="10.99"/>
    <x v="1"/>
  </r>
  <r>
    <x v="3"/>
    <x v="1"/>
    <x v="24"/>
    <n v="10.79"/>
    <n v="0"/>
    <n v="10.79"/>
    <n v="1"/>
    <n v="10.79"/>
    <x v="1"/>
  </r>
  <r>
    <x v="4"/>
    <x v="2"/>
    <x v="25"/>
    <n v="0.99"/>
    <n v="0"/>
    <n v="0.99"/>
    <n v="4"/>
    <n v="3.96"/>
    <x v="1"/>
  </r>
  <r>
    <x v="0"/>
    <x v="2"/>
    <x v="26"/>
    <n v="4.99"/>
    <n v="0"/>
    <n v="4.99"/>
    <n v="1"/>
    <n v="4.99"/>
    <x v="1"/>
  </r>
  <r>
    <x v="0"/>
    <x v="2"/>
    <x v="18"/>
    <n v="3.39"/>
    <n v="0"/>
    <n v="3.39"/>
    <n v="1"/>
    <n v="3.39"/>
    <x v="1"/>
  </r>
  <r>
    <x v="0"/>
    <x v="2"/>
    <x v="27"/>
    <n v="3.39"/>
    <n v="0"/>
    <n v="3.39"/>
    <n v="1"/>
    <n v="3.39"/>
    <x v="1"/>
  </r>
  <r>
    <x v="0"/>
    <x v="2"/>
    <x v="28"/>
    <n v="4.09"/>
    <n v="0"/>
    <n v="4.09"/>
    <n v="1"/>
    <n v="4.09"/>
    <x v="1"/>
  </r>
  <r>
    <x v="2"/>
    <x v="2"/>
    <x v="29"/>
    <n v="3.69"/>
    <n v="0.19"/>
    <n v="3.5"/>
    <n v="1"/>
    <n v="3.5"/>
    <x v="1"/>
  </r>
  <r>
    <x v="6"/>
    <x v="2"/>
    <x v="30"/>
    <n v="4.29"/>
    <n v="0"/>
    <n v="4.29"/>
    <n v="1"/>
    <n v="4.29"/>
    <x v="1"/>
  </r>
  <r>
    <x v="3"/>
    <x v="2"/>
    <x v="24"/>
    <n v="7.9399999999999995"/>
    <n v="3.98"/>
    <n v="3.9599999999999995"/>
    <n v="1"/>
    <n v="3.9599999999999995"/>
    <x v="1"/>
  </r>
  <r>
    <x v="0"/>
    <x v="2"/>
    <x v="31"/>
    <n v="3.79"/>
    <n v="0"/>
    <n v="3.79"/>
    <n v="1"/>
    <n v="3.79"/>
    <x v="1"/>
  </r>
  <r>
    <x v="3"/>
    <x v="2"/>
    <x v="23"/>
    <n v="10.99"/>
    <n v="0"/>
    <n v="10.99"/>
    <n v="1"/>
    <n v="10.99"/>
    <x v="1"/>
  </r>
  <r>
    <x v="7"/>
    <x v="2"/>
    <x v="32"/>
    <n v="1.42"/>
    <n v="0"/>
    <n v="1.42"/>
    <n v="1"/>
    <n v="1.42"/>
    <x v="1"/>
  </r>
  <r>
    <x v="2"/>
    <x v="3"/>
    <x v="33"/>
    <n v="3.99"/>
    <n v="0"/>
    <n v="3.99"/>
    <n v="1"/>
    <n v="3.99"/>
    <x v="2"/>
  </r>
  <r>
    <x v="4"/>
    <x v="3"/>
    <x v="25"/>
    <n v="2.99"/>
    <n v="0"/>
    <n v="2.99"/>
    <n v="1"/>
    <n v="2.99"/>
    <x v="2"/>
  </r>
  <r>
    <x v="0"/>
    <x v="3"/>
    <x v="34"/>
    <n v="3.49"/>
    <n v="0"/>
    <n v="3.49"/>
    <n v="1"/>
    <n v="3.49"/>
    <x v="2"/>
  </r>
  <r>
    <x v="0"/>
    <x v="3"/>
    <x v="35"/>
    <n v="5.49"/>
    <n v="0"/>
    <n v="5.49"/>
    <n v="1"/>
    <n v="5.49"/>
    <x v="2"/>
  </r>
  <r>
    <x v="0"/>
    <x v="3"/>
    <x v="36"/>
    <n v="3.49"/>
    <n v="0"/>
    <n v="3.49"/>
    <n v="1"/>
    <n v="3.49"/>
    <x v="2"/>
  </r>
  <r>
    <x v="0"/>
    <x v="3"/>
    <x v="37"/>
    <n v="9.19"/>
    <n v="0"/>
    <n v="9.19"/>
    <n v="1"/>
    <n v="9.19"/>
    <x v="2"/>
  </r>
  <r>
    <x v="1"/>
    <x v="3"/>
    <x v="38"/>
    <n v="2.99"/>
    <n v="0"/>
    <n v="2.99"/>
    <n v="1"/>
    <n v="2.99"/>
    <x v="2"/>
  </r>
  <r>
    <x v="2"/>
    <x v="3"/>
    <x v="39"/>
    <n v="2.4900000000000002"/>
    <n v="0"/>
    <n v="2.4900000000000002"/>
    <n v="1"/>
    <n v="2.4900000000000002"/>
    <x v="2"/>
  </r>
  <r>
    <x v="2"/>
    <x v="3"/>
    <x v="40"/>
    <n v="2.99"/>
    <n v="0"/>
    <n v="2.99"/>
    <n v="1"/>
    <n v="2.99"/>
    <x v="2"/>
  </r>
  <r>
    <x v="5"/>
    <x v="4"/>
    <x v="12"/>
    <n v="4.29"/>
    <n v="0"/>
    <n v="4.29"/>
    <n v="1"/>
    <n v="4.29"/>
    <x v="1"/>
  </r>
  <r>
    <x v="4"/>
    <x v="4"/>
    <x v="41"/>
    <n v="5.39"/>
    <n v="0"/>
    <n v="5.39"/>
    <n v="1"/>
    <n v="5.39"/>
    <x v="1"/>
  </r>
  <r>
    <x v="3"/>
    <x v="4"/>
    <x v="42"/>
    <n v="3.18"/>
    <n v="0"/>
    <n v="3.18"/>
    <n v="1"/>
    <n v="3.18"/>
    <x v="1"/>
  </r>
  <r>
    <x v="1"/>
    <x v="4"/>
    <x v="43"/>
    <n v="10.99"/>
    <n v="0"/>
    <n v="10.99"/>
    <n v="1"/>
    <n v="10.99"/>
    <x v="1"/>
  </r>
  <r>
    <x v="1"/>
    <x v="4"/>
    <x v="44"/>
    <n v="2.69"/>
    <n v="0.19"/>
    <n v="2.5"/>
    <n v="1"/>
    <n v="2.5"/>
    <x v="1"/>
  </r>
  <r>
    <x v="1"/>
    <x v="4"/>
    <x v="45"/>
    <n v="2.69"/>
    <n v="0.19"/>
    <n v="2.5"/>
    <n v="1"/>
    <n v="2.5"/>
    <x v="1"/>
  </r>
  <r>
    <x v="2"/>
    <x v="4"/>
    <x v="46"/>
    <n v="2.09"/>
    <n v="0.42"/>
    <n v="1.67"/>
    <n v="1"/>
    <n v="1.67"/>
    <x v="1"/>
  </r>
  <r>
    <x v="1"/>
    <x v="4"/>
    <x v="47"/>
    <n v="3.99"/>
    <n v="0.5"/>
    <n v="3.49"/>
    <n v="1"/>
    <n v="3.49"/>
    <x v="1"/>
  </r>
  <r>
    <x v="2"/>
    <x v="4"/>
    <x v="11"/>
    <n v="4.99"/>
    <n v="1.49"/>
    <n v="3.5"/>
    <n v="1"/>
    <n v="3.5"/>
    <x v="1"/>
  </r>
  <r>
    <x v="3"/>
    <x v="4"/>
    <x v="23"/>
    <n v="10.99"/>
    <n v="0.5"/>
    <n v="10.49"/>
    <n v="1"/>
    <n v="10.49"/>
    <x v="1"/>
  </r>
  <r>
    <x v="3"/>
    <x v="4"/>
    <x v="48"/>
    <n v="3.79"/>
    <n v="0"/>
    <n v="3.79"/>
    <n v="1"/>
    <n v="3.79"/>
    <x v="1"/>
  </r>
  <r>
    <x v="0"/>
    <x v="5"/>
    <x v="26"/>
    <n v="4.99"/>
    <n v="0"/>
    <n v="4.99"/>
    <n v="1"/>
    <n v="4.99"/>
    <x v="1"/>
  </r>
  <r>
    <x v="1"/>
    <x v="5"/>
    <x v="49"/>
    <n v="10.79"/>
    <n v="0"/>
    <n v="10.79"/>
    <n v="1"/>
    <n v="10.79"/>
    <x v="1"/>
  </r>
  <r>
    <x v="2"/>
    <x v="5"/>
    <x v="46"/>
    <n v="2.09"/>
    <n v="0.09"/>
    <n v="1.9999999999999998"/>
    <n v="1"/>
    <n v="1.9999999999999998"/>
    <x v="1"/>
  </r>
  <r>
    <x v="8"/>
    <x v="5"/>
    <x v="50"/>
    <n v="4.1900000000000004"/>
    <n v="0"/>
    <n v="4.1900000000000004"/>
    <n v="1"/>
    <n v="4.1900000000000004"/>
    <x v="1"/>
  </r>
  <r>
    <x v="2"/>
    <x v="5"/>
    <x v="39"/>
    <n v="4.99"/>
    <n v="1.49"/>
    <n v="3.5"/>
    <n v="1"/>
    <n v="3.5"/>
    <x v="1"/>
  </r>
  <r>
    <x v="2"/>
    <x v="5"/>
    <x v="40"/>
    <n v="5.59"/>
    <n v="1.0900000000000001"/>
    <n v="4.5"/>
    <n v="1"/>
    <n v="4.5"/>
    <x v="1"/>
  </r>
  <r>
    <x v="6"/>
    <x v="5"/>
    <x v="51"/>
    <n v="6.19"/>
    <n v="0"/>
    <n v="6.19"/>
    <n v="1"/>
    <n v="6.19"/>
    <x v="1"/>
  </r>
  <r>
    <x v="7"/>
    <x v="5"/>
    <x v="52"/>
    <n v="1.99"/>
    <n v="0.49"/>
    <n v="1.5"/>
    <n v="1"/>
    <n v="1.5"/>
    <x v="1"/>
  </r>
  <r>
    <x v="7"/>
    <x v="5"/>
    <x v="53"/>
    <n v="5.99"/>
    <n v="0"/>
    <n v="5.99"/>
    <n v="1"/>
    <n v="5.99"/>
    <x v="1"/>
  </r>
  <r>
    <x v="7"/>
    <x v="5"/>
    <x v="54"/>
    <n v="2.99"/>
    <n v="0"/>
    <n v="2.99"/>
    <n v="1"/>
    <n v="2.99"/>
    <x v="1"/>
  </r>
  <r>
    <x v="7"/>
    <x v="5"/>
    <x v="55"/>
    <n v="4.99"/>
    <n v="0"/>
    <n v="4.99"/>
    <n v="1"/>
    <n v="4.99"/>
    <x v="1"/>
  </r>
  <r>
    <x v="7"/>
    <x v="5"/>
    <x v="32"/>
    <n v="0.88"/>
    <n v="0"/>
    <n v="0.88"/>
    <n v="1"/>
    <n v="0.88"/>
    <x v="1"/>
  </r>
  <r>
    <x v="0"/>
    <x v="5"/>
    <x v="56"/>
    <n v="5.99"/>
    <n v="0"/>
    <n v="5.99"/>
    <n v="1"/>
    <n v="5.99"/>
    <x v="1"/>
  </r>
  <r>
    <x v="0"/>
    <x v="5"/>
    <x v="57"/>
    <n v="23.98"/>
    <n v="6"/>
    <n v="17.98"/>
    <n v="1"/>
    <n v="17.98"/>
    <x v="1"/>
  </r>
  <r>
    <x v="0"/>
    <x v="5"/>
    <x v="58"/>
    <n v="5.35"/>
    <n v="0"/>
    <n v="5.35"/>
    <n v="1"/>
    <n v="5.35"/>
    <x v="1"/>
  </r>
  <r>
    <x v="0"/>
    <x v="5"/>
    <x v="58"/>
    <n v="5.95"/>
    <n v="0"/>
    <n v="5.95"/>
    <n v="1"/>
    <n v="5.95"/>
    <x v="1"/>
  </r>
  <r>
    <x v="1"/>
    <x v="6"/>
    <x v="59"/>
    <n v="3.79"/>
    <n v="0"/>
    <n v="3.79"/>
    <n v="1"/>
    <n v="3.79"/>
    <x v="2"/>
  </r>
  <r>
    <x v="2"/>
    <x v="6"/>
    <x v="33"/>
    <n v="3.99"/>
    <n v="0"/>
    <n v="3.99"/>
    <n v="1"/>
    <n v="3.99"/>
    <x v="3"/>
  </r>
  <r>
    <x v="1"/>
    <x v="6"/>
    <x v="60"/>
    <n v="2.99"/>
    <n v="0"/>
    <n v="2.99"/>
    <n v="1"/>
    <n v="2.99"/>
    <x v="3"/>
  </r>
  <r>
    <x v="2"/>
    <x v="6"/>
    <x v="61"/>
    <n v="1.99"/>
    <n v="0"/>
    <n v="1.99"/>
    <n v="1"/>
    <n v="1.99"/>
    <x v="3"/>
  </r>
  <r>
    <x v="2"/>
    <x v="6"/>
    <x v="62"/>
    <n v="3.29"/>
    <n v="0"/>
    <n v="3.29"/>
    <n v="1"/>
    <n v="3.29"/>
    <x v="3"/>
  </r>
  <r>
    <x v="4"/>
    <x v="6"/>
    <x v="63"/>
    <n v="1.29"/>
    <n v="0"/>
    <n v="1.29"/>
    <n v="1"/>
    <n v="1.29"/>
    <x v="3"/>
  </r>
  <r>
    <x v="0"/>
    <x v="6"/>
    <x v="34"/>
    <n v="3.49"/>
    <n v="0"/>
    <n v="3.49"/>
    <n v="1"/>
    <n v="3.49"/>
    <x v="3"/>
  </r>
  <r>
    <x v="0"/>
    <x v="6"/>
    <x v="64"/>
    <n v="3.49"/>
    <n v="0"/>
    <n v="3.49"/>
    <n v="1"/>
    <n v="3.49"/>
    <x v="3"/>
  </r>
  <r>
    <x v="0"/>
    <x v="6"/>
    <x v="65"/>
    <n v="7.99"/>
    <n v="0"/>
    <n v="7.99"/>
    <n v="1"/>
    <n v="7.99"/>
    <x v="3"/>
  </r>
  <r>
    <x v="0"/>
    <x v="6"/>
    <x v="66"/>
    <n v="3.99"/>
    <n v="0"/>
    <n v="3.99"/>
    <n v="1"/>
    <n v="3.99"/>
    <x v="3"/>
  </r>
  <r>
    <x v="0"/>
    <x v="6"/>
    <x v="67"/>
    <n v="3.49"/>
    <n v="0"/>
    <n v="3.49"/>
    <n v="1"/>
    <n v="3.49"/>
    <x v="3"/>
  </r>
  <r>
    <x v="3"/>
    <x v="6"/>
    <x v="68"/>
    <n v="4.99"/>
    <n v="0"/>
    <n v="4.99"/>
    <n v="1"/>
    <n v="4.99"/>
    <x v="3"/>
  </r>
  <r>
    <x v="7"/>
    <x v="6"/>
    <x v="69"/>
    <n v="1.79"/>
    <n v="0"/>
    <n v="1.79"/>
    <n v="1"/>
    <n v="1.79"/>
    <x v="3"/>
  </r>
  <r>
    <x v="5"/>
    <x v="6"/>
    <x v="70"/>
    <n v="2.69"/>
    <n v="0"/>
    <n v="2.69"/>
    <n v="1"/>
    <n v="2.69"/>
    <x v="3"/>
  </r>
  <r>
    <x v="3"/>
    <x v="6"/>
    <x v="23"/>
    <n v="6.49"/>
    <n v="0"/>
    <n v="6.49"/>
    <n v="1"/>
    <n v="6.49"/>
    <x v="3"/>
  </r>
  <r>
    <x v="1"/>
    <x v="6"/>
    <x v="71"/>
    <n v="3.99"/>
    <n v="0"/>
    <n v="3.99"/>
    <n v="1"/>
    <n v="3.99"/>
    <x v="3"/>
  </r>
  <r>
    <x v="2"/>
    <x v="6"/>
    <x v="39"/>
    <n v="2.4900000000000002"/>
    <n v="0"/>
    <n v="2.4900000000000002"/>
    <n v="1"/>
    <n v="2.4900000000000002"/>
    <x v="3"/>
  </r>
  <r>
    <x v="2"/>
    <x v="6"/>
    <x v="72"/>
    <n v="2.4900000000000002"/>
    <n v="0"/>
    <n v="2.4900000000000002"/>
    <n v="1"/>
    <n v="2.4900000000000002"/>
    <x v="3"/>
  </r>
  <r>
    <x v="5"/>
    <x v="7"/>
    <x v="12"/>
    <n v="4.29"/>
    <n v="1"/>
    <n v="3.29"/>
    <n v="1"/>
    <n v="3.29"/>
    <x v="3"/>
  </r>
  <r>
    <x v="4"/>
    <x v="7"/>
    <x v="41"/>
    <n v="4.79"/>
    <n v="1.29"/>
    <n v="3.5"/>
    <n v="1"/>
    <n v="3.5"/>
    <x v="3"/>
  </r>
  <r>
    <x v="4"/>
    <x v="7"/>
    <x v="73"/>
    <n v="3.89"/>
    <n v="0"/>
    <n v="3.89"/>
    <n v="1"/>
    <n v="3.89"/>
    <x v="3"/>
  </r>
  <r>
    <x v="4"/>
    <x v="7"/>
    <x v="16"/>
    <n v="4.09"/>
    <n v="0"/>
    <n v="4.09"/>
    <n v="1"/>
    <n v="4.09"/>
    <x v="3"/>
  </r>
  <r>
    <x v="1"/>
    <x v="7"/>
    <x v="74"/>
    <n v="6.47"/>
    <n v="0"/>
    <n v="6.47"/>
    <n v="1"/>
    <n v="6.47"/>
    <x v="3"/>
  </r>
  <r>
    <x v="1"/>
    <x v="7"/>
    <x v="75"/>
    <n v="2.69"/>
    <n v="0.19"/>
    <n v="2.5"/>
    <n v="1"/>
    <n v="2.5"/>
    <x v="3"/>
  </r>
  <r>
    <x v="1"/>
    <x v="7"/>
    <x v="76"/>
    <n v="3.89"/>
    <n v="1.39"/>
    <n v="2.5"/>
    <n v="1"/>
    <n v="2.5"/>
    <x v="3"/>
  </r>
  <r>
    <x v="1"/>
    <x v="7"/>
    <x v="77"/>
    <n v="2.59"/>
    <n v="0"/>
    <n v="2.59"/>
    <n v="1"/>
    <n v="2.59"/>
    <x v="3"/>
  </r>
  <r>
    <x v="1"/>
    <x v="7"/>
    <x v="78"/>
    <n v="4.79"/>
    <n v="0"/>
    <n v="4.79"/>
    <n v="1"/>
    <n v="4.79"/>
    <x v="3"/>
  </r>
  <r>
    <x v="1"/>
    <x v="7"/>
    <x v="10"/>
    <n v="3.99"/>
    <n v="0"/>
    <n v="3.99"/>
    <n v="1"/>
    <n v="3.99"/>
    <x v="3"/>
  </r>
  <r>
    <x v="1"/>
    <x v="7"/>
    <x v="46"/>
    <n v="2.09"/>
    <n v="0.09"/>
    <n v="1.9999999999999998"/>
    <n v="1"/>
    <n v="1.9999999999999998"/>
    <x v="3"/>
  </r>
  <r>
    <x v="1"/>
    <x v="7"/>
    <x v="79"/>
    <n v="3.99"/>
    <n v="0"/>
    <n v="3.99"/>
    <n v="1"/>
    <n v="3.99"/>
    <x v="3"/>
  </r>
  <r>
    <x v="3"/>
    <x v="7"/>
    <x v="80"/>
    <n v="8.9"/>
    <n v="0"/>
    <n v="8.9"/>
    <n v="1"/>
    <n v="8.9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  <r>
    <x v="9"/>
    <x v="8"/>
    <x v="81"/>
    <m/>
    <n v="0"/>
    <n v="0"/>
    <n v="1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412DA-4A04-465A-86B3-526320295EA7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8" firstHeaderRow="0" firstDataRow="1" firstDataCol="1"/>
  <pivotFields count="10">
    <pivotField axis="axisRow" dataField="1" showAll="0">
      <items count="11">
        <item x="5"/>
        <item sd="0" x="4"/>
        <item sd="0" x="0"/>
        <item sd="0" x="1"/>
        <item sd="0" x="6"/>
        <item sd="0" x="3"/>
        <item sd="0" x="7"/>
        <item sd="0" x="2"/>
        <item x="9"/>
        <item x="8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ascending">
      <items count="84">
        <item x="23"/>
        <item m="1" x="82"/>
        <item x="19"/>
        <item x="32"/>
        <item x="62"/>
        <item x="61"/>
        <item x="1"/>
        <item x="55"/>
        <item x="12"/>
        <item x="35"/>
        <item x="73"/>
        <item x="22"/>
        <item x="56"/>
        <item x="76"/>
        <item x="74"/>
        <item x="15"/>
        <item x="80"/>
        <item x="4"/>
        <item x="41"/>
        <item x="33"/>
        <item x="26"/>
        <item x="72"/>
        <item x="17"/>
        <item x="6"/>
        <item x="10"/>
        <item x="8"/>
        <item x="52"/>
        <item x="78"/>
        <item x="16"/>
        <item x="18"/>
        <item x="28"/>
        <item x="7"/>
        <item x="42"/>
        <item x="36"/>
        <item x="31"/>
        <item x="75"/>
        <item x="44"/>
        <item x="45"/>
        <item x="5"/>
        <item x="68"/>
        <item x="63"/>
        <item x="70"/>
        <item x="47"/>
        <item x="59"/>
        <item x="27"/>
        <item x="49"/>
        <item x="21"/>
        <item x="71"/>
        <item x="2"/>
        <item x="69"/>
        <item x="39"/>
        <item x="11"/>
        <item x="13"/>
        <item x="40"/>
        <item x="67"/>
        <item x="46"/>
        <item x="30"/>
        <item x="3"/>
        <item x="24"/>
        <item x="54"/>
        <item x="53"/>
        <item x="37"/>
        <item x="48"/>
        <item x="38"/>
        <item x="9"/>
        <item x="57"/>
        <item x="64"/>
        <item x="34"/>
        <item x="14"/>
        <item x="60"/>
        <item x="0"/>
        <item x="77"/>
        <item x="50"/>
        <item x="79"/>
        <item x="65"/>
        <item x="66"/>
        <item x="58"/>
        <item x="43"/>
        <item x="51"/>
        <item x="20"/>
        <item x="29"/>
        <item x="25"/>
        <item x="8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2"/>
  </rowFields>
  <rowItems count="15">
    <i>
      <x/>
    </i>
    <i r="1">
      <x v="8"/>
    </i>
    <i r="1">
      <x v="4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r="1">
      <x v="82"/>
    </i>
    <i>
      <x v="9"/>
    </i>
    <i r="1">
      <x v="7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AT" fld="0" subtotal="count" baseField="0" baseItem="0"/>
    <dataField name="Sum of DISCOUNT" fld="4" baseField="0" baseItem="0"/>
    <dataField name="Sum of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9B565-BA5B-4157-9B90-38B3402729ED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h="1" x="3"/>
        <item t="default"/>
      </items>
    </pivotField>
    <pivotField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ORE" fld="8" subtotal="count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2C099-0BF5-4BFC-BE8B-9735B11A245F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1" firstHeaderRow="1" firstDataRow="1" firstDataCol="1"/>
  <pivotFields count="10">
    <pivotField axis="axisRow" dataField="1" showAll="0">
      <items count="11">
        <item x="5"/>
        <item x="4"/>
        <item x="0"/>
        <item x="1"/>
        <item x="6"/>
        <item x="3"/>
        <item x="8"/>
        <item x="7"/>
        <item x="2"/>
        <item x="9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sd="0" x="10"/>
        <item sd="0" x="11"/>
        <item sd="0" x="12"/>
        <item sd="0" x="13"/>
      </items>
    </pivotField>
  </pivotFields>
  <rowFields count="2">
    <field x="9"/>
    <field x="0"/>
  </rowFields>
  <rowItems count="28">
    <i>
      <x/>
    </i>
    <i>
      <x v="7"/>
    </i>
    <i r="1">
      <x/>
    </i>
    <i r="1">
      <x v="1"/>
    </i>
    <i r="1">
      <x v="2"/>
    </i>
    <i r="1">
      <x v="3"/>
    </i>
    <i r="1">
      <x v="5"/>
    </i>
    <i r="1">
      <x v="8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Count of CAT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0"/>
  <sheetViews>
    <sheetView tabSelected="1" workbookViewId="0">
      <pane ySplit="3" topLeftCell="A4" activePane="bottomLeft" state="frozen"/>
      <selection pane="bottomLeft" activeCell="L5" sqref="L5"/>
    </sheetView>
  </sheetViews>
  <sheetFormatPr defaultRowHeight="15" x14ac:dyDescent="0.25"/>
  <cols>
    <col min="1" max="1" width="15" style="4" customWidth="1"/>
    <col min="2" max="2" width="9.7109375" style="4" bestFit="1" customWidth="1"/>
    <col min="3" max="3" width="43.28515625" style="4" customWidth="1"/>
    <col min="4" max="4" width="13.7109375" style="4" bestFit="1" customWidth="1"/>
    <col min="5" max="5" width="12.42578125" style="4" bestFit="1" customWidth="1"/>
    <col min="6" max="6" width="15.7109375" style="4" bestFit="1" customWidth="1"/>
    <col min="7" max="7" width="6.7109375" style="4" bestFit="1" customWidth="1"/>
    <col min="8" max="8" width="11.28515625" style="1" bestFit="1" customWidth="1"/>
    <col min="9" max="11" width="9.140625" style="1"/>
    <col min="12" max="12" width="9.42578125" style="1" bestFit="1" customWidth="1"/>
    <col min="13" max="13" width="17.28515625" style="1" bestFit="1" customWidth="1"/>
    <col min="14" max="16384" width="9.140625" style="1"/>
  </cols>
  <sheetData>
    <row r="1" spans="1:13" x14ac:dyDescent="0.25">
      <c r="A1" s="4" t="s">
        <v>0</v>
      </c>
      <c r="B1" s="4" t="s">
        <v>2</v>
      </c>
      <c r="C1" s="4" t="s">
        <v>1</v>
      </c>
      <c r="D1" s="5" t="s">
        <v>11</v>
      </c>
      <c r="E1" s="5" t="s">
        <v>4</v>
      </c>
      <c r="F1" s="5" t="s">
        <v>3</v>
      </c>
      <c r="G1" s="5" t="s">
        <v>10</v>
      </c>
      <c r="H1" s="2"/>
      <c r="L1" s="15" t="s">
        <v>43</v>
      </c>
      <c r="M1" s="15" t="s">
        <v>70</v>
      </c>
    </row>
    <row r="2" spans="1:13" x14ac:dyDescent="0.25">
      <c r="H2" s="3"/>
      <c r="L2" s="1">
        <f>SUM(E4:E150)</f>
        <v>20.580000000000002</v>
      </c>
      <c r="M2" s="1">
        <f>SUM(H4:H150)</f>
        <v>495.52000000000032</v>
      </c>
    </row>
    <row r="3" spans="1:13" s="16" customFormat="1" x14ac:dyDescent="0.25">
      <c r="A3" s="15" t="s">
        <v>0</v>
      </c>
      <c r="B3" s="15" t="s">
        <v>2</v>
      </c>
      <c r="C3" s="15" t="s">
        <v>1</v>
      </c>
      <c r="D3" s="15" t="s">
        <v>11</v>
      </c>
      <c r="E3" s="15" t="s">
        <v>4</v>
      </c>
      <c r="F3" s="15" t="s">
        <v>5</v>
      </c>
      <c r="G3" s="15" t="s">
        <v>10</v>
      </c>
      <c r="H3" s="15" t="s">
        <v>69</v>
      </c>
      <c r="I3" s="15" t="s">
        <v>29</v>
      </c>
      <c r="J3" s="16" t="s">
        <v>115</v>
      </c>
      <c r="K3" s="16" t="s">
        <v>119</v>
      </c>
    </row>
    <row r="4" spans="1:13" x14ac:dyDescent="0.25">
      <c r="A4" s="11" t="s">
        <v>7</v>
      </c>
      <c r="B4" s="14">
        <v>44765</v>
      </c>
      <c r="C4" s="4" t="s">
        <v>45</v>
      </c>
      <c r="D4" s="13">
        <v>7.99</v>
      </c>
      <c r="E4" s="12">
        <v>0</v>
      </c>
      <c r="F4" s="13">
        <f>SUM(D4-E4)</f>
        <v>7.99</v>
      </c>
      <c r="G4" s="12">
        <v>1</v>
      </c>
      <c r="H4" s="3">
        <f>SUM(F4*G4)</f>
        <v>7.99</v>
      </c>
      <c r="I4" s="1" t="s">
        <v>44</v>
      </c>
      <c r="J4" s="1" t="s">
        <v>116</v>
      </c>
      <c r="K4" s="1" t="s">
        <v>120</v>
      </c>
    </row>
    <row r="5" spans="1:13" x14ac:dyDescent="0.25">
      <c r="A5" s="11" t="s">
        <v>7</v>
      </c>
      <c r="B5" s="14">
        <v>44765</v>
      </c>
      <c r="C5" s="4" t="s">
        <v>46</v>
      </c>
      <c r="D5" s="1">
        <v>7.99</v>
      </c>
      <c r="E5" s="12">
        <v>0</v>
      </c>
      <c r="F5" s="13">
        <f t="shared" ref="F5:F68" si="0">SUM(D5-E5)</f>
        <v>7.99</v>
      </c>
      <c r="G5" s="12">
        <v>1</v>
      </c>
      <c r="H5" s="3">
        <f t="shared" ref="H5:H68" si="1">SUM(F5*G5)</f>
        <v>7.99</v>
      </c>
      <c r="I5" s="1" t="s">
        <v>44</v>
      </c>
      <c r="J5" s="1" t="s">
        <v>116</v>
      </c>
      <c r="K5" s="1" t="s">
        <v>121</v>
      </c>
    </row>
    <row r="6" spans="1:13" x14ac:dyDescent="0.25">
      <c r="A6" s="11" t="s">
        <v>14</v>
      </c>
      <c r="B6" s="14">
        <v>44765</v>
      </c>
      <c r="C6" s="4" t="s">
        <v>47</v>
      </c>
      <c r="D6" s="1">
        <v>9.99</v>
      </c>
      <c r="E6" s="12">
        <v>0</v>
      </c>
      <c r="F6" s="13">
        <f t="shared" si="0"/>
        <v>9.99</v>
      </c>
      <c r="G6" s="12">
        <v>1</v>
      </c>
      <c r="H6" s="3">
        <f t="shared" si="1"/>
        <v>9.99</v>
      </c>
      <c r="I6" s="1" t="s">
        <v>44</v>
      </c>
      <c r="J6" s="1" t="s">
        <v>116</v>
      </c>
      <c r="K6" s="1" t="s">
        <v>120</v>
      </c>
    </row>
    <row r="7" spans="1:13" x14ac:dyDescent="0.25">
      <c r="A7" s="11" t="s">
        <v>7</v>
      </c>
      <c r="B7" s="14">
        <v>44765</v>
      </c>
      <c r="C7" s="4" t="s">
        <v>48</v>
      </c>
      <c r="D7" s="1">
        <v>6.99</v>
      </c>
      <c r="E7" s="12">
        <v>0</v>
      </c>
      <c r="F7" s="13">
        <f t="shared" si="0"/>
        <v>6.99</v>
      </c>
      <c r="G7" s="12">
        <v>1</v>
      </c>
      <c r="H7" s="3">
        <f t="shared" si="1"/>
        <v>6.99</v>
      </c>
      <c r="I7" s="1" t="s">
        <v>44</v>
      </c>
      <c r="K7" s="1" t="s">
        <v>120</v>
      </c>
    </row>
    <row r="8" spans="1:13" x14ac:dyDescent="0.25">
      <c r="A8" s="11" t="s">
        <v>12</v>
      </c>
      <c r="B8" s="14">
        <v>44765</v>
      </c>
      <c r="C8" s="4" t="s">
        <v>49</v>
      </c>
      <c r="D8" s="1">
        <v>7.99</v>
      </c>
      <c r="E8" s="12">
        <v>0</v>
      </c>
      <c r="F8" s="13">
        <f t="shared" si="0"/>
        <v>7.99</v>
      </c>
      <c r="G8" s="12">
        <v>1</v>
      </c>
      <c r="H8" s="3">
        <f t="shared" si="1"/>
        <v>7.99</v>
      </c>
      <c r="I8" s="1" t="s">
        <v>44</v>
      </c>
      <c r="J8" s="1" t="s">
        <v>118</v>
      </c>
      <c r="K8" s="1" t="s">
        <v>120</v>
      </c>
    </row>
    <row r="9" spans="1:13" x14ac:dyDescent="0.25">
      <c r="A9" s="11" t="s">
        <v>8</v>
      </c>
      <c r="B9" s="14">
        <v>44765</v>
      </c>
      <c r="C9" s="4" t="s">
        <v>50</v>
      </c>
      <c r="D9" s="1">
        <v>9.19</v>
      </c>
      <c r="E9" s="12">
        <v>0</v>
      </c>
      <c r="F9" s="13">
        <f t="shared" si="0"/>
        <v>9.19</v>
      </c>
      <c r="G9" s="12">
        <v>1</v>
      </c>
      <c r="H9" s="3">
        <f t="shared" si="1"/>
        <v>9.19</v>
      </c>
      <c r="I9" s="1" t="s">
        <v>44</v>
      </c>
      <c r="J9" s="1" t="s">
        <v>116</v>
      </c>
      <c r="K9" s="1" t="s">
        <v>120</v>
      </c>
    </row>
    <row r="10" spans="1:13" x14ac:dyDescent="0.25">
      <c r="A10" s="11" t="s">
        <v>8</v>
      </c>
      <c r="B10" s="14">
        <v>44765</v>
      </c>
      <c r="C10" s="4" t="s">
        <v>51</v>
      </c>
      <c r="D10" s="1">
        <v>5.94</v>
      </c>
      <c r="E10" s="12">
        <v>0</v>
      </c>
      <c r="F10" s="13">
        <f t="shared" si="0"/>
        <v>5.94</v>
      </c>
      <c r="G10" s="12">
        <v>1</v>
      </c>
      <c r="H10" s="3">
        <f t="shared" si="1"/>
        <v>5.94</v>
      </c>
      <c r="I10" s="1" t="s">
        <v>44</v>
      </c>
      <c r="J10" s="1" t="s">
        <v>116</v>
      </c>
      <c r="K10" s="1" t="s">
        <v>120</v>
      </c>
    </row>
    <row r="11" spans="1:13" x14ac:dyDescent="0.25">
      <c r="A11" s="11" t="s">
        <v>8</v>
      </c>
      <c r="B11" s="14">
        <v>44765</v>
      </c>
      <c r="C11" s="4" t="s">
        <v>52</v>
      </c>
      <c r="D11" s="1">
        <v>5.15</v>
      </c>
      <c r="E11" s="12">
        <v>0</v>
      </c>
      <c r="F11" s="13">
        <f t="shared" si="0"/>
        <v>5.15</v>
      </c>
      <c r="G11" s="12">
        <v>1</v>
      </c>
      <c r="H11" s="3">
        <f t="shared" si="1"/>
        <v>5.15</v>
      </c>
      <c r="I11" s="1" t="s">
        <v>44</v>
      </c>
      <c r="J11" s="1" t="s">
        <v>116</v>
      </c>
      <c r="K11" s="1" t="s">
        <v>120</v>
      </c>
    </row>
    <row r="12" spans="1:13" x14ac:dyDescent="0.25">
      <c r="A12" s="11" t="s">
        <v>7</v>
      </c>
      <c r="B12" s="14">
        <v>44765</v>
      </c>
      <c r="C12" s="4" t="s">
        <v>53</v>
      </c>
      <c r="D12" s="1">
        <v>8.99</v>
      </c>
      <c r="E12" s="12">
        <v>0</v>
      </c>
      <c r="F12" s="13">
        <f t="shared" si="0"/>
        <v>8.99</v>
      </c>
      <c r="G12" s="12">
        <v>1</v>
      </c>
      <c r="H12" s="3">
        <f t="shared" si="1"/>
        <v>8.99</v>
      </c>
      <c r="I12" s="1" t="s">
        <v>44</v>
      </c>
      <c r="J12" s="1" t="s">
        <v>116</v>
      </c>
      <c r="K12" s="1" t="s">
        <v>120</v>
      </c>
    </row>
    <row r="13" spans="1:13" x14ac:dyDescent="0.25">
      <c r="A13" s="11" t="s">
        <v>6</v>
      </c>
      <c r="B13" s="14">
        <v>44765</v>
      </c>
      <c r="C13" s="4" t="s">
        <v>54</v>
      </c>
      <c r="D13" s="1">
        <v>3.99</v>
      </c>
      <c r="E13" s="12">
        <v>0</v>
      </c>
      <c r="F13" s="13">
        <f t="shared" si="0"/>
        <v>3.99</v>
      </c>
      <c r="G13" s="12">
        <v>1</v>
      </c>
      <c r="H13" s="3">
        <f t="shared" si="1"/>
        <v>3.99</v>
      </c>
      <c r="I13" s="1" t="s">
        <v>44</v>
      </c>
      <c r="J13" s="1" t="s">
        <v>116</v>
      </c>
      <c r="K13" s="1" t="s">
        <v>120</v>
      </c>
    </row>
    <row r="14" spans="1:13" x14ac:dyDescent="0.25">
      <c r="A14" s="11" t="s">
        <v>12</v>
      </c>
      <c r="B14" s="14">
        <v>44765</v>
      </c>
      <c r="C14" s="4" t="s">
        <v>55</v>
      </c>
      <c r="D14" s="1">
        <v>3.99</v>
      </c>
      <c r="E14" s="12">
        <v>0</v>
      </c>
      <c r="F14" s="13">
        <f t="shared" si="0"/>
        <v>3.99</v>
      </c>
      <c r="G14" s="12">
        <v>1</v>
      </c>
      <c r="H14" s="3">
        <f t="shared" si="1"/>
        <v>3.99</v>
      </c>
      <c r="I14" s="1" t="s">
        <v>44</v>
      </c>
      <c r="J14" s="1" t="s">
        <v>116</v>
      </c>
      <c r="K14" s="1" t="s">
        <v>120</v>
      </c>
    </row>
    <row r="15" spans="1:13" x14ac:dyDescent="0.25">
      <c r="A15" s="11" t="s">
        <v>12</v>
      </c>
      <c r="B15" s="14">
        <v>44765</v>
      </c>
      <c r="C15" s="4" t="s">
        <v>57</v>
      </c>
      <c r="D15" s="1">
        <v>4.99</v>
      </c>
      <c r="E15" s="12">
        <v>0</v>
      </c>
      <c r="F15" s="13">
        <f t="shared" si="0"/>
        <v>4.99</v>
      </c>
      <c r="G15" s="12">
        <v>1</v>
      </c>
      <c r="H15" s="3">
        <f t="shared" si="1"/>
        <v>4.99</v>
      </c>
      <c r="I15" s="1" t="s">
        <v>44</v>
      </c>
      <c r="J15" s="1" t="s">
        <v>116</v>
      </c>
      <c r="K15" s="1" t="s">
        <v>121</v>
      </c>
    </row>
    <row r="16" spans="1:13" x14ac:dyDescent="0.25">
      <c r="A16" s="11" t="s">
        <v>60</v>
      </c>
      <c r="B16" s="14">
        <v>44765</v>
      </c>
      <c r="C16" s="4" t="s">
        <v>56</v>
      </c>
      <c r="D16" s="1">
        <v>7.99</v>
      </c>
      <c r="E16" s="12">
        <v>0</v>
      </c>
      <c r="F16" s="13">
        <f t="shared" si="0"/>
        <v>7.99</v>
      </c>
      <c r="G16" s="12">
        <v>1</v>
      </c>
      <c r="H16" s="3">
        <f t="shared" si="1"/>
        <v>7.99</v>
      </c>
      <c r="I16" s="1" t="s">
        <v>44</v>
      </c>
      <c r="J16" s="1" t="s">
        <v>118</v>
      </c>
      <c r="K16" s="1" t="s">
        <v>120</v>
      </c>
    </row>
    <row r="17" spans="1:11" x14ac:dyDescent="0.25">
      <c r="A17" s="11" t="s">
        <v>12</v>
      </c>
      <c r="B17" s="14">
        <v>44765</v>
      </c>
      <c r="C17" s="4" t="s">
        <v>58</v>
      </c>
      <c r="D17" s="1">
        <v>3.99</v>
      </c>
      <c r="E17" s="12">
        <v>0</v>
      </c>
      <c r="F17" s="13">
        <f t="shared" si="0"/>
        <v>3.99</v>
      </c>
      <c r="G17" s="12">
        <v>1</v>
      </c>
      <c r="H17" s="3">
        <f t="shared" si="1"/>
        <v>3.99</v>
      </c>
      <c r="I17" s="1" t="s">
        <v>44</v>
      </c>
      <c r="K17" s="1" t="s">
        <v>121</v>
      </c>
    </row>
    <row r="18" spans="1:11" x14ac:dyDescent="0.25">
      <c r="A18" s="11" t="s">
        <v>12</v>
      </c>
      <c r="B18" s="14">
        <v>44765</v>
      </c>
      <c r="C18" s="4" t="s">
        <v>59</v>
      </c>
      <c r="D18" s="1">
        <v>3.99</v>
      </c>
      <c r="E18" s="12">
        <v>0</v>
      </c>
      <c r="F18" s="13">
        <f t="shared" si="0"/>
        <v>3.99</v>
      </c>
      <c r="G18" s="12">
        <v>1</v>
      </c>
      <c r="H18" s="3">
        <f t="shared" si="1"/>
        <v>3.99</v>
      </c>
      <c r="I18" s="1" t="s">
        <v>44</v>
      </c>
      <c r="J18" s="1" t="s">
        <v>116</v>
      </c>
      <c r="K18" s="1" t="s">
        <v>121</v>
      </c>
    </row>
    <row r="19" spans="1:11" x14ac:dyDescent="0.25">
      <c r="A19" s="5" t="s">
        <v>6</v>
      </c>
      <c r="B19" s="8">
        <v>44777</v>
      </c>
      <c r="C19" s="9" t="s">
        <v>27</v>
      </c>
      <c r="D19" s="1">
        <v>4.49</v>
      </c>
      <c r="E19" s="6">
        <v>0</v>
      </c>
      <c r="F19" s="13">
        <f t="shared" si="0"/>
        <v>4.49</v>
      </c>
      <c r="G19" s="6">
        <v>1</v>
      </c>
      <c r="H19" s="3">
        <f t="shared" si="1"/>
        <v>4.49</v>
      </c>
      <c r="I19" s="1" t="s">
        <v>30</v>
      </c>
      <c r="J19" s="1" t="s">
        <v>118</v>
      </c>
      <c r="K19" s="1" t="s">
        <v>120</v>
      </c>
    </row>
    <row r="20" spans="1:11" x14ac:dyDescent="0.25">
      <c r="A20" s="5" t="s">
        <v>6</v>
      </c>
      <c r="B20" s="8">
        <v>44777</v>
      </c>
      <c r="C20" s="9" t="s">
        <v>28</v>
      </c>
      <c r="D20" s="1">
        <v>4.3899999999999997</v>
      </c>
      <c r="E20" s="6">
        <v>0</v>
      </c>
      <c r="F20" s="13">
        <f t="shared" si="0"/>
        <v>4.3899999999999997</v>
      </c>
      <c r="G20" s="6">
        <v>1</v>
      </c>
      <c r="H20" s="3">
        <f t="shared" si="1"/>
        <v>4.3899999999999997</v>
      </c>
      <c r="I20" s="1" t="s">
        <v>30</v>
      </c>
      <c r="K20" s="1" t="s">
        <v>121</v>
      </c>
    </row>
    <row r="21" spans="1:11" x14ac:dyDescent="0.25">
      <c r="A21" s="5" t="s">
        <v>7</v>
      </c>
      <c r="B21" s="8">
        <v>44777</v>
      </c>
      <c r="C21" s="9" t="s">
        <v>17</v>
      </c>
      <c r="D21" s="1">
        <v>4.99</v>
      </c>
      <c r="E21" s="6">
        <v>0</v>
      </c>
      <c r="F21" s="13">
        <f t="shared" si="0"/>
        <v>4.99</v>
      </c>
      <c r="G21" s="6">
        <v>1</v>
      </c>
      <c r="H21" s="3">
        <f t="shared" si="1"/>
        <v>4.99</v>
      </c>
      <c r="I21" s="1" t="s">
        <v>30</v>
      </c>
      <c r="J21" s="1" t="s">
        <v>116</v>
      </c>
      <c r="K21" s="1" t="s">
        <v>121</v>
      </c>
    </row>
    <row r="22" spans="1:11" x14ac:dyDescent="0.25">
      <c r="A22" s="5" t="s">
        <v>7</v>
      </c>
      <c r="B22" s="8">
        <v>44777</v>
      </c>
      <c r="C22" s="9" t="s">
        <v>18</v>
      </c>
      <c r="D22" s="1">
        <v>3.39</v>
      </c>
      <c r="E22" s="6">
        <v>0</v>
      </c>
      <c r="F22" s="13">
        <f t="shared" si="0"/>
        <v>3.39</v>
      </c>
      <c r="G22" s="6">
        <v>1</v>
      </c>
      <c r="H22" s="3">
        <f t="shared" si="1"/>
        <v>3.39</v>
      </c>
      <c r="I22" s="1" t="s">
        <v>30</v>
      </c>
      <c r="J22" s="1" t="s">
        <v>116</v>
      </c>
      <c r="K22" s="1" t="s">
        <v>120</v>
      </c>
    </row>
    <row r="23" spans="1:11" x14ac:dyDescent="0.25">
      <c r="A23" s="5" t="s">
        <v>14</v>
      </c>
      <c r="B23" s="8">
        <v>44777</v>
      </c>
      <c r="C23" s="9" t="s">
        <v>31</v>
      </c>
      <c r="D23" s="1">
        <v>3.19</v>
      </c>
      <c r="E23" s="6">
        <v>0</v>
      </c>
      <c r="F23" s="13">
        <f t="shared" si="0"/>
        <v>3.19</v>
      </c>
      <c r="G23" s="6">
        <v>1</v>
      </c>
      <c r="H23" s="3">
        <f t="shared" si="1"/>
        <v>3.19</v>
      </c>
      <c r="I23" s="1" t="s">
        <v>30</v>
      </c>
      <c r="J23" s="1" t="s">
        <v>116</v>
      </c>
      <c r="K23" s="1" t="s">
        <v>121</v>
      </c>
    </row>
    <row r="24" spans="1:11" x14ac:dyDescent="0.25">
      <c r="A24" s="5" t="s">
        <v>14</v>
      </c>
      <c r="B24" s="8">
        <v>44777</v>
      </c>
      <c r="C24" s="9" t="s">
        <v>32</v>
      </c>
      <c r="D24" s="1">
        <v>3.79</v>
      </c>
      <c r="E24" s="6">
        <v>0</v>
      </c>
      <c r="F24" s="13">
        <f t="shared" si="0"/>
        <v>3.79</v>
      </c>
      <c r="G24" s="6">
        <v>1</v>
      </c>
      <c r="H24" s="3">
        <f t="shared" si="1"/>
        <v>3.79</v>
      </c>
      <c r="I24" s="1" t="s">
        <v>30</v>
      </c>
      <c r="J24" s="1" t="s">
        <v>122</v>
      </c>
      <c r="K24" s="1" t="s">
        <v>121</v>
      </c>
    </row>
    <row r="25" spans="1:11" x14ac:dyDescent="0.25">
      <c r="A25" s="5" t="s">
        <v>12</v>
      </c>
      <c r="B25" s="8">
        <v>44777</v>
      </c>
      <c r="C25" s="9" t="s">
        <v>33</v>
      </c>
      <c r="D25" s="1">
        <v>4.29</v>
      </c>
      <c r="E25" s="6">
        <v>0</v>
      </c>
      <c r="F25" s="13">
        <f t="shared" si="0"/>
        <v>4.29</v>
      </c>
      <c r="G25" s="6">
        <v>1</v>
      </c>
      <c r="H25" s="3">
        <f t="shared" si="1"/>
        <v>4.29</v>
      </c>
      <c r="I25" s="1" t="s">
        <v>30</v>
      </c>
      <c r="J25" s="1" t="s">
        <v>116</v>
      </c>
      <c r="K25" s="1" t="s">
        <v>120</v>
      </c>
    </row>
    <row r="26" spans="1:11" x14ac:dyDescent="0.25">
      <c r="A26" s="5" t="s">
        <v>12</v>
      </c>
      <c r="B26" s="8">
        <v>44777</v>
      </c>
      <c r="C26" s="9" t="s">
        <v>34</v>
      </c>
      <c r="D26" s="1">
        <v>2.19</v>
      </c>
      <c r="E26" s="6">
        <v>0</v>
      </c>
      <c r="F26" s="13">
        <f t="shared" si="0"/>
        <v>2.19</v>
      </c>
      <c r="G26" s="6">
        <v>2</v>
      </c>
      <c r="H26" s="3">
        <f t="shared" si="1"/>
        <v>4.38</v>
      </c>
      <c r="I26" s="1" t="s">
        <v>30</v>
      </c>
      <c r="J26" s="1" t="s">
        <v>118</v>
      </c>
      <c r="K26" s="1" t="s">
        <v>120</v>
      </c>
    </row>
    <row r="27" spans="1:11" x14ac:dyDescent="0.25">
      <c r="A27" s="5" t="s">
        <v>8</v>
      </c>
      <c r="B27" s="8">
        <v>44777</v>
      </c>
      <c r="C27" s="9" t="s">
        <v>15</v>
      </c>
      <c r="D27" s="1">
        <v>10.99</v>
      </c>
      <c r="E27" s="6">
        <v>0</v>
      </c>
      <c r="F27" s="13">
        <f t="shared" si="0"/>
        <v>10.99</v>
      </c>
      <c r="G27" s="6">
        <v>1</v>
      </c>
      <c r="H27" s="3">
        <f t="shared" si="1"/>
        <v>10.99</v>
      </c>
      <c r="I27" s="1" t="s">
        <v>30</v>
      </c>
      <c r="J27" s="1" t="s">
        <v>116</v>
      </c>
      <c r="K27" s="1" t="s">
        <v>120</v>
      </c>
    </row>
    <row r="28" spans="1:11" x14ac:dyDescent="0.25">
      <c r="A28" s="5" t="s">
        <v>8</v>
      </c>
      <c r="B28" s="8">
        <v>44777</v>
      </c>
      <c r="C28" s="9" t="s">
        <v>24</v>
      </c>
      <c r="D28" s="1">
        <v>10.79</v>
      </c>
      <c r="E28" s="6">
        <v>0</v>
      </c>
      <c r="F28" s="13">
        <f t="shared" si="0"/>
        <v>10.79</v>
      </c>
      <c r="G28" s="6">
        <v>1</v>
      </c>
      <c r="H28" s="3">
        <f t="shared" si="1"/>
        <v>10.79</v>
      </c>
      <c r="I28" s="1" t="s">
        <v>30</v>
      </c>
      <c r="J28" s="1" t="s">
        <v>116</v>
      </c>
      <c r="K28" s="1" t="s">
        <v>120</v>
      </c>
    </row>
    <row r="29" spans="1:11" x14ac:dyDescent="0.25">
      <c r="A29" s="5" t="s">
        <v>6</v>
      </c>
      <c r="B29" s="8">
        <v>44795</v>
      </c>
      <c r="C29" s="9" t="s">
        <v>16</v>
      </c>
      <c r="D29" s="1">
        <v>0.99</v>
      </c>
      <c r="E29" s="10">
        <v>0</v>
      </c>
      <c r="F29" s="13">
        <f t="shared" si="0"/>
        <v>0.99</v>
      </c>
      <c r="G29" s="10">
        <v>4</v>
      </c>
      <c r="H29" s="3">
        <f t="shared" si="1"/>
        <v>3.96</v>
      </c>
      <c r="I29" s="1" t="s">
        <v>30</v>
      </c>
      <c r="J29" s="1" t="s">
        <v>118</v>
      </c>
      <c r="K29" s="1" t="s">
        <v>121</v>
      </c>
    </row>
    <row r="30" spans="1:11" x14ac:dyDescent="0.25">
      <c r="A30" s="5" t="s">
        <v>7</v>
      </c>
      <c r="B30" s="8">
        <v>44795</v>
      </c>
      <c r="C30" s="9" t="s">
        <v>78</v>
      </c>
      <c r="D30" s="1">
        <v>4.99</v>
      </c>
      <c r="E30" s="10">
        <v>0</v>
      </c>
      <c r="F30" s="13">
        <f t="shared" si="0"/>
        <v>4.99</v>
      </c>
      <c r="G30" s="10">
        <v>1</v>
      </c>
      <c r="H30" s="3">
        <f t="shared" si="1"/>
        <v>4.99</v>
      </c>
      <c r="I30" s="1" t="s">
        <v>30</v>
      </c>
      <c r="J30" s="1" t="s">
        <v>116</v>
      </c>
      <c r="K30" s="1" t="s">
        <v>121</v>
      </c>
    </row>
    <row r="31" spans="1:11" x14ac:dyDescent="0.25">
      <c r="A31" s="5" t="s">
        <v>7</v>
      </c>
      <c r="B31" s="8">
        <v>44795</v>
      </c>
      <c r="C31" s="9" t="s">
        <v>18</v>
      </c>
      <c r="D31" s="1">
        <v>3.39</v>
      </c>
      <c r="E31" s="10">
        <v>0</v>
      </c>
      <c r="F31" s="13">
        <f t="shared" si="0"/>
        <v>3.39</v>
      </c>
      <c r="G31" s="10">
        <v>1</v>
      </c>
      <c r="H31" s="3">
        <f t="shared" si="1"/>
        <v>3.39</v>
      </c>
      <c r="I31" s="1" t="s">
        <v>30</v>
      </c>
      <c r="J31" s="1" t="s">
        <v>116</v>
      </c>
      <c r="K31" s="1" t="s">
        <v>120</v>
      </c>
    </row>
    <row r="32" spans="1:11" x14ac:dyDescent="0.25">
      <c r="A32" s="5" t="s">
        <v>7</v>
      </c>
      <c r="B32" s="8">
        <v>44795</v>
      </c>
      <c r="C32" s="9" t="s">
        <v>19</v>
      </c>
      <c r="D32" s="1">
        <v>3.39</v>
      </c>
      <c r="E32" s="10">
        <v>0</v>
      </c>
      <c r="F32" s="13">
        <f t="shared" si="0"/>
        <v>3.39</v>
      </c>
      <c r="G32" s="10">
        <v>1</v>
      </c>
      <c r="H32" s="3">
        <f t="shared" si="1"/>
        <v>3.39</v>
      </c>
      <c r="I32" s="1" t="s">
        <v>30</v>
      </c>
      <c r="J32" s="1" t="s">
        <v>116</v>
      </c>
      <c r="K32" s="1" t="s">
        <v>120</v>
      </c>
    </row>
    <row r="33" spans="1:11" x14ac:dyDescent="0.25">
      <c r="A33" s="5" t="s">
        <v>7</v>
      </c>
      <c r="B33" s="8">
        <v>44795</v>
      </c>
      <c r="C33" s="9" t="s">
        <v>20</v>
      </c>
      <c r="D33" s="1">
        <v>4.09</v>
      </c>
      <c r="E33" s="10">
        <v>0</v>
      </c>
      <c r="F33" s="13">
        <f t="shared" si="0"/>
        <v>4.09</v>
      </c>
      <c r="G33" s="10">
        <v>1</v>
      </c>
      <c r="H33" s="3">
        <f t="shared" si="1"/>
        <v>4.09</v>
      </c>
      <c r="I33" s="1" t="s">
        <v>30</v>
      </c>
      <c r="J33" s="1" t="s">
        <v>118</v>
      </c>
      <c r="K33" s="1" t="s">
        <v>121</v>
      </c>
    </row>
    <row r="34" spans="1:11" x14ac:dyDescent="0.25">
      <c r="A34" s="5" t="s">
        <v>12</v>
      </c>
      <c r="B34" s="8">
        <v>44795</v>
      </c>
      <c r="C34" s="9" t="s">
        <v>21</v>
      </c>
      <c r="D34" s="1">
        <v>3.69</v>
      </c>
      <c r="E34" s="10">
        <v>0.19</v>
      </c>
      <c r="F34" s="13">
        <f t="shared" si="0"/>
        <v>3.5</v>
      </c>
      <c r="G34" s="10">
        <v>1</v>
      </c>
      <c r="H34" s="3">
        <f t="shared" si="1"/>
        <v>3.5</v>
      </c>
      <c r="I34" s="1" t="s">
        <v>30</v>
      </c>
      <c r="J34" s="1" t="s">
        <v>116</v>
      </c>
      <c r="K34" s="1" t="s">
        <v>121</v>
      </c>
    </row>
    <row r="35" spans="1:11" x14ac:dyDescent="0.25">
      <c r="A35" s="5" t="s">
        <v>22</v>
      </c>
      <c r="B35" s="8">
        <v>44795</v>
      </c>
      <c r="C35" s="9" t="s">
        <v>23</v>
      </c>
      <c r="D35" s="1">
        <v>4.29</v>
      </c>
      <c r="E35" s="10">
        <v>0</v>
      </c>
      <c r="F35" s="13">
        <f t="shared" si="0"/>
        <v>4.29</v>
      </c>
      <c r="G35" s="10">
        <v>1</v>
      </c>
      <c r="H35" s="3">
        <f t="shared" si="1"/>
        <v>4.29</v>
      </c>
      <c r="I35" s="1" t="s">
        <v>30</v>
      </c>
      <c r="J35" s="1" t="s">
        <v>122</v>
      </c>
    </row>
    <row r="36" spans="1:11" x14ac:dyDescent="0.25">
      <c r="A36" s="5" t="s">
        <v>8</v>
      </c>
      <c r="B36" s="8">
        <v>44795</v>
      </c>
      <c r="C36" s="9" t="s">
        <v>24</v>
      </c>
      <c r="D36" s="1">
        <v>7.9399999999999995</v>
      </c>
      <c r="E36" s="10">
        <v>3.98</v>
      </c>
      <c r="F36" s="13">
        <f t="shared" si="0"/>
        <v>3.9599999999999995</v>
      </c>
      <c r="G36" s="10">
        <v>1</v>
      </c>
      <c r="H36" s="3">
        <f t="shared" si="1"/>
        <v>3.9599999999999995</v>
      </c>
      <c r="I36" s="1" t="s">
        <v>30</v>
      </c>
      <c r="J36" s="1" t="s">
        <v>116</v>
      </c>
      <c r="K36" s="1" t="s">
        <v>120</v>
      </c>
    </row>
    <row r="37" spans="1:11" x14ac:dyDescent="0.25">
      <c r="A37" s="5" t="s">
        <v>7</v>
      </c>
      <c r="B37" s="8">
        <v>44795</v>
      </c>
      <c r="C37" s="9" t="s">
        <v>25</v>
      </c>
      <c r="D37" s="1">
        <v>3.79</v>
      </c>
      <c r="E37" s="10">
        <v>0</v>
      </c>
      <c r="F37" s="13">
        <f t="shared" si="0"/>
        <v>3.79</v>
      </c>
      <c r="G37" s="10">
        <v>1</v>
      </c>
      <c r="H37" s="3">
        <f t="shared" si="1"/>
        <v>3.79</v>
      </c>
      <c r="I37" s="1" t="s">
        <v>30</v>
      </c>
      <c r="J37" s="1" t="s">
        <v>116</v>
      </c>
      <c r="K37" s="1" t="s">
        <v>120</v>
      </c>
    </row>
    <row r="38" spans="1:11" x14ac:dyDescent="0.25">
      <c r="A38" s="5" t="s">
        <v>8</v>
      </c>
      <c r="B38" s="8">
        <v>44795</v>
      </c>
      <c r="C38" s="9" t="s">
        <v>15</v>
      </c>
      <c r="D38" s="1">
        <v>10.99</v>
      </c>
      <c r="E38" s="10">
        <v>0</v>
      </c>
      <c r="F38" s="13">
        <f t="shared" si="0"/>
        <v>10.99</v>
      </c>
      <c r="G38" s="10">
        <v>1</v>
      </c>
      <c r="H38" s="3">
        <f t="shared" si="1"/>
        <v>10.99</v>
      </c>
      <c r="I38" s="1" t="s">
        <v>30</v>
      </c>
      <c r="J38" s="1" t="s">
        <v>116</v>
      </c>
      <c r="K38" s="1" t="s">
        <v>120</v>
      </c>
    </row>
    <row r="39" spans="1:11" x14ac:dyDescent="0.25">
      <c r="A39" s="5" t="s">
        <v>9</v>
      </c>
      <c r="B39" s="7">
        <v>44795</v>
      </c>
      <c r="C39" s="9" t="s">
        <v>26</v>
      </c>
      <c r="D39" s="1">
        <v>1.42</v>
      </c>
      <c r="E39" s="10">
        <v>0</v>
      </c>
      <c r="F39" s="13">
        <f t="shared" si="0"/>
        <v>1.42</v>
      </c>
      <c r="G39" s="10">
        <v>1</v>
      </c>
      <c r="H39" s="3">
        <f t="shared" si="1"/>
        <v>1.42</v>
      </c>
      <c r="I39" s="1" t="s">
        <v>30</v>
      </c>
      <c r="J39" s="1" t="s">
        <v>118</v>
      </c>
      <c r="K39" s="1" t="s">
        <v>121</v>
      </c>
    </row>
    <row r="40" spans="1:11" x14ac:dyDescent="0.25">
      <c r="A40" s="5" t="s">
        <v>12</v>
      </c>
      <c r="B40" s="7">
        <v>44796</v>
      </c>
      <c r="C40" s="9" t="s">
        <v>13</v>
      </c>
      <c r="D40" s="1">
        <v>3.99</v>
      </c>
      <c r="E40" s="10">
        <v>0</v>
      </c>
      <c r="F40" s="13">
        <f t="shared" si="0"/>
        <v>3.99</v>
      </c>
      <c r="G40" s="10">
        <v>1</v>
      </c>
      <c r="H40" s="3">
        <f t="shared" si="1"/>
        <v>3.99</v>
      </c>
      <c r="I40" s="1" t="s">
        <v>35</v>
      </c>
      <c r="J40" s="1" t="s">
        <v>118</v>
      </c>
      <c r="K40" s="1" t="s">
        <v>121</v>
      </c>
    </row>
    <row r="41" spans="1:11" x14ac:dyDescent="0.25">
      <c r="A41" s="5" t="s">
        <v>6</v>
      </c>
      <c r="B41" s="7">
        <v>44796</v>
      </c>
      <c r="C41" s="9" t="s">
        <v>16</v>
      </c>
      <c r="D41" s="1">
        <v>2.99</v>
      </c>
      <c r="E41" s="10">
        <v>0</v>
      </c>
      <c r="F41" s="13">
        <f t="shared" si="0"/>
        <v>2.99</v>
      </c>
      <c r="G41" s="10">
        <v>1</v>
      </c>
      <c r="H41" s="3">
        <f t="shared" si="1"/>
        <v>2.99</v>
      </c>
      <c r="I41" s="1" t="s">
        <v>35</v>
      </c>
      <c r="J41" s="1" t="s">
        <v>118</v>
      </c>
      <c r="K41" s="1" t="s">
        <v>121</v>
      </c>
    </row>
    <row r="42" spans="1:11" x14ac:dyDescent="0.25">
      <c r="A42" s="5" t="s">
        <v>7</v>
      </c>
      <c r="B42" s="7">
        <v>44796</v>
      </c>
      <c r="C42" s="9" t="s">
        <v>36</v>
      </c>
      <c r="D42" s="1">
        <v>3.49</v>
      </c>
      <c r="E42" s="10">
        <v>0</v>
      </c>
      <c r="F42" s="13">
        <f t="shared" si="0"/>
        <v>3.49</v>
      </c>
      <c r="G42" s="10">
        <v>1</v>
      </c>
      <c r="H42" s="3">
        <f t="shared" si="1"/>
        <v>3.49</v>
      </c>
      <c r="I42" s="1" t="s">
        <v>35</v>
      </c>
      <c r="J42" s="1" t="s">
        <v>116</v>
      </c>
      <c r="K42" s="1" t="s">
        <v>120</v>
      </c>
    </row>
    <row r="43" spans="1:11" x14ac:dyDescent="0.25">
      <c r="A43" s="5" t="s">
        <v>7</v>
      </c>
      <c r="B43" s="7">
        <v>44796</v>
      </c>
      <c r="C43" s="9" t="s">
        <v>37</v>
      </c>
      <c r="D43" s="1">
        <v>5.49</v>
      </c>
      <c r="E43" s="10">
        <v>0</v>
      </c>
      <c r="F43" s="13">
        <f t="shared" si="0"/>
        <v>5.49</v>
      </c>
      <c r="G43" s="10">
        <v>1</v>
      </c>
      <c r="H43" s="3">
        <f t="shared" si="1"/>
        <v>5.49</v>
      </c>
      <c r="I43" s="1" t="s">
        <v>35</v>
      </c>
      <c r="J43" s="1" t="s">
        <v>116</v>
      </c>
      <c r="K43" s="1" t="s">
        <v>120</v>
      </c>
    </row>
    <row r="44" spans="1:11" x14ac:dyDescent="0.25">
      <c r="A44" s="5" t="s">
        <v>7</v>
      </c>
      <c r="B44" s="7">
        <v>44796</v>
      </c>
      <c r="C44" s="9" t="s">
        <v>38</v>
      </c>
      <c r="D44" s="1">
        <v>3.49</v>
      </c>
      <c r="E44" s="10">
        <v>0</v>
      </c>
      <c r="F44" s="13">
        <f t="shared" si="0"/>
        <v>3.49</v>
      </c>
      <c r="G44" s="10">
        <v>1</v>
      </c>
      <c r="H44" s="3">
        <f t="shared" si="1"/>
        <v>3.49</v>
      </c>
      <c r="I44" s="1" t="s">
        <v>35</v>
      </c>
      <c r="J44" s="1" t="s">
        <v>116</v>
      </c>
      <c r="K44" s="1" t="s">
        <v>121</v>
      </c>
    </row>
    <row r="45" spans="1:11" x14ac:dyDescent="0.25">
      <c r="A45" s="5" t="s">
        <v>7</v>
      </c>
      <c r="B45" s="7">
        <v>44796</v>
      </c>
      <c r="C45" s="9" t="s">
        <v>39</v>
      </c>
      <c r="D45" s="1">
        <v>9.19</v>
      </c>
      <c r="E45" s="10">
        <v>0</v>
      </c>
      <c r="F45" s="13">
        <f t="shared" si="0"/>
        <v>9.19</v>
      </c>
      <c r="G45" s="10">
        <v>1</v>
      </c>
      <c r="H45" s="3">
        <f t="shared" si="1"/>
        <v>9.19</v>
      </c>
      <c r="I45" s="1" t="s">
        <v>35</v>
      </c>
      <c r="J45" s="1" t="s">
        <v>116</v>
      </c>
      <c r="K45" s="1" t="s">
        <v>121</v>
      </c>
    </row>
    <row r="46" spans="1:11" x14ac:dyDescent="0.25">
      <c r="A46" s="5" t="s">
        <v>14</v>
      </c>
      <c r="B46" s="7">
        <v>44796</v>
      </c>
      <c r="C46" s="9" t="s">
        <v>40</v>
      </c>
      <c r="D46" s="1">
        <v>2.99</v>
      </c>
      <c r="E46" s="10">
        <v>0</v>
      </c>
      <c r="F46" s="13">
        <f t="shared" si="0"/>
        <v>2.99</v>
      </c>
      <c r="G46" s="10">
        <v>1</v>
      </c>
      <c r="H46" s="3">
        <f t="shared" si="1"/>
        <v>2.99</v>
      </c>
      <c r="I46" s="1" t="s">
        <v>35</v>
      </c>
      <c r="K46" s="1" t="s">
        <v>121</v>
      </c>
    </row>
    <row r="47" spans="1:11" x14ac:dyDescent="0.25">
      <c r="A47" s="5" t="s">
        <v>12</v>
      </c>
      <c r="B47" s="7">
        <v>44796</v>
      </c>
      <c r="C47" s="9" t="s">
        <v>41</v>
      </c>
      <c r="D47" s="1">
        <v>2.4900000000000002</v>
      </c>
      <c r="E47" s="10">
        <v>0</v>
      </c>
      <c r="F47" s="13">
        <f t="shared" si="0"/>
        <v>2.4900000000000002</v>
      </c>
      <c r="G47" s="10">
        <v>1</v>
      </c>
      <c r="H47" s="3">
        <f t="shared" si="1"/>
        <v>2.4900000000000002</v>
      </c>
      <c r="I47" s="1" t="s">
        <v>35</v>
      </c>
      <c r="J47" s="1" t="s">
        <v>116</v>
      </c>
      <c r="K47" s="1" t="s">
        <v>121</v>
      </c>
    </row>
    <row r="48" spans="1:11" x14ac:dyDescent="0.25">
      <c r="A48" s="5" t="s">
        <v>12</v>
      </c>
      <c r="B48" s="7">
        <v>44796</v>
      </c>
      <c r="C48" s="9" t="s">
        <v>42</v>
      </c>
      <c r="D48" s="1">
        <v>2.99</v>
      </c>
      <c r="E48" s="10">
        <v>0</v>
      </c>
      <c r="F48" s="13">
        <f t="shared" si="0"/>
        <v>2.99</v>
      </c>
      <c r="G48" s="10">
        <v>1</v>
      </c>
      <c r="H48" s="3">
        <f t="shared" si="1"/>
        <v>2.99</v>
      </c>
      <c r="I48" s="1" t="s">
        <v>35</v>
      </c>
      <c r="J48" s="1" t="s">
        <v>116</v>
      </c>
      <c r="K48" s="1" t="s">
        <v>120</v>
      </c>
    </row>
    <row r="49" spans="1:11" x14ac:dyDescent="0.25">
      <c r="A49" s="5" t="s">
        <v>60</v>
      </c>
      <c r="B49" s="7">
        <v>44803</v>
      </c>
      <c r="C49" s="4" t="s">
        <v>56</v>
      </c>
      <c r="D49" s="1">
        <v>4.29</v>
      </c>
      <c r="E49" s="4">
        <v>0</v>
      </c>
      <c r="F49" s="13">
        <f t="shared" si="0"/>
        <v>4.29</v>
      </c>
      <c r="G49" s="4">
        <v>1</v>
      </c>
      <c r="H49" s="3">
        <f t="shared" si="1"/>
        <v>4.29</v>
      </c>
      <c r="I49" s="1" t="s">
        <v>30</v>
      </c>
      <c r="K49" s="1" t="s">
        <v>120</v>
      </c>
    </row>
    <row r="50" spans="1:11" x14ac:dyDescent="0.25">
      <c r="A50" s="5" t="s">
        <v>6</v>
      </c>
      <c r="B50" s="7">
        <v>44803</v>
      </c>
      <c r="C50" s="4" t="s">
        <v>61</v>
      </c>
      <c r="D50" s="1">
        <v>5.39</v>
      </c>
      <c r="E50" s="4">
        <v>0</v>
      </c>
      <c r="F50" s="13">
        <f t="shared" si="0"/>
        <v>5.39</v>
      </c>
      <c r="G50" s="4">
        <v>1</v>
      </c>
      <c r="H50" s="3">
        <f t="shared" si="1"/>
        <v>5.39</v>
      </c>
      <c r="I50" s="1" t="s">
        <v>30</v>
      </c>
      <c r="J50" s="1" t="s">
        <v>118</v>
      </c>
      <c r="K50" s="1" t="s">
        <v>120</v>
      </c>
    </row>
    <row r="51" spans="1:11" x14ac:dyDescent="0.25">
      <c r="A51" s="5" t="s">
        <v>8</v>
      </c>
      <c r="B51" s="7">
        <v>44803</v>
      </c>
      <c r="C51" s="4" t="s">
        <v>62</v>
      </c>
      <c r="D51" s="1">
        <v>3.18</v>
      </c>
      <c r="E51" s="4">
        <v>0</v>
      </c>
      <c r="F51" s="13">
        <f t="shared" si="0"/>
        <v>3.18</v>
      </c>
      <c r="G51" s="4">
        <v>1</v>
      </c>
      <c r="H51" s="3">
        <f t="shared" si="1"/>
        <v>3.18</v>
      </c>
      <c r="I51" s="1" t="s">
        <v>30</v>
      </c>
      <c r="J51" s="1" t="s">
        <v>116</v>
      </c>
      <c r="K51" s="1" t="s">
        <v>120</v>
      </c>
    </row>
    <row r="52" spans="1:11" x14ac:dyDescent="0.25">
      <c r="A52" s="5" t="s">
        <v>14</v>
      </c>
      <c r="B52" s="7">
        <v>44803</v>
      </c>
      <c r="C52" s="4" t="s">
        <v>63</v>
      </c>
      <c r="D52" s="1">
        <v>10.99</v>
      </c>
      <c r="E52" s="4">
        <v>0</v>
      </c>
      <c r="F52" s="13">
        <f t="shared" si="0"/>
        <v>10.99</v>
      </c>
      <c r="G52" s="4">
        <v>1</v>
      </c>
      <c r="H52" s="3">
        <f t="shared" si="1"/>
        <v>10.99</v>
      </c>
      <c r="I52" s="1" t="s">
        <v>30</v>
      </c>
      <c r="J52" s="1" t="s">
        <v>122</v>
      </c>
      <c r="K52" s="1" t="s">
        <v>121</v>
      </c>
    </row>
    <row r="53" spans="1:11" x14ac:dyDescent="0.25">
      <c r="A53" s="5" t="s">
        <v>14</v>
      </c>
      <c r="B53" s="7">
        <v>44803</v>
      </c>
      <c r="C53" s="4" t="s">
        <v>64</v>
      </c>
      <c r="D53" s="1">
        <v>2.69</v>
      </c>
      <c r="E53" s="4">
        <v>0.19</v>
      </c>
      <c r="F53" s="13">
        <f t="shared" si="0"/>
        <v>2.5</v>
      </c>
      <c r="G53" s="4">
        <v>1</v>
      </c>
      <c r="H53" s="3">
        <f t="shared" si="1"/>
        <v>2.5</v>
      </c>
      <c r="I53" s="1" t="s">
        <v>30</v>
      </c>
      <c r="J53" s="1" t="s">
        <v>118</v>
      </c>
      <c r="K53" s="1" t="s">
        <v>120</v>
      </c>
    </row>
    <row r="54" spans="1:11" x14ac:dyDescent="0.25">
      <c r="A54" s="5" t="s">
        <v>14</v>
      </c>
      <c r="B54" s="7">
        <v>44803</v>
      </c>
      <c r="C54" s="4" t="s">
        <v>65</v>
      </c>
      <c r="D54" s="1">
        <v>2.69</v>
      </c>
      <c r="E54" s="4">
        <v>0.19</v>
      </c>
      <c r="F54" s="13">
        <f t="shared" si="0"/>
        <v>2.5</v>
      </c>
      <c r="G54" s="4">
        <v>1</v>
      </c>
      <c r="H54" s="3">
        <f t="shared" si="1"/>
        <v>2.5</v>
      </c>
      <c r="I54" s="1" t="s">
        <v>30</v>
      </c>
      <c r="J54" s="1" t="s">
        <v>118</v>
      </c>
      <c r="K54" s="1" t="s">
        <v>120</v>
      </c>
    </row>
    <row r="55" spans="1:11" x14ac:dyDescent="0.25">
      <c r="A55" s="5" t="s">
        <v>12</v>
      </c>
      <c r="B55" s="7">
        <v>44803</v>
      </c>
      <c r="C55" s="4" t="s">
        <v>66</v>
      </c>
      <c r="D55" s="1">
        <v>2.09</v>
      </c>
      <c r="E55" s="4">
        <v>0.42</v>
      </c>
      <c r="F55" s="13">
        <f t="shared" si="0"/>
        <v>1.67</v>
      </c>
      <c r="G55" s="4">
        <v>1</v>
      </c>
      <c r="H55" s="3">
        <f t="shared" si="1"/>
        <v>1.67</v>
      </c>
      <c r="I55" s="1" t="s">
        <v>30</v>
      </c>
      <c r="J55" s="1" t="s">
        <v>116</v>
      </c>
      <c r="K55" s="1" t="s">
        <v>120</v>
      </c>
    </row>
    <row r="56" spans="1:11" x14ac:dyDescent="0.25">
      <c r="A56" s="5" t="s">
        <v>14</v>
      </c>
      <c r="B56" s="7">
        <v>44803</v>
      </c>
      <c r="C56" s="4" t="s">
        <v>67</v>
      </c>
      <c r="D56" s="1">
        <v>3.99</v>
      </c>
      <c r="E56" s="4">
        <v>0.5</v>
      </c>
      <c r="F56" s="13">
        <f t="shared" si="0"/>
        <v>3.49</v>
      </c>
      <c r="G56" s="4">
        <v>1</v>
      </c>
      <c r="H56" s="3">
        <f t="shared" si="1"/>
        <v>3.49</v>
      </c>
      <c r="I56" s="1" t="s">
        <v>30</v>
      </c>
      <c r="J56" s="1" t="s">
        <v>118</v>
      </c>
      <c r="K56" s="1" t="s">
        <v>120</v>
      </c>
    </row>
    <row r="57" spans="1:11" x14ac:dyDescent="0.25">
      <c r="A57" s="5" t="s">
        <v>12</v>
      </c>
      <c r="B57" s="7">
        <v>44803</v>
      </c>
      <c r="C57" s="4" t="s">
        <v>57</v>
      </c>
      <c r="D57" s="1">
        <v>4.99</v>
      </c>
      <c r="E57" s="4">
        <v>1.49</v>
      </c>
      <c r="F57" s="13">
        <f t="shared" si="0"/>
        <v>3.5</v>
      </c>
      <c r="G57" s="4">
        <v>1</v>
      </c>
      <c r="H57" s="3">
        <f t="shared" si="1"/>
        <v>3.5</v>
      </c>
      <c r="I57" s="1" t="s">
        <v>30</v>
      </c>
      <c r="J57" s="1" t="s">
        <v>116</v>
      </c>
      <c r="K57" s="1" t="s">
        <v>121</v>
      </c>
    </row>
    <row r="58" spans="1:11" x14ac:dyDescent="0.25">
      <c r="A58" s="5" t="s">
        <v>8</v>
      </c>
      <c r="B58" s="7">
        <v>44803</v>
      </c>
      <c r="C58" s="4" t="s">
        <v>15</v>
      </c>
      <c r="D58" s="1">
        <v>10.99</v>
      </c>
      <c r="E58" s="4">
        <v>0.5</v>
      </c>
      <c r="F58" s="13">
        <f t="shared" si="0"/>
        <v>10.49</v>
      </c>
      <c r="G58" s="4">
        <v>1</v>
      </c>
      <c r="H58" s="3">
        <f t="shared" si="1"/>
        <v>10.49</v>
      </c>
      <c r="I58" s="1" t="s">
        <v>30</v>
      </c>
      <c r="J58" s="1" t="s">
        <v>116</v>
      </c>
      <c r="K58" s="1" t="s">
        <v>120</v>
      </c>
    </row>
    <row r="59" spans="1:11" x14ac:dyDescent="0.25">
      <c r="A59" s="5" t="s">
        <v>8</v>
      </c>
      <c r="B59" s="7">
        <v>44803</v>
      </c>
      <c r="C59" s="4" t="s">
        <v>68</v>
      </c>
      <c r="D59" s="1">
        <v>3.79</v>
      </c>
      <c r="E59" s="4">
        <v>0</v>
      </c>
      <c r="F59" s="13">
        <f t="shared" si="0"/>
        <v>3.79</v>
      </c>
      <c r="G59" s="4">
        <v>1</v>
      </c>
      <c r="H59" s="3">
        <f t="shared" si="1"/>
        <v>3.79</v>
      </c>
      <c r="I59" s="1" t="s">
        <v>30</v>
      </c>
      <c r="J59" s="1" t="s">
        <v>116</v>
      </c>
      <c r="K59" s="1" t="s">
        <v>120</v>
      </c>
    </row>
    <row r="60" spans="1:11" x14ac:dyDescent="0.25">
      <c r="A60" s="5" t="s">
        <v>7</v>
      </c>
      <c r="B60" s="7">
        <v>44806</v>
      </c>
      <c r="C60" s="5" t="s">
        <v>78</v>
      </c>
      <c r="D60" s="10">
        <v>4.99</v>
      </c>
      <c r="E60" s="5">
        <v>0</v>
      </c>
      <c r="F60" s="13">
        <f t="shared" si="0"/>
        <v>4.99</v>
      </c>
      <c r="G60" s="5">
        <v>1</v>
      </c>
      <c r="H60" s="3">
        <f t="shared" si="1"/>
        <v>4.99</v>
      </c>
      <c r="I60" s="1" t="s">
        <v>30</v>
      </c>
      <c r="J60" s="1" t="s">
        <v>116</v>
      </c>
      <c r="K60" s="1" t="s">
        <v>121</v>
      </c>
    </row>
    <row r="61" spans="1:11" x14ac:dyDescent="0.25">
      <c r="A61" s="5" t="s">
        <v>14</v>
      </c>
      <c r="B61" s="7">
        <v>44806</v>
      </c>
      <c r="C61" s="5" t="s">
        <v>79</v>
      </c>
      <c r="D61" s="10">
        <v>10.79</v>
      </c>
      <c r="E61" s="5">
        <v>0</v>
      </c>
      <c r="F61" s="13">
        <f t="shared" si="0"/>
        <v>10.79</v>
      </c>
      <c r="G61" s="5">
        <v>1</v>
      </c>
      <c r="H61" s="3">
        <f t="shared" si="1"/>
        <v>10.79</v>
      </c>
      <c r="I61" s="1" t="s">
        <v>30</v>
      </c>
      <c r="J61" s="1" t="s">
        <v>122</v>
      </c>
      <c r="K61" s="1" t="s">
        <v>121</v>
      </c>
    </row>
    <row r="62" spans="1:11" x14ac:dyDescent="0.25">
      <c r="A62" s="5" t="s">
        <v>12</v>
      </c>
      <c r="B62" s="7">
        <v>44806</v>
      </c>
      <c r="C62" s="5" t="s">
        <v>66</v>
      </c>
      <c r="D62" s="10">
        <v>2.09</v>
      </c>
      <c r="E62" s="5">
        <v>0.09</v>
      </c>
      <c r="F62" s="13">
        <f t="shared" si="0"/>
        <v>1.9999999999999998</v>
      </c>
      <c r="G62" s="5">
        <v>1</v>
      </c>
      <c r="H62" s="3">
        <f t="shared" si="1"/>
        <v>1.9999999999999998</v>
      </c>
      <c r="I62" s="1" t="s">
        <v>30</v>
      </c>
      <c r="J62" s="1" t="s">
        <v>116</v>
      </c>
      <c r="K62" s="1" t="s">
        <v>120</v>
      </c>
    </row>
    <row r="63" spans="1:11" x14ac:dyDescent="0.25">
      <c r="A63" s="5" t="s">
        <v>81</v>
      </c>
      <c r="B63" s="7">
        <v>44806</v>
      </c>
      <c r="C63" s="5" t="s">
        <v>80</v>
      </c>
      <c r="D63" s="10">
        <v>4.1900000000000004</v>
      </c>
      <c r="E63" s="5">
        <v>0</v>
      </c>
      <c r="F63" s="13">
        <f t="shared" si="0"/>
        <v>4.1900000000000004</v>
      </c>
      <c r="G63" s="5">
        <v>1</v>
      </c>
      <c r="H63" s="3">
        <f t="shared" si="1"/>
        <v>4.1900000000000004</v>
      </c>
      <c r="I63" s="1" t="s">
        <v>30</v>
      </c>
      <c r="J63" s="1" t="s">
        <v>122</v>
      </c>
    </row>
    <row r="64" spans="1:11" x14ac:dyDescent="0.25">
      <c r="A64" s="5" t="s">
        <v>12</v>
      </c>
      <c r="B64" s="7">
        <v>44806</v>
      </c>
      <c r="C64" s="5" t="s">
        <v>41</v>
      </c>
      <c r="D64" s="10">
        <v>4.99</v>
      </c>
      <c r="E64" s="5">
        <v>1.49</v>
      </c>
      <c r="F64" s="13">
        <f t="shared" si="0"/>
        <v>3.5</v>
      </c>
      <c r="G64" s="5">
        <v>1</v>
      </c>
      <c r="H64" s="3">
        <f t="shared" si="1"/>
        <v>3.5</v>
      </c>
      <c r="I64" s="1" t="s">
        <v>30</v>
      </c>
      <c r="J64" s="1" t="s">
        <v>116</v>
      </c>
      <c r="K64" s="1" t="s">
        <v>121</v>
      </c>
    </row>
    <row r="65" spans="1:11" x14ac:dyDescent="0.25">
      <c r="A65" s="5" t="s">
        <v>12</v>
      </c>
      <c r="B65" s="7">
        <v>44806</v>
      </c>
      <c r="C65" s="5" t="s">
        <v>42</v>
      </c>
      <c r="D65" s="10">
        <v>5.59</v>
      </c>
      <c r="E65" s="5">
        <v>1.0900000000000001</v>
      </c>
      <c r="F65" s="13">
        <f t="shared" si="0"/>
        <v>4.5</v>
      </c>
      <c r="G65" s="5">
        <v>1</v>
      </c>
      <c r="H65" s="3">
        <f t="shared" si="1"/>
        <v>4.5</v>
      </c>
      <c r="I65" s="1" t="s">
        <v>30</v>
      </c>
      <c r="J65" s="1" t="s">
        <v>116</v>
      </c>
      <c r="K65" s="1" t="s">
        <v>120</v>
      </c>
    </row>
    <row r="66" spans="1:11" x14ac:dyDescent="0.25">
      <c r="A66" s="5" t="s">
        <v>22</v>
      </c>
      <c r="B66" s="7">
        <v>44806</v>
      </c>
      <c r="C66" s="5" t="s">
        <v>82</v>
      </c>
      <c r="D66" s="10">
        <v>6.19</v>
      </c>
      <c r="E66" s="5">
        <v>0</v>
      </c>
      <c r="F66" s="13">
        <f t="shared" si="0"/>
        <v>6.19</v>
      </c>
      <c r="G66" s="5">
        <v>1</v>
      </c>
      <c r="H66" s="3">
        <f t="shared" si="1"/>
        <v>6.19</v>
      </c>
      <c r="I66" s="1" t="s">
        <v>30</v>
      </c>
      <c r="J66" s="1" t="s">
        <v>122</v>
      </c>
    </row>
    <row r="67" spans="1:11" x14ac:dyDescent="0.25">
      <c r="A67" s="5" t="s">
        <v>9</v>
      </c>
      <c r="B67" s="7">
        <v>44806</v>
      </c>
      <c r="C67" s="5" t="s">
        <v>83</v>
      </c>
      <c r="D67" s="10">
        <v>1.99</v>
      </c>
      <c r="E67" s="5">
        <v>0.49</v>
      </c>
      <c r="F67" s="13">
        <f t="shared" si="0"/>
        <v>1.5</v>
      </c>
      <c r="G67" s="5">
        <v>1</v>
      </c>
      <c r="H67" s="3">
        <f t="shared" si="1"/>
        <v>1.5</v>
      </c>
      <c r="I67" s="1" t="s">
        <v>30</v>
      </c>
      <c r="J67" s="1" t="s">
        <v>116</v>
      </c>
      <c r="K67" s="1" t="s">
        <v>121</v>
      </c>
    </row>
    <row r="68" spans="1:11" x14ac:dyDescent="0.25">
      <c r="A68" s="5" t="s">
        <v>9</v>
      </c>
      <c r="B68" s="7">
        <v>44806</v>
      </c>
      <c r="C68" s="5" t="s">
        <v>84</v>
      </c>
      <c r="D68" s="10">
        <v>5.99</v>
      </c>
      <c r="E68" s="5">
        <v>0</v>
      </c>
      <c r="F68" s="13">
        <f t="shared" si="0"/>
        <v>5.99</v>
      </c>
      <c r="G68" s="5">
        <v>1</v>
      </c>
      <c r="H68" s="3">
        <f t="shared" si="1"/>
        <v>5.99</v>
      </c>
      <c r="I68" s="1" t="s">
        <v>30</v>
      </c>
      <c r="J68" s="1" t="s">
        <v>116</v>
      </c>
      <c r="K68" s="1" t="s">
        <v>121</v>
      </c>
    </row>
    <row r="69" spans="1:11" x14ac:dyDescent="0.25">
      <c r="A69" s="5" t="s">
        <v>9</v>
      </c>
      <c r="B69" s="7">
        <v>44806</v>
      </c>
      <c r="C69" s="5" t="s">
        <v>85</v>
      </c>
      <c r="D69" s="10">
        <v>2.99</v>
      </c>
      <c r="E69" s="5">
        <v>0</v>
      </c>
      <c r="F69" s="13">
        <f t="shared" ref="F69:F132" si="2">SUM(D69-E69)</f>
        <v>2.99</v>
      </c>
      <c r="G69" s="5">
        <v>1</v>
      </c>
      <c r="H69" s="3">
        <f t="shared" ref="H69:H132" si="3">SUM(F69*G69)</f>
        <v>2.99</v>
      </c>
      <c r="I69" s="1" t="s">
        <v>30</v>
      </c>
      <c r="J69" s="1" t="s">
        <v>116</v>
      </c>
      <c r="K69" s="1" t="s">
        <v>121</v>
      </c>
    </row>
    <row r="70" spans="1:11" x14ac:dyDescent="0.25">
      <c r="A70" s="5" t="s">
        <v>9</v>
      </c>
      <c r="B70" s="7">
        <v>44806</v>
      </c>
      <c r="C70" s="5" t="s">
        <v>86</v>
      </c>
      <c r="D70" s="10">
        <v>4.99</v>
      </c>
      <c r="E70" s="5">
        <v>0</v>
      </c>
      <c r="F70" s="13">
        <f t="shared" si="2"/>
        <v>4.99</v>
      </c>
      <c r="G70" s="5">
        <v>1</v>
      </c>
      <c r="H70" s="3">
        <f t="shared" si="3"/>
        <v>4.99</v>
      </c>
      <c r="I70" s="1" t="s">
        <v>30</v>
      </c>
      <c r="J70" s="1" t="s">
        <v>118</v>
      </c>
      <c r="K70" s="1" t="s">
        <v>121</v>
      </c>
    </row>
    <row r="71" spans="1:11" x14ac:dyDescent="0.25">
      <c r="A71" s="5" t="s">
        <v>9</v>
      </c>
      <c r="B71" s="7">
        <v>44806</v>
      </c>
      <c r="C71" s="5" t="s">
        <v>26</v>
      </c>
      <c r="D71" s="10">
        <v>0.88</v>
      </c>
      <c r="E71" s="5">
        <v>0</v>
      </c>
      <c r="F71" s="13">
        <f t="shared" si="2"/>
        <v>0.88</v>
      </c>
      <c r="G71" s="5">
        <v>1</v>
      </c>
      <c r="H71" s="3">
        <f t="shared" si="3"/>
        <v>0.88</v>
      </c>
      <c r="I71" s="1" t="s">
        <v>30</v>
      </c>
      <c r="J71" s="1" t="s">
        <v>118</v>
      </c>
      <c r="K71" s="1" t="s">
        <v>121</v>
      </c>
    </row>
    <row r="72" spans="1:11" x14ac:dyDescent="0.25">
      <c r="A72" s="5" t="s">
        <v>7</v>
      </c>
      <c r="B72" s="7">
        <v>44806</v>
      </c>
      <c r="C72" s="5" t="s">
        <v>87</v>
      </c>
      <c r="D72" s="10">
        <v>5.99</v>
      </c>
      <c r="E72" s="5">
        <v>0</v>
      </c>
      <c r="F72" s="13">
        <f t="shared" si="2"/>
        <v>5.99</v>
      </c>
      <c r="G72" s="5">
        <v>1</v>
      </c>
      <c r="H72" s="3">
        <f t="shared" si="3"/>
        <v>5.99</v>
      </c>
      <c r="I72" s="1" t="s">
        <v>30</v>
      </c>
      <c r="J72" s="1" t="s">
        <v>116</v>
      </c>
      <c r="K72" s="1" t="s">
        <v>121</v>
      </c>
    </row>
    <row r="73" spans="1:11" x14ac:dyDescent="0.25">
      <c r="A73" s="5" t="s">
        <v>7</v>
      </c>
      <c r="B73" s="7">
        <v>44806</v>
      </c>
      <c r="C73" s="5" t="s">
        <v>88</v>
      </c>
      <c r="D73" s="10">
        <v>23.98</v>
      </c>
      <c r="E73" s="5">
        <v>6</v>
      </c>
      <c r="F73" s="13">
        <f t="shared" si="2"/>
        <v>17.98</v>
      </c>
      <c r="G73" s="5">
        <v>1</v>
      </c>
      <c r="H73" s="3">
        <f t="shared" si="3"/>
        <v>17.98</v>
      </c>
      <c r="I73" s="1" t="s">
        <v>30</v>
      </c>
      <c r="K73" s="1" t="s">
        <v>121</v>
      </c>
    </row>
    <row r="74" spans="1:11" x14ac:dyDescent="0.25">
      <c r="A74" s="5" t="s">
        <v>7</v>
      </c>
      <c r="B74" s="7">
        <v>44806</v>
      </c>
      <c r="C74" s="5" t="s">
        <v>89</v>
      </c>
      <c r="D74" s="10">
        <v>5.35</v>
      </c>
      <c r="E74" s="5">
        <v>0</v>
      </c>
      <c r="F74" s="13">
        <f t="shared" si="2"/>
        <v>5.35</v>
      </c>
      <c r="G74" s="5">
        <v>1</v>
      </c>
      <c r="H74" s="3">
        <f t="shared" si="3"/>
        <v>5.35</v>
      </c>
      <c r="I74" s="1" t="s">
        <v>30</v>
      </c>
      <c r="J74" s="1" t="s">
        <v>116</v>
      </c>
      <c r="K74" s="1" t="s">
        <v>121</v>
      </c>
    </row>
    <row r="75" spans="1:11" x14ac:dyDescent="0.25">
      <c r="A75" s="5" t="s">
        <v>7</v>
      </c>
      <c r="B75" s="7">
        <v>44806</v>
      </c>
      <c r="C75" s="5" t="s">
        <v>89</v>
      </c>
      <c r="D75" s="10">
        <v>5.95</v>
      </c>
      <c r="E75" s="5">
        <v>0</v>
      </c>
      <c r="F75" s="13">
        <f t="shared" si="2"/>
        <v>5.95</v>
      </c>
      <c r="G75" s="5">
        <v>1</v>
      </c>
      <c r="H75" s="3">
        <f t="shared" si="3"/>
        <v>5.95</v>
      </c>
      <c r="I75" s="1" t="s">
        <v>30</v>
      </c>
      <c r="J75" s="1" t="s">
        <v>116</v>
      </c>
      <c r="K75" s="1" t="s">
        <v>121</v>
      </c>
    </row>
    <row r="76" spans="1:11" x14ac:dyDescent="0.25">
      <c r="A76" s="5" t="s">
        <v>14</v>
      </c>
      <c r="B76" s="7">
        <v>44809</v>
      </c>
      <c r="C76" s="5" t="s">
        <v>94</v>
      </c>
      <c r="D76" s="10">
        <v>3.79</v>
      </c>
      <c r="E76" s="5">
        <v>0</v>
      </c>
      <c r="F76" s="13">
        <f t="shared" si="2"/>
        <v>3.79</v>
      </c>
      <c r="G76" s="5">
        <v>1</v>
      </c>
      <c r="H76" s="3">
        <f t="shared" si="3"/>
        <v>3.79</v>
      </c>
      <c r="I76" s="1" t="s">
        <v>35</v>
      </c>
      <c r="J76" s="1" t="s">
        <v>116</v>
      </c>
      <c r="K76" s="1" t="s">
        <v>121</v>
      </c>
    </row>
    <row r="77" spans="1:11" x14ac:dyDescent="0.25">
      <c r="A77" s="5" t="s">
        <v>12</v>
      </c>
      <c r="B77" s="7">
        <v>44809</v>
      </c>
      <c r="C77" s="5" t="s">
        <v>13</v>
      </c>
      <c r="D77" s="10">
        <v>3.99</v>
      </c>
      <c r="E77" s="5">
        <v>0</v>
      </c>
      <c r="F77" s="13">
        <f t="shared" si="2"/>
        <v>3.99</v>
      </c>
      <c r="G77" s="5">
        <v>1</v>
      </c>
      <c r="H77" s="3">
        <f t="shared" si="3"/>
        <v>3.99</v>
      </c>
      <c r="I77" s="1" t="s">
        <v>30</v>
      </c>
      <c r="J77" s="1" t="s">
        <v>118</v>
      </c>
      <c r="K77" s="1" t="s">
        <v>120</v>
      </c>
    </row>
    <row r="78" spans="1:11" x14ac:dyDescent="0.25">
      <c r="A78" s="5" t="s">
        <v>14</v>
      </c>
      <c r="B78" s="7">
        <v>44809</v>
      </c>
      <c r="C78" s="5" t="s">
        <v>95</v>
      </c>
      <c r="D78" s="10">
        <v>2.99</v>
      </c>
      <c r="E78" s="5">
        <v>0</v>
      </c>
      <c r="F78" s="13">
        <f t="shared" si="2"/>
        <v>2.99</v>
      </c>
      <c r="G78" s="5">
        <v>1</v>
      </c>
      <c r="H78" s="3">
        <f t="shared" si="3"/>
        <v>2.99</v>
      </c>
      <c r="I78" s="1" t="s">
        <v>30</v>
      </c>
      <c r="J78" s="1" t="s">
        <v>116</v>
      </c>
      <c r="K78" s="1" t="s">
        <v>121</v>
      </c>
    </row>
    <row r="79" spans="1:11" x14ac:dyDescent="0.25">
      <c r="A79" s="5" t="s">
        <v>12</v>
      </c>
      <c r="B79" s="7">
        <v>44809</v>
      </c>
      <c r="C79" s="5" t="s">
        <v>96</v>
      </c>
      <c r="D79" s="10">
        <v>1.99</v>
      </c>
      <c r="E79" s="5">
        <v>0</v>
      </c>
      <c r="F79" s="13">
        <f t="shared" si="2"/>
        <v>1.99</v>
      </c>
      <c r="G79" s="5">
        <v>1</v>
      </c>
      <c r="H79" s="3">
        <f t="shared" si="3"/>
        <v>1.99</v>
      </c>
      <c r="I79" s="1" t="s">
        <v>30</v>
      </c>
      <c r="J79" s="1" t="s">
        <v>118</v>
      </c>
      <c r="K79" s="1" t="s">
        <v>120</v>
      </c>
    </row>
    <row r="80" spans="1:11" x14ac:dyDescent="0.25">
      <c r="A80" s="5" t="s">
        <v>12</v>
      </c>
      <c r="B80" s="7">
        <v>44809</v>
      </c>
      <c r="C80" s="5" t="s">
        <v>97</v>
      </c>
      <c r="D80" s="10">
        <v>3.29</v>
      </c>
      <c r="E80" s="5">
        <v>0</v>
      </c>
      <c r="F80" s="13">
        <f t="shared" si="2"/>
        <v>3.29</v>
      </c>
      <c r="G80" s="5">
        <v>1</v>
      </c>
      <c r="H80" s="3">
        <f t="shared" si="3"/>
        <v>3.29</v>
      </c>
      <c r="I80" s="1" t="s">
        <v>30</v>
      </c>
      <c r="J80" s="1" t="s">
        <v>118</v>
      </c>
      <c r="K80" s="1" t="s">
        <v>120</v>
      </c>
    </row>
    <row r="81" spans="1:11" x14ac:dyDescent="0.25">
      <c r="A81" s="5" t="s">
        <v>6</v>
      </c>
      <c r="B81" s="7">
        <v>44809</v>
      </c>
      <c r="C81" s="5" t="s">
        <v>98</v>
      </c>
      <c r="D81" s="10">
        <v>1.29</v>
      </c>
      <c r="E81" s="5">
        <v>0</v>
      </c>
      <c r="F81" s="13">
        <f t="shared" si="2"/>
        <v>1.29</v>
      </c>
      <c r="G81" s="5">
        <v>1</v>
      </c>
      <c r="H81" s="3">
        <f t="shared" si="3"/>
        <v>1.29</v>
      </c>
      <c r="I81" s="1" t="s">
        <v>30</v>
      </c>
      <c r="J81" s="1" t="s">
        <v>122</v>
      </c>
      <c r="K81" s="1" t="s">
        <v>121</v>
      </c>
    </row>
    <row r="82" spans="1:11" x14ac:dyDescent="0.25">
      <c r="A82" s="5" t="s">
        <v>7</v>
      </c>
      <c r="B82" s="7">
        <v>44809</v>
      </c>
      <c r="C82" s="5" t="s">
        <v>36</v>
      </c>
      <c r="D82" s="10">
        <v>3.49</v>
      </c>
      <c r="E82" s="5">
        <v>0</v>
      </c>
      <c r="F82" s="13">
        <f t="shared" si="2"/>
        <v>3.49</v>
      </c>
      <c r="G82" s="5">
        <v>1</v>
      </c>
      <c r="H82" s="3">
        <f t="shared" si="3"/>
        <v>3.49</v>
      </c>
      <c r="I82" s="1" t="s">
        <v>30</v>
      </c>
      <c r="J82" s="1" t="s">
        <v>116</v>
      </c>
      <c r="K82" s="1" t="s">
        <v>120</v>
      </c>
    </row>
    <row r="83" spans="1:11" x14ac:dyDescent="0.25">
      <c r="A83" s="5" t="s">
        <v>7</v>
      </c>
      <c r="B83" s="7">
        <v>44809</v>
      </c>
      <c r="C83" s="5" t="s">
        <v>99</v>
      </c>
      <c r="D83" s="10">
        <v>3.49</v>
      </c>
      <c r="E83" s="5">
        <v>0</v>
      </c>
      <c r="F83" s="13">
        <f t="shared" si="2"/>
        <v>3.49</v>
      </c>
      <c r="G83" s="5">
        <v>1</v>
      </c>
      <c r="H83" s="3">
        <f t="shared" si="3"/>
        <v>3.49</v>
      </c>
      <c r="I83" s="1" t="s">
        <v>30</v>
      </c>
      <c r="J83" s="1" t="s">
        <v>116</v>
      </c>
      <c r="K83" s="1" t="s">
        <v>120</v>
      </c>
    </row>
    <row r="84" spans="1:11" x14ac:dyDescent="0.25">
      <c r="A84" s="5" t="s">
        <v>7</v>
      </c>
      <c r="B84" s="7">
        <v>44809</v>
      </c>
      <c r="C84" s="5" t="s">
        <v>100</v>
      </c>
      <c r="D84" s="10">
        <v>7.99</v>
      </c>
      <c r="E84" s="5">
        <v>0</v>
      </c>
      <c r="F84" s="13">
        <f t="shared" si="2"/>
        <v>7.99</v>
      </c>
      <c r="G84" s="5">
        <v>1</v>
      </c>
      <c r="H84" s="3">
        <f t="shared" si="3"/>
        <v>7.99</v>
      </c>
      <c r="I84" s="1" t="s">
        <v>30</v>
      </c>
      <c r="J84" s="1" t="s">
        <v>116</v>
      </c>
      <c r="K84" s="1" t="s">
        <v>121</v>
      </c>
    </row>
    <row r="85" spans="1:11" x14ac:dyDescent="0.25">
      <c r="A85" s="5" t="s">
        <v>7</v>
      </c>
      <c r="B85" s="7">
        <v>44809</v>
      </c>
      <c r="C85" s="5" t="s">
        <v>101</v>
      </c>
      <c r="D85" s="10">
        <v>3.99</v>
      </c>
      <c r="E85" s="5">
        <v>0</v>
      </c>
      <c r="F85" s="13">
        <f t="shared" si="2"/>
        <v>3.99</v>
      </c>
      <c r="G85" s="5">
        <v>1</v>
      </c>
      <c r="H85" s="3">
        <f t="shared" si="3"/>
        <v>3.99</v>
      </c>
      <c r="I85" s="1" t="s">
        <v>30</v>
      </c>
      <c r="J85" s="1" t="s">
        <v>116</v>
      </c>
      <c r="K85" s="1" t="s">
        <v>121</v>
      </c>
    </row>
    <row r="86" spans="1:11" x14ac:dyDescent="0.25">
      <c r="A86" s="5" t="s">
        <v>7</v>
      </c>
      <c r="B86" s="7">
        <v>44809</v>
      </c>
      <c r="C86" s="5" t="s">
        <v>102</v>
      </c>
      <c r="D86" s="10">
        <v>3.49</v>
      </c>
      <c r="E86" s="5">
        <v>0</v>
      </c>
      <c r="F86" s="13">
        <f t="shared" si="2"/>
        <v>3.49</v>
      </c>
      <c r="G86" s="5">
        <v>1</v>
      </c>
      <c r="H86" s="3">
        <f t="shared" si="3"/>
        <v>3.49</v>
      </c>
      <c r="I86" s="1" t="s">
        <v>30</v>
      </c>
      <c r="J86" s="1" t="s">
        <v>116</v>
      </c>
      <c r="K86" s="1" t="s">
        <v>121</v>
      </c>
    </row>
    <row r="87" spans="1:11" x14ac:dyDescent="0.25">
      <c r="A87" s="5" t="s">
        <v>8</v>
      </c>
      <c r="B87" s="7">
        <v>44809</v>
      </c>
      <c r="C87" s="5" t="s">
        <v>103</v>
      </c>
      <c r="D87" s="10">
        <v>4.99</v>
      </c>
      <c r="E87" s="5">
        <v>0</v>
      </c>
      <c r="F87" s="13">
        <f t="shared" si="2"/>
        <v>4.99</v>
      </c>
      <c r="G87" s="5">
        <v>1</v>
      </c>
      <c r="H87" s="3">
        <f t="shared" si="3"/>
        <v>4.99</v>
      </c>
      <c r="I87" s="1" t="s">
        <v>30</v>
      </c>
      <c r="J87" s="1" t="s">
        <v>118</v>
      </c>
      <c r="K87" s="1" t="s">
        <v>120</v>
      </c>
    </row>
    <row r="88" spans="1:11" x14ac:dyDescent="0.25">
      <c r="A88" s="5" t="s">
        <v>9</v>
      </c>
      <c r="B88" s="7">
        <v>44809</v>
      </c>
      <c r="C88" s="5" t="s">
        <v>104</v>
      </c>
      <c r="D88" s="10">
        <v>1.79</v>
      </c>
      <c r="E88" s="5">
        <v>0</v>
      </c>
      <c r="F88" s="13">
        <f t="shared" si="2"/>
        <v>1.79</v>
      </c>
      <c r="G88" s="5">
        <v>1</v>
      </c>
      <c r="H88" s="3">
        <f t="shared" si="3"/>
        <v>1.79</v>
      </c>
      <c r="I88" s="1" t="s">
        <v>30</v>
      </c>
      <c r="J88" s="1" t="s">
        <v>118</v>
      </c>
      <c r="K88" s="1" t="s">
        <v>121</v>
      </c>
    </row>
    <row r="89" spans="1:11" x14ac:dyDescent="0.25">
      <c r="A89" s="5" t="s">
        <v>60</v>
      </c>
      <c r="B89" s="7">
        <v>44809</v>
      </c>
      <c r="C89" s="5" t="s">
        <v>105</v>
      </c>
      <c r="D89" s="10">
        <v>2.69</v>
      </c>
      <c r="E89" s="5">
        <v>0</v>
      </c>
      <c r="F89" s="13">
        <f t="shared" si="2"/>
        <v>2.69</v>
      </c>
      <c r="G89" s="5">
        <v>1</v>
      </c>
      <c r="H89" s="3">
        <f t="shared" si="3"/>
        <v>2.69</v>
      </c>
      <c r="I89" s="1" t="s">
        <v>30</v>
      </c>
      <c r="J89" s="1" t="s">
        <v>118</v>
      </c>
      <c r="K89" s="1" t="s">
        <v>120</v>
      </c>
    </row>
    <row r="90" spans="1:11" x14ac:dyDescent="0.25">
      <c r="A90" s="5" t="s">
        <v>8</v>
      </c>
      <c r="B90" s="7">
        <v>44809</v>
      </c>
      <c r="C90" s="5" t="s">
        <v>15</v>
      </c>
      <c r="D90" s="10">
        <v>6.49</v>
      </c>
      <c r="E90" s="5">
        <v>0</v>
      </c>
      <c r="F90" s="13">
        <f t="shared" si="2"/>
        <v>6.49</v>
      </c>
      <c r="G90" s="5">
        <v>1</v>
      </c>
      <c r="H90" s="3">
        <f t="shared" si="3"/>
        <v>6.49</v>
      </c>
      <c r="I90" s="1" t="s">
        <v>30</v>
      </c>
      <c r="J90" s="1" t="s">
        <v>116</v>
      </c>
      <c r="K90" s="1" t="s">
        <v>120</v>
      </c>
    </row>
    <row r="91" spans="1:11" x14ac:dyDescent="0.25">
      <c r="A91" s="5" t="s">
        <v>14</v>
      </c>
      <c r="B91" s="7">
        <v>44809</v>
      </c>
      <c r="C91" s="5" t="s">
        <v>106</v>
      </c>
      <c r="D91" s="10">
        <v>3.99</v>
      </c>
      <c r="E91" s="5">
        <v>0</v>
      </c>
      <c r="F91" s="13">
        <f t="shared" si="2"/>
        <v>3.99</v>
      </c>
      <c r="G91" s="5">
        <v>1</v>
      </c>
      <c r="H91" s="3">
        <f t="shared" si="3"/>
        <v>3.99</v>
      </c>
      <c r="I91" s="1" t="s">
        <v>30</v>
      </c>
      <c r="J91" s="1" t="s">
        <v>116</v>
      </c>
      <c r="K91" s="1" t="s">
        <v>121</v>
      </c>
    </row>
    <row r="92" spans="1:11" x14ac:dyDescent="0.25">
      <c r="A92" s="5" t="s">
        <v>12</v>
      </c>
      <c r="B92" s="7">
        <v>44809</v>
      </c>
      <c r="C92" s="5" t="s">
        <v>41</v>
      </c>
      <c r="D92" s="10">
        <v>2.4900000000000002</v>
      </c>
      <c r="E92" s="5">
        <v>0</v>
      </c>
      <c r="F92" s="13">
        <f t="shared" si="2"/>
        <v>2.4900000000000002</v>
      </c>
      <c r="G92" s="5">
        <v>1</v>
      </c>
      <c r="H92" s="3">
        <f t="shared" si="3"/>
        <v>2.4900000000000002</v>
      </c>
      <c r="I92" s="1" t="s">
        <v>30</v>
      </c>
      <c r="J92" s="1" t="s">
        <v>116</v>
      </c>
      <c r="K92" s="1" t="s">
        <v>121</v>
      </c>
    </row>
    <row r="93" spans="1:11" x14ac:dyDescent="0.25">
      <c r="A93" s="5" t="s">
        <v>12</v>
      </c>
      <c r="B93" s="7">
        <v>44809</v>
      </c>
      <c r="C93" s="5" t="s">
        <v>107</v>
      </c>
      <c r="D93" s="10">
        <v>2.4900000000000002</v>
      </c>
      <c r="E93" s="5">
        <v>0</v>
      </c>
      <c r="F93" s="13">
        <f t="shared" si="2"/>
        <v>2.4900000000000002</v>
      </c>
      <c r="G93" s="5">
        <v>1</v>
      </c>
      <c r="H93" s="3">
        <f t="shared" si="3"/>
        <v>2.4900000000000002</v>
      </c>
      <c r="I93" s="1" t="s">
        <v>30</v>
      </c>
      <c r="J93" s="1" t="s">
        <v>116</v>
      </c>
      <c r="K93" s="1" t="s">
        <v>121</v>
      </c>
    </row>
    <row r="94" spans="1:11" x14ac:dyDescent="0.25">
      <c r="A94" s="5" t="s">
        <v>60</v>
      </c>
      <c r="B94" s="7">
        <v>44811</v>
      </c>
      <c r="C94" s="5" t="s">
        <v>56</v>
      </c>
      <c r="D94" s="10">
        <v>4.29</v>
      </c>
      <c r="E94" s="5">
        <v>1</v>
      </c>
      <c r="F94" s="13">
        <f t="shared" si="2"/>
        <v>3.29</v>
      </c>
      <c r="G94" s="5">
        <v>1</v>
      </c>
      <c r="H94" s="3">
        <f t="shared" si="3"/>
        <v>3.29</v>
      </c>
      <c r="I94" s="1" t="s">
        <v>30</v>
      </c>
      <c r="J94" s="1" t="s">
        <v>118</v>
      </c>
      <c r="K94" s="1" t="s">
        <v>120</v>
      </c>
    </row>
    <row r="95" spans="1:11" x14ac:dyDescent="0.25">
      <c r="A95" s="5" t="s">
        <v>6</v>
      </c>
      <c r="B95" s="7">
        <v>44811</v>
      </c>
      <c r="C95" s="5" t="s">
        <v>61</v>
      </c>
      <c r="D95" s="10">
        <v>4.79</v>
      </c>
      <c r="E95" s="5">
        <v>1.29</v>
      </c>
      <c r="F95" s="13">
        <f t="shared" si="2"/>
        <v>3.5</v>
      </c>
      <c r="G95" s="5">
        <v>1</v>
      </c>
      <c r="H95" s="3">
        <f t="shared" si="3"/>
        <v>3.5</v>
      </c>
      <c r="I95" s="1" t="s">
        <v>30</v>
      </c>
      <c r="J95" s="1" t="s">
        <v>118</v>
      </c>
      <c r="K95" s="1" t="s">
        <v>120</v>
      </c>
    </row>
    <row r="96" spans="1:11" x14ac:dyDescent="0.25">
      <c r="A96" s="5" t="s">
        <v>6</v>
      </c>
      <c r="B96" s="7">
        <v>44811</v>
      </c>
      <c r="C96" s="5" t="s">
        <v>108</v>
      </c>
      <c r="D96" s="10">
        <v>3.89</v>
      </c>
      <c r="E96" s="5">
        <v>0</v>
      </c>
      <c r="F96" s="13">
        <f t="shared" si="2"/>
        <v>3.89</v>
      </c>
      <c r="G96" s="5">
        <v>1</v>
      </c>
      <c r="H96" s="3">
        <f t="shared" si="3"/>
        <v>3.89</v>
      </c>
      <c r="I96" s="1" t="s">
        <v>30</v>
      </c>
      <c r="J96" s="1" t="s">
        <v>116</v>
      </c>
      <c r="K96" s="1" t="s">
        <v>120</v>
      </c>
    </row>
    <row r="97" spans="1:11" x14ac:dyDescent="0.25">
      <c r="A97" s="5" t="s">
        <v>6</v>
      </c>
      <c r="B97" s="7">
        <v>44811</v>
      </c>
      <c r="C97" s="5" t="s">
        <v>28</v>
      </c>
      <c r="D97" s="10">
        <v>4.09</v>
      </c>
      <c r="E97" s="5">
        <v>0</v>
      </c>
      <c r="F97" s="13">
        <f t="shared" si="2"/>
        <v>4.09</v>
      </c>
      <c r="G97" s="5">
        <v>1</v>
      </c>
      <c r="H97" s="3">
        <f t="shared" si="3"/>
        <v>4.09</v>
      </c>
      <c r="I97" s="1" t="s">
        <v>30</v>
      </c>
      <c r="K97" s="1" t="s">
        <v>121</v>
      </c>
    </row>
    <row r="98" spans="1:11" x14ac:dyDescent="0.25">
      <c r="A98" s="5" t="s">
        <v>14</v>
      </c>
      <c r="B98" s="7">
        <v>44811</v>
      </c>
      <c r="C98" s="5" t="s">
        <v>109</v>
      </c>
      <c r="D98" s="10">
        <v>6.47</v>
      </c>
      <c r="E98" s="5">
        <v>0</v>
      </c>
      <c r="F98" s="13">
        <f t="shared" si="2"/>
        <v>6.47</v>
      </c>
      <c r="G98" s="5">
        <v>1</v>
      </c>
      <c r="H98" s="3">
        <f t="shared" si="3"/>
        <v>6.47</v>
      </c>
      <c r="I98" s="1" t="s">
        <v>30</v>
      </c>
      <c r="J98" s="1" t="s">
        <v>116</v>
      </c>
      <c r="K98" s="1" t="s">
        <v>120</v>
      </c>
    </row>
    <row r="99" spans="1:11" x14ac:dyDescent="0.25">
      <c r="A99" s="5" t="s">
        <v>14</v>
      </c>
      <c r="B99" s="7">
        <v>44811</v>
      </c>
      <c r="C99" s="5" t="s">
        <v>117</v>
      </c>
      <c r="D99" s="10">
        <v>2.69</v>
      </c>
      <c r="E99" s="5">
        <v>0.19</v>
      </c>
      <c r="F99" s="13">
        <f t="shared" si="2"/>
        <v>2.5</v>
      </c>
      <c r="G99" s="5">
        <v>1</v>
      </c>
      <c r="H99" s="3">
        <f t="shared" si="3"/>
        <v>2.5</v>
      </c>
      <c r="I99" s="1" t="s">
        <v>30</v>
      </c>
      <c r="J99" s="1" t="s">
        <v>118</v>
      </c>
      <c r="K99" s="1" t="s">
        <v>120</v>
      </c>
    </row>
    <row r="100" spans="1:11" x14ac:dyDescent="0.25">
      <c r="A100" s="5" t="s">
        <v>14</v>
      </c>
      <c r="B100" s="7">
        <v>44811</v>
      </c>
      <c r="C100" s="5" t="s">
        <v>110</v>
      </c>
      <c r="D100" s="10">
        <v>3.89</v>
      </c>
      <c r="E100" s="5">
        <v>1.39</v>
      </c>
      <c r="F100" s="13">
        <f t="shared" si="2"/>
        <v>2.5</v>
      </c>
      <c r="G100" s="5">
        <v>1</v>
      </c>
      <c r="H100" s="3">
        <f t="shared" si="3"/>
        <v>2.5</v>
      </c>
      <c r="I100" s="1" t="s">
        <v>30</v>
      </c>
      <c r="J100" s="1" t="s">
        <v>118</v>
      </c>
      <c r="K100" s="1" t="s">
        <v>121</v>
      </c>
    </row>
    <row r="101" spans="1:11" x14ac:dyDescent="0.25">
      <c r="A101" s="5" t="s">
        <v>14</v>
      </c>
      <c r="B101" s="7">
        <v>44811</v>
      </c>
      <c r="C101" s="5" t="s">
        <v>111</v>
      </c>
      <c r="D101" s="10">
        <v>2.59</v>
      </c>
      <c r="E101" s="5">
        <v>0</v>
      </c>
      <c r="F101" s="13">
        <f t="shared" si="2"/>
        <v>2.59</v>
      </c>
      <c r="G101" s="5">
        <v>1</v>
      </c>
      <c r="H101" s="3">
        <f t="shared" si="3"/>
        <v>2.59</v>
      </c>
      <c r="I101" s="1" t="s">
        <v>30</v>
      </c>
      <c r="J101" s="1" t="s">
        <v>116</v>
      </c>
      <c r="K101" s="1" t="s">
        <v>120</v>
      </c>
    </row>
    <row r="102" spans="1:11" x14ac:dyDescent="0.25">
      <c r="A102" s="5" t="s">
        <v>14</v>
      </c>
      <c r="B102" s="7">
        <v>44811</v>
      </c>
      <c r="C102" s="5" t="s">
        <v>112</v>
      </c>
      <c r="D102" s="10">
        <v>4.79</v>
      </c>
      <c r="E102" s="5">
        <v>0</v>
      </c>
      <c r="F102" s="13">
        <f t="shared" si="2"/>
        <v>4.79</v>
      </c>
      <c r="G102" s="5">
        <v>1</v>
      </c>
      <c r="H102" s="3">
        <f t="shared" si="3"/>
        <v>4.79</v>
      </c>
      <c r="I102" s="1" t="s">
        <v>30</v>
      </c>
      <c r="J102" s="1" t="s">
        <v>122</v>
      </c>
      <c r="K102" s="1" t="s">
        <v>121</v>
      </c>
    </row>
    <row r="103" spans="1:11" x14ac:dyDescent="0.25">
      <c r="A103" s="5" t="s">
        <v>14</v>
      </c>
      <c r="B103" s="7">
        <v>44811</v>
      </c>
      <c r="C103" s="5" t="s">
        <v>55</v>
      </c>
      <c r="D103" s="10">
        <v>3.99</v>
      </c>
      <c r="E103" s="5">
        <v>0</v>
      </c>
      <c r="F103" s="13">
        <f t="shared" si="2"/>
        <v>3.99</v>
      </c>
      <c r="G103" s="5">
        <v>1</v>
      </c>
      <c r="H103" s="3">
        <f t="shared" si="3"/>
        <v>3.99</v>
      </c>
      <c r="I103" s="1" t="s">
        <v>30</v>
      </c>
      <c r="J103" s="1" t="s">
        <v>116</v>
      </c>
      <c r="K103" s="1" t="s">
        <v>121</v>
      </c>
    </row>
    <row r="104" spans="1:11" x14ac:dyDescent="0.25">
      <c r="A104" s="5" t="s">
        <v>12</v>
      </c>
      <c r="B104" s="7">
        <v>44811</v>
      </c>
      <c r="C104" s="5" t="s">
        <v>66</v>
      </c>
      <c r="D104" s="10">
        <v>2.09</v>
      </c>
      <c r="E104" s="5">
        <v>0.09</v>
      </c>
      <c r="F104" s="13">
        <f t="shared" si="2"/>
        <v>1.9999999999999998</v>
      </c>
      <c r="G104" s="5">
        <v>1</v>
      </c>
      <c r="H104" s="3">
        <f t="shared" si="3"/>
        <v>1.9999999999999998</v>
      </c>
      <c r="I104" s="1" t="s">
        <v>30</v>
      </c>
      <c r="J104" s="1" t="s">
        <v>116</v>
      </c>
      <c r="K104" s="1" t="s">
        <v>120</v>
      </c>
    </row>
    <row r="105" spans="1:11" x14ac:dyDescent="0.25">
      <c r="A105" s="5" t="s">
        <v>14</v>
      </c>
      <c r="B105" s="7">
        <v>44811</v>
      </c>
      <c r="C105" s="5" t="s">
        <v>113</v>
      </c>
      <c r="D105" s="10">
        <v>3.99</v>
      </c>
      <c r="E105" s="5">
        <v>0</v>
      </c>
      <c r="F105" s="13">
        <f t="shared" si="2"/>
        <v>3.99</v>
      </c>
      <c r="G105" s="5">
        <v>1</v>
      </c>
      <c r="H105" s="3">
        <f t="shared" si="3"/>
        <v>3.99</v>
      </c>
      <c r="I105" s="1" t="s">
        <v>30</v>
      </c>
      <c r="J105" s="1" t="s">
        <v>122</v>
      </c>
      <c r="K105" s="1" t="s">
        <v>121</v>
      </c>
    </row>
    <row r="106" spans="1:11" x14ac:dyDescent="0.25">
      <c r="A106" s="5" t="s">
        <v>8</v>
      </c>
      <c r="B106" s="7">
        <v>44811</v>
      </c>
      <c r="C106" s="5" t="s">
        <v>114</v>
      </c>
      <c r="D106" s="10">
        <v>8.9</v>
      </c>
      <c r="E106" s="5">
        <v>0</v>
      </c>
      <c r="F106" s="13">
        <f t="shared" si="2"/>
        <v>8.9</v>
      </c>
      <c r="G106" s="5">
        <v>1</v>
      </c>
      <c r="H106" s="3">
        <f t="shared" si="3"/>
        <v>8.9</v>
      </c>
      <c r="I106" s="1" t="s">
        <v>30</v>
      </c>
      <c r="J106" s="1" t="s">
        <v>116</v>
      </c>
      <c r="K106" s="1" t="s">
        <v>121</v>
      </c>
    </row>
    <row r="107" spans="1:11" x14ac:dyDescent="0.25">
      <c r="A107" s="5"/>
      <c r="D107" s="10"/>
      <c r="E107" s="5">
        <v>0</v>
      </c>
      <c r="F107" s="13">
        <f t="shared" si="2"/>
        <v>0</v>
      </c>
      <c r="G107" s="5">
        <v>1</v>
      </c>
      <c r="H107" s="3">
        <f t="shared" si="3"/>
        <v>0</v>
      </c>
    </row>
    <row r="108" spans="1:11" x14ac:dyDescent="0.25">
      <c r="A108" s="5"/>
      <c r="D108" s="10"/>
      <c r="E108" s="5">
        <v>0</v>
      </c>
      <c r="F108" s="13">
        <f t="shared" si="2"/>
        <v>0</v>
      </c>
      <c r="G108" s="5">
        <v>1</v>
      </c>
      <c r="H108" s="3">
        <f t="shared" si="3"/>
        <v>0</v>
      </c>
    </row>
    <row r="109" spans="1:11" x14ac:dyDescent="0.25">
      <c r="A109" s="5"/>
      <c r="D109" s="10"/>
      <c r="E109" s="5">
        <v>0</v>
      </c>
      <c r="F109" s="13">
        <f t="shared" si="2"/>
        <v>0</v>
      </c>
      <c r="G109" s="5">
        <v>1</v>
      </c>
      <c r="H109" s="3">
        <f t="shared" si="3"/>
        <v>0</v>
      </c>
    </row>
    <row r="110" spans="1:11" x14ac:dyDescent="0.25">
      <c r="A110" s="5"/>
      <c r="D110" s="10"/>
      <c r="E110" s="5">
        <v>0</v>
      </c>
      <c r="F110" s="13">
        <f t="shared" si="2"/>
        <v>0</v>
      </c>
      <c r="G110" s="5">
        <v>1</v>
      </c>
      <c r="H110" s="3">
        <f t="shared" si="3"/>
        <v>0</v>
      </c>
    </row>
    <row r="111" spans="1:11" x14ac:dyDescent="0.25">
      <c r="A111" s="5"/>
      <c r="D111" s="10"/>
      <c r="E111" s="5">
        <v>0</v>
      </c>
      <c r="F111" s="13">
        <f t="shared" si="2"/>
        <v>0</v>
      </c>
      <c r="G111" s="5">
        <v>1</v>
      </c>
      <c r="H111" s="3">
        <f t="shared" si="3"/>
        <v>0</v>
      </c>
    </row>
    <row r="112" spans="1:11" x14ac:dyDescent="0.25">
      <c r="A112" s="5"/>
      <c r="D112" s="10"/>
      <c r="E112" s="5">
        <v>0</v>
      </c>
      <c r="F112" s="13">
        <f t="shared" si="2"/>
        <v>0</v>
      </c>
      <c r="G112" s="5">
        <v>1</v>
      </c>
      <c r="H112" s="3">
        <f t="shared" si="3"/>
        <v>0</v>
      </c>
    </row>
    <row r="113" spans="1:8" x14ac:dyDescent="0.25">
      <c r="A113" s="5"/>
      <c r="D113" s="10"/>
      <c r="E113" s="5">
        <v>0</v>
      </c>
      <c r="F113" s="13">
        <f t="shared" si="2"/>
        <v>0</v>
      </c>
      <c r="G113" s="5">
        <v>1</v>
      </c>
      <c r="H113" s="3">
        <f t="shared" si="3"/>
        <v>0</v>
      </c>
    </row>
    <row r="114" spans="1:8" x14ac:dyDescent="0.25">
      <c r="E114" s="5">
        <v>0</v>
      </c>
      <c r="F114" s="13">
        <f t="shared" si="2"/>
        <v>0</v>
      </c>
      <c r="G114" s="5">
        <v>1</v>
      </c>
      <c r="H114" s="3">
        <f t="shared" si="3"/>
        <v>0</v>
      </c>
    </row>
    <row r="115" spans="1:8" x14ac:dyDescent="0.25">
      <c r="E115" s="5">
        <v>0</v>
      </c>
      <c r="F115" s="13">
        <f t="shared" si="2"/>
        <v>0</v>
      </c>
      <c r="G115" s="5">
        <v>1</v>
      </c>
      <c r="H115" s="3">
        <f t="shared" si="3"/>
        <v>0</v>
      </c>
    </row>
    <row r="116" spans="1:8" x14ac:dyDescent="0.25">
      <c r="E116" s="5">
        <v>0</v>
      </c>
      <c r="F116" s="13">
        <f t="shared" si="2"/>
        <v>0</v>
      </c>
      <c r="G116" s="5">
        <v>1</v>
      </c>
      <c r="H116" s="3">
        <f t="shared" si="3"/>
        <v>0</v>
      </c>
    </row>
    <row r="117" spans="1:8" x14ac:dyDescent="0.25">
      <c r="E117" s="5">
        <v>0</v>
      </c>
      <c r="F117" s="13">
        <f t="shared" si="2"/>
        <v>0</v>
      </c>
      <c r="G117" s="5">
        <v>1</v>
      </c>
      <c r="H117" s="3">
        <f t="shared" si="3"/>
        <v>0</v>
      </c>
    </row>
    <row r="118" spans="1:8" x14ac:dyDescent="0.25">
      <c r="E118" s="5">
        <v>0</v>
      </c>
      <c r="F118" s="13">
        <f t="shared" si="2"/>
        <v>0</v>
      </c>
      <c r="G118" s="5">
        <v>1</v>
      </c>
      <c r="H118" s="3">
        <f t="shared" si="3"/>
        <v>0</v>
      </c>
    </row>
    <row r="119" spans="1:8" x14ac:dyDescent="0.25">
      <c r="E119" s="5">
        <v>0</v>
      </c>
      <c r="F119" s="13">
        <f t="shared" si="2"/>
        <v>0</v>
      </c>
      <c r="G119" s="5">
        <v>1</v>
      </c>
      <c r="H119" s="3">
        <f t="shared" si="3"/>
        <v>0</v>
      </c>
    </row>
    <row r="120" spans="1:8" x14ac:dyDescent="0.25">
      <c r="E120" s="5">
        <v>0</v>
      </c>
      <c r="F120" s="13">
        <f t="shared" si="2"/>
        <v>0</v>
      </c>
      <c r="G120" s="5">
        <v>1</v>
      </c>
      <c r="H120" s="3">
        <f t="shared" si="3"/>
        <v>0</v>
      </c>
    </row>
    <row r="121" spans="1:8" x14ac:dyDescent="0.25">
      <c r="E121" s="5">
        <v>0</v>
      </c>
      <c r="F121" s="13">
        <f t="shared" si="2"/>
        <v>0</v>
      </c>
      <c r="G121" s="5">
        <v>1</v>
      </c>
      <c r="H121" s="3">
        <f t="shared" si="3"/>
        <v>0</v>
      </c>
    </row>
    <row r="122" spans="1:8" x14ac:dyDescent="0.25">
      <c r="E122" s="5">
        <v>0</v>
      </c>
      <c r="F122" s="13">
        <f t="shared" si="2"/>
        <v>0</v>
      </c>
      <c r="G122" s="5">
        <v>1</v>
      </c>
      <c r="H122" s="3">
        <f t="shared" si="3"/>
        <v>0</v>
      </c>
    </row>
    <row r="123" spans="1:8" x14ac:dyDescent="0.25">
      <c r="E123" s="5">
        <v>0</v>
      </c>
      <c r="F123" s="13">
        <f t="shared" si="2"/>
        <v>0</v>
      </c>
      <c r="G123" s="5">
        <v>1</v>
      </c>
      <c r="H123" s="3">
        <f t="shared" si="3"/>
        <v>0</v>
      </c>
    </row>
    <row r="124" spans="1:8" x14ac:dyDescent="0.25">
      <c r="E124" s="5">
        <v>0</v>
      </c>
      <c r="F124" s="13">
        <f t="shared" si="2"/>
        <v>0</v>
      </c>
      <c r="G124" s="5">
        <v>1</v>
      </c>
      <c r="H124" s="3">
        <f t="shared" si="3"/>
        <v>0</v>
      </c>
    </row>
    <row r="125" spans="1:8" x14ac:dyDescent="0.25">
      <c r="E125" s="5">
        <v>0</v>
      </c>
      <c r="F125" s="13">
        <f t="shared" si="2"/>
        <v>0</v>
      </c>
      <c r="G125" s="5">
        <v>1</v>
      </c>
      <c r="H125" s="3">
        <f t="shared" si="3"/>
        <v>0</v>
      </c>
    </row>
    <row r="126" spans="1:8" x14ac:dyDescent="0.25">
      <c r="E126" s="5">
        <v>0</v>
      </c>
      <c r="F126" s="13">
        <f t="shared" si="2"/>
        <v>0</v>
      </c>
      <c r="G126" s="5">
        <v>1</v>
      </c>
      <c r="H126" s="3">
        <f t="shared" si="3"/>
        <v>0</v>
      </c>
    </row>
    <row r="127" spans="1:8" x14ac:dyDescent="0.25">
      <c r="E127" s="5">
        <v>0</v>
      </c>
      <c r="F127" s="13">
        <f t="shared" si="2"/>
        <v>0</v>
      </c>
      <c r="G127" s="5">
        <v>1</v>
      </c>
      <c r="H127" s="3">
        <f t="shared" si="3"/>
        <v>0</v>
      </c>
    </row>
    <row r="128" spans="1:8" x14ac:dyDescent="0.25">
      <c r="E128" s="5">
        <v>0</v>
      </c>
      <c r="F128" s="13">
        <f t="shared" si="2"/>
        <v>0</v>
      </c>
      <c r="G128" s="5">
        <v>1</v>
      </c>
      <c r="H128" s="3">
        <f t="shared" si="3"/>
        <v>0</v>
      </c>
    </row>
    <row r="129" spans="5:8" x14ac:dyDescent="0.25">
      <c r="E129" s="5">
        <v>0</v>
      </c>
      <c r="F129" s="13">
        <f t="shared" si="2"/>
        <v>0</v>
      </c>
      <c r="G129" s="5">
        <v>1</v>
      </c>
      <c r="H129" s="3">
        <f t="shared" si="3"/>
        <v>0</v>
      </c>
    </row>
    <row r="130" spans="5:8" x14ac:dyDescent="0.25">
      <c r="E130" s="5">
        <v>0</v>
      </c>
      <c r="F130" s="13">
        <f t="shared" si="2"/>
        <v>0</v>
      </c>
      <c r="G130" s="5">
        <v>1</v>
      </c>
      <c r="H130" s="3">
        <f t="shared" si="3"/>
        <v>0</v>
      </c>
    </row>
    <row r="131" spans="5:8" x14ac:dyDescent="0.25">
      <c r="E131" s="5">
        <v>0</v>
      </c>
      <c r="F131" s="13">
        <f t="shared" si="2"/>
        <v>0</v>
      </c>
      <c r="G131" s="5">
        <v>1</v>
      </c>
      <c r="H131" s="3">
        <f t="shared" si="3"/>
        <v>0</v>
      </c>
    </row>
    <row r="132" spans="5:8" x14ac:dyDescent="0.25">
      <c r="E132" s="5">
        <v>0</v>
      </c>
      <c r="F132" s="13">
        <f t="shared" si="2"/>
        <v>0</v>
      </c>
      <c r="G132" s="5">
        <v>1</v>
      </c>
      <c r="H132" s="3">
        <f t="shared" si="3"/>
        <v>0</v>
      </c>
    </row>
    <row r="133" spans="5:8" x14ac:dyDescent="0.25">
      <c r="E133" s="5">
        <v>0</v>
      </c>
      <c r="F133" s="13">
        <f t="shared" ref="F133:F150" si="4">SUM(D133-E133)</f>
        <v>0</v>
      </c>
      <c r="G133" s="5">
        <v>1</v>
      </c>
      <c r="H133" s="3">
        <f t="shared" ref="H133:H150" si="5">SUM(F133*G133)</f>
        <v>0</v>
      </c>
    </row>
    <row r="134" spans="5:8" x14ac:dyDescent="0.25">
      <c r="E134" s="5">
        <v>0</v>
      </c>
      <c r="F134" s="13">
        <f t="shared" si="4"/>
        <v>0</v>
      </c>
      <c r="G134" s="5">
        <v>1</v>
      </c>
      <c r="H134" s="3">
        <f t="shared" si="5"/>
        <v>0</v>
      </c>
    </row>
    <row r="135" spans="5:8" x14ac:dyDescent="0.25">
      <c r="E135" s="5">
        <v>0</v>
      </c>
      <c r="F135" s="13">
        <f t="shared" si="4"/>
        <v>0</v>
      </c>
      <c r="G135" s="5">
        <v>1</v>
      </c>
      <c r="H135" s="3">
        <f t="shared" si="5"/>
        <v>0</v>
      </c>
    </row>
    <row r="136" spans="5:8" x14ac:dyDescent="0.25">
      <c r="E136" s="5">
        <v>0</v>
      </c>
      <c r="F136" s="13">
        <f t="shared" si="4"/>
        <v>0</v>
      </c>
      <c r="G136" s="5">
        <v>1</v>
      </c>
      <c r="H136" s="3">
        <f t="shared" si="5"/>
        <v>0</v>
      </c>
    </row>
    <row r="137" spans="5:8" x14ac:dyDescent="0.25">
      <c r="E137" s="5">
        <v>0</v>
      </c>
      <c r="F137" s="13">
        <f t="shared" si="4"/>
        <v>0</v>
      </c>
      <c r="G137" s="5">
        <v>1</v>
      </c>
      <c r="H137" s="3">
        <f t="shared" si="5"/>
        <v>0</v>
      </c>
    </row>
    <row r="138" spans="5:8" x14ac:dyDescent="0.25">
      <c r="E138" s="5">
        <v>0</v>
      </c>
      <c r="F138" s="13">
        <f t="shared" si="4"/>
        <v>0</v>
      </c>
      <c r="G138" s="5">
        <v>1</v>
      </c>
      <c r="H138" s="3">
        <f t="shared" si="5"/>
        <v>0</v>
      </c>
    </row>
    <row r="139" spans="5:8" x14ac:dyDescent="0.25">
      <c r="E139" s="5">
        <v>0</v>
      </c>
      <c r="F139" s="13">
        <f t="shared" si="4"/>
        <v>0</v>
      </c>
      <c r="G139" s="5">
        <v>1</v>
      </c>
      <c r="H139" s="3">
        <f t="shared" si="5"/>
        <v>0</v>
      </c>
    </row>
    <row r="140" spans="5:8" x14ac:dyDescent="0.25">
      <c r="E140" s="5">
        <v>0</v>
      </c>
      <c r="F140" s="13">
        <f t="shared" si="4"/>
        <v>0</v>
      </c>
      <c r="G140" s="5">
        <v>1</v>
      </c>
      <c r="H140" s="3">
        <f t="shared" si="5"/>
        <v>0</v>
      </c>
    </row>
    <row r="141" spans="5:8" x14ac:dyDescent="0.25">
      <c r="E141" s="5">
        <v>0</v>
      </c>
      <c r="F141" s="13">
        <f t="shared" si="4"/>
        <v>0</v>
      </c>
      <c r="G141" s="5">
        <v>1</v>
      </c>
      <c r="H141" s="3">
        <f t="shared" si="5"/>
        <v>0</v>
      </c>
    </row>
    <row r="142" spans="5:8" x14ac:dyDescent="0.25">
      <c r="E142" s="5">
        <v>0</v>
      </c>
      <c r="F142" s="13">
        <f t="shared" si="4"/>
        <v>0</v>
      </c>
      <c r="G142" s="5">
        <v>1</v>
      </c>
      <c r="H142" s="3">
        <f t="shared" si="5"/>
        <v>0</v>
      </c>
    </row>
    <row r="143" spans="5:8" x14ac:dyDescent="0.25">
      <c r="E143" s="5">
        <v>0</v>
      </c>
      <c r="F143" s="13">
        <f t="shared" si="4"/>
        <v>0</v>
      </c>
      <c r="G143" s="5">
        <v>1</v>
      </c>
      <c r="H143" s="3">
        <f t="shared" si="5"/>
        <v>0</v>
      </c>
    </row>
    <row r="144" spans="5:8" x14ac:dyDescent="0.25">
      <c r="E144" s="5">
        <v>0</v>
      </c>
      <c r="F144" s="13">
        <f t="shared" si="4"/>
        <v>0</v>
      </c>
      <c r="G144" s="5">
        <v>1</v>
      </c>
      <c r="H144" s="3">
        <f t="shared" si="5"/>
        <v>0</v>
      </c>
    </row>
    <row r="145" spans="5:8" x14ac:dyDescent="0.25">
      <c r="E145" s="5">
        <v>0</v>
      </c>
      <c r="F145" s="13">
        <f t="shared" si="4"/>
        <v>0</v>
      </c>
      <c r="G145" s="5">
        <v>1</v>
      </c>
      <c r="H145" s="3">
        <f t="shared" si="5"/>
        <v>0</v>
      </c>
    </row>
    <row r="146" spans="5:8" x14ac:dyDescent="0.25">
      <c r="E146" s="5">
        <v>0</v>
      </c>
      <c r="F146" s="13">
        <f t="shared" si="4"/>
        <v>0</v>
      </c>
      <c r="G146" s="5">
        <v>1</v>
      </c>
      <c r="H146" s="3">
        <f t="shared" si="5"/>
        <v>0</v>
      </c>
    </row>
    <row r="147" spans="5:8" x14ac:dyDescent="0.25">
      <c r="E147" s="5">
        <v>0</v>
      </c>
      <c r="F147" s="13">
        <f t="shared" si="4"/>
        <v>0</v>
      </c>
      <c r="G147" s="5">
        <v>1</v>
      </c>
      <c r="H147" s="3">
        <f t="shared" si="5"/>
        <v>0</v>
      </c>
    </row>
    <row r="148" spans="5:8" x14ac:dyDescent="0.25">
      <c r="E148" s="5">
        <v>0</v>
      </c>
      <c r="F148" s="13">
        <f t="shared" si="4"/>
        <v>0</v>
      </c>
      <c r="G148" s="5">
        <v>1</v>
      </c>
      <c r="H148" s="3">
        <f t="shared" si="5"/>
        <v>0</v>
      </c>
    </row>
    <row r="149" spans="5:8" x14ac:dyDescent="0.25">
      <c r="E149" s="5">
        <v>0</v>
      </c>
      <c r="F149" s="13">
        <f t="shared" si="4"/>
        <v>0</v>
      </c>
      <c r="G149" s="5">
        <v>1</v>
      </c>
      <c r="H149" s="3">
        <f t="shared" si="5"/>
        <v>0</v>
      </c>
    </row>
    <row r="150" spans="5:8" x14ac:dyDescent="0.25">
      <c r="E150" s="5">
        <v>0</v>
      </c>
      <c r="F150" s="13">
        <f t="shared" si="4"/>
        <v>0</v>
      </c>
      <c r="G150" s="5">
        <v>1</v>
      </c>
      <c r="H150" s="3">
        <f t="shared" si="5"/>
        <v>0</v>
      </c>
    </row>
  </sheetData>
  <autoFilter ref="A3:M3" xr:uid="{00000000-0001-0000-0100-000000000000}"/>
  <dataValidations count="1">
    <dataValidation type="list" allowBlank="1" showInputMessage="1" showErrorMessage="1" sqref="A4:A113" xr:uid="{ACBEBC55-6374-4BDD-B0AB-39660A757F28}">
      <formula1>"BEVERAGES,BREAKFAST,BAKERY,CANNED,CLEANING,CONDIMENT,DAIRY,FROZEN,GROCERY,HEALTH BEAUTY,MEAT,MISC,PRODUCE,SNACKS,TAKEOUT,OTHER"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6ECB6-DD80-4BE3-BA17-9C74A1F7D4FD}">
  <dimension ref="A3:D18"/>
  <sheetViews>
    <sheetView workbookViewId="0">
      <selection activeCell="B7" sqref="B7"/>
    </sheetView>
  </sheetViews>
  <sheetFormatPr defaultRowHeight="15" x14ac:dyDescent="0.25"/>
  <cols>
    <col min="1" max="1" width="17.140625" bestFit="1" customWidth="1"/>
    <col min="2" max="2" width="12.42578125" bestFit="1" customWidth="1"/>
    <col min="3" max="3" width="17" bestFit="1" customWidth="1"/>
    <col min="4" max="5" width="12.5703125" bestFit="1" customWidth="1"/>
    <col min="6" max="7" width="6" bestFit="1" customWidth="1"/>
    <col min="8" max="8" width="17.5703125" bestFit="1" customWidth="1"/>
    <col min="9" max="9" width="17.7109375" bestFit="1" customWidth="1"/>
    <col min="10" max="10" width="20.85546875" bestFit="1" customWidth="1"/>
    <col min="11" max="11" width="14.140625" bestFit="1" customWidth="1"/>
    <col min="12" max="12" width="14.5703125" bestFit="1" customWidth="1"/>
    <col min="13" max="13" width="7.7109375" bestFit="1" customWidth="1"/>
    <col min="14" max="14" width="14.7109375" bestFit="1" customWidth="1"/>
    <col min="15" max="15" width="11.42578125" bestFit="1" customWidth="1"/>
    <col min="16" max="16" width="8.140625" bestFit="1" customWidth="1"/>
    <col min="17" max="17" width="16" bestFit="1" customWidth="1"/>
    <col min="18" max="18" width="7" bestFit="1" customWidth="1"/>
    <col min="19" max="19" width="11.140625" bestFit="1" customWidth="1"/>
    <col min="20" max="20" width="18.5703125" bestFit="1" customWidth="1"/>
    <col min="21" max="21" width="12.7109375" bestFit="1" customWidth="1"/>
    <col min="22" max="22" width="8.7109375" bestFit="1" customWidth="1"/>
    <col min="23" max="23" width="12.7109375" bestFit="1" customWidth="1"/>
    <col min="24" max="24" width="13.42578125" bestFit="1" customWidth="1"/>
    <col min="25" max="25" width="16.5703125" bestFit="1" customWidth="1"/>
    <col min="26" max="26" width="13.42578125" bestFit="1" customWidth="1"/>
    <col min="27" max="27" width="13.85546875" bestFit="1" customWidth="1"/>
    <col min="28" max="28" width="7.28515625" bestFit="1" customWidth="1"/>
    <col min="29" max="29" width="10.85546875" bestFit="1" customWidth="1"/>
    <col min="30" max="30" width="9.28515625" bestFit="1" customWidth="1"/>
    <col min="31" max="31" width="14.5703125" bestFit="1" customWidth="1"/>
    <col min="32" max="32" width="8.28515625" bestFit="1" customWidth="1"/>
    <col min="33" max="33" width="16" bestFit="1" customWidth="1"/>
    <col min="34" max="34" width="13.28515625" bestFit="1" customWidth="1"/>
    <col min="35" max="35" width="11.85546875" bestFit="1" customWidth="1"/>
    <col min="36" max="36" width="8.140625" bestFit="1" customWidth="1"/>
    <col min="37" max="37" width="5.85546875" bestFit="1" customWidth="1"/>
    <col min="38" max="38" width="10" bestFit="1" customWidth="1"/>
    <col min="39" max="39" width="4.28515625" bestFit="1" customWidth="1"/>
    <col min="40" max="40" width="7.42578125" bestFit="1" customWidth="1"/>
    <col min="41" max="41" width="13.42578125" bestFit="1" customWidth="1"/>
    <col min="42" max="42" width="10.42578125" bestFit="1" customWidth="1"/>
    <col min="43" max="43" width="20.140625" bestFit="1" customWidth="1"/>
    <col min="44" max="44" width="12.85546875" bestFit="1" customWidth="1"/>
    <col min="45" max="45" width="21.5703125" bestFit="1" customWidth="1"/>
    <col min="46" max="46" width="17.42578125" bestFit="1" customWidth="1"/>
    <col min="47" max="47" width="11.42578125" bestFit="1" customWidth="1"/>
    <col min="48" max="48" width="12.85546875" bestFit="1" customWidth="1"/>
    <col min="49" max="49" width="21.85546875" bestFit="1" customWidth="1"/>
    <col min="50" max="50" width="6.7109375" bestFit="1" customWidth="1"/>
    <col min="51" max="51" width="7.28515625" bestFit="1" customWidth="1"/>
    <col min="52" max="52" width="11.28515625" bestFit="1" customWidth="1"/>
  </cols>
  <sheetData>
    <row r="3" spans="1:4" x14ac:dyDescent="0.25">
      <c r="A3" s="17" t="s">
        <v>71</v>
      </c>
      <c r="B3" t="s">
        <v>74</v>
      </c>
      <c r="C3" t="s">
        <v>76</v>
      </c>
      <c r="D3" t="s">
        <v>75</v>
      </c>
    </row>
    <row r="4" spans="1:4" x14ac:dyDescent="0.25">
      <c r="A4" s="18" t="s">
        <v>60</v>
      </c>
      <c r="B4" s="20">
        <v>4</v>
      </c>
      <c r="C4" s="20">
        <v>1</v>
      </c>
      <c r="D4" s="20">
        <v>18.260000000000002</v>
      </c>
    </row>
    <row r="5" spans="1:4" x14ac:dyDescent="0.25">
      <c r="A5" s="19" t="s">
        <v>56</v>
      </c>
      <c r="B5" s="20">
        <v>3</v>
      </c>
      <c r="C5" s="20">
        <v>1</v>
      </c>
      <c r="D5" s="20">
        <v>15.57</v>
      </c>
    </row>
    <row r="6" spans="1:4" x14ac:dyDescent="0.25">
      <c r="A6" s="19" t="s">
        <v>105</v>
      </c>
      <c r="B6" s="20">
        <v>1</v>
      </c>
      <c r="C6" s="20">
        <v>0</v>
      </c>
      <c r="D6" s="20">
        <v>2.69</v>
      </c>
    </row>
    <row r="7" spans="1:4" x14ac:dyDescent="0.25">
      <c r="A7" s="18" t="s">
        <v>6</v>
      </c>
      <c r="B7" s="20">
        <v>10</v>
      </c>
      <c r="C7" s="20">
        <v>1.29</v>
      </c>
      <c r="D7" s="20">
        <v>35.010000000000005</v>
      </c>
    </row>
    <row r="8" spans="1:4" x14ac:dyDescent="0.25">
      <c r="A8" s="18" t="s">
        <v>7</v>
      </c>
      <c r="B8" s="20">
        <v>25</v>
      </c>
      <c r="C8" s="20">
        <v>6</v>
      </c>
      <c r="D8" s="20">
        <v>144.36000000000001</v>
      </c>
    </row>
    <row r="9" spans="1:4" x14ac:dyDescent="0.25">
      <c r="A9" s="18" t="s">
        <v>14</v>
      </c>
      <c r="B9" s="20">
        <v>20</v>
      </c>
      <c r="C9" s="20">
        <v>2.5499999999999998</v>
      </c>
      <c r="D9" s="20">
        <v>89.830000000000013</v>
      </c>
    </row>
    <row r="10" spans="1:4" x14ac:dyDescent="0.25">
      <c r="A10" s="18" t="s">
        <v>22</v>
      </c>
      <c r="B10" s="20">
        <v>2</v>
      </c>
      <c r="C10" s="20">
        <v>0</v>
      </c>
      <c r="D10" s="20">
        <v>10.48</v>
      </c>
    </row>
    <row r="11" spans="1:4" x14ac:dyDescent="0.25">
      <c r="A11" s="18" t="s">
        <v>8</v>
      </c>
      <c r="B11" s="20">
        <v>13</v>
      </c>
      <c r="C11" s="20">
        <v>4.4800000000000004</v>
      </c>
      <c r="D11" s="20">
        <v>94.850000000000009</v>
      </c>
    </row>
    <row r="12" spans="1:4" x14ac:dyDescent="0.25">
      <c r="A12" s="18" t="s">
        <v>9</v>
      </c>
      <c r="B12" s="20">
        <v>7</v>
      </c>
      <c r="C12" s="20">
        <v>0.49</v>
      </c>
      <c r="D12" s="20">
        <v>19.559999999999999</v>
      </c>
    </row>
    <row r="13" spans="1:4" x14ac:dyDescent="0.25">
      <c r="A13" s="18" t="s">
        <v>12</v>
      </c>
      <c r="B13" s="20">
        <v>21</v>
      </c>
      <c r="C13" s="20">
        <v>4.7699999999999996</v>
      </c>
      <c r="D13" s="20">
        <v>73.820000000000007</v>
      </c>
    </row>
    <row r="14" spans="1:4" x14ac:dyDescent="0.25">
      <c r="A14" s="18" t="s">
        <v>72</v>
      </c>
      <c r="B14" s="20"/>
      <c r="C14" s="20">
        <v>0</v>
      </c>
      <c r="D14" s="20">
        <v>0</v>
      </c>
    </row>
    <row r="15" spans="1:4" x14ac:dyDescent="0.25">
      <c r="A15" s="19" t="s">
        <v>72</v>
      </c>
      <c r="B15" s="20"/>
      <c r="C15" s="20">
        <v>0</v>
      </c>
      <c r="D15" s="20">
        <v>0</v>
      </c>
    </row>
    <row r="16" spans="1:4" x14ac:dyDescent="0.25">
      <c r="A16" s="18" t="s">
        <v>81</v>
      </c>
      <c r="B16" s="20">
        <v>1</v>
      </c>
      <c r="C16" s="20">
        <v>0</v>
      </c>
      <c r="D16" s="20">
        <v>4.1900000000000004</v>
      </c>
    </row>
    <row r="17" spans="1:4" x14ac:dyDescent="0.25">
      <c r="A17" s="19" t="s">
        <v>80</v>
      </c>
      <c r="B17" s="20">
        <v>1</v>
      </c>
      <c r="C17" s="20">
        <v>0</v>
      </c>
      <c r="D17" s="20">
        <v>4.1900000000000004</v>
      </c>
    </row>
    <row r="18" spans="1:4" x14ac:dyDescent="0.25">
      <c r="A18" s="18" t="s">
        <v>73</v>
      </c>
      <c r="B18" s="20">
        <v>103</v>
      </c>
      <c r="C18" s="20">
        <v>20.579999999999995</v>
      </c>
      <c r="D18" s="20">
        <v>490.36000000000035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98BC-9660-4E34-9983-644542EDA56F}">
  <dimension ref="A3:B7"/>
  <sheetViews>
    <sheetView workbookViewId="0">
      <selection activeCell="B13" sqref="B13"/>
    </sheetView>
  </sheetViews>
  <sheetFormatPr defaultRowHeight="15" x14ac:dyDescent="0.25"/>
  <cols>
    <col min="1" max="1" width="13.140625" bestFit="1" customWidth="1"/>
    <col min="2" max="2" width="14.7109375" bestFit="1" customWidth="1"/>
  </cols>
  <sheetData>
    <row r="3" spans="1:2" x14ac:dyDescent="0.25">
      <c r="A3" s="17" t="s">
        <v>71</v>
      </c>
      <c r="B3" t="s">
        <v>77</v>
      </c>
    </row>
    <row r="4" spans="1:2" x14ac:dyDescent="0.25">
      <c r="A4" s="18" t="s">
        <v>44</v>
      </c>
      <c r="B4" s="20">
        <v>15</v>
      </c>
    </row>
    <row r="5" spans="1:2" x14ac:dyDescent="0.25">
      <c r="A5" s="18" t="s">
        <v>30</v>
      </c>
      <c r="B5" s="20">
        <v>48</v>
      </c>
    </row>
    <row r="6" spans="1:2" x14ac:dyDescent="0.25">
      <c r="A6" s="18" t="s">
        <v>35</v>
      </c>
      <c r="B6" s="20">
        <v>10</v>
      </c>
    </row>
    <row r="7" spans="1:2" x14ac:dyDescent="0.25">
      <c r="A7" s="18" t="s">
        <v>73</v>
      </c>
      <c r="B7" s="20">
        <v>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877A-D2C0-4AD0-A558-0AB88278C3FD}">
  <dimension ref="A3:B31"/>
  <sheetViews>
    <sheetView workbookViewId="0">
      <selection activeCell="C25" sqref="C25"/>
    </sheetView>
  </sheetViews>
  <sheetFormatPr defaultRowHeight="15" x14ac:dyDescent="0.25"/>
  <cols>
    <col min="1" max="1" width="18.7109375" bestFit="1" customWidth="1"/>
    <col min="2" max="2" width="12.42578125" bestFit="1" customWidth="1"/>
  </cols>
  <sheetData>
    <row r="3" spans="1:2" x14ac:dyDescent="0.25">
      <c r="A3" s="17" t="s">
        <v>71</v>
      </c>
      <c r="B3" t="s">
        <v>74</v>
      </c>
    </row>
    <row r="4" spans="1:2" x14ac:dyDescent="0.25">
      <c r="A4" s="18" t="s">
        <v>90</v>
      </c>
      <c r="B4" s="20"/>
    </row>
    <row r="5" spans="1:2" x14ac:dyDescent="0.25">
      <c r="A5" s="18" t="s">
        <v>91</v>
      </c>
      <c r="B5" s="20"/>
    </row>
    <row r="6" spans="1:2" x14ac:dyDescent="0.25">
      <c r="A6" s="19" t="s">
        <v>60</v>
      </c>
      <c r="B6" s="20">
        <v>1</v>
      </c>
    </row>
    <row r="7" spans="1:2" x14ac:dyDescent="0.25">
      <c r="A7" s="19" t="s">
        <v>6</v>
      </c>
      <c r="B7" s="20">
        <v>1</v>
      </c>
    </row>
    <row r="8" spans="1:2" x14ac:dyDescent="0.25">
      <c r="A8" s="19" t="s">
        <v>7</v>
      </c>
      <c r="B8" s="20">
        <v>4</v>
      </c>
    </row>
    <row r="9" spans="1:2" x14ac:dyDescent="0.25">
      <c r="A9" s="19" t="s">
        <v>14</v>
      </c>
      <c r="B9" s="20">
        <v>1</v>
      </c>
    </row>
    <row r="10" spans="1:2" x14ac:dyDescent="0.25">
      <c r="A10" s="19" t="s">
        <v>8</v>
      </c>
      <c r="B10" s="20">
        <v>3</v>
      </c>
    </row>
    <row r="11" spans="1:2" x14ac:dyDescent="0.25">
      <c r="A11" s="19" t="s">
        <v>12</v>
      </c>
      <c r="B11" s="20">
        <v>5</v>
      </c>
    </row>
    <row r="12" spans="1:2" x14ac:dyDescent="0.25">
      <c r="A12" s="18" t="s">
        <v>92</v>
      </c>
      <c r="B12" s="20"/>
    </row>
    <row r="13" spans="1:2" x14ac:dyDescent="0.25">
      <c r="A13" s="19" t="s">
        <v>60</v>
      </c>
      <c r="B13" s="20">
        <v>1</v>
      </c>
    </row>
    <row r="14" spans="1:2" x14ac:dyDescent="0.25">
      <c r="A14" s="19" t="s">
        <v>6</v>
      </c>
      <c r="B14" s="20">
        <v>5</v>
      </c>
    </row>
    <row r="15" spans="1:2" x14ac:dyDescent="0.25">
      <c r="A15" s="19" t="s">
        <v>7</v>
      </c>
      <c r="B15" s="20">
        <v>11</v>
      </c>
    </row>
    <row r="16" spans="1:2" x14ac:dyDescent="0.25">
      <c r="A16" s="19" t="s">
        <v>14</v>
      </c>
      <c r="B16" s="20">
        <v>7</v>
      </c>
    </row>
    <row r="17" spans="1:2" x14ac:dyDescent="0.25">
      <c r="A17" s="19" t="s">
        <v>22</v>
      </c>
      <c r="B17" s="20">
        <v>1</v>
      </c>
    </row>
    <row r="18" spans="1:2" x14ac:dyDescent="0.25">
      <c r="A18" s="19" t="s">
        <v>8</v>
      </c>
      <c r="B18" s="20">
        <v>7</v>
      </c>
    </row>
    <row r="19" spans="1:2" x14ac:dyDescent="0.25">
      <c r="A19" s="19" t="s">
        <v>9</v>
      </c>
      <c r="B19" s="20">
        <v>1</v>
      </c>
    </row>
    <row r="20" spans="1:2" x14ac:dyDescent="0.25">
      <c r="A20" s="19" t="s">
        <v>12</v>
      </c>
      <c r="B20" s="20">
        <v>8</v>
      </c>
    </row>
    <row r="21" spans="1:2" x14ac:dyDescent="0.25">
      <c r="A21" s="18" t="s">
        <v>93</v>
      </c>
      <c r="B21" s="20"/>
    </row>
    <row r="22" spans="1:2" x14ac:dyDescent="0.25">
      <c r="A22" s="19" t="s">
        <v>60</v>
      </c>
      <c r="B22" s="20">
        <v>2</v>
      </c>
    </row>
    <row r="23" spans="1:2" x14ac:dyDescent="0.25">
      <c r="A23" s="19" t="s">
        <v>6</v>
      </c>
      <c r="B23" s="20">
        <v>4</v>
      </c>
    </row>
    <row r="24" spans="1:2" x14ac:dyDescent="0.25">
      <c r="A24" s="19" t="s">
        <v>7</v>
      </c>
      <c r="B24" s="20">
        <v>10</v>
      </c>
    </row>
    <row r="25" spans="1:2" x14ac:dyDescent="0.25">
      <c r="A25" s="19" t="s">
        <v>14</v>
      </c>
      <c r="B25" s="20">
        <v>12</v>
      </c>
    </row>
    <row r="26" spans="1:2" x14ac:dyDescent="0.25">
      <c r="A26" s="19" t="s">
        <v>22</v>
      </c>
      <c r="B26" s="20">
        <v>1</v>
      </c>
    </row>
    <row r="27" spans="1:2" x14ac:dyDescent="0.25">
      <c r="A27" s="19" t="s">
        <v>8</v>
      </c>
      <c r="B27" s="20">
        <v>3</v>
      </c>
    </row>
    <row r="28" spans="1:2" x14ac:dyDescent="0.25">
      <c r="A28" s="19" t="s">
        <v>81</v>
      </c>
      <c r="B28" s="20">
        <v>1</v>
      </c>
    </row>
    <row r="29" spans="1:2" x14ac:dyDescent="0.25">
      <c r="A29" s="19" t="s">
        <v>9</v>
      </c>
      <c r="B29" s="20">
        <v>6</v>
      </c>
    </row>
    <row r="30" spans="1:2" x14ac:dyDescent="0.25">
      <c r="A30" s="19" t="s">
        <v>12</v>
      </c>
      <c r="B30" s="20">
        <v>8</v>
      </c>
    </row>
    <row r="31" spans="1:2" x14ac:dyDescent="0.25">
      <c r="A31" s="18" t="s">
        <v>73</v>
      </c>
      <c r="B31" s="20">
        <v>103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by category</vt:lpstr>
      <vt:lpstr>by store</vt:lpstr>
      <vt:lpstr>cat by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</dc:creator>
  <cp:lastModifiedBy>NEJ</cp:lastModifiedBy>
  <dcterms:created xsi:type="dcterms:W3CDTF">2022-08-22T22:18:19Z</dcterms:created>
  <dcterms:modified xsi:type="dcterms:W3CDTF">2022-09-08T04:13:06Z</dcterms:modified>
</cp:coreProperties>
</file>