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BE3D9ACA-B772-4470-9CA8-2DF1D3038D20}" xr6:coauthVersionLast="47" xr6:coauthVersionMax="47" xr10:uidLastSave="{00000000-0000-0000-0000-000000000000}"/>
  <bookViews>
    <workbookView xWindow="15" yWindow="0" windowWidth="28785" windowHeight="15480" xr2:uid="{4AC95DCF-D2F4-5D47-8337-9C7ACEB33ABC}"/>
  </bookViews>
  <sheets>
    <sheet name="profits_costs" sheetId="2" r:id="rId1"/>
    <sheet name="Distribu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6" i="2" l="1" a="1"/>
  <c r="W16" i="2" s="1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92" i="3" s="1"/>
  <c r="D94" i="3" s="1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R52" i="3"/>
  <c r="R54" i="3" s="1"/>
  <c r="R56" i="3" s="1"/>
  <c r="D52" i="3"/>
  <c r="D54" i="3" s="1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O132" i="3" l="1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<sst xmlns="http://schemas.openxmlformats.org/spreadsheetml/2006/main" count="334" uniqueCount="45">
  <si>
    <t>PP-LEM</t>
  </si>
  <si>
    <t>PFET</t>
  </si>
  <si>
    <t>Number of Users</t>
  </si>
  <si>
    <t>Total Costs Buyers</t>
  </si>
  <si>
    <t>Ratio of Sellers</t>
  </si>
  <si>
    <t>Buyer</t>
  </si>
  <si>
    <t>No Market</t>
  </si>
  <si>
    <t>Total Profits Prosumers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</si>
  <si>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</si>
  <si>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</si>
  <si>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</si>
  <si>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</si>
  <si>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</si>
  <si>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</si>
  <si>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</si>
  <si>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</si>
  <si>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</si>
  <si>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</si>
  <si>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</si>
  <si>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</si>
  <si>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</si>
  <si>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</si>
  <si>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</si>
  <si>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</si>
  <si>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</si>
  <si>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</si>
  <si>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</si>
  <si>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</si>
  <si>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</si>
  <si>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</si>
  <si>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</si>
  <si>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</si>
  <si>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</si>
  <si>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</si>
  <si>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</si>
  <si>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</si>
  <si>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</si>
  <si>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</si>
  <si>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</si>
  <si>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Distribution of energy within the P2P market on November 6th, 2016</t>
  </si>
  <si>
    <t>Distribution of energy within the P2P market on November 6th, 2016, when users are equipped battery - init value is the previous hour</t>
  </si>
  <si>
    <t>Distribution of energy within the P2P market on August, 2016</t>
  </si>
  <si>
    <t>Distribution of energy within the P2P market on August, 2016, when users are equipped battery - init value is the previous hour</t>
  </si>
  <si>
    <t>Distribution of energy within the P2P market on January, 2016</t>
  </si>
  <si>
    <t>Distribution of energy within the P2P market in 2016, when users are equipped battery - Zero init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</si>
</sst>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0" fillId="0" borderId="4" xfId="0" applyNumberFormat="1" applyBorder="1"/>
    <xf numFmtId="2" fontId="5" fillId="0" borderId="0" xfId="0" applyNumberFormat="1" applyFont="1"/>
    <xf numFmtId="2" fontId="4" fillId="0" borderId="0" xfId="0" applyNumberFormat="1" applyFont="1"/>
    <xf numFmtId="2" fontId="4" fillId="0" borderId="14" xfId="0" applyNumberFormat="1" applyFont="1" applyBorder="1"/>
    <xf numFmtId="2" fontId="6" fillId="0" borderId="2" xfId="0" applyNumberFormat="1" applyFont="1" applyBorder="1"/>
    <xf numFmtId="2" fontId="6" fillId="0" borderId="16" xfId="0" applyNumberFormat="1" applyFont="1" applyBorder="1"/>
    <xf numFmtId="2" fontId="6" fillId="0" borderId="11" xfId="0" applyNumberFormat="1" applyFont="1" applyBorder="1"/>
    <xf numFmtId="2" fontId="4" fillId="0" borderId="10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/>
    <xf numFmtId="2" fontId="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AK123"/>
  <sheetViews>
    <sheetView tabSelected="1" topLeftCell="A36" workbookViewId="0">
      <selection activeCell="N58" sqref="N58"/>
    </sheetView>
  </sheetViews>
  <sheetFormatPr defaultColWidth="11" defaultRowHeight="15.75" x14ac:dyDescent="0.25"/>
  <cols>
    <col min="1" max="3" width="11" style="4"/>
    <col min="4" max="4" width="21.5" style="4" bestFit="1" customWidth="1"/>
    <col min="5" max="16384" width="11" style="4"/>
  </cols>
  <sheetData>
    <row r="2" spans="3:37" ht="18" x14ac:dyDescent="0.25">
      <c r="C2" s="8" t="s">
        <v>15</v>
      </c>
    </row>
    <row r="3" spans="3:37" x14ac:dyDescent="0.25">
      <c r="C3" s="9" t="s">
        <v>4</v>
      </c>
      <c r="D3" s="10"/>
      <c r="E3" s="36">
        <v>0.25</v>
      </c>
      <c r="F3" s="37"/>
      <c r="G3" s="37"/>
      <c r="H3" s="37"/>
      <c r="I3" s="37"/>
      <c r="J3" s="36">
        <v>0.5</v>
      </c>
      <c r="K3" s="37"/>
      <c r="L3" s="37"/>
      <c r="M3" s="37"/>
      <c r="N3" s="37"/>
      <c r="O3" s="36">
        <v>0.75</v>
      </c>
      <c r="P3" s="37"/>
      <c r="Q3" s="37"/>
      <c r="R3" s="37"/>
      <c r="S3" s="38"/>
    </row>
    <row r="4" spans="3:37" x14ac:dyDescent="0.25">
      <c r="C4" s="9" t="s">
        <v>2</v>
      </c>
      <c r="D4" s="24"/>
      <c r="E4" s="2">
        <v>40</v>
      </c>
      <c r="F4" s="1">
        <v>80</v>
      </c>
      <c r="G4" s="1">
        <v>120</v>
      </c>
      <c r="H4" s="1">
        <v>160</v>
      </c>
      <c r="I4" s="1">
        <v>200</v>
      </c>
      <c r="J4" s="2">
        <v>40</v>
      </c>
      <c r="K4" s="1">
        <v>80</v>
      </c>
      <c r="L4" s="1">
        <v>120</v>
      </c>
      <c r="M4" s="1">
        <v>160</v>
      </c>
      <c r="N4" s="1">
        <v>200</v>
      </c>
      <c r="O4" s="2">
        <v>40</v>
      </c>
      <c r="P4" s="1">
        <v>80</v>
      </c>
      <c r="Q4" s="1">
        <v>120</v>
      </c>
      <c r="R4" s="1">
        <v>160</v>
      </c>
      <c r="S4" s="3">
        <v>200</v>
      </c>
    </row>
    <row r="5" spans="3:37" x14ac:dyDescent="0.25">
      <c r="C5" s="39" t="s">
        <v>6</v>
      </c>
      <c r="D5" s="11" t="s">
        <v>7</v>
      </c>
      <c r="E5" s="5">
        <v>12.00272</v>
      </c>
      <c r="F5" s="6">
        <v>28.240159999999999</v>
      </c>
      <c r="G5" s="6">
        <v>35.706399999999903</v>
      </c>
      <c r="H5" s="6">
        <v>43.729439999999897</v>
      </c>
      <c r="I5" s="7">
        <v>53.0428</v>
      </c>
      <c r="J5" s="5">
        <v>28.240159999999999</v>
      </c>
      <c r="K5" s="6">
        <v>43.729439999999897</v>
      </c>
      <c r="L5" s="6">
        <v>66.544639999999902</v>
      </c>
      <c r="M5" s="6">
        <v>84.455599999999905</v>
      </c>
      <c r="N5" s="7">
        <v>105.9644</v>
      </c>
      <c r="O5" s="5">
        <v>35.706399999999903</v>
      </c>
      <c r="P5" s="6">
        <v>66.544639999999902</v>
      </c>
      <c r="Q5" s="6">
        <v>97.811440000000005</v>
      </c>
      <c r="R5" s="6">
        <v>129.084959999999</v>
      </c>
      <c r="S5" s="7">
        <v>168.63015999999899</v>
      </c>
    </row>
    <row r="6" spans="3:37" x14ac:dyDescent="0.25">
      <c r="C6" s="40"/>
      <c r="D6" s="11" t="s">
        <v>3</v>
      </c>
      <c r="E6" s="12">
        <v>64.028400000000005</v>
      </c>
      <c r="F6" s="13">
        <v>141.06679999999901</v>
      </c>
      <c r="G6" s="13">
        <v>186.85999999999899</v>
      </c>
      <c r="H6" s="13">
        <v>251.23320000000001</v>
      </c>
      <c r="I6" s="14">
        <v>327.44159999999999</v>
      </c>
      <c r="J6" s="12">
        <v>47.075200000000002</v>
      </c>
      <c r="K6" s="13">
        <v>91.964799999999997</v>
      </c>
      <c r="L6" s="13">
        <v>141.06679999999901</v>
      </c>
      <c r="M6" s="13">
        <v>172.738799999999</v>
      </c>
      <c r="N6" s="14">
        <v>203.89079999999899</v>
      </c>
      <c r="O6" s="12">
        <v>26.415599999999898</v>
      </c>
      <c r="P6" s="13">
        <v>47.075200000000002</v>
      </c>
      <c r="Q6" s="13">
        <v>64.028400000000005</v>
      </c>
      <c r="R6" s="13">
        <v>91.964799999999997</v>
      </c>
      <c r="S6" s="14">
        <v>112.9804</v>
      </c>
    </row>
    <row r="7" spans="3:37" x14ac:dyDescent="0.25">
      <c r="C7" s="39" t="s">
        <v>1</v>
      </c>
      <c r="D7" s="11" t="s">
        <v>7</v>
      </c>
      <c r="E7" s="5">
        <v>19.9031494405743</v>
      </c>
      <c r="F7" s="6">
        <v>46.439450326183</v>
      </c>
      <c r="G7" s="6">
        <v>60.432492848047303</v>
      </c>
      <c r="H7" s="6">
        <v>77.024386887912101</v>
      </c>
      <c r="I7" s="7">
        <v>95.749359427952399</v>
      </c>
      <c r="J7" s="5">
        <v>35.089276890691799</v>
      </c>
      <c r="K7" s="6">
        <v>57.337500523445001</v>
      </c>
      <c r="L7" s="6">
        <v>87.461851631575996</v>
      </c>
      <c r="M7" s="6">
        <v>110.576998467123</v>
      </c>
      <c r="N7" s="7">
        <v>136.800016920974</v>
      </c>
      <c r="O7" s="5">
        <v>40.905893508044798</v>
      </c>
      <c r="P7" s="6">
        <v>75.286865310576005</v>
      </c>
      <c r="Q7" s="6">
        <v>109.102090852781</v>
      </c>
      <c r="R7" s="6">
        <v>145.221882917588</v>
      </c>
      <c r="S7" s="7">
        <v>189.311366370169</v>
      </c>
    </row>
    <row r="8" spans="3:37" x14ac:dyDescent="0.25">
      <c r="C8" s="40"/>
      <c r="D8" s="11" t="s">
        <v>3</v>
      </c>
      <c r="E8" s="12">
        <v>49.662336690631797</v>
      </c>
      <c r="F8" s="13">
        <v>107.21655010873199</v>
      </c>
      <c r="G8" s="13">
        <v>141.93901556640699</v>
      </c>
      <c r="H8" s="13">
        <v>190.25180885040399</v>
      </c>
      <c r="I8" s="14">
        <v>248.852880081687</v>
      </c>
      <c r="J8" s="12">
        <v>35.453982014327003</v>
      </c>
      <c r="K8" s="13">
        <v>69.612003741979194</v>
      </c>
      <c r="L8" s="13">
        <v>105.87847861973999</v>
      </c>
      <c r="M8" s="13">
        <v>129.87431215370199</v>
      </c>
      <c r="N8" s="14">
        <v>153.16169422543899</v>
      </c>
      <c r="O8" s="12">
        <v>20.155358115781699</v>
      </c>
      <c r="P8" s="13">
        <v>36.443023207807499</v>
      </c>
      <c r="Q8" s="13">
        <v>50.096358308875701</v>
      </c>
      <c r="R8" s="13">
        <v>72.4151406325187</v>
      </c>
      <c r="S8" s="14">
        <v>87.891907745789396</v>
      </c>
    </row>
    <row r="9" spans="3:37" x14ac:dyDescent="0.25">
      <c r="C9" s="39" t="s">
        <v>0</v>
      </c>
      <c r="D9" s="11" t="s">
        <v>7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0" spans="3:37" x14ac:dyDescent="0.25">
      <c r="C10" s="40"/>
      <c r="D10" s="11" t="s">
        <v>3</v>
      </c>
      <c r="E10" s="12"/>
      <c r="F10" s="13"/>
      <c r="G10" s="13"/>
      <c r="H10" s="13"/>
      <c r="I10" s="14"/>
      <c r="J10" s="12"/>
      <c r="K10" s="13"/>
      <c r="L10" s="13"/>
      <c r="M10" s="13"/>
      <c r="N10" s="14"/>
      <c r="O10" s="12"/>
      <c r="P10" s="13"/>
      <c r="Q10" s="13"/>
      <c r="R10" s="13"/>
      <c r="S10" s="14"/>
    </row>
    <row r="14" spans="3:37" ht="18" x14ac:dyDescent="0.25">
      <c r="C14" s="8" t="s">
        <v>32</v>
      </c>
    </row>
    <row r="16" spans="3:37" x14ac:dyDescent="0.25">
      <c r="C16" s="9" t="s">
        <v>4</v>
      </c>
      <c r="D16" s="10"/>
      <c r="E16" s="36">
        <v>0.25</v>
      </c>
      <c r="F16" s="37"/>
      <c r="G16" s="37"/>
      <c r="H16" s="37"/>
      <c r="I16" s="37"/>
      <c r="J16" s="36">
        <v>0.5</v>
      </c>
      <c r="K16" s="37"/>
      <c r="L16" s="37"/>
      <c r="M16" s="37"/>
      <c r="N16" s="37"/>
      <c r="O16" s="36">
        <v>0.75</v>
      </c>
      <c r="P16" s="37"/>
      <c r="Q16" s="37"/>
      <c r="R16" s="37"/>
      <c r="S16" s="38"/>
      <c r="U16" s="4">
        <v>19.9031494405743</v>
      </c>
      <c r="W16" s="4" cm="1">
        <f t="array" ref="W16:AK16">TRANSPOSE(U16:U30)</f>
        <v>19.9031494405743</v>
      </c>
      <c r="X16" s="4">
        <v>46.439450326183</v>
      </c>
      <c r="Y16" s="4">
        <v>60.432492848047303</v>
      </c>
      <c r="Z16" s="4">
        <v>77.024386887912101</v>
      </c>
      <c r="AA16" s="4">
        <v>95.749359427952399</v>
      </c>
      <c r="AB16" s="4">
        <v>35.089276890691799</v>
      </c>
      <c r="AC16" s="4">
        <v>57.337500523445001</v>
      </c>
      <c r="AD16" s="4">
        <v>87.461851631575996</v>
      </c>
      <c r="AE16" s="4">
        <v>110.576998467123</v>
      </c>
      <c r="AF16" s="4">
        <v>136.800016920974</v>
      </c>
      <c r="AG16" s="4">
        <v>40.905893508044798</v>
      </c>
      <c r="AH16" s="4">
        <v>75.286865310576005</v>
      </c>
      <c r="AI16" s="4">
        <v>109.102090852781</v>
      </c>
      <c r="AJ16" s="4">
        <v>145.221882917588</v>
      </c>
      <c r="AK16" s="4">
        <v>189.311366370169</v>
      </c>
    </row>
    <row r="17" spans="3:21" x14ac:dyDescent="0.25">
      <c r="C17" s="9" t="s">
        <v>2</v>
      </c>
      <c r="D17" s="24"/>
      <c r="E17" s="2">
        <v>40</v>
      </c>
      <c r="F17" s="1">
        <v>80</v>
      </c>
      <c r="G17" s="1">
        <v>120</v>
      </c>
      <c r="H17" s="1">
        <v>160</v>
      </c>
      <c r="I17" s="1">
        <v>200</v>
      </c>
      <c r="J17" s="2">
        <v>40</v>
      </c>
      <c r="K17" s="1">
        <v>80</v>
      </c>
      <c r="L17" s="1">
        <v>120</v>
      </c>
      <c r="M17" s="1">
        <v>160</v>
      </c>
      <c r="N17" s="1">
        <v>200</v>
      </c>
      <c r="O17" s="2">
        <v>40</v>
      </c>
      <c r="P17" s="1">
        <v>80</v>
      </c>
      <c r="Q17" s="1">
        <v>120</v>
      </c>
      <c r="R17" s="1">
        <v>160</v>
      </c>
      <c r="S17" s="3">
        <v>200</v>
      </c>
      <c r="U17" s="4">
        <v>46.439450326183</v>
      </c>
    </row>
    <row r="18" spans="3:21" x14ac:dyDescent="0.25">
      <c r="C18" s="39" t="s">
        <v>6</v>
      </c>
      <c r="D18" s="11" t="s">
        <v>7</v>
      </c>
      <c r="E18" s="5">
        <v>213.979399882552</v>
      </c>
      <c r="F18" s="6">
        <v>467.24764750055198</v>
      </c>
      <c r="G18" s="6">
        <v>694.50676269174403</v>
      </c>
      <c r="H18" s="6">
        <v>947.15376239309001</v>
      </c>
      <c r="I18" s="7">
        <v>1137.0875268699399</v>
      </c>
      <c r="J18" s="5">
        <v>690.845741729427</v>
      </c>
      <c r="K18" s="6">
        <v>1337.02888996774</v>
      </c>
      <c r="L18" s="6">
        <v>2035.15682670263</v>
      </c>
      <c r="M18" s="6">
        <v>2722.2423740374002</v>
      </c>
      <c r="N18" s="7">
        <v>3423.3155817535799</v>
      </c>
      <c r="O18" s="5">
        <v>1076.05001851051</v>
      </c>
      <c r="P18" s="6">
        <v>2182.2545383342199</v>
      </c>
      <c r="Q18" s="6">
        <v>3276.3411864923301</v>
      </c>
      <c r="R18" s="6">
        <v>4353.8029712139996</v>
      </c>
      <c r="S18" s="7">
        <v>5477.8931966463097</v>
      </c>
      <c r="U18" s="4">
        <v>60.432492848047303</v>
      </c>
    </row>
    <row r="19" spans="3:21" x14ac:dyDescent="0.25">
      <c r="C19" s="40"/>
      <c r="D19" s="11" t="s">
        <v>3</v>
      </c>
      <c r="E19" s="12">
        <v>64.028400000000005</v>
      </c>
      <c r="F19" s="13">
        <v>141.06679999999901</v>
      </c>
      <c r="G19" s="13">
        <v>186.85999999999899</v>
      </c>
      <c r="H19" s="13">
        <v>251.23320000000001</v>
      </c>
      <c r="I19" s="14">
        <v>327.44159999999999</v>
      </c>
      <c r="J19" s="12">
        <v>47.075200000000002</v>
      </c>
      <c r="K19" s="13">
        <v>91.964799999999997</v>
      </c>
      <c r="L19" s="13">
        <v>141.06679999999901</v>
      </c>
      <c r="M19" s="13">
        <v>172.738799999999</v>
      </c>
      <c r="N19" s="14">
        <v>203.89079999999899</v>
      </c>
      <c r="O19" s="12">
        <v>26.415599999999898</v>
      </c>
      <c r="P19" s="13">
        <v>47.075200000000002</v>
      </c>
      <c r="Q19" s="13">
        <v>64.028400000000005</v>
      </c>
      <c r="R19" s="13">
        <v>91.964799999999997</v>
      </c>
      <c r="S19" s="14">
        <v>112.9804</v>
      </c>
      <c r="U19" s="4">
        <v>77.024386887912101</v>
      </c>
    </row>
    <row r="20" spans="3:21" x14ac:dyDescent="0.25">
      <c r="C20" s="39" t="s">
        <v>1</v>
      </c>
      <c r="D20" s="11" t="s">
        <v>7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  <c r="U20" s="4">
        <v>95.749359427952399</v>
      </c>
    </row>
    <row r="21" spans="3:21" x14ac:dyDescent="0.25">
      <c r="C21" s="40"/>
      <c r="D21" s="11" t="s">
        <v>3</v>
      </c>
      <c r="E21" s="12"/>
      <c r="F21" s="13"/>
      <c r="G21" s="13"/>
      <c r="H21" s="13"/>
      <c r="I21" s="14"/>
      <c r="J21" s="12"/>
      <c r="K21" s="13"/>
      <c r="L21" s="13"/>
      <c r="M21" s="13"/>
      <c r="N21" s="14"/>
      <c r="O21" s="12"/>
      <c r="P21" s="13"/>
      <c r="Q21" s="13"/>
      <c r="R21" s="13"/>
      <c r="S21" s="14"/>
      <c r="U21" s="4">
        <v>35.089276890691799</v>
      </c>
    </row>
    <row r="22" spans="3:21" x14ac:dyDescent="0.25">
      <c r="C22" s="39" t="s">
        <v>0</v>
      </c>
      <c r="D22" s="11" t="s">
        <v>7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  <c r="U22" s="4">
        <v>57.337500523445001</v>
      </c>
    </row>
    <row r="23" spans="3:21" x14ac:dyDescent="0.25">
      <c r="C23" s="40"/>
      <c r="D23" s="11" t="s">
        <v>3</v>
      </c>
      <c r="E23" s="12"/>
      <c r="F23" s="13"/>
      <c r="G23" s="13"/>
      <c r="H23" s="13"/>
      <c r="I23" s="14"/>
      <c r="J23" s="12"/>
      <c r="K23" s="13"/>
      <c r="L23" s="13"/>
      <c r="M23" s="13"/>
      <c r="N23" s="14"/>
      <c r="O23" s="12"/>
      <c r="P23" s="13"/>
      <c r="Q23" s="13"/>
      <c r="R23" s="13"/>
      <c r="S23" s="14"/>
      <c r="U23" s="4">
        <v>87.461851631575996</v>
      </c>
    </row>
    <row r="24" spans="3:21" x14ac:dyDescent="0.25">
      <c r="U24" s="4">
        <v>110.576998467123</v>
      </c>
    </row>
    <row r="25" spans="3:21" x14ac:dyDescent="0.25">
      <c r="U25" s="4">
        <v>136.800016920974</v>
      </c>
    </row>
    <row r="26" spans="3:21" x14ac:dyDescent="0.25">
      <c r="C26" s="21"/>
      <c r="U26" s="4">
        <v>40.905893508044798</v>
      </c>
    </row>
    <row r="27" spans="3:21" ht="18" x14ac:dyDescent="0.25">
      <c r="C27" s="8" t="s">
        <v>39</v>
      </c>
      <c r="U27" s="4">
        <v>75.286865310576005</v>
      </c>
    </row>
    <row r="28" spans="3:21" x14ac:dyDescent="0.25">
      <c r="C28" s="9" t="s">
        <v>4</v>
      </c>
      <c r="D28" s="10"/>
      <c r="E28" s="36">
        <v>0.25</v>
      </c>
      <c r="F28" s="37"/>
      <c r="G28" s="37"/>
      <c r="H28" s="37"/>
      <c r="I28" s="37"/>
      <c r="J28" s="36">
        <v>0.5</v>
      </c>
      <c r="K28" s="37"/>
      <c r="L28" s="37"/>
      <c r="M28" s="37"/>
      <c r="N28" s="37"/>
      <c r="O28" s="36">
        <v>0.75</v>
      </c>
      <c r="P28" s="37"/>
      <c r="Q28" s="37"/>
      <c r="R28" s="37"/>
      <c r="S28" s="38"/>
      <c r="U28" s="4">
        <v>109.102090852781</v>
      </c>
    </row>
    <row r="29" spans="3:21" x14ac:dyDescent="0.25">
      <c r="C29" s="9" t="s">
        <v>2</v>
      </c>
      <c r="D29" s="24"/>
      <c r="E29" s="2">
        <v>40</v>
      </c>
      <c r="F29" s="1">
        <v>80</v>
      </c>
      <c r="G29" s="1">
        <v>120</v>
      </c>
      <c r="H29" s="1">
        <v>160</v>
      </c>
      <c r="I29" s="1">
        <v>200</v>
      </c>
      <c r="J29" s="2">
        <v>40</v>
      </c>
      <c r="K29" s="1">
        <v>80</v>
      </c>
      <c r="L29" s="1">
        <v>120</v>
      </c>
      <c r="M29" s="1">
        <v>160</v>
      </c>
      <c r="N29" s="1">
        <v>200</v>
      </c>
      <c r="O29" s="2">
        <v>40</v>
      </c>
      <c r="P29" s="1">
        <v>80</v>
      </c>
      <c r="Q29" s="1">
        <v>120</v>
      </c>
      <c r="R29" s="1">
        <v>160</v>
      </c>
      <c r="S29" s="3">
        <v>200</v>
      </c>
      <c r="U29" s="4">
        <v>145.221882917588</v>
      </c>
    </row>
    <row r="30" spans="3:21" x14ac:dyDescent="0.25">
      <c r="C30" s="39" t="s">
        <v>6</v>
      </c>
      <c r="D30" s="11" t="s">
        <v>7</v>
      </c>
      <c r="E30" s="5">
        <v>-39.501679999999901</v>
      </c>
      <c r="F30" s="6">
        <v>-67.047039999999996</v>
      </c>
      <c r="G30" s="6">
        <v>-116.94687999999999</v>
      </c>
      <c r="H30" s="6">
        <v>-138.19551999999999</v>
      </c>
      <c r="I30" s="7">
        <v>-171.47631999999999</v>
      </c>
      <c r="J30" s="5">
        <v>-67.047039999999996</v>
      </c>
      <c r="K30" s="6">
        <v>-138.19551999999999</v>
      </c>
      <c r="L30" s="6">
        <v>-205.56048000000001</v>
      </c>
      <c r="M30" s="6">
        <v>-288.45175999999901</v>
      </c>
      <c r="N30" s="7">
        <v>-359.64199999999897</v>
      </c>
      <c r="O30" s="5">
        <v>-116.94687999999999</v>
      </c>
      <c r="P30" s="6">
        <v>-205.56048000000001</v>
      </c>
      <c r="Q30" s="6">
        <v>-318.34607999999901</v>
      </c>
      <c r="R30" s="6">
        <v>-424.31671999999799</v>
      </c>
      <c r="S30" s="7">
        <v>-527.28583999999796</v>
      </c>
      <c r="U30" s="4">
        <v>189.311366370169</v>
      </c>
    </row>
    <row r="31" spans="3:21" x14ac:dyDescent="0.25">
      <c r="C31" s="40"/>
      <c r="D31" s="11" t="s">
        <v>3</v>
      </c>
      <c r="E31" s="12">
        <v>89.393199999999993</v>
      </c>
      <c r="F31" s="13">
        <v>207.85679999999999</v>
      </c>
      <c r="G31" s="13">
        <v>303.19439999999997</v>
      </c>
      <c r="H31" s="13">
        <v>405.10919999999999</v>
      </c>
      <c r="I31" s="14">
        <v>538.44199999999898</v>
      </c>
      <c r="J31" s="12">
        <v>65.854799999999997</v>
      </c>
      <c r="K31" s="13">
        <v>153.0984</v>
      </c>
      <c r="L31" s="13">
        <v>207.85679999999999</v>
      </c>
      <c r="M31" s="13">
        <v>277.55759999999901</v>
      </c>
      <c r="N31" s="14">
        <v>338.86160000000001</v>
      </c>
      <c r="O31" s="12">
        <v>37.567999999999998</v>
      </c>
      <c r="P31" s="13">
        <v>65.854799999999997</v>
      </c>
      <c r="Q31" s="13">
        <v>89.393199999999993</v>
      </c>
      <c r="R31" s="13">
        <v>153.0984</v>
      </c>
      <c r="S31" s="14">
        <v>178.93799999999999</v>
      </c>
    </row>
    <row r="32" spans="3:21" x14ac:dyDescent="0.25">
      <c r="C32" s="39" t="s">
        <v>1</v>
      </c>
      <c r="D32" s="11" t="s">
        <v>7</v>
      </c>
      <c r="E32" s="5"/>
      <c r="F32" s="6"/>
      <c r="G32" s="6"/>
      <c r="H32" s="6"/>
      <c r="I32" s="7"/>
      <c r="J32" s="5"/>
      <c r="K32" s="6"/>
      <c r="L32" s="6"/>
      <c r="M32" s="6"/>
      <c r="N32" s="7"/>
      <c r="O32" s="5"/>
      <c r="P32" s="6"/>
      <c r="Q32" s="6"/>
      <c r="R32" s="6"/>
      <c r="S32" s="7"/>
    </row>
    <row r="33" spans="3:19" x14ac:dyDescent="0.25">
      <c r="C33" s="40"/>
      <c r="D33" s="11" t="s">
        <v>3</v>
      </c>
      <c r="E33" s="12"/>
      <c r="F33" s="13"/>
      <c r="G33" s="13"/>
      <c r="H33" s="13"/>
      <c r="I33" s="14"/>
      <c r="J33" s="12"/>
      <c r="K33" s="13"/>
      <c r="L33" s="13"/>
      <c r="M33" s="13"/>
      <c r="N33" s="14"/>
      <c r="O33" s="12"/>
      <c r="P33" s="13"/>
      <c r="Q33" s="13"/>
      <c r="R33" s="13"/>
      <c r="S33" s="14"/>
    </row>
    <row r="34" spans="3:19" x14ac:dyDescent="0.25">
      <c r="C34" s="39" t="s">
        <v>0</v>
      </c>
      <c r="D34" s="11" t="s">
        <v>7</v>
      </c>
      <c r="E34" s="5"/>
      <c r="F34" s="6"/>
      <c r="G34" s="6"/>
      <c r="H34" s="6"/>
      <c r="I34" s="7"/>
      <c r="J34" s="5"/>
      <c r="K34" s="6"/>
      <c r="L34" s="6"/>
      <c r="M34" s="6"/>
      <c r="N34" s="7"/>
      <c r="O34" s="5"/>
      <c r="P34" s="6"/>
      <c r="Q34" s="6"/>
      <c r="R34" s="6"/>
      <c r="S34" s="7"/>
    </row>
    <row r="35" spans="3:19" x14ac:dyDescent="0.25">
      <c r="C35" s="40"/>
      <c r="D35" s="11" t="s">
        <v>3</v>
      </c>
      <c r="E35" s="12"/>
      <c r="F35" s="13"/>
      <c r="G35" s="13"/>
      <c r="H35" s="13"/>
      <c r="I35" s="14"/>
      <c r="J35" s="12"/>
      <c r="K35" s="13"/>
      <c r="L35" s="13"/>
      <c r="M35" s="13"/>
      <c r="N35" s="14"/>
      <c r="O35" s="12"/>
      <c r="P35" s="13"/>
      <c r="Q35" s="13"/>
      <c r="R35" s="13"/>
      <c r="S35" s="14"/>
    </row>
    <row r="39" spans="3:19" ht="18" x14ac:dyDescent="0.25">
      <c r="C39" s="8" t="s">
        <v>40</v>
      </c>
    </row>
    <row r="41" spans="3:19" x14ac:dyDescent="0.25">
      <c r="C41" s="9" t="s">
        <v>4</v>
      </c>
      <c r="D41" s="10"/>
      <c r="E41" s="36">
        <v>0.25</v>
      </c>
      <c r="F41" s="37"/>
      <c r="G41" s="37"/>
      <c r="H41" s="37"/>
      <c r="I41" s="37"/>
      <c r="J41" s="36">
        <v>0.5</v>
      </c>
      <c r="K41" s="37"/>
      <c r="L41" s="37"/>
      <c r="M41" s="37"/>
      <c r="N41" s="37"/>
      <c r="O41" s="36">
        <v>0.75</v>
      </c>
      <c r="P41" s="37"/>
      <c r="Q41" s="37"/>
      <c r="R41" s="37"/>
      <c r="S41" s="38"/>
    </row>
    <row r="42" spans="3:19" x14ac:dyDescent="0.25">
      <c r="C42" s="9" t="s">
        <v>2</v>
      </c>
      <c r="D42" s="24"/>
      <c r="E42" s="2">
        <v>40</v>
      </c>
      <c r="F42" s="1">
        <v>80</v>
      </c>
      <c r="G42" s="1">
        <v>120</v>
      </c>
      <c r="H42" s="1">
        <v>160</v>
      </c>
      <c r="I42" s="1">
        <v>200</v>
      </c>
      <c r="J42" s="2">
        <v>40</v>
      </c>
      <c r="K42" s="1">
        <v>80</v>
      </c>
      <c r="L42" s="1">
        <v>120</v>
      </c>
      <c r="M42" s="1">
        <v>160</v>
      </c>
      <c r="N42" s="1">
        <v>200</v>
      </c>
      <c r="O42" s="2">
        <v>40</v>
      </c>
      <c r="P42" s="1">
        <v>80</v>
      </c>
      <c r="Q42" s="1">
        <v>120</v>
      </c>
      <c r="R42" s="1">
        <v>160</v>
      </c>
      <c r="S42" s="3">
        <v>200</v>
      </c>
    </row>
    <row r="43" spans="3:19" x14ac:dyDescent="0.25">
      <c r="C43" s="39" t="s">
        <v>6</v>
      </c>
      <c r="D43" s="11" t="s">
        <v>7</v>
      </c>
      <c r="E43" s="5">
        <v>-39.501679999999901</v>
      </c>
      <c r="F43" s="6">
        <v>-67.047039999999996</v>
      </c>
      <c r="G43" s="6">
        <v>-116.94687999999999</v>
      </c>
      <c r="H43" s="6">
        <v>-138.19551999999999</v>
      </c>
      <c r="I43" s="7">
        <v>-171.47631999999999</v>
      </c>
      <c r="J43" s="5">
        <v>-52.923969252390201</v>
      </c>
      <c r="K43" s="6">
        <v>-137.299464532722</v>
      </c>
      <c r="L43" s="6">
        <v>-181.81539635732901</v>
      </c>
      <c r="M43" s="6">
        <v>-277.10412007401197</v>
      </c>
      <c r="N43" s="7">
        <v>-345.00888493787397</v>
      </c>
      <c r="O43" s="5">
        <v>403.24862176261502</v>
      </c>
      <c r="P43" s="6">
        <v>934.81633852824496</v>
      </c>
      <c r="Q43" s="6">
        <v>1404.73547832093</v>
      </c>
      <c r="R43" s="6">
        <v>1594.8872653257899</v>
      </c>
      <c r="S43" s="7">
        <v>2058.8518970886598</v>
      </c>
    </row>
    <row r="44" spans="3:19" x14ac:dyDescent="0.25">
      <c r="C44" s="40"/>
      <c r="D44" s="11" t="s">
        <v>3</v>
      </c>
      <c r="E44" s="12">
        <v>89.393199999999993</v>
      </c>
      <c r="F44" s="13">
        <v>207.85679999999999</v>
      </c>
      <c r="G44" s="13">
        <v>303.19439999999997</v>
      </c>
      <c r="H44" s="13">
        <v>405.10919999999999</v>
      </c>
      <c r="I44" s="14">
        <v>538.44199999999898</v>
      </c>
      <c r="J44" s="12">
        <v>65.854799999999997</v>
      </c>
      <c r="K44" s="13">
        <v>153.0984</v>
      </c>
      <c r="L44" s="13">
        <v>207.85679999999999</v>
      </c>
      <c r="M44" s="13">
        <v>277.55759999999901</v>
      </c>
      <c r="N44" s="14">
        <v>338.86160000000001</v>
      </c>
      <c r="O44" s="12">
        <v>37.567999999999998</v>
      </c>
      <c r="P44" s="13">
        <v>65.854799999999997</v>
      </c>
      <c r="Q44" s="13">
        <v>89.393199999999993</v>
      </c>
      <c r="R44" s="13">
        <v>153.0984</v>
      </c>
      <c r="S44" s="14">
        <v>178.93799999999999</v>
      </c>
    </row>
    <row r="45" spans="3:19" x14ac:dyDescent="0.25">
      <c r="C45" s="39" t="s">
        <v>1</v>
      </c>
      <c r="D45" s="11" t="s">
        <v>7</v>
      </c>
      <c r="E45" s="5"/>
      <c r="F45" s="6"/>
      <c r="G45" s="6"/>
      <c r="H45" s="6"/>
      <c r="I45" s="7"/>
      <c r="J45" s="5"/>
      <c r="K45" s="6"/>
      <c r="L45" s="6"/>
      <c r="M45" s="6"/>
      <c r="N45" s="7"/>
      <c r="O45" s="5"/>
      <c r="P45" s="6"/>
      <c r="Q45" s="6"/>
      <c r="R45" s="6"/>
      <c r="S45" s="7"/>
    </row>
    <row r="46" spans="3:19" x14ac:dyDescent="0.25">
      <c r="C46" s="40"/>
      <c r="D46" s="11" t="s">
        <v>3</v>
      </c>
      <c r="E46" s="12"/>
      <c r="F46" s="13"/>
      <c r="G46" s="13"/>
      <c r="H46" s="13"/>
      <c r="I46" s="14"/>
      <c r="J46" s="12"/>
      <c r="K46" s="13"/>
      <c r="L46" s="13"/>
      <c r="M46" s="13"/>
      <c r="N46" s="14"/>
      <c r="O46" s="12"/>
      <c r="P46" s="13"/>
      <c r="Q46" s="13"/>
      <c r="R46" s="13"/>
      <c r="S46" s="14"/>
    </row>
    <row r="47" spans="3:19" x14ac:dyDescent="0.25">
      <c r="C47" s="39" t="s">
        <v>0</v>
      </c>
      <c r="D47" s="11" t="s">
        <v>7</v>
      </c>
      <c r="E47" s="5"/>
      <c r="F47" s="6"/>
      <c r="G47" s="6"/>
      <c r="H47" s="6"/>
      <c r="I47" s="7"/>
      <c r="J47" s="5"/>
      <c r="K47" s="6"/>
      <c r="L47" s="6"/>
      <c r="M47" s="6"/>
      <c r="N47" s="7"/>
      <c r="O47" s="5"/>
      <c r="P47" s="6"/>
      <c r="Q47" s="6"/>
      <c r="R47" s="6"/>
      <c r="S47" s="7"/>
    </row>
    <row r="48" spans="3:19" x14ac:dyDescent="0.25">
      <c r="C48" s="40"/>
      <c r="D48" s="11" t="s">
        <v>3</v>
      </c>
      <c r="E48" s="12"/>
      <c r="F48" s="13"/>
      <c r="G48" s="13"/>
      <c r="H48" s="13"/>
      <c r="I48" s="14"/>
      <c r="J48" s="12"/>
      <c r="K48" s="13"/>
      <c r="L48" s="13"/>
      <c r="M48" s="13"/>
      <c r="N48" s="14"/>
      <c r="O48" s="12"/>
      <c r="P48" s="13"/>
      <c r="Q48" s="13"/>
      <c r="R48" s="13"/>
      <c r="S48" s="14"/>
    </row>
    <row r="52" spans="3:19" ht="18" x14ac:dyDescent="0.25">
      <c r="C52" s="8" t="s">
        <v>41</v>
      </c>
    </row>
    <row r="53" spans="3:19" x14ac:dyDescent="0.25">
      <c r="C53" s="9" t="s">
        <v>4</v>
      </c>
      <c r="D53" s="10"/>
      <c r="E53" s="36">
        <v>0.25</v>
      </c>
      <c r="F53" s="37"/>
      <c r="G53" s="37"/>
      <c r="H53" s="37"/>
      <c r="I53" s="37"/>
      <c r="J53" s="36">
        <v>0.5</v>
      </c>
      <c r="K53" s="37"/>
      <c r="L53" s="37"/>
      <c r="M53" s="37"/>
      <c r="N53" s="37"/>
      <c r="O53" s="36">
        <v>0.75</v>
      </c>
      <c r="P53" s="37"/>
      <c r="Q53" s="37"/>
      <c r="R53" s="37"/>
      <c r="S53" s="38"/>
    </row>
    <row r="54" spans="3:19" x14ac:dyDescent="0.25">
      <c r="C54" s="9" t="s">
        <v>2</v>
      </c>
      <c r="D54" s="24"/>
      <c r="E54" s="2">
        <v>40</v>
      </c>
      <c r="F54" s="1">
        <v>80</v>
      </c>
      <c r="G54" s="1">
        <v>120</v>
      </c>
      <c r="H54" s="1">
        <v>160</v>
      </c>
      <c r="I54" s="1">
        <v>200</v>
      </c>
      <c r="J54" s="2">
        <v>40</v>
      </c>
      <c r="K54" s="1">
        <v>80</v>
      </c>
      <c r="L54" s="1">
        <v>120</v>
      </c>
      <c r="M54" s="1">
        <v>160</v>
      </c>
      <c r="N54" s="1">
        <v>200</v>
      </c>
      <c r="O54" s="2">
        <v>40</v>
      </c>
      <c r="P54" s="1">
        <v>80</v>
      </c>
      <c r="Q54" s="1">
        <v>120</v>
      </c>
      <c r="R54" s="1">
        <v>160</v>
      </c>
      <c r="S54" s="3">
        <v>200</v>
      </c>
    </row>
    <row r="55" spans="3:19" x14ac:dyDescent="0.25">
      <c r="C55" s="39" t="s">
        <v>6</v>
      </c>
      <c r="D55" s="11" t="s">
        <v>7</v>
      </c>
      <c r="E55" s="5">
        <v>-20.469600000001002</v>
      </c>
      <c r="F55" s="6">
        <v>11.778479999997799</v>
      </c>
      <c r="G55" s="6">
        <v>-246.65439999999199</v>
      </c>
      <c r="H55" s="6">
        <v>-146.98735999999599</v>
      </c>
      <c r="I55" s="7">
        <v>-176.28743999998801</v>
      </c>
      <c r="J55" s="5">
        <v>11.778479999997799</v>
      </c>
      <c r="K55" s="6">
        <v>-146.98735999999599</v>
      </c>
      <c r="L55" s="6">
        <v>-183.594879999977</v>
      </c>
      <c r="M55" s="6">
        <v>-364.49639999999602</v>
      </c>
      <c r="N55" s="7">
        <v>-451.898960000047</v>
      </c>
      <c r="O55" s="5">
        <v>-246.65439999999199</v>
      </c>
      <c r="P55" s="6">
        <v>-183.594879999977</v>
      </c>
      <c r="Q55" s="6">
        <v>-332.499760000008</v>
      </c>
      <c r="R55" s="6">
        <v>-597.73664000006102</v>
      </c>
      <c r="S55" s="7">
        <v>-533.14304000011998</v>
      </c>
    </row>
    <row r="56" spans="3:19" x14ac:dyDescent="0.25">
      <c r="C56" s="40"/>
      <c r="D56" s="11" t="s">
        <v>3</v>
      </c>
      <c r="E56" s="12">
        <v>2786.5972000000002</v>
      </c>
      <c r="F56" s="13">
        <v>5697.0415999999896</v>
      </c>
      <c r="G56" s="13">
        <v>8190.7740000000003</v>
      </c>
      <c r="H56" s="13">
        <v>11052.956399999999</v>
      </c>
      <c r="I56" s="14">
        <v>14117.1923999999</v>
      </c>
      <c r="J56" s="12">
        <v>1883.42479999999</v>
      </c>
      <c r="K56" s="13">
        <v>3972.1223999999902</v>
      </c>
      <c r="L56" s="13">
        <v>5697.0415999999896</v>
      </c>
      <c r="M56" s="13">
        <v>7542.5716000000002</v>
      </c>
      <c r="N56" s="14">
        <v>9186.0111999999899</v>
      </c>
      <c r="O56" s="12">
        <v>1056.5555999999999</v>
      </c>
      <c r="P56" s="13">
        <v>1883.42479999999</v>
      </c>
      <c r="Q56" s="13">
        <v>2786.5972000000002</v>
      </c>
      <c r="R56" s="13">
        <v>3972.1223999999902</v>
      </c>
      <c r="S56" s="14">
        <v>4828.1167999999998</v>
      </c>
    </row>
    <row r="57" spans="3:19" x14ac:dyDescent="0.25">
      <c r="C57" s="39" t="s">
        <v>1</v>
      </c>
      <c r="D57" s="11" t="s">
        <v>7</v>
      </c>
      <c r="E57" s="5"/>
      <c r="F57" s="6"/>
      <c r="G57" s="6"/>
      <c r="H57" s="6"/>
      <c r="I57" s="7"/>
      <c r="J57" s="5"/>
      <c r="K57" s="6"/>
      <c r="L57" s="6"/>
      <c r="M57" s="6"/>
      <c r="N57" s="7"/>
      <c r="O57" s="5"/>
      <c r="P57" s="6"/>
      <c r="Q57" s="6"/>
      <c r="R57" s="6"/>
      <c r="S57" s="7"/>
    </row>
    <row r="58" spans="3:19" x14ac:dyDescent="0.25">
      <c r="C58" s="40"/>
      <c r="D58" s="11" t="s">
        <v>3</v>
      </c>
      <c r="E58" s="12"/>
      <c r="F58" s="13"/>
      <c r="G58" s="13"/>
      <c r="H58" s="13"/>
      <c r="I58" s="14"/>
      <c r="J58" s="12"/>
      <c r="K58" s="13"/>
      <c r="L58" s="13"/>
      <c r="M58" s="13"/>
      <c r="N58" s="14"/>
      <c r="O58" s="12"/>
      <c r="P58" s="13"/>
      <c r="Q58" s="13"/>
      <c r="R58" s="13"/>
      <c r="S58" s="14"/>
    </row>
    <row r="59" spans="3:19" x14ac:dyDescent="0.25">
      <c r="C59" s="39" t="s">
        <v>0</v>
      </c>
      <c r="D59" s="11" t="s">
        <v>7</v>
      </c>
      <c r="E59" s="5"/>
      <c r="F59" s="6"/>
      <c r="G59" s="6"/>
      <c r="H59" s="6"/>
      <c r="I59" s="7"/>
      <c r="J59" s="5"/>
      <c r="K59" s="6"/>
      <c r="L59" s="6"/>
      <c r="M59" s="6"/>
      <c r="N59" s="7"/>
      <c r="O59" s="5"/>
      <c r="P59" s="6"/>
      <c r="Q59" s="6"/>
      <c r="R59" s="6"/>
      <c r="S59" s="7"/>
    </row>
    <row r="60" spans="3:19" x14ac:dyDescent="0.25">
      <c r="C60" s="40"/>
      <c r="D60" s="11" t="s">
        <v>3</v>
      </c>
      <c r="E60" s="12"/>
      <c r="F60" s="13"/>
      <c r="G60" s="13"/>
      <c r="H60" s="13"/>
      <c r="I60" s="14"/>
      <c r="J60" s="12"/>
      <c r="K60" s="13"/>
      <c r="L60" s="13"/>
      <c r="M60" s="13"/>
      <c r="N60" s="14"/>
      <c r="O60" s="12"/>
      <c r="P60" s="13"/>
      <c r="Q60" s="13"/>
      <c r="R60" s="13"/>
      <c r="S60" s="14"/>
    </row>
    <row r="64" spans="3:19" ht="18" x14ac:dyDescent="0.25">
      <c r="C64" s="8" t="s">
        <v>42</v>
      </c>
    </row>
    <row r="66" spans="1:19" x14ac:dyDescent="0.25">
      <c r="C66" s="9" t="s">
        <v>4</v>
      </c>
      <c r="D66" s="10"/>
      <c r="E66" s="36">
        <v>0.25</v>
      </c>
      <c r="F66" s="37"/>
      <c r="G66" s="37"/>
      <c r="H66" s="37"/>
      <c r="I66" s="37"/>
      <c r="J66" s="36">
        <v>0.5</v>
      </c>
      <c r="K66" s="37"/>
      <c r="L66" s="37"/>
      <c r="M66" s="37"/>
      <c r="N66" s="37"/>
      <c r="O66" s="36">
        <v>0.75</v>
      </c>
      <c r="P66" s="37"/>
      <c r="Q66" s="37"/>
      <c r="R66" s="37"/>
      <c r="S66" s="38"/>
    </row>
    <row r="67" spans="1:19" x14ac:dyDescent="0.25">
      <c r="C67" s="9" t="s">
        <v>2</v>
      </c>
      <c r="D67" s="24"/>
      <c r="E67" s="2">
        <v>40</v>
      </c>
      <c r="F67" s="1">
        <v>80</v>
      </c>
      <c r="G67" s="1">
        <v>120</v>
      </c>
      <c r="H67" s="1">
        <v>160</v>
      </c>
      <c r="I67" s="1">
        <v>200</v>
      </c>
      <c r="J67" s="2">
        <v>40</v>
      </c>
      <c r="K67" s="1">
        <v>80</v>
      </c>
      <c r="L67" s="1">
        <v>120</v>
      </c>
      <c r="M67" s="1">
        <v>160</v>
      </c>
      <c r="N67" s="1">
        <v>200</v>
      </c>
      <c r="O67" s="2">
        <v>40</v>
      </c>
      <c r="P67" s="1">
        <v>80</v>
      </c>
      <c r="Q67" s="1">
        <v>120</v>
      </c>
      <c r="R67" s="1">
        <v>160</v>
      </c>
      <c r="S67" s="3">
        <v>200</v>
      </c>
    </row>
    <row r="68" spans="1:19" x14ac:dyDescent="0.25">
      <c r="C68" s="39" t="s">
        <v>6</v>
      </c>
      <c r="D68" s="11" t="s">
        <v>7</v>
      </c>
      <c r="E68" s="5">
        <v>1347.0157639399199</v>
      </c>
      <c r="F68" s="6">
        <v>2889.10194178645</v>
      </c>
      <c r="G68" s="6">
        <v>3897.6967613308302</v>
      </c>
      <c r="H68" s="6">
        <v>5528.5760184048704</v>
      </c>
      <c r="I68" s="7">
        <v>6926.8878754609204</v>
      </c>
      <c r="J68" s="5">
        <v>17875.025137457</v>
      </c>
      <c r="K68" s="6">
        <v>32998.851611536702</v>
      </c>
      <c r="L68" s="6">
        <v>51425.252160948097</v>
      </c>
      <c r="M68" s="6">
        <v>67865.1635257491</v>
      </c>
      <c r="N68" s="7">
        <v>85879.339286614006</v>
      </c>
      <c r="O68" s="5">
        <v>29398.7842612811</v>
      </c>
      <c r="P68" s="6">
        <v>61568.4171596714</v>
      </c>
      <c r="Q68" s="6">
        <v>92239.787022626595</v>
      </c>
      <c r="R68" s="6">
        <v>122128.22478471301</v>
      </c>
      <c r="S68" s="7">
        <v>154244.014362132</v>
      </c>
    </row>
    <row r="69" spans="1:19" x14ac:dyDescent="0.25">
      <c r="C69" s="40"/>
      <c r="D69" s="11" t="s">
        <v>3</v>
      </c>
      <c r="E69" s="12">
        <v>2786.5972000000002</v>
      </c>
      <c r="F69" s="13">
        <v>5697.0415999999896</v>
      </c>
      <c r="G69" s="13">
        <v>8190.7740000000003</v>
      </c>
      <c r="H69" s="13">
        <v>11052.956399999999</v>
      </c>
      <c r="I69" s="14">
        <v>14117.1923999999</v>
      </c>
      <c r="J69" s="12">
        <v>1883.42479999999</v>
      </c>
      <c r="K69" s="13">
        <v>3972.1223999999902</v>
      </c>
      <c r="L69" s="13">
        <v>5697.0415999999896</v>
      </c>
      <c r="M69" s="13">
        <v>7542.5716000000002</v>
      </c>
      <c r="N69" s="14">
        <v>9186.0111999999899</v>
      </c>
      <c r="O69" s="12">
        <v>1056.5555999999999</v>
      </c>
      <c r="P69" s="13">
        <v>1883.42479999999</v>
      </c>
      <c r="Q69" s="13">
        <v>2786.5972000000002</v>
      </c>
      <c r="R69" s="13">
        <v>3972.1223999999902</v>
      </c>
      <c r="S69" s="14">
        <v>4828.1167999999998</v>
      </c>
    </row>
    <row r="70" spans="1:19" x14ac:dyDescent="0.25">
      <c r="C70" s="39" t="s">
        <v>1</v>
      </c>
      <c r="D70" s="11" t="s">
        <v>7</v>
      </c>
      <c r="E70" s="5"/>
      <c r="F70" s="6"/>
      <c r="G70" s="6"/>
      <c r="H70" s="6"/>
      <c r="I70" s="7"/>
      <c r="J70" s="5"/>
      <c r="K70" s="6"/>
      <c r="L70" s="6"/>
      <c r="M70" s="6"/>
      <c r="N70" s="7"/>
      <c r="O70" s="5"/>
      <c r="P70" s="6"/>
      <c r="Q70" s="6"/>
      <c r="R70" s="6"/>
      <c r="S70" s="7"/>
    </row>
    <row r="71" spans="1:19" x14ac:dyDescent="0.25">
      <c r="C71" s="40"/>
      <c r="D71" s="11" t="s">
        <v>3</v>
      </c>
      <c r="E71" s="12"/>
      <c r="F71" s="13"/>
      <c r="G71" s="13"/>
      <c r="H71" s="13"/>
      <c r="I71" s="14"/>
      <c r="J71" s="12"/>
      <c r="K71" s="13"/>
      <c r="L71" s="13"/>
      <c r="M71" s="13"/>
      <c r="N71" s="14"/>
      <c r="O71" s="12"/>
      <c r="P71" s="13"/>
      <c r="Q71" s="13"/>
      <c r="R71" s="13"/>
      <c r="S71" s="14"/>
    </row>
    <row r="72" spans="1:19" x14ac:dyDescent="0.25">
      <c r="C72" s="39" t="s">
        <v>0</v>
      </c>
      <c r="D72" s="11" t="s">
        <v>7</v>
      </c>
      <c r="E72" s="5"/>
      <c r="F72" s="6"/>
      <c r="G72" s="6"/>
      <c r="H72" s="6"/>
      <c r="I72" s="7"/>
      <c r="J72" s="5"/>
      <c r="K72" s="6"/>
      <c r="L72" s="6"/>
      <c r="M72" s="6"/>
      <c r="N72" s="7"/>
      <c r="O72" s="5"/>
      <c r="P72" s="6"/>
      <c r="Q72" s="6"/>
      <c r="R72" s="6"/>
      <c r="S72" s="7"/>
    </row>
    <row r="73" spans="1:19" x14ac:dyDescent="0.25">
      <c r="C73" s="40"/>
      <c r="D73" s="11" t="s">
        <v>3</v>
      </c>
      <c r="E73" s="12"/>
      <c r="F73" s="13"/>
      <c r="G73" s="13"/>
      <c r="H73" s="13"/>
      <c r="I73" s="14"/>
      <c r="J73" s="12"/>
      <c r="K73" s="13"/>
      <c r="L73" s="13"/>
      <c r="M73" s="13"/>
      <c r="N73" s="14"/>
      <c r="O73" s="12"/>
      <c r="P73" s="13"/>
      <c r="Q73" s="13"/>
      <c r="R73" s="13"/>
      <c r="S73" s="14"/>
    </row>
    <row r="77" spans="1:19" ht="18" x14ac:dyDescent="0.25">
      <c r="A77" s="26"/>
      <c r="B77" s="26"/>
      <c r="C77" s="25" t="s">
        <v>43</v>
      </c>
      <c r="D77" s="25"/>
      <c r="E77" s="25"/>
      <c r="F77" s="25"/>
      <c r="G77" s="25"/>
      <c r="H77" s="25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</row>
    <row r="78" spans="1:19" x14ac:dyDescent="0.25">
      <c r="A78" s="26"/>
      <c r="B78" s="26"/>
      <c r="C78" s="28" t="s">
        <v>4</v>
      </c>
      <c r="D78" s="29"/>
      <c r="E78" s="36">
        <v>0.25</v>
      </c>
      <c r="F78" s="37"/>
      <c r="G78" s="37"/>
      <c r="H78" s="37"/>
      <c r="I78" s="37"/>
      <c r="J78" s="36">
        <v>0.5</v>
      </c>
      <c r="K78" s="37"/>
      <c r="L78" s="37"/>
      <c r="M78" s="37"/>
      <c r="N78" s="37"/>
      <c r="O78" s="36">
        <v>0.75</v>
      </c>
      <c r="P78" s="37"/>
      <c r="Q78" s="37"/>
      <c r="R78" s="37"/>
      <c r="S78" s="38"/>
    </row>
    <row r="79" spans="1:19" x14ac:dyDescent="0.25">
      <c r="A79" s="26"/>
      <c r="B79" s="26"/>
      <c r="C79" s="28" t="s">
        <v>2</v>
      </c>
      <c r="D79" s="29"/>
      <c r="E79" s="2">
        <v>40</v>
      </c>
      <c r="F79" s="1">
        <v>80</v>
      </c>
      <c r="G79" s="1">
        <v>120</v>
      </c>
      <c r="H79" s="1">
        <v>160</v>
      </c>
      <c r="I79" s="1">
        <v>200</v>
      </c>
      <c r="J79" s="2">
        <v>40</v>
      </c>
      <c r="K79" s="1">
        <v>80</v>
      </c>
      <c r="L79" s="1">
        <v>120</v>
      </c>
      <c r="M79" s="1">
        <v>160</v>
      </c>
      <c r="N79" s="1">
        <v>200</v>
      </c>
      <c r="O79" s="2">
        <v>40</v>
      </c>
      <c r="P79" s="1">
        <v>80</v>
      </c>
      <c r="Q79" s="1">
        <v>120</v>
      </c>
      <c r="R79" s="1">
        <v>160</v>
      </c>
      <c r="S79" s="3">
        <v>200</v>
      </c>
    </row>
    <row r="80" spans="1:19" x14ac:dyDescent="0.25">
      <c r="A80" s="26"/>
      <c r="B80" s="26"/>
      <c r="C80" s="41" t="s">
        <v>6</v>
      </c>
      <c r="D80" s="30" t="s">
        <v>7</v>
      </c>
      <c r="E80" s="26">
        <v>-653.95656000000201</v>
      </c>
      <c r="F80" s="26">
        <v>-1117.1593599999901</v>
      </c>
      <c r="G80" s="26">
        <v>-2115.90112</v>
      </c>
      <c r="H80" s="26">
        <v>-2568.8923999999902</v>
      </c>
      <c r="I80" s="27">
        <v>-3267.6420800000001</v>
      </c>
      <c r="J80" s="26">
        <v>-1117.1593599999901</v>
      </c>
      <c r="K80" s="26">
        <v>-2568.8923999999902</v>
      </c>
      <c r="L80" s="26">
        <v>-3895.7800000000102</v>
      </c>
      <c r="M80" s="26">
        <v>-5451.1823199999999</v>
      </c>
      <c r="N80" s="27">
        <v>-6711.9140800000096</v>
      </c>
      <c r="O80" s="26">
        <v>-2115.90112</v>
      </c>
      <c r="P80" s="26">
        <v>-3895.7800000000102</v>
      </c>
      <c r="Q80" s="26">
        <v>-5954.1264000000501</v>
      </c>
      <c r="R80" s="26">
        <v>-8022.38544000006</v>
      </c>
      <c r="S80" s="27">
        <v>-9782.0400800000098</v>
      </c>
    </row>
    <row r="81" spans="1:19" x14ac:dyDescent="0.25">
      <c r="A81" s="26"/>
      <c r="B81" s="26"/>
      <c r="C81" s="42"/>
      <c r="D81" s="30" t="s">
        <v>3</v>
      </c>
      <c r="E81" s="31">
        <v>3026.4124000000002</v>
      </c>
      <c r="F81" s="31">
        <v>6555.2380000000003</v>
      </c>
      <c r="G81" s="31">
        <v>9521.5679999999993</v>
      </c>
      <c r="H81" s="31">
        <v>12769.879199999899</v>
      </c>
      <c r="I81" s="32">
        <v>16299.1023999999</v>
      </c>
      <c r="J81" s="31">
        <v>2088.1932000000002</v>
      </c>
      <c r="K81" s="31">
        <v>4560.5032000000001</v>
      </c>
      <c r="L81" s="31">
        <v>6555.2380000000003</v>
      </c>
      <c r="M81" s="31">
        <v>8658.7952000000096</v>
      </c>
      <c r="N81" s="32">
        <v>10661.754800000001</v>
      </c>
      <c r="O81" s="31">
        <v>1233.0303999999901</v>
      </c>
      <c r="P81" s="31">
        <v>2088.1932000000002</v>
      </c>
      <c r="Q81" s="31">
        <v>3026.4124000000002</v>
      </c>
      <c r="R81" s="31">
        <v>4560.5032000000001</v>
      </c>
      <c r="S81" s="32">
        <v>5531.63039999999</v>
      </c>
    </row>
    <row r="82" spans="1:19" x14ac:dyDescent="0.25">
      <c r="A82" s="26"/>
      <c r="B82" s="26"/>
      <c r="C82" s="43" t="s">
        <v>1</v>
      </c>
      <c r="D82" s="30" t="s">
        <v>7</v>
      </c>
      <c r="E82" s="26"/>
      <c r="F82" s="26"/>
      <c r="G82" s="26"/>
      <c r="H82" s="26"/>
      <c r="I82" s="27"/>
      <c r="J82" s="26"/>
      <c r="K82" s="26"/>
      <c r="L82" s="26"/>
      <c r="M82" s="26"/>
      <c r="N82" s="27"/>
      <c r="O82" s="26"/>
      <c r="P82" s="26"/>
      <c r="Q82" s="26"/>
      <c r="R82" s="26"/>
      <c r="S82" s="27"/>
    </row>
    <row r="83" spans="1:19" x14ac:dyDescent="0.25">
      <c r="A83" s="26"/>
      <c r="B83" s="26"/>
      <c r="C83" s="42"/>
      <c r="D83" s="30" t="s">
        <v>3</v>
      </c>
      <c r="E83" s="31"/>
      <c r="F83" s="31"/>
      <c r="G83" s="31"/>
      <c r="H83" s="31"/>
      <c r="I83" s="32"/>
      <c r="J83" s="31"/>
      <c r="K83" s="31"/>
      <c r="L83" s="31"/>
      <c r="M83" s="31"/>
      <c r="N83" s="32"/>
      <c r="O83" s="31"/>
      <c r="P83" s="31"/>
      <c r="Q83" s="31"/>
      <c r="R83" s="31"/>
      <c r="S83" s="32"/>
    </row>
    <row r="84" spans="1:19" x14ac:dyDescent="0.25">
      <c r="A84" s="26"/>
      <c r="B84" s="26"/>
      <c r="C84" s="43" t="s">
        <v>0</v>
      </c>
      <c r="D84" s="30" t="s">
        <v>7</v>
      </c>
      <c r="E84" s="26"/>
      <c r="F84" s="26"/>
      <c r="G84" s="26"/>
      <c r="H84" s="26"/>
      <c r="I84" s="27"/>
      <c r="J84" s="26"/>
      <c r="K84" s="26"/>
      <c r="L84" s="26"/>
      <c r="M84" s="26"/>
      <c r="N84" s="27"/>
      <c r="O84" s="26"/>
      <c r="P84" s="26"/>
      <c r="Q84" s="26"/>
      <c r="R84" s="26"/>
      <c r="S84" s="27"/>
    </row>
    <row r="85" spans="1:19" x14ac:dyDescent="0.25">
      <c r="A85" s="26"/>
      <c r="B85" s="26"/>
      <c r="C85" s="42"/>
      <c r="D85" s="30" t="s">
        <v>3</v>
      </c>
      <c r="E85" s="31"/>
      <c r="F85" s="31"/>
      <c r="G85" s="31"/>
      <c r="H85" s="31"/>
      <c r="I85" s="32"/>
      <c r="J85" s="31"/>
      <c r="K85" s="31"/>
      <c r="L85" s="31"/>
      <c r="M85" s="31"/>
      <c r="N85" s="32"/>
      <c r="O85" s="31"/>
      <c r="P85" s="31"/>
      <c r="Q85" s="31"/>
      <c r="R85" s="31"/>
      <c r="S85" s="32"/>
    </row>
    <row r="86" spans="1:19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 spans="1:19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</row>
    <row r="88" spans="1:19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8" x14ac:dyDescent="0.25">
      <c r="A89" s="26"/>
      <c r="B89" s="26"/>
      <c r="C89" s="8" t="s">
        <v>36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6"/>
      <c r="P89" s="26"/>
      <c r="Q89" s="26"/>
      <c r="R89" s="26"/>
      <c r="S89" s="26"/>
    </row>
    <row r="90" spans="1:19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x14ac:dyDescent="0.25">
      <c r="A91" s="26"/>
      <c r="B91" s="26"/>
      <c r="C91" s="28" t="s">
        <v>4</v>
      </c>
      <c r="D91" s="29"/>
      <c r="E91" s="36">
        <v>0.25</v>
      </c>
      <c r="F91" s="37"/>
      <c r="G91" s="37"/>
      <c r="H91" s="37"/>
      <c r="I91" s="37"/>
      <c r="J91" s="36">
        <v>0.5</v>
      </c>
      <c r="K91" s="37"/>
      <c r="L91" s="37"/>
      <c r="M91" s="37"/>
      <c r="N91" s="37"/>
      <c r="O91" s="36">
        <v>0.75</v>
      </c>
      <c r="P91" s="37"/>
      <c r="Q91" s="37"/>
      <c r="R91" s="37"/>
      <c r="S91" s="38"/>
    </row>
    <row r="92" spans="1:19" x14ac:dyDescent="0.25">
      <c r="A92" s="26"/>
      <c r="B92" s="26"/>
      <c r="C92" s="28" t="s">
        <v>2</v>
      </c>
      <c r="D92" s="29"/>
      <c r="E92" s="2">
        <v>40</v>
      </c>
      <c r="F92" s="1">
        <v>80</v>
      </c>
      <c r="G92" s="1">
        <v>120</v>
      </c>
      <c r="H92" s="1">
        <v>160</v>
      </c>
      <c r="I92" s="1">
        <v>200</v>
      </c>
      <c r="J92" s="2">
        <v>40</v>
      </c>
      <c r="K92" s="1">
        <v>80</v>
      </c>
      <c r="L92" s="1">
        <v>120</v>
      </c>
      <c r="M92" s="1">
        <v>160</v>
      </c>
      <c r="N92" s="1">
        <v>200</v>
      </c>
      <c r="O92" s="2">
        <v>40</v>
      </c>
      <c r="P92" s="1">
        <v>80</v>
      </c>
      <c r="Q92" s="1">
        <v>120</v>
      </c>
      <c r="R92" s="1">
        <v>160</v>
      </c>
      <c r="S92" s="3">
        <v>200</v>
      </c>
    </row>
    <row r="93" spans="1:19" x14ac:dyDescent="0.25">
      <c r="A93" s="26"/>
      <c r="B93" s="26"/>
      <c r="C93" s="41" t="s">
        <v>6</v>
      </c>
      <c r="D93" s="30" t="s">
        <v>7</v>
      </c>
      <c r="E93" s="26">
        <v>-373.84705097330402</v>
      </c>
      <c r="F93" s="26">
        <v>-562.76674347951405</v>
      </c>
      <c r="G93" s="26">
        <v>-1368.46561727485</v>
      </c>
      <c r="H93" s="26">
        <v>-1528.4107611506499</v>
      </c>
      <c r="I93" s="27">
        <v>-1916.8771993197799</v>
      </c>
      <c r="J93" s="26">
        <v>1230.35450639943</v>
      </c>
      <c r="K93" s="26">
        <v>1338.09816531294</v>
      </c>
      <c r="L93" s="26">
        <v>2253.84716969797</v>
      </c>
      <c r="M93" s="26">
        <v>2500.2228688598598</v>
      </c>
      <c r="N93" s="27">
        <v>3446.3220905510798</v>
      </c>
      <c r="O93" s="26">
        <v>6457.5991530648398</v>
      </c>
      <c r="P93" s="26">
        <v>16848.4663466688</v>
      </c>
      <c r="Q93" s="26">
        <v>23944.069107949999</v>
      </c>
      <c r="R93" s="26">
        <v>27564.393379085799</v>
      </c>
      <c r="S93" s="27">
        <v>37206.593962543498</v>
      </c>
    </row>
    <row r="94" spans="1:19" x14ac:dyDescent="0.25">
      <c r="A94" s="26"/>
      <c r="B94" s="26"/>
      <c r="C94" s="42"/>
      <c r="D94" s="30" t="s">
        <v>3</v>
      </c>
      <c r="E94" s="31">
        <v>3026.4124000000002</v>
      </c>
      <c r="F94" s="31">
        <v>6555.2380000000003</v>
      </c>
      <c r="G94" s="31">
        <v>9521.5679999999993</v>
      </c>
      <c r="H94" s="31">
        <v>12769.879199999899</v>
      </c>
      <c r="I94" s="32">
        <v>16299.1023999999</v>
      </c>
      <c r="J94" s="31">
        <v>2088.1932000000002</v>
      </c>
      <c r="K94" s="31">
        <v>4560.5032000000001</v>
      </c>
      <c r="L94" s="31">
        <v>6555.2380000000003</v>
      </c>
      <c r="M94" s="31">
        <v>8658.7952000000096</v>
      </c>
      <c r="N94" s="32">
        <v>10661.754800000001</v>
      </c>
      <c r="O94" s="31">
        <v>1233.0303999999901</v>
      </c>
      <c r="P94" s="31">
        <v>2088.1932000000002</v>
      </c>
      <c r="Q94" s="31">
        <v>3026.4124000000002</v>
      </c>
      <c r="R94" s="31">
        <v>4560.5032000000001</v>
      </c>
      <c r="S94" s="32">
        <v>5531.63039999999</v>
      </c>
    </row>
    <row r="95" spans="1:19" x14ac:dyDescent="0.25">
      <c r="A95" s="26"/>
      <c r="B95" s="26"/>
      <c r="C95" s="43" t="s">
        <v>1</v>
      </c>
      <c r="D95" s="30" t="s">
        <v>7</v>
      </c>
      <c r="E95" s="26"/>
      <c r="F95" s="26"/>
      <c r="G95" s="26"/>
      <c r="H95" s="26"/>
      <c r="I95" s="27"/>
      <c r="J95" s="26"/>
      <c r="K95" s="26"/>
      <c r="L95" s="26"/>
      <c r="M95" s="26"/>
      <c r="N95" s="27"/>
      <c r="O95" s="26"/>
      <c r="P95" s="26"/>
      <c r="Q95" s="26"/>
      <c r="R95" s="26"/>
      <c r="S95" s="27"/>
    </row>
    <row r="96" spans="1:19" x14ac:dyDescent="0.25">
      <c r="A96" s="26"/>
      <c r="B96" s="26"/>
      <c r="C96" s="42"/>
      <c r="D96" s="30" t="s">
        <v>3</v>
      </c>
      <c r="E96" s="31"/>
      <c r="F96" s="31"/>
      <c r="G96" s="31"/>
      <c r="H96" s="31"/>
      <c r="I96" s="32"/>
      <c r="J96" s="31"/>
      <c r="K96" s="31"/>
      <c r="L96" s="31"/>
      <c r="M96" s="31"/>
      <c r="N96" s="32"/>
      <c r="O96" s="31"/>
      <c r="P96" s="31"/>
      <c r="Q96" s="31"/>
      <c r="R96" s="31"/>
      <c r="S96" s="32"/>
    </row>
    <row r="97" spans="1:19" x14ac:dyDescent="0.25">
      <c r="A97" s="26"/>
      <c r="B97" s="26"/>
      <c r="C97" s="43" t="s">
        <v>0</v>
      </c>
      <c r="D97" s="30" t="s">
        <v>7</v>
      </c>
      <c r="E97" s="26"/>
      <c r="F97" s="26"/>
      <c r="G97" s="26"/>
      <c r="H97" s="26"/>
      <c r="I97" s="27"/>
      <c r="J97" s="26"/>
      <c r="K97" s="26"/>
      <c r="L97" s="26"/>
      <c r="M97" s="26"/>
      <c r="N97" s="27"/>
      <c r="O97" s="26"/>
      <c r="P97" s="26"/>
      <c r="Q97" s="26"/>
      <c r="R97" s="26"/>
      <c r="S97" s="27"/>
    </row>
    <row r="98" spans="1:19" x14ac:dyDescent="0.25">
      <c r="A98" s="26"/>
      <c r="B98" s="26"/>
      <c r="C98" s="42"/>
      <c r="D98" s="30" t="s">
        <v>3</v>
      </c>
      <c r="E98" s="31"/>
      <c r="F98" s="31"/>
      <c r="G98" s="31"/>
      <c r="H98" s="31"/>
      <c r="I98" s="32"/>
      <c r="J98" s="31"/>
      <c r="K98" s="31"/>
      <c r="L98" s="31"/>
      <c r="M98" s="31"/>
      <c r="N98" s="32"/>
      <c r="O98" s="31"/>
      <c r="P98" s="31"/>
      <c r="Q98" s="31"/>
      <c r="R98" s="31"/>
      <c r="S98" s="32"/>
    </row>
    <row r="102" spans="1:19" ht="18" x14ac:dyDescent="0.25">
      <c r="A102" s="26"/>
      <c r="B102" s="26"/>
      <c r="C102" s="25" t="s">
        <v>20</v>
      </c>
      <c r="D102" s="25"/>
      <c r="E102" s="25"/>
      <c r="F102" s="25"/>
      <c r="G102" s="25"/>
      <c r="H102" s="25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5">
      <c r="A103" s="26"/>
      <c r="B103" s="26"/>
      <c r="C103" s="28" t="s">
        <v>4</v>
      </c>
      <c r="D103" s="29"/>
      <c r="E103" s="36">
        <v>0.25</v>
      </c>
      <c r="F103" s="37"/>
      <c r="G103" s="37"/>
      <c r="H103" s="37"/>
      <c r="I103" s="37"/>
      <c r="J103" s="36">
        <v>0.5</v>
      </c>
      <c r="K103" s="37"/>
      <c r="L103" s="37"/>
      <c r="M103" s="37"/>
      <c r="N103" s="37"/>
      <c r="O103" s="36">
        <v>0.75</v>
      </c>
      <c r="P103" s="37"/>
      <c r="Q103" s="37"/>
      <c r="R103" s="37"/>
      <c r="S103" s="38"/>
    </row>
    <row r="104" spans="1:19" x14ac:dyDescent="0.25">
      <c r="A104" s="26"/>
      <c r="B104" s="26"/>
      <c r="C104" s="28" t="s">
        <v>2</v>
      </c>
      <c r="D104" s="29"/>
      <c r="E104" s="2">
        <v>40</v>
      </c>
      <c r="F104" s="1">
        <v>80</v>
      </c>
      <c r="G104" s="1">
        <v>120</v>
      </c>
      <c r="H104" s="1">
        <v>160</v>
      </c>
      <c r="I104" s="1">
        <v>200</v>
      </c>
      <c r="J104" s="2">
        <v>40</v>
      </c>
      <c r="K104" s="1">
        <v>80</v>
      </c>
      <c r="L104" s="1">
        <v>120</v>
      </c>
      <c r="M104" s="1">
        <v>160</v>
      </c>
      <c r="N104" s="1">
        <v>200</v>
      </c>
      <c r="O104" s="2">
        <v>40</v>
      </c>
      <c r="P104" s="1">
        <v>80</v>
      </c>
      <c r="Q104" s="1">
        <v>120</v>
      </c>
      <c r="R104" s="1">
        <v>160</v>
      </c>
      <c r="S104" s="3">
        <v>200</v>
      </c>
    </row>
    <row r="105" spans="1:19" x14ac:dyDescent="0.25">
      <c r="A105" s="26"/>
      <c r="B105" s="26"/>
      <c r="C105" s="41" t="s">
        <v>6</v>
      </c>
      <c r="D105" s="30" t="s">
        <v>7</v>
      </c>
      <c r="E105" s="26">
        <v>-3315.38080000019</v>
      </c>
      <c r="F105" s="26">
        <v>-5195.7693600005296</v>
      </c>
      <c r="G105" s="26">
        <v>-11663.930479999801</v>
      </c>
      <c r="H105" s="26">
        <v>-13281.257359999199</v>
      </c>
      <c r="I105" s="27">
        <v>-17121.577679998001</v>
      </c>
      <c r="J105" s="26">
        <v>-5195.7693600005296</v>
      </c>
      <c r="K105" s="26">
        <v>-13281.257359999199</v>
      </c>
      <c r="L105" s="26">
        <v>-20221.211839997799</v>
      </c>
      <c r="M105" s="26">
        <v>-29335.600559996401</v>
      </c>
      <c r="N105" s="27">
        <v>-35733.0486399941</v>
      </c>
      <c r="O105" s="26">
        <v>-11663.930479999801</v>
      </c>
      <c r="P105" s="26">
        <v>-20221.211839997799</v>
      </c>
      <c r="Q105" s="26">
        <v>-31584.904559995699</v>
      </c>
      <c r="R105" s="26">
        <v>-42706.9446399917</v>
      </c>
      <c r="S105" s="27">
        <v>-51327.505919993098</v>
      </c>
    </row>
    <row r="106" spans="1:19" x14ac:dyDescent="0.25">
      <c r="A106" s="26"/>
      <c r="B106" s="26"/>
      <c r="C106" s="42"/>
      <c r="D106" s="30" t="s">
        <v>3</v>
      </c>
      <c r="E106" s="31">
        <v>32968.180400000099</v>
      </c>
      <c r="F106" s="31">
        <v>70400.167599999695</v>
      </c>
      <c r="G106" s="31">
        <v>102131.99</v>
      </c>
      <c r="H106" s="31">
        <v>137569.13560000001</v>
      </c>
      <c r="I106" s="32">
        <v>176320.868399998</v>
      </c>
      <c r="J106" s="31">
        <v>22551.297999999901</v>
      </c>
      <c r="K106" s="31">
        <v>48875.265599999897</v>
      </c>
      <c r="L106" s="31">
        <v>70400.167599999695</v>
      </c>
      <c r="M106" s="31">
        <v>92826.499199999598</v>
      </c>
      <c r="N106" s="32">
        <v>114702.02319999901</v>
      </c>
      <c r="O106" s="31">
        <v>13110.2808</v>
      </c>
      <c r="P106" s="31">
        <v>22551.297999999901</v>
      </c>
      <c r="Q106" s="31">
        <v>32968.180400000099</v>
      </c>
      <c r="R106" s="31">
        <v>48875.265599999897</v>
      </c>
      <c r="S106" s="32">
        <v>59244.1231999999</v>
      </c>
    </row>
    <row r="107" spans="1:19" x14ac:dyDescent="0.25">
      <c r="A107" s="26"/>
      <c r="B107" s="26"/>
      <c r="C107" s="43" t="s">
        <v>1</v>
      </c>
      <c r="D107" s="30" t="s">
        <v>7</v>
      </c>
      <c r="E107" s="26"/>
      <c r="F107" s="26"/>
      <c r="G107" s="26"/>
      <c r="H107" s="26"/>
      <c r="I107" s="27"/>
      <c r="J107" s="26"/>
      <c r="K107" s="26"/>
      <c r="L107" s="26"/>
      <c r="M107" s="26"/>
      <c r="N107" s="27"/>
      <c r="O107" s="26"/>
      <c r="P107" s="26"/>
      <c r="Q107" s="26"/>
      <c r="R107" s="26"/>
      <c r="S107" s="27"/>
    </row>
    <row r="108" spans="1:19" x14ac:dyDescent="0.25">
      <c r="A108" s="26"/>
      <c r="B108" s="26"/>
      <c r="C108" s="42"/>
      <c r="D108" s="30" t="s">
        <v>3</v>
      </c>
      <c r="E108" s="31"/>
      <c r="F108" s="31"/>
      <c r="G108" s="31"/>
      <c r="H108" s="31"/>
      <c r="I108" s="32"/>
      <c r="J108" s="31"/>
      <c r="K108" s="31"/>
      <c r="L108" s="31"/>
      <c r="M108" s="31"/>
      <c r="N108" s="32"/>
      <c r="O108" s="31"/>
      <c r="P108" s="31"/>
      <c r="Q108" s="31"/>
      <c r="R108" s="31"/>
      <c r="S108" s="32"/>
    </row>
    <row r="109" spans="1:19" x14ac:dyDescent="0.25">
      <c r="A109" s="26"/>
      <c r="B109" s="26"/>
      <c r="C109" s="43" t="s">
        <v>0</v>
      </c>
      <c r="D109" s="30" t="s">
        <v>7</v>
      </c>
      <c r="E109" s="26"/>
      <c r="F109" s="26"/>
      <c r="G109" s="26"/>
      <c r="H109" s="26"/>
      <c r="I109" s="27"/>
      <c r="J109" s="26"/>
      <c r="K109" s="26"/>
      <c r="L109" s="26"/>
      <c r="M109" s="26"/>
      <c r="N109" s="27"/>
      <c r="O109" s="26"/>
      <c r="P109" s="26"/>
      <c r="Q109" s="26"/>
      <c r="R109" s="26"/>
      <c r="S109" s="27"/>
    </row>
    <row r="110" spans="1:19" x14ac:dyDescent="0.25">
      <c r="A110" s="26"/>
      <c r="B110" s="26"/>
      <c r="C110" s="42"/>
      <c r="D110" s="30" t="s">
        <v>3</v>
      </c>
      <c r="E110" s="31"/>
      <c r="F110" s="31"/>
      <c r="G110" s="31"/>
      <c r="H110" s="31"/>
      <c r="I110" s="32"/>
      <c r="J110" s="31"/>
      <c r="K110" s="31"/>
      <c r="L110" s="31"/>
      <c r="M110" s="31"/>
      <c r="N110" s="32"/>
      <c r="O110" s="31"/>
      <c r="P110" s="31"/>
      <c r="Q110" s="31"/>
      <c r="R110" s="31"/>
      <c r="S110" s="32"/>
    </row>
    <row r="111" spans="1:19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</row>
    <row r="112" spans="1:19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</row>
    <row r="113" spans="1:19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</row>
    <row r="114" spans="1:19" ht="18" x14ac:dyDescent="0.25">
      <c r="A114" s="26"/>
      <c r="B114" s="26"/>
      <c r="C114" s="25" t="s">
        <v>44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6"/>
      <c r="P114" s="26"/>
      <c r="Q114" s="26"/>
      <c r="R114" s="26"/>
      <c r="S114" s="26"/>
    </row>
    <row r="115" spans="1:19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</row>
    <row r="116" spans="1:19" x14ac:dyDescent="0.25">
      <c r="A116" s="26"/>
      <c r="B116" s="26"/>
      <c r="C116" s="28" t="s">
        <v>4</v>
      </c>
      <c r="D116" s="29"/>
      <c r="E116" s="36">
        <v>0.25</v>
      </c>
      <c r="F116" s="37"/>
      <c r="G116" s="37"/>
      <c r="H116" s="37"/>
      <c r="I116" s="37"/>
      <c r="J116" s="36">
        <v>0.5</v>
      </c>
      <c r="K116" s="37"/>
      <c r="L116" s="37"/>
      <c r="M116" s="37"/>
      <c r="N116" s="37"/>
      <c r="O116" s="36">
        <v>0.75</v>
      </c>
      <c r="P116" s="37"/>
      <c r="Q116" s="37"/>
      <c r="R116" s="37"/>
      <c r="S116" s="38"/>
    </row>
    <row r="117" spans="1:19" x14ac:dyDescent="0.25">
      <c r="A117" s="26"/>
      <c r="B117" s="26"/>
      <c r="C117" s="28" t="s">
        <v>2</v>
      </c>
      <c r="D117" s="29"/>
      <c r="E117" s="2">
        <v>40</v>
      </c>
      <c r="F117" s="1">
        <v>80</v>
      </c>
      <c r="G117" s="1">
        <v>120</v>
      </c>
      <c r="H117" s="1">
        <v>160</v>
      </c>
      <c r="I117" s="1">
        <v>200</v>
      </c>
      <c r="J117" s="2">
        <v>40</v>
      </c>
      <c r="K117" s="1">
        <v>80</v>
      </c>
      <c r="L117" s="1">
        <v>120</v>
      </c>
      <c r="M117" s="1">
        <v>160</v>
      </c>
      <c r="N117" s="1">
        <v>200</v>
      </c>
      <c r="O117" s="2">
        <v>40</v>
      </c>
      <c r="P117" s="1">
        <v>80</v>
      </c>
      <c r="Q117" s="1">
        <v>120</v>
      </c>
      <c r="R117" s="1">
        <v>160</v>
      </c>
      <c r="S117" s="3">
        <v>200</v>
      </c>
    </row>
    <row r="118" spans="1:19" x14ac:dyDescent="0.25">
      <c r="A118" s="26"/>
      <c r="B118" s="26"/>
      <c r="C118" s="41" t="s">
        <v>6</v>
      </c>
      <c r="D118" s="30" t="s">
        <v>7</v>
      </c>
      <c r="E118" s="33">
        <v>8309.4827365512901</v>
      </c>
      <c r="F118" s="34">
        <v>18309.460179659502</v>
      </c>
      <c r="G118" s="34">
        <v>21872.617224341298</v>
      </c>
      <c r="H118" s="34">
        <v>32452.9395555183</v>
      </c>
      <c r="I118" s="35">
        <v>38867.732854154099</v>
      </c>
      <c r="J118" s="34">
        <v>126733.833030382</v>
      </c>
      <c r="K118" s="34">
        <v>224562.59279277499</v>
      </c>
      <c r="L118" s="34">
        <v>346939.52750349097</v>
      </c>
      <c r="M118" s="34">
        <v>451637.610293495</v>
      </c>
      <c r="N118" s="35">
        <v>572390.75287562795</v>
      </c>
      <c r="O118" s="34">
        <v>253066.82967576201</v>
      </c>
      <c r="P118" s="34">
        <v>548032.43226926203</v>
      </c>
      <c r="Q118" s="34">
        <v>811938.32492453698</v>
      </c>
      <c r="R118" s="34">
        <v>1047351.05200452</v>
      </c>
      <c r="S118" s="35">
        <v>1333817.65249353</v>
      </c>
    </row>
    <row r="119" spans="1:19" x14ac:dyDescent="0.25">
      <c r="A119" s="26"/>
      <c r="B119" s="26"/>
      <c r="C119" s="42"/>
      <c r="D119" s="30" t="s">
        <v>3</v>
      </c>
      <c r="E119" s="12">
        <v>32968.180400000099</v>
      </c>
      <c r="F119" s="13">
        <v>70400.167599999695</v>
      </c>
      <c r="G119" s="13">
        <v>102131.99</v>
      </c>
      <c r="H119" s="13">
        <v>137569.13560000001</v>
      </c>
      <c r="I119" s="14">
        <v>176320.868399998</v>
      </c>
      <c r="J119" s="13">
        <v>22551.297999999901</v>
      </c>
      <c r="K119" s="13">
        <v>48875.265599999897</v>
      </c>
      <c r="L119" s="13">
        <v>70400.167599999695</v>
      </c>
      <c r="M119" s="13">
        <v>92826.499199999598</v>
      </c>
      <c r="N119" s="14">
        <v>114702.02319999901</v>
      </c>
      <c r="O119" s="13">
        <v>13110.2808</v>
      </c>
      <c r="P119" s="13">
        <v>22551.297999999901</v>
      </c>
      <c r="Q119" s="13">
        <v>32968.180400000099</v>
      </c>
      <c r="R119" s="13">
        <v>48875.265599999897</v>
      </c>
      <c r="S119" s="14">
        <v>59244.1231999999</v>
      </c>
    </row>
    <row r="120" spans="1:19" x14ac:dyDescent="0.25">
      <c r="A120" s="26"/>
      <c r="B120" s="26"/>
      <c r="C120" s="43" t="s">
        <v>1</v>
      </c>
      <c r="D120" s="30" t="s">
        <v>7</v>
      </c>
      <c r="E120" s="26"/>
      <c r="F120" s="26"/>
      <c r="G120" s="26"/>
      <c r="H120" s="26"/>
      <c r="I120" s="27"/>
      <c r="J120" s="26"/>
      <c r="K120" s="26"/>
      <c r="L120" s="26"/>
      <c r="M120" s="26"/>
      <c r="N120" s="27"/>
      <c r="O120" s="26"/>
      <c r="P120" s="26"/>
      <c r="Q120" s="26"/>
      <c r="R120" s="26"/>
      <c r="S120" s="27"/>
    </row>
    <row r="121" spans="1:19" x14ac:dyDescent="0.25">
      <c r="A121" s="26"/>
      <c r="B121" s="26"/>
      <c r="C121" s="42"/>
      <c r="D121" s="30" t="s">
        <v>3</v>
      </c>
      <c r="E121" s="31"/>
      <c r="F121" s="31"/>
      <c r="G121" s="31"/>
      <c r="H121" s="31"/>
      <c r="I121" s="32"/>
      <c r="J121" s="31"/>
      <c r="K121" s="31"/>
      <c r="L121" s="31"/>
      <c r="M121" s="31"/>
      <c r="N121" s="32"/>
      <c r="O121" s="31"/>
      <c r="P121" s="31"/>
      <c r="Q121" s="31"/>
      <c r="R121" s="31"/>
      <c r="S121" s="32"/>
    </row>
    <row r="122" spans="1:19" x14ac:dyDescent="0.25">
      <c r="A122" s="26"/>
      <c r="B122" s="26"/>
      <c r="C122" s="43" t="s">
        <v>0</v>
      </c>
      <c r="D122" s="30" t="s">
        <v>7</v>
      </c>
      <c r="E122" s="26"/>
      <c r="F122" s="26"/>
      <c r="G122" s="26"/>
      <c r="H122" s="26"/>
      <c r="I122" s="27"/>
      <c r="J122" s="26"/>
      <c r="K122" s="26"/>
      <c r="L122" s="26"/>
      <c r="M122" s="26"/>
      <c r="N122" s="27"/>
      <c r="O122" s="26"/>
      <c r="P122" s="26"/>
      <c r="Q122" s="26"/>
      <c r="R122" s="26"/>
      <c r="S122" s="27"/>
    </row>
    <row r="123" spans="1:19" x14ac:dyDescent="0.25">
      <c r="A123" s="26"/>
      <c r="B123" s="26"/>
      <c r="C123" s="42"/>
      <c r="D123" s="30" t="s">
        <v>3</v>
      </c>
      <c r="E123" s="31"/>
      <c r="F123" s="31"/>
      <c r="G123" s="31"/>
      <c r="H123" s="31"/>
      <c r="I123" s="32"/>
      <c r="J123" s="31"/>
      <c r="K123" s="31"/>
      <c r="L123" s="31"/>
      <c r="M123" s="31"/>
      <c r="N123" s="32"/>
      <c r="O123" s="31"/>
      <c r="P123" s="31"/>
      <c r="Q123" s="31"/>
      <c r="R123" s="31"/>
      <c r="S123" s="32"/>
    </row>
  </sheetData>
  <mergeCells count="60">
    <mergeCell ref="C118:C119"/>
    <mergeCell ref="C120:C121"/>
    <mergeCell ref="C122:C123"/>
    <mergeCell ref="C95:C96"/>
    <mergeCell ref="C97:C98"/>
    <mergeCell ref="C105:C106"/>
    <mergeCell ref="C107:C108"/>
    <mergeCell ref="C109:C110"/>
    <mergeCell ref="C72:C73"/>
    <mergeCell ref="C80:C81"/>
    <mergeCell ref="C82:C83"/>
    <mergeCell ref="C84:C85"/>
    <mergeCell ref="C93:C94"/>
    <mergeCell ref="C55:C56"/>
    <mergeCell ref="C57:C58"/>
    <mergeCell ref="C59:C60"/>
    <mergeCell ref="C68:C69"/>
    <mergeCell ref="C70:C71"/>
    <mergeCell ref="C22:C23"/>
    <mergeCell ref="C20:C21"/>
    <mergeCell ref="C5:C6"/>
    <mergeCell ref="C18:C19"/>
    <mergeCell ref="C7:C8"/>
    <mergeCell ref="C9:C10"/>
    <mergeCell ref="C47:C48"/>
    <mergeCell ref="C30:C31"/>
    <mergeCell ref="C32:C33"/>
    <mergeCell ref="C34:C35"/>
    <mergeCell ref="C43:C44"/>
    <mergeCell ref="C45:C46"/>
    <mergeCell ref="E3:I3"/>
    <mergeCell ref="J3:N3"/>
    <mergeCell ref="O3:S3"/>
    <mergeCell ref="E16:I16"/>
    <mergeCell ref="J16:N16"/>
    <mergeCell ref="O16:S16"/>
    <mergeCell ref="E28:I28"/>
    <mergeCell ref="J28:N28"/>
    <mergeCell ref="O28:S28"/>
    <mergeCell ref="E41:I41"/>
    <mergeCell ref="J41:N41"/>
    <mergeCell ref="O41:S41"/>
    <mergeCell ref="E53:I53"/>
    <mergeCell ref="J53:N53"/>
    <mergeCell ref="O53:S53"/>
    <mergeCell ref="E66:I66"/>
    <mergeCell ref="J66:N66"/>
    <mergeCell ref="O66:S66"/>
    <mergeCell ref="E78:I78"/>
    <mergeCell ref="J78:N78"/>
    <mergeCell ref="O78:S78"/>
    <mergeCell ref="E91:I91"/>
    <mergeCell ref="J91:N91"/>
    <mergeCell ref="O91:S91"/>
    <mergeCell ref="E103:I103"/>
    <mergeCell ref="J103:N103"/>
    <mergeCell ref="O103:S103"/>
    <mergeCell ref="E116:I116"/>
    <mergeCell ref="J116:N116"/>
    <mergeCell ref="O116:S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workbookViewId="0">
      <selection activeCell="D16" sqref="D16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15</v>
      </c>
    </row>
    <row r="3" spans="2:18" ht="18" x14ac:dyDescent="0.25">
      <c r="B3" s="8"/>
    </row>
    <row r="4" spans="2:18" x14ac:dyDescent="0.25">
      <c r="B4" s="44" t="s">
        <v>4</v>
      </c>
      <c r="C4" s="48"/>
      <c r="D4" s="36">
        <v>0.25</v>
      </c>
      <c r="E4" s="37"/>
      <c r="F4" s="37"/>
      <c r="G4" s="37"/>
      <c r="H4" s="37"/>
      <c r="I4" s="36">
        <v>0.5</v>
      </c>
      <c r="J4" s="37"/>
      <c r="K4" s="37"/>
      <c r="L4" s="37"/>
      <c r="M4" s="37"/>
      <c r="N4" s="36">
        <v>0.75</v>
      </c>
      <c r="O4" s="37"/>
      <c r="P4" s="37"/>
      <c r="Q4" s="37"/>
      <c r="R4" s="38"/>
    </row>
    <row r="5" spans="2:18" x14ac:dyDescent="0.25">
      <c r="B5" s="44" t="s">
        <v>2</v>
      </c>
      <c r="C5" s="45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39" t="s">
        <v>5</v>
      </c>
      <c r="C6" s="11" t="s">
        <v>9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40"/>
      <c r="C7" s="11" t="s">
        <v>8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46" t="s">
        <v>13</v>
      </c>
      <c r="C9" s="47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39" t="s">
        <v>14</v>
      </c>
      <c r="C10" s="11" t="s">
        <v>11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49"/>
      <c r="C11" s="11" t="s">
        <v>22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40"/>
      <c r="C12" s="11" t="s">
        <v>25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39" t="s">
        <v>10</v>
      </c>
      <c r="C13" s="11" t="s">
        <v>12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40"/>
      <c r="C14" s="9" t="s">
        <v>8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26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27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x14ac:dyDescent="0.25">
      <c r="C18" s="21"/>
    </row>
    <row r="19" spans="2:18" x14ac:dyDescent="0.25">
      <c r="C19" s="21"/>
    </row>
    <row r="20" spans="2:18" ht="18" x14ac:dyDescent="0.25">
      <c r="B20" s="8" t="s">
        <v>35</v>
      </c>
    </row>
    <row r="21" spans="2:18" ht="18" x14ac:dyDescent="0.25">
      <c r="B21" s="8"/>
    </row>
    <row r="22" spans="2:18" x14ac:dyDescent="0.25">
      <c r="B22" s="44" t="s">
        <v>4</v>
      </c>
      <c r="C22" s="48"/>
      <c r="D22" s="36">
        <v>0.25</v>
      </c>
      <c r="E22" s="37"/>
      <c r="F22" s="37"/>
      <c r="G22" s="37"/>
      <c r="H22" s="37"/>
      <c r="I22" s="36">
        <v>0.5</v>
      </c>
      <c r="J22" s="37"/>
      <c r="K22" s="37"/>
      <c r="L22" s="37"/>
      <c r="M22" s="37"/>
      <c r="N22" s="36">
        <v>0.75</v>
      </c>
      <c r="O22" s="37"/>
      <c r="P22" s="37"/>
      <c r="Q22" s="37"/>
      <c r="R22" s="38"/>
    </row>
    <row r="23" spans="2:18" x14ac:dyDescent="0.25">
      <c r="B23" s="44" t="s">
        <v>2</v>
      </c>
      <c r="C23" s="45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x14ac:dyDescent="0.25">
      <c r="B24" s="39" t="s">
        <v>5</v>
      </c>
      <c r="C24" s="11" t="s">
        <v>9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x14ac:dyDescent="0.25">
      <c r="B25" s="40"/>
      <c r="C25" s="11" t="s">
        <v>8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x14ac:dyDescent="0.25">
      <c r="B27" s="46" t="s">
        <v>13</v>
      </c>
      <c r="C27" s="47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x14ac:dyDescent="0.25">
      <c r="B28" s="39" t="s">
        <v>14</v>
      </c>
      <c r="C28" s="11" t="s">
        <v>11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x14ac:dyDescent="0.25">
      <c r="B29" s="49"/>
      <c r="C29" s="11" t="s">
        <v>22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x14ac:dyDescent="0.25">
      <c r="B30" s="40"/>
      <c r="C30" s="11" t="s">
        <v>25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x14ac:dyDescent="0.25">
      <c r="B31" s="39" t="s">
        <v>10</v>
      </c>
      <c r="C31" s="11" t="s">
        <v>21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x14ac:dyDescent="0.25">
      <c r="B32" s="40"/>
      <c r="C32" s="9" t="s">
        <v>8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x14ac:dyDescent="0.25">
      <c r="B33" s="20"/>
      <c r="C33" s="21" t="s">
        <v>26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x14ac:dyDescent="0.25">
      <c r="C34" s="21" t="s">
        <v>30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x14ac:dyDescent="0.25">
      <c r="C35" s="21" t="s">
        <v>31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x14ac:dyDescent="0.25">
      <c r="C36" s="21" t="s">
        <v>29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x14ac:dyDescent="0.25">
      <c r="C37" s="21"/>
    </row>
    <row r="38" spans="2:18" x14ac:dyDescent="0.25">
      <c r="C38" s="21"/>
    </row>
    <row r="39" spans="2:18" ht="18" x14ac:dyDescent="0.25">
      <c r="B39" s="8" t="s">
        <v>32</v>
      </c>
    </row>
    <row r="40" spans="2:18" ht="18" x14ac:dyDescent="0.25">
      <c r="B40" s="8"/>
    </row>
    <row r="41" spans="2:18" x14ac:dyDescent="0.25">
      <c r="B41" s="44" t="s">
        <v>4</v>
      </c>
      <c r="C41" s="48"/>
      <c r="D41" s="36">
        <v>0.25</v>
      </c>
      <c r="E41" s="37"/>
      <c r="F41" s="37"/>
      <c r="G41" s="37"/>
      <c r="H41" s="37"/>
      <c r="I41" s="36">
        <v>0.5</v>
      </c>
      <c r="J41" s="37"/>
      <c r="K41" s="37"/>
      <c r="L41" s="37"/>
      <c r="M41" s="37"/>
      <c r="N41" s="36">
        <v>0.75</v>
      </c>
      <c r="O41" s="37"/>
      <c r="P41" s="37"/>
      <c r="Q41" s="37"/>
      <c r="R41" s="38"/>
    </row>
    <row r="42" spans="2:18" x14ac:dyDescent="0.25">
      <c r="B42" s="44" t="s">
        <v>2</v>
      </c>
      <c r="C42" s="45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39" t="s">
        <v>5</v>
      </c>
      <c r="C43" s="11" t="s">
        <v>9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40"/>
      <c r="C44" s="11" t="s">
        <v>8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46" t="s">
        <v>13</v>
      </c>
      <c r="C45" s="47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39" t="s">
        <v>14</v>
      </c>
      <c r="C46" s="11" t="s">
        <v>11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49"/>
      <c r="C47" s="11" t="s">
        <v>22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40"/>
      <c r="C48" s="11" t="s">
        <v>25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39" t="s">
        <v>10</v>
      </c>
      <c r="C49" s="11" t="s">
        <v>21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40"/>
      <c r="C50" s="9" t="s">
        <v>8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26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30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31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33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34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29</v>
      </c>
      <c r="D56" s="4">
        <f>D54-D55</f>
        <v>294.24299999999982</v>
      </c>
      <c r="E56" s="4">
        <f t="shared" ref="E56:R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 t="shared" si="10"/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28</v>
      </c>
    </row>
    <row r="60" spans="2:18" ht="18" x14ac:dyDescent="0.25">
      <c r="B60" s="8"/>
    </row>
    <row r="61" spans="2:18" x14ac:dyDescent="0.25">
      <c r="B61" s="44" t="s">
        <v>4</v>
      </c>
      <c r="C61" s="48"/>
      <c r="D61" s="36">
        <v>0.25</v>
      </c>
      <c r="E61" s="37"/>
      <c r="F61" s="37"/>
      <c r="G61" s="37"/>
      <c r="H61" s="37"/>
      <c r="I61" s="36">
        <v>0.5</v>
      </c>
      <c r="J61" s="37"/>
      <c r="K61" s="37"/>
      <c r="L61" s="37"/>
      <c r="M61" s="37"/>
      <c r="N61" s="36">
        <v>0.75</v>
      </c>
      <c r="O61" s="37"/>
      <c r="P61" s="37"/>
      <c r="Q61" s="37"/>
      <c r="R61" s="38"/>
    </row>
    <row r="62" spans="2:18" x14ac:dyDescent="0.25">
      <c r="B62" s="44" t="s">
        <v>2</v>
      </c>
      <c r="C62" s="45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39" t="s">
        <v>5</v>
      </c>
      <c r="C63" s="11" t="s">
        <v>9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40"/>
      <c r="C64" s="11" t="s">
        <v>8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46" t="s">
        <v>13</v>
      </c>
      <c r="C66" s="47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39" t="s">
        <v>14</v>
      </c>
      <c r="C67" s="11" t="s">
        <v>11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49"/>
      <c r="C68" s="11" t="s">
        <v>22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40"/>
      <c r="C69" s="11" t="s">
        <v>25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39" t="s">
        <v>10</v>
      </c>
      <c r="C70" s="11" t="s">
        <v>12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40"/>
      <c r="C71" s="9" t="s">
        <v>8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26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27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16</v>
      </c>
    </row>
    <row r="77" spans="2:18" ht="18" x14ac:dyDescent="0.25">
      <c r="B77" s="8"/>
    </row>
    <row r="78" spans="2:18" x14ac:dyDescent="0.25">
      <c r="B78" s="44" t="s">
        <v>4</v>
      </c>
      <c r="C78" s="48"/>
      <c r="D78" s="36">
        <v>0.25</v>
      </c>
      <c r="E78" s="37"/>
      <c r="F78" s="37"/>
      <c r="G78" s="37"/>
      <c r="H78" s="37"/>
      <c r="I78" s="36">
        <v>0.5</v>
      </c>
      <c r="J78" s="37"/>
      <c r="K78" s="37"/>
      <c r="L78" s="37"/>
      <c r="M78" s="37"/>
      <c r="N78" s="36">
        <v>0.75</v>
      </c>
      <c r="O78" s="37"/>
      <c r="P78" s="37"/>
      <c r="Q78" s="37"/>
      <c r="R78" s="38"/>
    </row>
    <row r="79" spans="2:18" x14ac:dyDescent="0.25">
      <c r="B79" s="44" t="s">
        <v>2</v>
      </c>
      <c r="C79" s="45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39" t="s">
        <v>5</v>
      </c>
      <c r="C80" s="11" t="s">
        <v>9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40"/>
      <c r="C81" s="11" t="s">
        <v>8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46" t="s">
        <v>13</v>
      </c>
      <c r="C83" s="47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39" t="s">
        <v>14</v>
      </c>
      <c r="C84" s="11" t="s">
        <v>11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49"/>
      <c r="C85" s="11" t="s">
        <v>22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40"/>
      <c r="C86" s="11" t="s">
        <v>25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39" t="s">
        <v>10</v>
      </c>
      <c r="C87" s="11" t="s">
        <v>12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40"/>
      <c r="C88" s="9" t="s">
        <v>8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26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30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31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33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29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18</v>
      </c>
    </row>
    <row r="98" spans="2:18" ht="18" x14ac:dyDescent="0.25">
      <c r="B98" s="8"/>
    </row>
    <row r="99" spans="2:18" x14ac:dyDescent="0.25">
      <c r="B99" s="44" t="s">
        <v>4</v>
      </c>
      <c r="C99" s="48"/>
      <c r="D99" s="36">
        <v>0.25</v>
      </c>
      <c r="E99" s="37"/>
      <c r="F99" s="37"/>
      <c r="G99" s="37"/>
      <c r="H99" s="37"/>
      <c r="I99" s="36">
        <v>0.5</v>
      </c>
      <c r="J99" s="37"/>
      <c r="K99" s="37"/>
      <c r="L99" s="37"/>
      <c r="M99" s="37"/>
      <c r="N99" s="36">
        <v>0.75</v>
      </c>
      <c r="O99" s="37"/>
      <c r="P99" s="37"/>
      <c r="Q99" s="37"/>
      <c r="R99" s="38"/>
    </row>
    <row r="100" spans="2:18" x14ac:dyDescent="0.25">
      <c r="B100" s="44" t="s">
        <v>2</v>
      </c>
      <c r="C100" s="45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39" t="s">
        <v>5</v>
      </c>
      <c r="C101" s="11" t="s">
        <v>9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40"/>
      <c r="C102" s="11" t="s">
        <v>8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46" t="s">
        <v>13</v>
      </c>
      <c r="C104" s="47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39" t="s">
        <v>14</v>
      </c>
      <c r="C105" s="11" t="s">
        <v>11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49"/>
      <c r="C106" s="11" t="s">
        <v>22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40"/>
      <c r="C107" s="11" t="s">
        <v>25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39" t="s">
        <v>10</v>
      </c>
      <c r="C108" s="11" t="s">
        <v>12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40"/>
      <c r="C109" s="9" t="s">
        <v>8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26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27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17</v>
      </c>
    </row>
    <row r="115" spans="2:18" ht="18" x14ac:dyDescent="0.25">
      <c r="B115" s="8"/>
    </row>
    <row r="116" spans="2:18" x14ac:dyDescent="0.25">
      <c r="B116" s="44" t="s">
        <v>4</v>
      </c>
      <c r="C116" s="48"/>
      <c r="D116" s="36">
        <v>0.25</v>
      </c>
      <c r="E116" s="37"/>
      <c r="F116" s="37"/>
      <c r="G116" s="37"/>
      <c r="H116" s="37"/>
      <c r="I116" s="36">
        <v>0.5</v>
      </c>
      <c r="J116" s="37"/>
      <c r="K116" s="37"/>
      <c r="L116" s="37"/>
      <c r="M116" s="37"/>
      <c r="N116" s="36">
        <v>0.75</v>
      </c>
      <c r="O116" s="37"/>
      <c r="P116" s="37"/>
      <c r="Q116" s="37"/>
      <c r="R116" s="38"/>
    </row>
    <row r="117" spans="2:18" x14ac:dyDescent="0.25">
      <c r="B117" s="44" t="s">
        <v>2</v>
      </c>
      <c r="C117" s="45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39" t="s">
        <v>5</v>
      </c>
      <c r="C118" s="11" t="s">
        <v>9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40"/>
      <c r="C119" s="11" t="s">
        <v>8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46" t="s">
        <v>13</v>
      </c>
      <c r="C121" s="47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39" t="s">
        <v>14</v>
      </c>
      <c r="C122" s="11" t="s">
        <v>11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49"/>
      <c r="C123" s="11" t="s">
        <v>22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40"/>
      <c r="C124" s="11" t="s">
        <v>25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39" t="s">
        <v>10</v>
      </c>
      <c r="C125" s="11" t="s">
        <v>12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40"/>
      <c r="C126" s="9" t="s">
        <v>8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26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30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31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33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29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19</v>
      </c>
    </row>
    <row r="135" spans="2:18" ht="18" x14ac:dyDescent="0.25">
      <c r="B135" s="8"/>
    </row>
    <row r="136" spans="2:18" x14ac:dyDescent="0.25">
      <c r="B136" s="44" t="s">
        <v>4</v>
      </c>
      <c r="C136" s="48"/>
      <c r="D136" s="36">
        <v>0.25</v>
      </c>
      <c r="E136" s="37"/>
      <c r="F136" s="37"/>
      <c r="G136" s="37"/>
      <c r="H136" s="37"/>
      <c r="I136" s="36">
        <v>0.5</v>
      </c>
      <c r="J136" s="37"/>
      <c r="K136" s="37"/>
      <c r="L136" s="37"/>
      <c r="M136" s="37"/>
      <c r="N136" s="36">
        <v>0.75</v>
      </c>
      <c r="O136" s="37"/>
      <c r="P136" s="37"/>
      <c r="Q136" s="37"/>
      <c r="R136" s="38"/>
    </row>
    <row r="137" spans="2:18" x14ac:dyDescent="0.25">
      <c r="B137" s="44" t="s">
        <v>2</v>
      </c>
      <c r="C137" s="45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39" t="s">
        <v>5</v>
      </c>
      <c r="C138" s="11" t="s">
        <v>9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40"/>
      <c r="C139" s="11" t="s">
        <v>8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46" t="s">
        <v>13</v>
      </c>
      <c r="C141" s="47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39" t="s">
        <v>14</v>
      </c>
      <c r="C142" s="11" t="s">
        <v>11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49"/>
      <c r="C143" s="11" t="s">
        <v>22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40"/>
      <c r="C144" s="11" t="s">
        <v>25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39" t="s">
        <v>10</v>
      </c>
      <c r="C145" s="11" t="s">
        <v>12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40"/>
      <c r="C146" s="9" t="s">
        <v>8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26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27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36</v>
      </c>
    </row>
    <row r="152" spans="2:18" ht="18" x14ac:dyDescent="0.25">
      <c r="B152" s="8"/>
    </row>
    <row r="153" spans="2:18" x14ac:dyDescent="0.25">
      <c r="B153" s="44" t="s">
        <v>4</v>
      </c>
      <c r="C153" s="48"/>
      <c r="D153" s="36">
        <v>0.25</v>
      </c>
      <c r="E153" s="37"/>
      <c r="F153" s="37"/>
      <c r="G153" s="37"/>
      <c r="H153" s="37"/>
      <c r="I153" s="36">
        <v>0.5</v>
      </c>
      <c r="J153" s="37"/>
      <c r="K153" s="37"/>
      <c r="L153" s="37"/>
      <c r="M153" s="37"/>
      <c r="N153" s="36">
        <v>0.75</v>
      </c>
      <c r="O153" s="37"/>
      <c r="P153" s="37"/>
      <c r="Q153" s="37"/>
      <c r="R153" s="38"/>
    </row>
    <row r="154" spans="2:18" x14ac:dyDescent="0.25">
      <c r="B154" s="44" t="s">
        <v>2</v>
      </c>
      <c r="C154" s="45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39" t="s">
        <v>5</v>
      </c>
      <c r="C155" s="11" t="s">
        <v>9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40"/>
      <c r="C156" s="11" t="s">
        <v>8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46" t="s">
        <v>13</v>
      </c>
      <c r="C158" s="47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39" t="s">
        <v>14</v>
      </c>
      <c r="C159" s="11" t="s">
        <v>11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49"/>
      <c r="C160" s="11" t="s">
        <v>22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40"/>
      <c r="C161" s="11" t="s">
        <v>25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39" t="s">
        <v>10</v>
      </c>
      <c r="C162" s="11" t="s">
        <v>12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40"/>
      <c r="C163" s="9" t="s">
        <v>8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26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30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31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29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37</v>
      </c>
    </row>
    <row r="170" spans="2:18" ht="18" x14ac:dyDescent="0.25">
      <c r="B170" s="8"/>
    </row>
    <row r="171" spans="2:18" x14ac:dyDescent="0.25">
      <c r="B171" s="44" t="s">
        <v>4</v>
      </c>
      <c r="C171" s="48"/>
      <c r="D171" s="36">
        <v>0.25</v>
      </c>
      <c r="E171" s="37"/>
      <c r="F171" s="37"/>
      <c r="G171" s="37"/>
      <c r="H171" s="37"/>
      <c r="I171" s="36">
        <v>0.5</v>
      </c>
      <c r="J171" s="37"/>
      <c r="K171" s="37"/>
      <c r="L171" s="37"/>
      <c r="M171" s="37"/>
      <c r="N171" s="36">
        <v>0.75</v>
      </c>
      <c r="O171" s="37"/>
      <c r="P171" s="37"/>
      <c r="Q171" s="37"/>
      <c r="R171" s="38"/>
    </row>
    <row r="172" spans="2:18" x14ac:dyDescent="0.25">
      <c r="B172" s="44" t="s">
        <v>2</v>
      </c>
      <c r="C172" s="45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39" t="s">
        <v>5</v>
      </c>
      <c r="C173" s="11" t="s">
        <v>9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40"/>
      <c r="C174" s="11" t="s">
        <v>8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46" t="s">
        <v>13</v>
      </c>
      <c r="C176" s="47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39" t="s">
        <v>14</v>
      </c>
      <c r="C177" s="11" t="s">
        <v>11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49"/>
      <c r="C178" s="11" t="s">
        <v>22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40"/>
      <c r="C179" s="11" t="s">
        <v>25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39" t="s">
        <v>10</v>
      </c>
      <c r="C180" s="11" t="s">
        <v>12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40"/>
      <c r="C181" s="9" t="s">
        <v>8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26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30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31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33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29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20</v>
      </c>
    </row>
    <row r="191" spans="2:18" ht="18" x14ac:dyDescent="0.25">
      <c r="B191" s="8"/>
    </row>
    <row r="192" spans="2:18" x14ac:dyDescent="0.25">
      <c r="B192" s="44" t="s">
        <v>4</v>
      </c>
      <c r="C192" s="48"/>
      <c r="D192" s="36">
        <v>0.25</v>
      </c>
      <c r="E192" s="37"/>
      <c r="F192" s="37"/>
      <c r="G192" s="37"/>
      <c r="H192" s="37"/>
      <c r="I192" s="36">
        <v>0.5</v>
      </c>
      <c r="J192" s="37"/>
      <c r="K192" s="37"/>
      <c r="L192" s="37"/>
      <c r="M192" s="37"/>
      <c r="N192" s="36">
        <v>0.75</v>
      </c>
      <c r="O192" s="37"/>
      <c r="P192" s="37"/>
      <c r="Q192" s="37"/>
      <c r="R192" s="38"/>
    </row>
    <row r="193" spans="2:18" x14ac:dyDescent="0.25">
      <c r="B193" s="44" t="s">
        <v>2</v>
      </c>
      <c r="C193" s="45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39" t="s">
        <v>5</v>
      </c>
      <c r="C194" s="11" t="s">
        <v>9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40"/>
      <c r="C195" s="11" t="s">
        <v>8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46" t="s">
        <v>13</v>
      </c>
      <c r="C197" s="47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39" t="s">
        <v>14</v>
      </c>
      <c r="C198" s="11" t="s">
        <v>11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49"/>
      <c r="C199" s="11" t="s">
        <v>22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40"/>
      <c r="C200" s="11" t="s">
        <v>25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39" t="s">
        <v>10</v>
      </c>
      <c r="C201" s="11" t="s">
        <v>12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40"/>
      <c r="C202" s="9" t="s">
        <v>8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24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23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38</v>
      </c>
    </row>
    <row r="208" spans="2:18" ht="18" x14ac:dyDescent="0.25">
      <c r="B208" s="8"/>
    </row>
    <row r="209" spans="2:18" x14ac:dyDescent="0.25">
      <c r="B209" s="44" t="s">
        <v>4</v>
      </c>
      <c r="C209" s="48"/>
      <c r="D209" s="36">
        <v>0.25</v>
      </c>
      <c r="E209" s="37"/>
      <c r="F209" s="37"/>
      <c r="G209" s="37"/>
      <c r="H209" s="37"/>
      <c r="I209" s="36">
        <v>0.5</v>
      </c>
      <c r="J209" s="37"/>
      <c r="K209" s="37"/>
      <c r="L209" s="37"/>
      <c r="M209" s="37"/>
      <c r="N209" s="36">
        <v>0.75</v>
      </c>
      <c r="O209" s="37"/>
      <c r="P209" s="37"/>
      <c r="Q209" s="37"/>
      <c r="R209" s="38"/>
    </row>
    <row r="210" spans="2:18" x14ac:dyDescent="0.25">
      <c r="B210" s="44" t="s">
        <v>2</v>
      </c>
      <c r="C210" s="45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39" t="s">
        <v>5</v>
      </c>
      <c r="C211" s="11" t="s">
        <v>9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40"/>
      <c r="C212" s="11" t="s">
        <v>8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46" t="s">
        <v>13</v>
      </c>
      <c r="C214" s="47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39" t="s">
        <v>14</v>
      </c>
      <c r="C215" s="11" t="s">
        <v>11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49"/>
      <c r="C216" s="11" t="s">
        <v>22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40"/>
      <c r="C217" s="11" t="s">
        <v>25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39" t="s">
        <v>10</v>
      </c>
      <c r="C218" s="11" t="s">
        <v>12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40"/>
      <c r="C219" s="9" t="s">
        <v>8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24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30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31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29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80:B81"/>
    <mergeCell ref="B83:C83"/>
    <mergeCell ref="B87:B88"/>
    <mergeCell ref="B84:B86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profits_costs</vt:lpstr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2023-12-15T11:47:06Z</dcterms:modified>
</cp:coreProperties>
</file>