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esktop/GitHub/PESGM/"/>
    </mc:Choice>
  </mc:AlternateContent>
  <xr:revisionPtr revIDLastSave="0" documentId="13_ncr:1_{FFF22D02-95DB-C24B-B48C-1922B15DD97E}" xr6:coauthVersionLast="47" xr6:coauthVersionMax="47" xr10:uidLastSave="{00000000-0000-0000-0000-000000000000}"/>
  <bookViews>
    <workbookView xWindow="1920" yWindow="500" windowWidth="26880" windowHeight="15480" activeTab="1" xr2:uid="{4AC95DCF-D2F4-5D47-8337-9C7ACEB33ABC}"/>
  </bookViews>
  <sheets>
    <sheet name="Ratios" sheetId="1" r:id="rId1"/>
    <sheet name="distributions" sheetId="3" r:id="rId2"/>
    <sheet name="profits_co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<sst xmlns="http://schemas.openxmlformats.org/spreadsheetml/2006/main" count="130" uniqueCount="39">
  <si>
    <t>PP-LEM</t>
  </si>
  <si>
    <t>PFET</t>
  </si>
  <si>
    <t>Number of Users</t>
  </si>
  <si>
    <t>Total Costs Buyers</t>
  </si>
  <si>
    <t>Ratio of Sellers</t>
  </si>
  <si>
    <t xml:space="preserve"> % from P2P</t>
  </si>
  <si>
    <t xml:space="preserve"> % from gen</t>
  </si>
  <si>
    <t>Buyer</t>
  </si>
  <si>
    <t>%  Prosumer ratio</t>
  </si>
  <si>
    <t>cons.</t>
  </si>
  <si>
    <t xml:space="preserve"> % from supp.</t>
  </si>
  <si>
    <t xml:space="preserve"> % from supp</t>
  </si>
  <si>
    <t>No Market</t>
  </si>
  <si>
    <t>with BATTERY</t>
  </si>
  <si>
    <t xml:space="preserve"> % from gen + batt</t>
  </si>
  <si>
    <t>with smaller battery (10kw)</t>
  </si>
  <si>
    <t>Total Volumes</t>
  </si>
  <si>
    <t xml:space="preserve">from supplier </t>
  </si>
  <si>
    <t>P2P</t>
  </si>
  <si>
    <t>volumes bought and sold</t>
  </si>
  <si>
    <t>increased PV to prove that increment doesn’t effect the results</t>
  </si>
  <si>
    <t>best way to convey the message</t>
  </si>
  <si>
    <t>show ratios for excess electricity % to P2P market</t>
  </si>
  <si>
    <t xml:space="preserve">I will include winter </t>
  </si>
  <si>
    <t>Total Profits Prosumers</t>
  </si>
  <si>
    <t xml:space="preserve"> </t>
  </si>
  <si>
    <t>Total from supp.</t>
  </si>
  <si>
    <t>Total from P2P</t>
  </si>
  <si>
    <t>Cons.</t>
  </si>
  <si>
    <t>Total to P2P</t>
  </si>
  <si>
    <t>Total to supp.</t>
  </si>
  <si>
    <t>Total from self gen.</t>
  </si>
  <si>
    <t>Total from self gen. + Batt</t>
  </si>
  <si>
    <t>Sellers % Ratio in Prosumers</t>
  </si>
  <si>
    <t>Sellers</t>
  </si>
  <si>
    <t>Distribution of energy within the P2P market on April 21st, 2016</t>
  </si>
  <si>
    <t>Distribution of energy within the P2P market on April 21st, 2016, when users are equipped battery</t>
  </si>
  <si>
    <t>Distribution of energy within the P2P market on November 6th, 2016</t>
  </si>
  <si>
    <t>Distribution of energy within the P2P market on November 6th, 2016, when users are equipped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</si>
</sst>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67B9-4D9D-A349-B118-61DC7AF534AF}">
  <dimension ref="C2:T59"/>
  <sheetViews>
    <sheetView topLeftCell="A48" zoomScale="115" zoomScaleNormal="115" workbookViewId="0">
      <selection activeCell="C62" sqref="C62:S86"/>
    </sheetView>
  </sheetViews>
  <sheetFormatPr baseColWidth="10" defaultColWidth="11" defaultRowHeight="16" x14ac:dyDescent="0.2"/>
  <cols>
    <col min="3" max="3" width="11.83203125" bestFit="1" customWidth="1"/>
    <col min="4" max="4" width="23.33203125" bestFit="1" customWidth="1"/>
    <col min="5" max="10" width="6.1640625" bestFit="1" customWidth="1"/>
    <col min="11" max="11" width="6.1640625" hidden="1" customWidth="1"/>
    <col min="12" max="19" width="6.1640625" bestFit="1" customWidth="1"/>
  </cols>
  <sheetData>
    <row r="2" spans="3:20" x14ac:dyDescent="0.2">
      <c r="C2" s="32" t="s">
        <v>4</v>
      </c>
      <c r="D2" s="33"/>
      <c r="E2" s="34">
        <v>0.25</v>
      </c>
      <c r="F2" s="35"/>
      <c r="G2" s="35"/>
      <c r="H2" s="35"/>
      <c r="I2" s="35"/>
      <c r="J2" s="34">
        <v>0.5</v>
      </c>
      <c r="K2" s="35"/>
      <c r="L2" s="35"/>
      <c r="M2" s="35"/>
      <c r="N2" s="35"/>
      <c r="O2" s="34">
        <v>0.75</v>
      </c>
      <c r="P2" s="35"/>
      <c r="Q2" s="35"/>
      <c r="R2" s="35"/>
      <c r="S2" s="36"/>
    </row>
    <row r="3" spans="3:20" x14ac:dyDescent="0.2">
      <c r="C3" s="32" t="s">
        <v>2</v>
      </c>
      <c r="D3" s="3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20" ht="16" customHeight="1" x14ac:dyDescent="0.2">
      <c r="C4" s="30" t="s">
        <v>7</v>
      </c>
      <c r="D4" s="8" t="s">
        <v>5</v>
      </c>
      <c r="E4" s="1">
        <v>46.908262029716099</v>
      </c>
      <c r="F4" s="2">
        <v>47.9814838066223</v>
      </c>
      <c r="G4" s="2">
        <v>47.598546451576503</v>
      </c>
      <c r="H4" s="2">
        <v>48.643549934273601</v>
      </c>
      <c r="I4" s="3">
        <v>47.4943022555209</v>
      </c>
      <c r="J4" s="1">
        <v>53.926040174800697</v>
      </c>
      <c r="K4" s="2">
        <v>50.121868584200499</v>
      </c>
      <c r="L4" s="2">
        <v>52.249968610598401</v>
      </c>
      <c r="M4" s="2">
        <v>51.546331672417303</v>
      </c>
      <c r="N4" s="3">
        <v>52.362749869924897</v>
      </c>
      <c r="O4" s="1">
        <v>56.047637743750798</v>
      </c>
      <c r="P4" s="2">
        <v>55.143035510998402</v>
      </c>
      <c r="Q4" s="2">
        <v>53.199062632309598</v>
      </c>
      <c r="R4" s="2">
        <v>51.024336633730101</v>
      </c>
      <c r="S4" s="3">
        <v>52.4340589274927</v>
      </c>
    </row>
    <row r="5" spans="3:20" x14ac:dyDescent="0.2">
      <c r="C5" s="31"/>
      <c r="D5" s="8" t="s">
        <v>10</v>
      </c>
      <c r="E5" s="5">
        <f>100-E4</f>
        <v>53.091737970283901</v>
      </c>
      <c r="F5" s="6">
        <f>100-F4</f>
        <v>52.0185161933777</v>
      </c>
      <c r="G5" s="6">
        <f>100-G4</f>
        <v>52.401453548423497</v>
      </c>
      <c r="H5" s="6">
        <f>100-H4</f>
        <v>51.356450065726399</v>
      </c>
      <c r="I5" s="6">
        <f>100-I4</f>
        <v>52.5056977444791</v>
      </c>
      <c r="J5" s="5">
        <f>100-J4</f>
        <v>46.073959825199303</v>
      </c>
      <c r="K5" s="6">
        <f>100-K4</f>
        <v>49.878131415799501</v>
      </c>
      <c r="L5" s="6">
        <f>100-L4</f>
        <v>47.750031389401599</v>
      </c>
      <c r="M5" s="6">
        <f>100-M4</f>
        <v>48.453668327582697</v>
      </c>
      <c r="N5" s="6">
        <f>100-N4</f>
        <v>47.637250130075103</v>
      </c>
      <c r="O5" s="5">
        <f>100-O4</f>
        <v>43.952362256249202</v>
      </c>
      <c r="P5" s="6">
        <f>100-P4</f>
        <v>44.856964489001598</v>
      </c>
      <c r="Q5" s="6">
        <f>100-Q4</f>
        <v>46.800937367690402</v>
      </c>
      <c r="R5" s="6">
        <f>100-R4</f>
        <v>48.975663366269899</v>
      </c>
      <c r="S5" s="7">
        <f>100-S4</f>
        <v>47.5659410725073</v>
      </c>
    </row>
    <row r="6" spans="3:20" x14ac:dyDescent="0.2">
      <c r="C6" s="28" t="s">
        <v>8</v>
      </c>
      <c r="D6" s="29"/>
      <c r="E6" s="19">
        <v>48.75</v>
      </c>
      <c r="F6" s="20">
        <v>47.7083333333333</v>
      </c>
      <c r="G6" s="20">
        <v>48.1944444444444</v>
      </c>
      <c r="H6" s="20">
        <v>47.5</v>
      </c>
      <c r="I6" s="21">
        <v>47.5833333333333</v>
      </c>
      <c r="J6" s="19">
        <v>47.7083333333333</v>
      </c>
      <c r="K6" s="20">
        <v>47.5</v>
      </c>
      <c r="L6" s="20">
        <v>47.5</v>
      </c>
      <c r="M6" s="20">
        <v>47.8645833333333</v>
      </c>
      <c r="N6" s="21">
        <v>47.6666666666666</v>
      </c>
      <c r="O6" s="19">
        <v>48.1944444444444</v>
      </c>
      <c r="P6" s="20">
        <v>47.5</v>
      </c>
      <c r="Q6" s="20">
        <v>47.592592592592503</v>
      </c>
      <c r="R6" s="20">
        <v>47.6736111111111</v>
      </c>
      <c r="S6" s="21">
        <v>47.75</v>
      </c>
    </row>
    <row r="7" spans="3:20" x14ac:dyDescent="0.2">
      <c r="C7" s="30" t="s">
        <v>9</v>
      </c>
      <c r="D7" s="8" t="s">
        <v>6</v>
      </c>
      <c r="E7" s="1">
        <v>18.2758035069842</v>
      </c>
      <c r="F7" s="2">
        <v>14.427854157356499</v>
      </c>
      <c r="G7" s="2">
        <v>15.8352962430255</v>
      </c>
      <c r="H7" s="2">
        <v>14.1977305748857</v>
      </c>
      <c r="I7" s="3">
        <v>13.2831082542116</v>
      </c>
      <c r="J7" s="1">
        <v>14.427854157356499</v>
      </c>
      <c r="K7" s="2">
        <v>14.1977305748857</v>
      </c>
      <c r="L7" s="2">
        <v>12.9328870423672</v>
      </c>
      <c r="M7" s="2">
        <v>13.538142183344</v>
      </c>
      <c r="N7" s="3">
        <v>13.802906372389399</v>
      </c>
      <c r="O7" s="1">
        <v>15.8352962430255</v>
      </c>
      <c r="P7" s="2">
        <v>12.9328870423672</v>
      </c>
      <c r="Q7" s="2">
        <v>12.9980186037682</v>
      </c>
      <c r="R7" s="2">
        <v>13.5612008431563</v>
      </c>
      <c r="S7" s="3">
        <v>12.797417560660501</v>
      </c>
    </row>
    <row r="8" spans="3:20" x14ac:dyDescent="0.2">
      <c r="C8" s="31"/>
      <c r="D8" s="12" t="s">
        <v>11</v>
      </c>
      <c r="E8" s="5">
        <f>100 -E7</f>
        <v>81.724196493015796</v>
      </c>
      <c r="F8" s="6">
        <f>100 -F7</f>
        <v>85.572145842643494</v>
      </c>
      <c r="G8" s="6">
        <f>100 -G7</f>
        <v>84.164703756974504</v>
      </c>
      <c r="H8" s="6">
        <f>100 -H7</f>
        <v>85.802269425114304</v>
      </c>
      <c r="I8" s="6">
        <f>100 -I7</f>
        <v>86.716891745788402</v>
      </c>
      <c r="J8" s="5">
        <f>100 -J7</f>
        <v>85.572145842643494</v>
      </c>
      <c r="K8" s="6">
        <f>100 -K7</f>
        <v>85.802269425114304</v>
      </c>
      <c r="L8" s="6">
        <f>100 -L7</f>
        <v>87.067112957632801</v>
      </c>
      <c r="M8" s="6">
        <f>100 -M7</f>
        <v>86.461857816655993</v>
      </c>
      <c r="N8" s="6">
        <f>100 -N7</f>
        <v>86.197093627610599</v>
      </c>
      <c r="O8" s="5">
        <f>100 -O7</f>
        <v>84.164703756974504</v>
      </c>
      <c r="P8" s="6">
        <f>100 -P7</f>
        <v>87.067112957632801</v>
      </c>
      <c r="Q8" s="6">
        <f>100 -Q7</f>
        <v>87.001981396231798</v>
      </c>
      <c r="R8" s="6">
        <f>100 -R7</f>
        <v>86.4387991568437</v>
      </c>
      <c r="S8" s="7">
        <f>100 -S7</f>
        <v>87.202582439339494</v>
      </c>
      <c r="T8" s="4"/>
    </row>
    <row r="9" spans="3:20" x14ac:dyDescent="0.2">
      <c r="C9" s="27"/>
      <c r="D9" s="18"/>
    </row>
    <row r="10" spans="3:20" x14ac:dyDescent="0.2">
      <c r="C10" s="27"/>
      <c r="D10" s="18"/>
    </row>
    <row r="11" spans="3:20" x14ac:dyDescent="0.2">
      <c r="C11" s="27"/>
      <c r="D11" s="18"/>
    </row>
    <row r="13" spans="3:20" x14ac:dyDescent="0.2">
      <c r="C13" t="s">
        <v>15</v>
      </c>
    </row>
    <row r="14" spans="3:20" x14ac:dyDescent="0.2">
      <c r="C14" s="18" t="s">
        <v>13</v>
      </c>
    </row>
    <row r="16" spans="3:20" x14ac:dyDescent="0.2">
      <c r="C16" s="32" t="s">
        <v>4</v>
      </c>
      <c r="D16" s="33"/>
      <c r="E16" s="34">
        <v>0.25</v>
      </c>
      <c r="F16" s="35"/>
      <c r="G16" s="35"/>
      <c r="H16" s="35"/>
      <c r="I16" s="35"/>
      <c r="J16" s="34">
        <v>0.5</v>
      </c>
      <c r="K16" s="35"/>
      <c r="L16" s="35"/>
      <c r="M16" s="35"/>
      <c r="N16" s="35"/>
      <c r="O16" s="34">
        <v>0.75</v>
      </c>
      <c r="P16" s="35"/>
      <c r="Q16" s="35"/>
      <c r="R16" s="35"/>
      <c r="S16" s="36"/>
    </row>
    <row r="17" spans="3:19" x14ac:dyDescent="0.2">
      <c r="C17" s="32" t="s">
        <v>2</v>
      </c>
      <c r="D17" s="37"/>
      <c r="E17" s="10">
        <v>40</v>
      </c>
      <c r="F17" s="9">
        <v>80</v>
      </c>
      <c r="G17" s="9">
        <v>120</v>
      </c>
      <c r="H17" s="9">
        <v>160</v>
      </c>
      <c r="I17" s="9">
        <v>200</v>
      </c>
      <c r="J17" s="10">
        <v>40</v>
      </c>
      <c r="K17" s="9">
        <v>80</v>
      </c>
      <c r="L17" s="9">
        <v>120</v>
      </c>
      <c r="M17" s="9">
        <v>160</v>
      </c>
      <c r="N17" s="9">
        <v>200</v>
      </c>
      <c r="O17" s="10">
        <v>40</v>
      </c>
      <c r="P17" s="9">
        <v>80</v>
      </c>
      <c r="Q17" s="9">
        <v>120</v>
      </c>
      <c r="R17" s="9">
        <v>160</v>
      </c>
      <c r="S17" s="11">
        <v>200</v>
      </c>
    </row>
    <row r="18" spans="3:19" x14ac:dyDescent="0.2">
      <c r="C18" s="30" t="s">
        <v>7</v>
      </c>
      <c r="D18" s="8" t="s">
        <v>5</v>
      </c>
      <c r="E18" s="1">
        <v>95.339746556256799</v>
      </c>
      <c r="F18" s="2">
        <v>95.236301776194495</v>
      </c>
      <c r="G18" s="2">
        <v>94.951416141428993</v>
      </c>
      <c r="H18" s="2">
        <v>95.213545370067706</v>
      </c>
      <c r="I18" s="3">
        <v>94.603454592772593</v>
      </c>
      <c r="J18" s="1">
        <v>100</v>
      </c>
      <c r="K18" s="2">
        <v>100</v>
      </c>
      <c r="L18" s="2">
        <v>100</v>
      </c>
      <c r="M18" s="2">
        <v>100</v>
      </c>
      <c r="N18" s="3">
        <v>100</v>
      </c>
      <c r="O18" s="1">
        <v>100</v>
      </c>
      <c r="P18" s="2">
        <v>100</v>
      </c>
      <c r="Q18" s="2">
        <v>100</v>
      </c>
      <c r="R18" s="2">
        <v>100</v>
      </c>
      <c r="S18" s="3">
        <v>100</v>
      </c>
    </row>
    <row r="19" spans="3:19" x14ac:dyDescent="0.2">
      <c r="C19" s="31"/>
      <c r="D19" s="8" t="s">
        <v>10</v>
      </c>
      <c r="E19" s="5">
        <f>100-E18</f>
        <v>4.6602534437432013</v>
      </c>
      <c r="F19" s="6">
        <f>100-F18</f>
        <v>4.7636982238055054</v>
      </c>
      <c r="G19" s="6">
        <f>100-G18</f>
        <v>5.048583858571007</v>
      </c>
      <c r="H19" s="6">
        <f>100-H18</f>
        <v>4.7864546299322939</v>
      </c>
      <c r="I19" s="6">
        <f>100-I18</f>
        <v>5.3965454072274071</v>
      </c>
      <c r="J19" s="5">
        <f>100-J18</f>
        <v>0</v>
      </c>
      <c r="K19" s="6">
        <f>100-K18</f>
        <v>0</v>
      </c>
      <c r="L19" s="6">
        <f>100-L18</f>
        <v>0</v>
      </c>
      <c r="M19" s="6">
        <f>100-M18</f>
        <v>0</v>
      </c>
      <c r="N19" s="6">
        <f>100-N18</f>
        <v>0</v>
      </c>
      <c r="O19" s="5">
        <f>100-O18</f>
        <v>0</v>
      </c>
      <c r="P19" s="6">
        <f>100-P18</f>
        <v>0</v>
      </c>
      <c r="Q19" s="6">
        <f>100-Q18</f>
        <v>0</v>
      </c>
      <c r="R19" s="6">
        <f>100-R18</f>
        <v>0</v>
      </c>
      <c r="S19" s="7">
        <f>100-S18</f>
        <v>0</v>
      </c>
    </row>
    <row r="20" spans="3:19" x14ac:dyDescent="0.2">
      <c r="C20" s="28" t="s">
        <v>8</v>
      </c>
      <c r="D20" s="29"/>
      <c r="E20" s="22">
        <v>9.5833333333333304</v>
      </c>
      <c r="F20" s="22">
        <v>8.125</v>
      </c>
      <c r="G20" s="22">
        <v>10</v>
      </c>
      <c r="H20" s="22">
        <v>9.0625</v>
      </c>
      <c r="I20" s="22">
        <v>8.75</v>
      </c>
      <c r="J20" s="22">
        <v>1.25</v>
      </c>
      <c r="K20" s="22">
        <v>2.1875</v>
      </c>
      <c r="L20" s="22">
        <v>2.01388888888888</v>
      </c>
      <c r="M20" s="22">
        <v>2.2395833333333299</v>
      </c>
      <c r="N20" s="22">
        <v>2.0416666666666599</v>
      </c>
      <c r="O20" s="22">
        <v>2.0833333333333299</v>
      </c>
      <c r="P20" s="22">
        <v>1.5277777777777699</v>
      </c>
      <c r="Q20" s="22">
        <v>1.43518518518518</v>
      </c>
      <c r="R20" s="22">
        <v>1.38888888888888</v>
      </c>
      <c r="S20" s="22">
        <v>1.13888888888888</v>
      </c>
    </row>
    <row r="21" spans="3:19" x14ac:dyDescent="0.2">
      <c r="C21" s="30" t="s">
        <v>9</v>
      </c>
      <c r="D21" s="8" t="s">
        <v>14</v>
      </c>
      <c r="E21" s="1">
        <v>30.2555080933959</v>
      </c>
      <c r="F21" s="2">
        <v>22.9915734558809</v>
      </c>
      <c r="G21" s="2">
        <v>26.542391631025701</v>
      </c>
      <c r="H21" s="2">
        <v>27.1493428025498</v>
      </c>
      <c r="I21" s="3">
        <v>24.9939989033867</v>
      </c>
      <c r="J21" s="1">
        <v>31.4444893693639</v>
      </c>
      <c r="K21" s="2">
        <v>38.443509138519801</v>
      </c>
      <c r="L21" s="2">
        <v>42.461627256396199</v>
      </c>
      <c r="M21" s="2">
        <v>42.849986391997199</v>
      </c>
      <c r="N21" s="3">
        <v>44.206614573216399</v>
      </c>
      <c r="O21" s="1">
        <v>52.042744265118202</v>
      </c>
      <c r="P21" s="2">
        <v>54.849193678186303</v>
      </c>
      <c r="Q21" s="2">
        <v>56.252546286901001</v>
      </c>
      <c r="R21" s="2">
        <v>56.788186778684199</v>
      </c>
      <c r="S21" s="3">
        <v>57.474110862417398</v>
      </c>
    </row>
    <row r="22" spans="3:19" x14ac:dyDescent="0.2">
      <c r="C22" s="31"/>
      <c r="D22" s="12" t="s">
        <v>11</v>
      </c>
      <c r="E22" s="5">
        <f>100 -E21</f>
        <v>69.744491906604097</v>
      </c>
      <c r="F22" s="6">
        <f>100 -F21</f>
        <v>77.008426544119104</v>
      </c>
      <c r="G22" s="6">
        <f>100 -G21</f>
        <v>73.457608368974292</v>
      </c>
      <c r="H22" s="6">
        <f>100 -H21</f>
        <v>72.850657197450204</v>
      </c>
      <c r="I22" s="6">
        <f>100 -I21</f>
        <v>75.006001096613304</v>
      </c>
      <c r="J22" s="5">
        <f>100 -J21</f>
        <v>68.555510630636093</v>
      </c>
      <c r="K22" s="6">
        <f>100 -K21</f>
        <v>61.556490861480199</v>
      </c>
      <c r="L22" s="6">
        <f>100 -L21</f>
        <v>57.538372743603801</v>
      </c>
      <c r="M22" s="6">
        <f>100 -M21</f>
        <v>57.150013608002801</v>
      </c>
      <c r="N22" s="6">
        <f>100 -N21</f>
        <v>55.793385426783601</v>
      </c>
      <c r="O22" s="5">
        <f>100 -O21</f>
        <v>47.957255734881798</v>
      </c>
      <c r="P22" s="6">
        <f>100 -P21</f>
        <v>45.150806321813697</v>
      </c>
      <c r="Q22" s="6">
        <f>100 -Q21</f>
        <v>43.747453713098999</v>
      </c>
      <c r="R22" s="6">
        <f>100 -R21</f>
        <v>43.211813221315801</v>
      </c>
      <c r="S22" s="7">
        <f>100 -S21</f>
        <v>42.525889137582602</v>
      </c>
    </row>
    <row r="25" spans="3:19" x14ac:dyDescent="0.2">
      <c r="C25" t="s">
        <v>16</v>
      </c>
    </row>
    <row r="27" spans="3:19" x14ac:dyDescent="0.2">
      <c r="C27" t="s">
        <v>20</v>
      </c>
    </row>
    <row r="28" spans="3:19" x14ac:dyDescent="0.2">
      <c r="C28" t="s">
        <v>22</v>
      </c>
    </row>
    <row r="30" spans="3:19" x14ac:dyDescent="0.2">
      <c r="C30" t="s">
        <v>21</v>
      </c>
    </row>
    <row r="33" spans="3:19" x14ac:dyDescent="0.2">
      <c r="C33" t="s">
        <v>23</v>
      </c>
    </row>
    <row r="37" spans="3:19" x14ac:dyDescent="0.2">
      <c r="C37" s="32" t="s">
        <v>4</v>
      </c>
      <c r="D37" s="33"/>
      <c r="E37" s="34">
        <v>0.25</v>
      </c>
      <c r="F37" s="35"/>
      <c r="G37" s="35"/>
      <c r="H37" s="35"/>
      <c r="I37" s="35"/>
      <c r="J37" s="34">
        <v>0.5</v>
      </c>
      <c r="K37" s="35"/>
      <c r="L37" s="35"/>
      <c r="M37" s="35"/>
      <c r="N37" s="35"/>
      <c r="O37" s="34">
        <v>0.75</v>
      </c>
      <c r="P37" s="35"/>
      <c r="Q37" s="35"/>
      <c r="R37" s="35"/>
      <c r="S37" s="36"/>
    </row>
    <row r="38" spans="3:19" x14ac:dyDescent="0.2">
      <c r="C38" s="32" t="s">
        <v>2</v>
      </c>
      <c r="D38" s="37"/>
      <c r="E38" s="10">
        <v>40</v>
      </c>
      <c r="F38" s="9">
        <v>80</v>
      </c>
      <c r="G38" s="9">
        <v>120</v>
      </c>
      <c r="H38" s="9">
        <v>160</v>
      </c>
      <c r="I38" s="9">
        <v>200</v>
      </c>
      <c r="J38" s="10">
        <v>40</v>
      </c>
      <c r="K38" s="9">
        <v>80</v>
      </c>
      <c r="L38" s="9">
        <v>120</v>
      </c>
      <c r="M38" s="9">
        <v>160</v>
      </c>
      <c r="N38" s="9">
        <v>200</v>
      </c>
      <c r="O38" s="10">
        <v>40</v>
      </c>
      <c r="P38" s="9">
        <v>80</v>
      </c>
      <c r="Q38" s="9">
        <v>120</v>
      </c>
      <c r="R38" s="9">
        <v>160</v>
      </c>
      <c r="S38" s="11">
        <v>200</v>
      </c>
    </row>
    <row r="39" spans="3:19" x14ac:dyDescent="0.2">
      <c r="C39" s="30" t="s">
        <v>7</v>
      </c>
      <c r="D39" s="8" t="s">
        <v>27</v>
      </c>
      <c r="E39" s="1"/>
      <c r="F39" s="2"/>
      <c r="G39" s="2"/>
      <c r="H39" s="2"/>
      <c r="I39" s="3"/>
      <c r="J39" s="1"/>
      <c r="K39" s="2"/>
      <c r="L39" s="2"/>
      <c r="M39" s="2"/>
      <c r="N39" s="3"/>
      <c r="O39" s="1"/>
      <c r="P39" s="2"/>
      <c r="Q39" s="2"/>
      <c r="R39" s="2"/>
      <c r="S39" s="3"/>
    </row>
    <row r="40" spans="3:19" x14ac:dyDescent="0.2">
      <c r="C40" s="31"/>
      <c r="D40" s="8" t="s">
        <v>26</v>
      </c>
      <c r="E40" s="5"/>
      <c r="F40" s="6"/>
      <c r="G40" s="6"/>
      <c r="H40" s="6"/>
      <c r="I40" s="6"/>
      <c r="J40" s="5"/>
      <c r="K40" s="6"/>
      <c r="L40" s="6"/>
      <c r="M40" s="6"/>
      <c r="N40" s="6"/>
      <c r="O40" s="5"/>
      <c r="P40" s="6"/>
      <c r="Q40" s="6"/>
      <c r="R40" s="6"/>
      <c r="S40" s="7"/>
    </row>
    <row r="41" spans="3:19" x14ac:dyDescent="0.2">
      <c r="C41" s="28" t="s">
        <v>33</v>
      </c>
      <c r="D41" s="29"/>
      <c r="E41" s="19"/>
      <c r="F41" s="20"/>
      <c r="G41" s="20"/>
      <c r="H41" s="20"/>
      <c r="I41" s="21"/>
      <c r="J41" s="19"/>
      <c r="K41" s="20"/>
      <c r="L41" s="20"/>
      <c r="M41" s="20"/>
      <c r="N41" s="21"/>
      <c r="O41" s="19"/>
      <c r="P41" s="20"/>
      <c r="Q41" s="20"/>
      <c r="R41" s="20"/>
      <c r="S41" s="21"/>
    </row>
    <row r="42" spans="3:19" x14ac:dyDescent="0.2">
      <c r="C42" s="30" t="s">
        <v>34</v>
      </c>
      <c r="D42" s="8" t="s">
        <v>29</v>
      </c>
      <c r="E42" s="1"/>
      <c r="F42" s="2"/>
      <c r="G42" s="2"/>
      <c r="H42" s="2"/>
      <c r="I42" s="3"/>
      <c r="J42" s="1"/>
      <c r="K42" s="2"/>
      <c r="L42" s="2"/>
      <c r="M42" s="2"/>
      <c r="N42" s="3"/>
      <c r="O42" s="1"/>
      <c r="P42" s="2"/>
      <c r="Q42" s="2"/>
      <c r="R42" s="2"/>
      <c r="S42" s="3"/>
    </row>
    <row r="43" spans="3:19" x14ac:dyDescent="0.2">
      <c r="C43" s="31"/>
      <c r="D43" s="8" t="s">
        <v>30</v>
      </c>
      <c r="E43" s="5"/>
      <c r="F43" s="6"/>
      <c r="G43" s="6"/>
      <c r="H43" s="6"/>
      <c r="I43" s="6"/>
      <c r="J43" s="5"/>
      <c r="K43" s="6"/>
      <c r="L43" s="6"/>
      <c r="M43" s="6"/>
      <c r="N43" s="6"/>
      <c r="O43" s="5"/>
      <c r="P43" s="6"/>
      <c r="Q43" s="6"/>
      <c r="R43" s="6"/>
      <c r="S43" s="7"/>
    </row>
    <row r="44" spans="3:19" x14ac:dyDescent="0.2">
      <c r="C44" s="30" t="s">
        <v>28</v>
      </c>
      <c r="D44" s="8" t="s">
        <v>31</v>
      </c>
      <c r="E44" s="1"/>
      <c r="F44" s="2"/>
      <c r="G44" s="2"/>
      <c r="H44" s="2"/>
      <c r="I44" s="3"/>
      <c r="J44" s="1"/>
      <c r="K44" s="2"/>
      <c r="L44" s="2"/>
      <c r="M44" s="2"/>
      <c r="N44" s="3"/>
      <c r="O44" s="1"/>
      <c r="P44" s="2"/>
      <c r="Q44" s="2"/>
      <c r="R44" s="2"/>
      <c r="S44" s="3"/>
    </row>
    <row r="45" spans="3:19" x14ac:dyDescent="0.2">
      <c r="C45" s="31"/>
      <c r="D45" s="12" t="s">
        <v>26</v>
      </c>
      <c r="E45" s="5"/>
      <c r="F45" s="6"/>
      <c r="G45" s="6"/>
      <c r="H45" s="6"/>
      <c r="I45" s="6"/>
      <c r="J45" s="5"/>
      <c r="K45" s="6"/>
      <c r="L45" s="6"/>
      <c r="M45" s="6"/>
      <c r="N45" s="6"/>
      <c r="O45" s="5"/>
      <c r="P45" s="6"/>
      <c r="Q45" s="6"/>
      <c r="R45" s="6"/>
      <c r="S45" s="7"/>
    </row>
    <row r="46" spans="3:19" x14ac:dyDescent="0.2">
      <c r="C46" s="27"/>
      <c r="D46" s="18"/>
    </row>
    <row r="48" spans="3:19" x14ac:dyDescent="0.2">
      <c r="C48" t="s">
        <v>15</v>
      </c>
    </row>
    <row r="49" spans="3:19" x14ac:dyDescent="0.2">
      <c r="C49" s="18" t="s">
        <v>13</v>
      </c>
    </row>
    <row r="51" spans="3:19" x14ac:dyDescent="0.2">
      <c r="C51" s="32" t="s">
        <v>4</v>
      </c>
      <c r="D51" s="33"/>
      <c r="E51" s="34">
        <v>0.25</v>
      </c>
      <c r="F51" s="35"/>
      <c r="G51" s="35"/>
      <c r="H51" s="35"/>
      <c r="I51" s="35"/>
      <c r="J51" s="34">
        <v>0.5</v>
      </c>
      <c r="K51" s="35"/>
      <c r="L51" s="35"/>
      <c r="M51" s="35"/>
      <c r="N51" s="35"/>
      <c r="O51" s="34">
        <v>0.75</v>
      </c>
      <c r="P51" s="35"/>
      <c r="Q51" s="35"/>
      <c r="R51" s="35"/>
      <c r="S51" s="36"/>
    </row>
    <row r="52" spans="3:19" x14ac:dyDescent="0.2">
      <c r="C52" s="32" t="s">
        <v>2</v>
      </c>
      <c r="D52" s="37"/>
      <c r="E52" s="10">
        <v>40</v>
      </c>
      <c r="F52" s="9">
        <v>80</v>
      </c>
      <c r="G52" s="9">
        <v>120</v>
      </c>
      <c r="H52" s="9">
        <v>160</v>
      </c>
      <c r="I52" s="9">
        <v>200</v>
      </c>
      <c r="J52" s="10">
        <v>40</v>
      </c>
      <c r="K52" s="9">
        <v>80</v>
      </c>
      <c r="L52" s="9">
        <v>120</v>
      </c>
      <c r="M52" s="9">
        <v>160</v>
      </c>
      <c r="N52" s="9">
        <v>200</v>
      </c>
      <c r="O52" s="10">
        <v>40</v>
      </c>
      <c r="P52" s="9">
        <v>80</v>
      </c>
      <c r="Q52" s="9">
        <v>120</v>
      </c>
      <c r="R52" s="9">
        <v>160</v>
      </c>
      <c r="S52" s="11">
        <v>200</v>
      </c>
    </row>
    <row r="53" spans="3:19" x14ac:dyDescent="0.2">
      <c r="C53" s="30" t="s">
        <v>7</v>
      </c>
      <c r="D53" s="8" t="s">
        <v>27</v>
      </c>
      <c r="E53" s="1"/>
      <c r="F53" s="2"/>
      <c r="G53" s="2"/>
      <c r="H53" s="2"/>
      <c r="I53" s="3"/>
      <c r="J53" s="1"/>
      <c r="K53" s="2"/>
      <c r="L53" s="2"/>
      <c r="M53" s="2"/>
      <c r="N53" s="3"/>
      <c r="O53" s="1"/>
      <c r="P53" s="2"/>
      <c r="Q53" s="2"/>
      <c r="R53" s="2"/>
      <c r="S53" s="3"/>
    </row>
    <row r="54" spans="3:19" x14ac:dyDescent="0.2">
      <c r="C54" s="31"/>
      <c r="D54" s="8" t="s">
        <v>26</v>
      </c>
      <c r="E54" s="5"/>
      <c r="F54" s="6"/>
      <c r="G54" s="6"/>
      <c r="H54" s="6"/>
      <c r="I54" s="6"/>
      <c r="J54" s="5"/>
      <c r="K54" s="6"/>
      <c r="L54" s="6"/>
      <c r="M54" s="6"/>
      <c r="N54" s="6"/>
      <c r="O54" s="5"/>
      <c r="P54" s="6"/>
      <c r="Q54" s="6"/>
      <c r="R54" s="6"/>
      <c r="S54" s="7"/>
    </row>
    <row r="55" spans="3:19" x14ac:dyDescent="0.2">
      <c r="C55" s="28" t="s">
        <v>33</v>
      </c>
      <c r="D55" s="29"/>
      <c r="E55" s="22">
        <v>90.4166666666667</v>
      </c>
      <c r="F55" s="22">
        <v>91.875</v>
      </c>
      <c r="G55" s="22">
        <v>90</v>
      </c>
      <c r="H55" s="22">
        <v>90.9375</v>
      </c>
      <c r="I55" s="22">
        <v>91.25</v>
      </c>
      <c r="J55" s="22">
        <v>98.75</v>
      </c>
      <c r="K55" s="22">
        <v>97.8125</v>
      </c>
      <c r="L55" s="22">
        <v>97.986111111111114</v>
      </c>
      <c r="M55" s="22">
        <v>97.760416666666671</v>
      </c>
      <c r="N55" s="22">
        <v>97.958333333333343</v>
      </c>
      <c r="O55" s="22">
        <v>97.916666666666671</v>
      </c>
      <c r="P55" s="22">
        <v>98.472222222222229</v>
      </c>
      <c r="Q55" s="22">
        <v>98.564814814814824</v>
      </c>
      <c r="R55" s="22">
        <v>98.611111111111114</v>
      </c>
      <c r="S55" s="21">
        <v>98.861111111111114</v>
      </c>
    </row>
    <row r="56" spans="3:19" x14ac:dyDescent="0.2">
      <c r="C56" s="30" t="s">
        <v>34</v>
      </c>
      <c r="D56" s="8" t="s">
        <v>29</v>
      </c>
      <c r="E56" s="1"/>
      <c r="F56" s="2"/>
      <c r="G56" s="2"/>
      <c r="H56" s="2"/>
      <c r="I56" s="3"/>
      <c r="J56" s="1"/>
      <c r="K56" s="2"/>
      <c r="L56" s="2"/>
      <c r="M56" s="2"/>
      <c r="N56" s="3"/>
      <c r="O56" s="1"/>
      <c r="P56" s="2"/>
      <c r="Q56" s="2"/>
      <c r="R56" s="2"/>
      <c r="S56" s="3"/>
    </row>
    <row r="57" spans="3:19" x14ac:dyDescent="0.2">
      <c r="C57" s="31"/>
      <c r="D57" s="8" t="s">
        <v>30</v>
      </c>
      <c r="E57" s="5"/>
      <c r="F57" s="6"/>
      <c r="G57" s="6"/>
      <c r="H57" s="6"/>
      <c r="I57" s="6"/>
      <c r="J57" s="5"/>
      <c r="K57" s="6"/>
      <c r="L57" s="6"/>
      <c r="M57" s="6"/>
      <c r="N57" s="6"/>
      <c r="O57" s="5"/>
      <c r="P57" s="6"/>
      <c r="Q57" s="6"/>
      <c r="R57" s="6"/>
      <c r="S57" s="7"/>
    </row>
    <row r="58" spans="3:19" x14ac:dyDescent="0.2">
      <c r="C58" s="30" t="s">
        <v>28</v>
      </c>
      <c r="D58" s="8" t="s">
        <v>32</v>
      </c>
      <c r="E58" s="1"/>
      <c r="F58" s="2"/>
      <c r="G58" s="2"/>
      <c r="H58" s="2"/>
      <c r="I58" s="3"/>
      <c r="J58" s="1"/>
      <c r="K58" s="2"/>
      <c r="L58" s="2"/>
      <c r="M58" s="2"/>
      <c r="N58" s="3"/>
      <c r="O58" s="1"/>
      <c r="P58" s="2"/>
      <c r="Q58" s="2"/>
      <c r="R58" s="2"/>
      <c r="S58" s="3"/>
    </row>
    <row r="59" spans="3:19" x14ac:dyDescent="0.2">
      <c r="C59" s="31"/>
      <c r="D59" s="12" t="s">
        <v>26</v>
      </c>
      <c r="E59" s="5"/>
      <c r="F59" s="6"/>
      <c r="G59" s="6"/>
      <c r="H59" s="6"/>
      <c r="I59" s="6"/>
      <c r="J59" s="5"/>
      <c r="K59" s="6"/>
      <c r="L59" s="6"/>
      <c r="M59" s="6"/>
      <c r="N59" s="6"/>
      <c r="O59" s="5"/>
      <c r="P59" s="6"/>
      <c r="Q59" s="6"/>
      <c r="R59" s="6"/>
      <c r="S59" s="7"/>
    </row>
  </sheetData>
  <mergeCells count="34">
    <mergeCell ref="C58:C59"/>
    <mergeCell ref="C42:C43"/>
    <mergeCell ref="C51:D51"/>
    <mergeCell ref="E51:I51"/>
    <mergeCell ref="J51:N51"/>
    <mergeCell ref="O51:S51"/>
    <mergeCell ref="C52:D52"/>
    <mergeCell ref="C53:C54"/>
    <mergeCell ref="C55:D55"/>
    <mergeCell ref="C56:C57"/>
    <mergeCell ref="C39:C40"/>
    <mergeCell ref="C41:D41"/>
    <mergeCell ref="C44:C45"/>
    <mergeCell ref="C37:D37"/>
    <mergeCell ref="E37:I37"/>
    <mergeCell ref="C38:D38"/>
    <mergeCell ref="O2:S2"/>
    <mergeCell ref="C2:D2"/>
    <mergeCell ref="C3:D3"/>
    <mergeCell ref="E16:I16"/>
    <mergeCell ref="J16:N16"/>
    <mergeCell ref="O16:S16"/>
    <mergeCell ref="C7:C8"/>
    <mergeCell ref="C4:C5"/>
    <mergeCell ref="C6:D6"/>
    <mergeCell ref="E2:I2"/>
    <mergeCell ref="J2:N2"/>
    <mergeCell ref="C17:D17"/>
    <mergeCell ref="C18:C19"/>
    <mergeCell ref="C20:D20"/>
    <mergeCell ref="C21:C22"/>
    <mergeCell ref="C16:D16"/>
    <mergeCell ref="J37:N37"/>
    <mergeCell ref="O37:S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54"/>
  <sheetViews>
    <sheetView tabSelected="1" topLeftCell="A10" workbookViewId="0">
      <selection activeCell="B44" sqref="B44"/>
    </sheetView>
  </sheetViews>
  <sheetFormatPr baseColWidth="10" defaultRowHeight="16" x14ac:dyDescent="0.2"/>
  <cols>
    <col min="3" max="3" width="17.5" bestFit="1" customWidth="1"/>
  </cols>
  <sheetData>
    <row r="2" spans="2:18" ht="18" x14ac:dyDescent="0.2">
      <c r="B2" s="38" t="s">
        <v>35</v>
      </c>
    </row>
    <row r="3" spans="2:18" ht="18" x14ac:dyDescent="0.2">
      <c r="B3" s="38"/>
    </row>
    <row r="4" spans="2:18" x14ac:dyDescent="0.2">
      <c r="B4" s="32" t="s">
        <v>4</v>
      </c>
      <c r="C4" s="33"/>
      <c r="D4" s="34">
        <v>0.25</v>
      </c>
      <c r="E4" s="35"/>
      <c r="F4" s="35"/>
      <c r="G4" s="35"/>
      <c r="H4" s="35"/>
      <c r="I4" s="34">
        <v>0.5</v>
      </c>
      <c r="J4" s="35"/>
      <c r="K4" s="35"/>
      <c r="L4" s="35"/>
      <c r="M4" s="35"/>
      <c r="N4" s="34">
        <v>0.75</v>
      </c>
      <c r="O4" s="35"/>
      <c r="P4" s="35"/>
      <c r="Q4" s="35"/>
      <c r="R4" s="36"/>
    </row>
    <row r="5" spans="2:18" x14ac:dyDescent="0.2">
      <c r="B5" s="32" t="s">
        <v>2</v>
      </c>
      <c r="C5" s="37"/>
      <c r="D5" s="10">
        <v>40</v>
      </c>
      <c r="E5" s="9">
        <v>80</v>
      </c>
      <c r="F5" s="9">
        <v>120</v>
      </c>
      <c r="G5" s="9">
        <v>160</v>
      </c>
      <c r="H5" s="9">
        <v>200</v>
      </c>
      <c r="I5" s="10">
        <v>40</v>
      </c>
      <c r="J5" s="9">
        <v>80</v>
      </c>
      <c r="K5" s="9">
        <v>120</v>
      </c>
      <c r="L5" s="9">
        <v>160</v>
      </c>
      <c r="M5" s="9">
        <v>200</v>
      </c>
      <c r="N5" s="10">
        <v>40</v>
      </c>
      <c r="O5" s="9">
        <v>80</v>
      </c>
      <c r="P5" s="9">
        <v>120</v>
      </c>
      <c r="Q5" s="9">
        <v>160</v>
      </c>
      <c r="R5" s="11">
        <v>200</v>
      </c>
    </row>
    <row r="6" spans="2:18" x14ac:dyDescent="0.2">
      <c r="B6" s="30" t="s">
        <v>7</v>
      </c>
      <c r="C6" s="8" t="s">
        <v>27</v>
      </c>
      <c r="D6" s="1"/>
      <c r="E6" s="2"/>
      <c r="F6" s="2"/>
      <c r="G6" s="2"/>
      <c r="H6" s="3"/>
      <c r="I6" s="1"/>
      <c r="J6" s="2"/>
      <c r="K6" s="2"/>
      <c r="L6" s="2"/>
      <c r="M6" s="3"/>
      <c r="N6" s="1"/>
      <c r="O6" s="2"/>
      <c r="P6" s="2"/>
      <c r="Q6" s="2"/>
      <c r="R6" s="3"/>
    </row>
    <row r="7" spans="2:18" x14ac:dyDescent="0.2">
      <c r="B7" s="31"/>
      <c r="C7" s="8" t="s">
        <v>26</v>
      </c>
      <c r="D7" s="5"/>
      <c r="E7" s="6"/>
      <c r="F7" s="6"/>
      <c r="G7" s="6"/>
      <c r="H7" s="6"/>
      <c r="I7" s="5"/>
      <c r="J7" s="6"/>
      <c r="K7" s="6"/>
      <c r="L7" s="6"/>
      <c r="M7" s="6"/>
      <c r="N7" s="5"/>
      <c r="O7" s="6"/>
      <c r="P7" s="6"/>
      <c r="Q7" s="6"/>
      <c r="R7" s="7"/>
    </row>
    <row r="8" spans="2:18" x14ac:dyDescent="0.2">
      <c r="B8" s="28" t="s">
        <v>33</v>
      </c>
      <c r="C8" s="29"/>
      <c r="D8" s="19"/>
      <c r="E8" s="20"/>
      <c r="F8" s="20"/>
      <c r="G8" s="20"/>
      <c r="H8" s="21"/>
      <c r="I8" s="19"/>
      <c r="J8" s="20"/>
      <c r="K8" s="20"/>
      <c r="L8" s="20"/>
      <c r="M8" s="21"/>
      <c r="N8" s="19"/>
      <c r="O8" s="20"/>
      <c r="P8" s="20"/>
      <c r="Q8" s="20"/>
      <c r="R8" s="21"/>
    </row>
    <row r="9" spans="2:18" x14ac:dyDescent="0.2">
      <c r="B9" s="30" t="s">
        <v>34</v>
      </c>
      <c r="C9" s="8" t="s">
        <v>29</v>
      </c>
      <c r="D9" s="1"/>
      <c r="E9" s="2"/>
      <c r="F9" s="2"/>
      <c r="G9" s="2"/>
      <c r="H9" s="3"/>
      <c r="I9" s="1"/>
      <c r="J9" s="2"/>
      <c r="K9" s="2"/>
      <c r="L9" s="2"/>
      <c r="M9" s="3"/>
      <c r="N9" s="1"/>
      <c r="O9" s="2"/>
      <c r="P9" s="2"/>
      <c r="Q9" s="2"/>
      <c r="R9" s="3"/>
    </row>
    <row r="10" spans="2:18" x14ac:dyDescent="0.2">
      <c r="B10" s="31"/>
      <c r="C10" s="8" t="s">
        <v>30</v>
      </c>
      <c r="D10" s="5"/>
      <c r="E10" s="6"/>
      <c r="F10" s="6"/>
      <c r="G10" s="6"/>
      <c r="H10" s="6"/>
      <c r="I10" s="5"/>
      <c r="J10" s="6"/>
      <c r="K10" s="6"/>
      <c r="L10" s="6"/>
      <c r="M10" s="6"/>
      <c r="N10" s="5"/>
      <c r="O10" s="6"/>
      <c r="P10" s="6"/>
      <c r="Q10" s="6"/>
      <c r="R10" s="7"/>
    </row>
    <row r="11" spans="2:18" x14ac:dyDescent="0.2">
      <c r="B11" s="30" t="s">
        <v>28</v>
      </c>
      <c r="C11" s="8" t="s">
        <v>31</v>
      </c>
      <c r="D11" s="1"/>
      <c r="E11" s="2"/>
      <c r="F11" s="2"/>
      <c r="G11" s="2"/>
      <c r="H11" s="3"/>
      <c r="I11" s="1"/>
      <c r="J11" s="2"/>
      <c r="K11" s="2"/>
      <c r="L11" s="2"/>
      <c r="M11" s="3"/>
      <c r="N11" s="1"/>
      <c r="O11" s="2"/>
      <c r="P11" s="2"/>
      <c r="Q11" s="2"/>
      <c r="R11" s="3"/>
    </row>
    <row r="12" spans="2:18" x14ac:dyDescent="0.2">
      <c r="B12" s="31"/>
      <c r="C12" s="12" t="s">
        <v>26</v>
      </c>
      <c r="D12" s="5"/>
      <c r="E12" s="6"/>
      <c r="F12" s="6"/>
      <c r="G12" s="6"/>
      <c r="H12" s="6"/>
      <c r="I12" s="5"/>
      <c r="J12" s="6"/>
      <c r="K12" s="6"/>
      <c r="L12" s="6"/>
      <c r="M12" s="6"/>
      <c r="N12" s="5"/>
      <c r="O12" s="6"/>
      <c r="P12" s="6"/>
      <c r="Q12" s="6"/>
      <c r="R12" s="7"/>
    </row>
    <row r="16" spans="2:18" ht="18" x14ac:dyDescent="0.2">
      <c r="B16" s="38" t="s">
        <v>36</v>
      </c>
    </row>
    <row r="17" spans="2:18" ht="18" x14ac:dyDescent="0.2">
      <c r="B17" s="38"/>
    </row>
    <row r="18" spans="2:18" x14ac:dyDescent="0.2">
      <c r="B18" s="32" t="s">
        <v>4</v>
      </c>
      <c r="C18" s="33"/>
      <c r="D18" s="34">
        <v>0.25</v>
      </c>
      <c r="E18" s="35"/>
      <c r="F18" s="35"/>
      <c r="G18" s="35"/>
      <c r="H18" s="35"/>
      <c r="I18" s="34">
        <v>0.5</v>
      </c>
      <c r="J18" s="35"/>
      <c r="K18" s="35"/>
      <c r="L18" s="35"/>
      <c r="M18" s="35"/>
      <c r="N18" s="34">
        <v>0.75</v>
      </c>
      <c r="O18" s="35"/>
      <c r="P18" s="35"/>
      <c r="Q18" s="35"/>
      <c r="R18" s="36"/>
    </row>
    <row r="19" spans="2:18" x14ac:dyDescent="0.2">
      <c r="B19" s="32" t="s">
        <v>2</v>
      </c>
      <c r="C19" s="37"/>
      <c r="D19" s="10">
        <v>40</v>
      </c>
      <c r="E19" s="9">
        <v>80</v>
      </c>
      <c r="F19" s="9">
        <v>120</v>
      </c>
      <c r="G19" s="9">
        <v>160</v>
      </c>
      <c r="H19" s="9">
        <v>200</v>
      </c>
      <c r="I19" s="10">
        <v>40</v>
      </c>
      <c r="J19" s="9">
        <v>80</v>
      </c>
      <c r="K19" s="9">
        <v>120</v>
      </c>
      <c r="L19" s="9">
        <v>160</v>
      </c>
      <c r="M19" s="9">
        <v>200</v>
      </c>
      <c r="N19" s="10">
        <v>40</v>
      </c>
      <c r="O19" s="9">
        <v>80</v>
      </c>
      <c r="P19" s="9">
        <v>120</v>
      </c>
      <c r="Q19" s="9">
        <v>160</v>
      </c>
      <c r="R19" s="11">
        <v>200</v>
      </c>
    </row>
    <row r="20" spans="2:18" x14ac:dyDescent="0.2">
      <c r="B20" s="30" t="s">
        <v>7</v>
      </c>
      <c r="C20" s="8" t="s">
        <v>27</v>
      </c>
      <c r="D20" s="1"/>
      <c r="E20" s="2"/>
      <c r="F20" s="2"/>
      <c r="G20" s="2"/>
      <c r="H20" s="3"/>
      <c r="I20" s="1"/>
      <c r="J20" s="2"/>
      <c r="K20" s="2"/>
      <c r="L20" s="2"/>
      <c r="M20" s="3"/>
      <c r="N20" s="1"/>
      <c r="O20" s="2"/>
      <c r="P20" s="2"/>
      <c r="Q20" s="2"/>
      <c r="R20" s="3"/>
    </row>
    <row r="21" spans="2:18" x14ac:dyDescent="0.2">
      <c r="B21" s="31"/>
      <c r="C21" s="8" t="s">
        <v>26</v>
      </c>
      <c r="D21" s="5"/>
      <c r="E21" s="6"/>
      <c r="F21" s="6"/>
      <c r="G21" s="6"/>
      <c r="H21" s="6"/>
      <c r="I21" s="5"/>
      <c r="J21" s="6"/>
      <c r="K21" s="6"/>
      <c r="L21" s="6"/>
      <c r="M21" s="6"/>
      <c r="N21" s="5"/>
      <c r="O21" s="6"/>
      <c r="P21" s="6"/>
      <c r="Q21" s="6"/>
      <c r="R21" s="7"/>
    </row>
    <row r="22" spans="2:18" x14ac:dyDescent="0.2">
      <c r="B22" s="28" t="s">
        <v>33</v>
      </c>
      <c r="C22" s="29"/>
      <c r="D22" s="19"/>
      <c r="E22" s="20"/>
      <c r="F22" s="20"/>
      <c r="G22" s="20"/>
      <c r="H22" s="21"/>
      <c r="I22" s="19"/>
      <c r="J22" s="20"/>
      <c r="K22" s="20"/>
      <c r="L22" s="20"/>
      <c r="M22" s="21"/>
      <c r="N22" s="19"/>
      <c r="O22" s="20"/>
      <c r="P22" s="20"/>
      <c r="Q22" s="20"/>
      <c r="R22" s="21"/>
    </row>
    <row r="23" spans="2:18" x14ac:dyDescent="0.2">
      <c r="B23" s="30" t="s">
        <v>34</v>
      </c>
      <c r="C23" s="8" t="s">
        <v>29</v>
      </c>
      <c r="D23" s="1"/>
      <c r="E23" s="2"/>
      <c r="F23" s="2"/>
      <c r="G23" s="2"/>
      <c r="H23" s="3"/>
      <c r="I23" s="1"/>
      <c r="J23" s="2"/>
      <c r="K23" s="2"/>
      <c r="L23" s="2"/>
      <c r="M23" s="3"/>
      <c r="N23" s="1"/>
      <c r="O23" s="2"/>
      <c r="P23" s="2"/>
      <c r="Q23" s="2"/>
      <c r="R23" s="3"/>
    </row>
    <row r="24" spans="2:18" x14ac:dyDescent="0.2">
      <c r="B24" s="31"/>
      <c r="C24" s="8" t="s">
        <v>30</v>
      </c>
      <c r="D24" s="5"/>
      <c r="E24" s="6"/>
      <c r="F24" s="6"/>
      <c r="G24" s="6"/>
      <c r="H24" s="6"/>
      <c r="I24" s="5"/>
      <c r="J24" s="6"/>
      <c r="K24" s="6"/>
      <c r="L24" s="6"/>
      <c r="M24" s="6"/>
      <c r="N24" s="5"/>
      <c r="O24" s="6"/>
      <c r="P24" s="6"/>
      <c r="Q24" s="6"/>
      <c r="R24" s="7"/>
    </row>
    <row r="25" spans="2:18" x14ac:dyDescent="0.2">
      <c r="B25" s="30" t="s">
        <v>28</v>
      </c>
      <c r="C25" s="8" t="s">
        <v>31</v>
      </c>
      <c r="D25" s="1"/>
      <c r="E25" s="2"/>
      <c r="F25" s="2"/>
      <c r="G25" s="2"/>
      <c r="H25" s="3"/>
      <c r="I25" s="1"/>
      <c r="J25" s="2"/>
      <c r="K25" s="2"/>
      <c r="L25" s="2"/>
      <c r="M25" s="3"/>
      <c r="N25" s="1"/>
      <c r="O25" s="2"/>
      <c r="P25" s="2"/>
      <c r="Q25" s="2"/>
      <c r="R25" s="3"/>
    </row>
    <row r="26" spans="2:18" x14ac:dyDescent="0.2">
      <c r="B26" s="31"/>
      <c r="C26" s="12" t="s">
        <v>26</v>
      </c>
      <c r="D26" s="5"/>
      <c r="E26" s="6"/>
      <c r="F26" s="6"/>
      <c r="G26" s="6"/>
      <c r="H26" s="6"/>
      <c r="I26" s="5"/>
      <c r="J26" s="6"/>
      <c r="K26" s="6"/>
      <c r="L26" s="6"/>
      <c r="M26" s="6"/>
      <c r="N26" s="5"/>
      <c r="O26" s="6"/>
      <c r="P26" s="6"/>
      <c r="Q26" s="6"/>
      <c r="R26" s="7"/>
    </row>
    <row r="30" spans="2:18" ht="18" x14ac:dyDescent="0.2">
      <c r="B30" s="38" t="s">
        <v>37</v>
      </c>
    </row>
    <row r="31" spans="2:18" ht="18" x14ac:dyDescent="0.2">
      <c r="B31" s="38"/>
    </row>
    <row r="32" spans="2:18" x14ac:dyDescent="0.2">
      <c r="B32" s="32" t="s">
        <v>4</v>
      </c>
      <c r="C32" s="33"/>
      <c r="D32" s="34">
        <v>0.25</v>
      </c>
      <c r="E32" s="35"/>
      <c r="F32" s="35"/>
      <c r="G32" s="35"/>
      <c r="H32" s="35"/>
      <c r="I32" s="34">
        <v>0.5</v>
      </c>
      <c r="J32" s="35"/>
      <c r="K32" s="35"/>
      <c r="L32" s="35"/>
      <c r="M32" s="35"/>
      <c r="N32" s="34">
        <v>0.75</v>
      </c>
      <c r="O32" s="35"/>
      <c r="P32" s="35"/>
      <c r="Q32" s="35"/>
      <c r="R32" s="36"/>
    </row>
    <row r="33" spans="2:18" x14ac:dyDescent="0.2">
      <c r="B33" s="32" t="s">
        <v>2</v>
      </c>
      <c r="C33" s="37"/>
      <c r="D33" s="10">
        <v>40</v>
      </c>
      <c r="E33" s="9">
        <v>80</v>
      </c>
      <c r="F33" s="9">
        <v>120</v>
      </c>
      <c r="G33" s="9">
        <v>160</v>
      </c>
      <c r="H33" s="9">
        <v>200</v>
      </c>
      <c r="I33" s="10">
        <v>40</v>
      </c>
      <c r="J33" s="9">
        <v>80</v>
      </c>
      <c r="K33" s="9">
        <v>120</v>
      </c>
      <c r="L33" s="9">
        <v>160</v>
      </c>
      <c r="M33" s="9">
        <v>200</v>
      </c>
      <c r="N33" s="10">
        <v>40</v>
      </c>
      <c r="O33" s="9">
        <v>80</v>
      </c>
      <c r="P33" s="9">
        <v>120</v>
      </c>
      <c r="Q33" s="9">
        <v>160</v>
      </c>
      <c r="R33" s="11">
        <v>200</v>
      </c>
    </row>
    <row r="34" spans="2:18" x14ac:dyDescent="0.2">
      <c r="B34" s="30" t="s">
        <v>7</v>
      </c>
      <c r="C34" s="8" t="s">
        <v>27</v>
      </c>
      <c r="D34" s="1"/>
      <c r="E34" s="2"/>
      <c r="F34" s="2"/>
      <c r="G34" s="2"/>
      <c r="H34" s="3"/>
      <c r="I34" s="1"/>
      <c r="J34" s="2"/>
      <c r="K34" s="2"/>
      <c r="L34" s="2"/>
      <c r="M34" s="3"/>
      <c r="N34" s="1"/>
      <c r="O34" s="2"/>
      <c r="P34" s="2"/>
      <c r="Q34" s="2"/>
      <c r="R34" s="3"/>
    </row>
    <row r="35" spans="2:18" x14ac:dyDescent="0.2">
      <c r="B35" s="31"/>
      <c r="C35" s="8" t="s">
        <v>26</v>
      </c>
      <c r="D35" s="5"/>
      <c r="E35" s="6"/>
      <c r="F35" s="6"/>
      <c r="G35" s="6"/>
      <c r="H35" s="6"/>
      <c r="I35" s="5"/>
      <c r="J35" s="6"/>
      <c r="K35" s="6"/>
      <c r="L35" s="6"/>
      <c r="M35" s="6"/>
      <c r="N35" s="5"/>
      <c r="O35" s="6"/>
      <c r="P35" s="6"/>
      <c r="Q35" s="6"/>
      <c r="R35" s="7"/>
    </row>
    <row r="36" spans="2:18" x14ac:dyDescent="0.2">
      <c r="B36" s="28" t="s">
        <v>33</v>
      </c>
      <c r="C36" s="29"/>
      <c r="D36" s="19"/>
      <c r="E36" s="20"/>
      <c r="F36" s="20"/>
      <c r="G36" s="20"/>
      <c r="H36" s="21"/>
      <c r="I36" s="19"/>
      <c r="J36" s="20"/>
      <c r="K36" s="20"/>
      <c r="L36" s="20"/>
      <c r="M36" s="21"/>
      <c r="N36" s="19"/>
      <c r="O36" s="20"/>
      <c r="P36" s="20"/>
      <c r="Q36" s="20"/>
      <c r="R36" s="21"/>
    </row>
    <row r="37" spans="2:18" x14ac:dyDescent="0.2">
      <c r="B37" s="30" t="s">
        <v>34</v>
      </c>
      <c r="C37" s="8" t="s">
        <v>29</v>
      </c>
      <c r="D37" s="1"/>
      <c r="E37" s="2"/>
      <c r="F37" s="2"/>
      <c r="G37" s="2"/>
      <c r="H37" s="3"/>
      <c r="I37" s="1"/>
      <c r="J37" s="2"/>
      <c r="K37" s="2"/>
      <c r="L37" s="2"/>
      <c r="M37" s="3"/>
      <c r="N37" s="1"/>
      <c r="O37" s="2"/>
      <c r="P37" s="2"/>
      <c r="Q37" s="2"/>
      <c r="R37" s="3"/>
    </row>
    <row r="38" spans="2:18" x14ac:dyDescent="0.2">
      <c r="B38" s="31"/>
      <c r="C38" s="8" t="s">
        <v>30</v>
      </c>
      <c r="D38" s="5"/>
      <c r="E38" s="6"/>
      <c r="F38" s="6"/>
      <c r="G38" s="6"/>
      <c r="H38" s="6"/>
      <c r="I38" s="5"/>
      <c r="J38" s="6"/>
      <c r="K38" s="6"/>
      <c r="L38" s="6"/>
      <c r="M38" s="6"/>
      <c r="N38" s="5"/>
      <c r="O38" s="6"/>
      <c r="P38" s="6"/>
      <c r="Q38" s="6"/>
      <c r="R38" s="7"/>
    </row>
    <row r="39" spans="2:18" x14ac:dyDescent="0.2">
      <c r="B39" s="30" t="s">
        <v>28</v>
      </c>
      <c r="C39" s="8" t="s">
        <v>31</v>
      </c>
      <c r="D39" s="1"/>
      <c r="E39" s="2"/>
      <c r="F39" s="2"/>
      <c r="G39" s="2"/>
      <c r="H39" s="3"/>
      <c r="I39" s="1"/>
      <c r="J39" s="2"/>
      <c r="K39" s="2"/>
      <c r="L39" s="2"/>
      <c r="M39" s="3"/>
      <c r="N39" s="1"/>
      <c r="O39" s="2"/>
      <c r="P39" s="2"/>
      <c r="Q39" s="2"/>
      <c r="R39" s="3"/>
    </row>
    <row r="40" spans="2:18" x14ac:dyDescent="0.2">
      <c r="B40" s="31"/>
      <c r="C40" s="12" t="s">
        <v>26</v>
      </c>
      <c r="D40" s="5"/>
      <c r="E40" s="6"/>
      <c r="F40" s="6"/>
      <c r="G40" s="6"/>
      <c r="H40" s="6"/>
      <c r="I40" s="5"/>
      <c r="J40" s="6"/>
      <c r="K40" s="6"/>
      <c r="L40" s="6"/>
      <c r="M40" s="6"/>
      <c r="N40" s="5"/>
      <c r="O40" s="6"/>
      <c r="P40" s="6"/>
      <c r="Q40" s="6"/>
      <c r="R40" s="7"/>
    </row>
    <row r="44" spans="2:18" ht="18" x14ac:dyDescent="0.2">
      <c r="B44" s="38" t="s">
        <v>38</v>
      </c>
    </row>
    <row r="45" spans="2:18" ht="18" x14ac:dyDescent="0.2">
      <c r="B45" s="38"/>
    </row>
    <row r="46" spans="2:18" x14ac:dyDescent="0.2">
      <c r="B46" s="32" t="s">
        <v>4</v>
      </c>
      <c r="C46" s="33"/>
      <c r="D46" s="34">
        <v>0.25</v>
      </c>
      <c r="E46" s="35"/>
      <c r="F46" s="35"/>
      <c r="G46" s="35"/>
      <c r="H46" s="35"/>
      <c r="I46" s="34">
        <v>0.5</v>
      </c>
      <c r="J46" s="35"/>
      <c r="K46" s="35"/>
      <c r="L46" s="35"/>
      <c r="M46" s="35"/>
      <c r="N46" s="34">
        <v>0.75</v>
      </c>
      <c r="O46" s="35"/>
      <c r="P46" s="35"/>
      <c r="Q46" s="35"/>
      <c r="R46" s="36"/>
    </row>
    <row r="47" spans="2:18" x14ac:dyDescent="0.2">
      <c r="B47" s="32" t="s">
        <v>2</v>
      </c>
      <c r="C47" s="37"/>
      <c r="D47" s="10">
        <v>40</v>
      </c>
      <c r="E47" s="9">
        <v>80</v>
      </c>
      <c r="F47" s="9">
        <v>120</v>
      </c>
      <c r="G47" s="9">
        <v>160</v>
      </c>
      <c r="H47" s="9">
        <v>200</v>
      </c>
      <c r="I47" s="10">
        <v>40</v>
      </c>
      <c r="J47" s="9">
        <v>80</v>
      </c>
      <c r="K47" s="9">
        <v>120</v>
      </c>
      <c r="L47" s="9">
        <v>160</v>
      </c>
      <c r="M47" s="9">
        <v>200</v>
      </c>
      <c r="N47" s="10">
        <v>40</v>
      </c>
      <c r="O47" s="9">
        <v>80</v>
      </c>
      <c r="P47" s="9">
        <v>120</v>
      </c>
      <c r="Q47" s="9">
        <v>160</v>
      </c>
      <c r="R47" s="11">
        <v>200</v>
      </c>
    </row>
    <row r="48" spans="2:18" x14ac:dyDescent="0.2">
      <c r="B48" s="30" t="s">
        <v>7</v>
      </c>
      <c r="C48" s="8" t="s">
        <v>27</v>
      </c>
      <c r="D48" s="1"/>
      <c r="E48" s="2"/>
      <c r="F48" s="2"/>
      <c r="G48" s="2"/>
      <c r="H48" s="3"/>
      <c r="I48" s="1"/>
      <c r="J48" s="2"/>
      <c r="K48" s="2"/>
      <c r="L48" s="2"/>
      <c r="M48" s="3"/>
      <c r="N48" s="1"/>
      <c r="O48" s="2"/>
      <c r="P48" s="2"/>
      <c r="Q48" s="2"/>
      <c r="R48" s="3"/>
    </row>
    <row r="49" spans="2:18" x14ac:dyDescent="0.2">
      <c r="B49" s="31"/>
      <c r="C49" s="8" t="s">
        <v>26</v>
      </c>
      <c r="D49" s="5"/>
      <c r="E49" s="6"/>
      <c r="F49" s="6"/>
      <c r="G49" s="6"/>
      <c r="H49" s="6"/>
      <c r="I49" s="5"/>
      <c r="J49" s="6"/>
      <c r="K49" s="6"/>
      <c r="L49" s="6"/>
      <c r="M49" s="6"/>
      <c r="N49" s="5"/>
      <c r="O49" s="6"/>
      <c r="P49" s="6"/>
      <c r="Q49" s="6"/>
      <c r="R49" s="7"/>
    </row>
    <row r="50" spans="2:18" x14ac:dyDescent="0.2">
      <c r="B50" s="28" t="s">
        <v>33</v>
      </c>
      <c r="C50" s="29"/>
      <c r="D50" s="19"/>
      <c r="E50" s="20"/>
      <c r="F50" s="20"/>
      <c r="G50" s="20"/>
      <c r="H50" s="21"/>
      <c r="I50" s="19"/>
      <c r="J50" s="20"/>
      <c r="K50" s="20"/>
      <c r="L50" s="20"/>
      <c r="M50" s="21"/>
      <c r="N50" s="19"/>
      <c r="O50" s="20"/>
      <c r="P50" s="20"/>
      <c r="Q50" s="20"/>
      <c r="R50" s="21"/>
    </row>
    <row r="51" spans="2:18" x14ac:dyDescent="0.2">
      <c r="B51" s="30" t="s">
        <v>34</v>
      </c>
      <c r="C51" s="8" t="s">
        <v>29</v>
      </c>
      <c r="D51" s="1"/>
      <c r="E51" s="2"/>
      <c r="F51" s="2"/>
      <c r="G51" s="2"/>
      <c r="H51" s="3"/>
      <c r="I51" s="1"/>
      <c r="J51" s="2"/>
      <c r="K51" s="2"/>
      <c r="L51" s="2"/>
      <c r="M51" s="3"/>
      <c r="N51" s="1"/>
      <c r="O51" s="2"/>
      <c r="P51" s="2"/>
      <c r="Q51" s="2"/>
      <c r="R51" s="3"/>
    </row>
    <row r="52" spans="2:18" x14ac:dyDescent="0.2">
      <c r="B52" s="31"/>
      <c r="C52" s="8" t="s">
        <v>30</v>
      </c>
      <c r="D52" s="5"/>
      <c r="E52" s="6"/>
      <c r="F52" s="6"/>
      <c r="G52" s="6"/>
      <c r="H52" s="6"/>
      <c r="I52" s="5"/>
      <c r="J52" s="6"/>
      <c r="K52" s="6"/>
      <c r="L52" s="6"/>
      <c r="M52" s="6"/>
      <c r="N52" s="5"/>
      <c r="O52" s="6"/>
      <c r="P52" s="6"/>
      <c r="Q52" s="6"/>
      <c r="R52" s="7"/>
    </row>
    <row r="53" spans="2:18" x14ac:dyDescent="0.2">
      <c r="B53" s="30" t="s">
        <v>28</v>
      </c>
      <c r="C53" s="8" t="s">
        <v>31</v>
      </c>
      <c r="D53" s="1"/>
      <c r="E53" s="2"/>
      <c r="F53" s="2"/>
      <c r="G53" s="2"/>
      <c r="H53" s="3"/>
      <c r="I53" s="1"/>
      <c r="J53" s="2"/>
      <c r="K53" s="2"/>
      <c r="L53" s="2"/>
      <c r="M53" s="3"/>
      <c r="N53" s="1"/>
      <c r="O53" s="2"/>
      <c r="P53" s="2"/>
      <c r="Q53" s="2"/>
      <c r="R53" s="3"/>
    </row>
    <row r="54" spans="2:18" x14ac:dyDescent="0.2">
      <c r="B54" s="31"/>
      <c r="C54" s="12" t="s">
        <v>26</v>
      </c>
      <c r="D54" s="5"/>
      <c r="E54" s="6"/>
      <c r="F54" s="6"/>
      <c r="G54" s="6"/>
      <c r="H54" s="6"/>
      <c r="I54" s="5"/>
      <c r="J54" s="6"/>
      <c r="K54" s="6"/>
      <c r="L54" s="6"/>
      <c r="M54" s="6"/>
      <c r="N54" s="5"/>
      <c r="O54" s="6"/>
      <c r="P54" s="6"/>
      <c r="Q54" s="6"/>
      <c r="R54" s="7"/>
    </row>
  </sheetData>
  <mergeCells count="36">
    <mergeCell ref="B51:B52"/>
    <mergeCell ref="B53:B54"/>
    <mergeCell ref="D46:H46"/>
    <mergeCell ref="I46:M46"/>
    <mergeCell ref="N46:R46"/>
    <mergeCell ref="B47:C47"/>
    <mergeCell ref="B48:B49"/>
    <mergeCell ref="B50:C50"/>
    <mergeCell ref="B33:C33"/>
    <mergeCell ref="B34:B35"/>
    <mergeCell ref="B36:C36"/>
    <mergeCell ref="B37:B38"/>
    <mergeCell ref="B39:B40"/>
    <mergeCell ref="B46:C46"/>
    <mergeCell ref="D4:H4"/>
    <mergeCell ref="I4:M4"/>
    <mergeCell ref="N4:R4"/>
    <mergeCell ref="B5:C5"/>
    <mergeCell ref="B32:C32"/>
    <mergeCell ref="D32:H32"/>
    <mergeCell ref="I32:M32"/>
    <mergeCell ref="N32:R32"/>
    <mergeCell ref="B6:B7"/>
    <mergeCell ref="B8:C8"/>
    <mergeCell ref="B9:B10"/>
    <mergeCell ref="B11:B12"/>
    <mergeCell ref="B18:C18"/>
    <mergeCell ref="B4:C4"/>
    <mergeCell ref="B22:C22"/>
    <mergeCell ref="B23:B24"/>
    <mergeCell ref="B25:B26"/>
    <mergeCell ref="D18:H18"/>
    <mergeCell ref="I18:M18"/>
    <mergeCell ref="N18:R18"/>
    <mergeCell ref="B19:C19"/>
    <mergeCell ref="B20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C2:U31"/>
  <sheetViews>
    <sheetView workbookViewId="0">
      <selection activeCell="C19" sqref="C19:C20"/>
    </sheetView>
  </sheetViews>
  <sheetFormatPr baseColWidth="10" defaultColWidth="11" defaultRowHeight="16" x14ac:dyDescent="0.2"/>
  <cols>
    <col min="4" max="4" width="21.5" bestFit="1" customWidth="1"/>
  </cols>
  <sheetData>
    <row r="2" spans="3:19" x14ac:dyDescent="0.2">
      <c r="C2" s="12" t="s">
        <v>4</v>
      </c>
      <c r="D2" s="16"/>
      <c r="E2" s="13">
        <v>0.25</v>
      </c>
      <c r="F2" s="14"/>
      <c r="G2" s="14"/>
      <c r="H2" s="14"/>
      <c r="I2" s="14"/>
      <c r="J2" s="13">
        <v>0.5</v>
      </c>
      <c r="K2" s="14"/>
      <c r="L2" s="14"/>
      <c r="M2" s="14"/>
      <c r="N2" s="14"/>
      <c r="O2" s="13">
        <v>0.75</v>
      </c>
      <c r="P2" s="14"/>
      <c r="Q2" s="14"/>
      <c r="R2" s="14"/>
      <c r="S2" s="15"/>
    </row>
    <row r="3" spans="3:19" x14ac:dyDescent="0.2">
      <c r="C3" s="12" t="s">
        <v>2</v>
      </c>
      <c r="D3" s="1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19" x14ac:dyDescent="0.2">
      <c r="C4" s="30" t="s">
        <v>12</v>
      </c>
      <c r="D4" s="8" t="s">
        <v>24</v>
      </c>
      <c r="E4" s="1"/>
      <c r="F4" s="2"/>
      <c r="G4" s="2"/>
      <c r="H4" s="2"/>
      <c r="I4" s="3"/>
      <c r="J4" s="1"/>
      <c r="K4" s="2"/>
      <c r="L4" s="2"/>
      <c r="M4" s="2"/>
      <c r="N4" s="3"/>
      <c r="O4" s="1"/>
      <c r="P4" s="2"/>
      <c r="Q4" s="2"/>
      <c r="R4" s="2"/>
      <c r="S4" s="3"/>
    </row>
    <row r="5" spans="3:19" x14ac:dyDescent="0.2">
      <c r="C5" s="31"/>
      <c r="D5" s="8" t="s">
        <v>3</v>
      </c>
      <c r="E5" s="5"/>
      <c r="F5" s="6"/>
      <c r="G5" s="6"/>
      <c r="H5" s="6"/>
      <c r="I5" s="7"/>
      <c r="J5" s="5"/>
      <c r="K5" s="6"/>
      <c r="L5" s="6"/>
      <c r="M5" s="6"/>
      <c r="N5" s="7"/>
      <c r="O5" s="5"/>
      <c r="P5" s="6"/>
      <c r="Q5" s="6"/>
      <c r="R5" s="6"/>
      <c r="S5" s="7"/>
    </row>
    <row r="6" spans="3:19" x14ac:dyDescent="0.2">
      <c r="C6" s="30" t="s">
        <v>1</v>
      </c>
      <c r="D6" s="8" t="s">
        <v>24</v>
      </c>
      <c r="E6" s="24">
        <v>3.24747753241755</v>
      </c>
      <c r="F6" s="25">
        <v>8.9530405006292302</v>
      </c>
      <c r="G6" s="25">
        <v>14.427920566485</v>
      </c>
      <c r="H6" s="25">
        <v>20.7175351347299</v>
      </c>
      <c r="I6" s="26">
        <v>23.4633731941259</v>
      </c>
      <c r="J6" s="24">
        <v>8.4647249283319699</v>
      </c>
      <c r="K6" s="25">
        <v>19.783153126063599</v>
      </c>
      <c r="L6" s="25">
        <v>29.137278176142701</v>
      </c>
      <c r="M6" s="25">
        <v>0.13999999999999899</v>
      </c>
      <c r="N6" s="26">
        <v>0.62</v>
      </c>
      <c r="O6" s="24">
        <v>11.628992034518699</v>
      </c>
      <c r="P6" s="25">
        <v>25.3202451663829</v>
      </c>
      <c r="Q6" s="25">
        <v>0.13988589113091299</v>
      </c>
      <c r="R6" s="25">
        <v>0.90894887884187203</v>
      </c>
      <c r="S6" s="26">
        <v>1.01059770490547</v>
      </c>
    </row>
    <row r="7" spans="3:19" x14ac:dyDescent="0.2">
      <c r="C7" s="31"/>
      <c r="D7" s="8" t="s">
        <v>3</v>
      </c>
      <c r="E7" s="5"/>
      <c r="F7" s="6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6"/>
      <c r="S7" s="7"/>
    </row>
    <row r="8" spans="3:19" x14ac:dyDescent="0.2">
      <c r="C8" s="30" t="s">
        <v>0</v>
      </c>
      <c r="D8" s="8" t="s">
        <v>24</v>
      </c>
      <c r="E8" s="1"/>
      <c r="F8" s="2"/>
      <c r="G8" s="2"/>
      <c r="H8" s="2"/>
      <c r="I8" s="3"/>
      <c r="J8" s="1"/>
      <c r="K8" s="2"/>
      <c r="L8" s="2"/>
      <c r="M8" s="2"/>
      <c r="N8" s="3"/>
      <c r="O8" s="1"/>
      <c r="P8" s="2"/>
      <c r="Q8" s="2"/>
      <c r="R8" s="2"/>
      <c r="S8" s="3"/>
    </row>
    <row r="9" spans="3:19" x14ac:dyDescent="0.2">
      <c r="C9" s="31"/>
      <c r="D9" s="8" t="s">
        <v>3</v>
      </c>
      <c r="E9" s="5"/>
      <c r="F9" s="6"/>
      <c r="G9" s="6"/>
      <c r="H9" s="6"/>
      <c r="I9" s="7"/>
      <c r="J9" s="5"/>
      <c r="K9" s="6"/>
      <c r="L9" s="6"/>
      <c r="M9" s="6"/>
      <c r="N9" s="7"/>
      <c r="O9" s="5"/>
      <c r="P9" s="6"/>
      <c r="Q9" s="6"/>
      <c r="R9" s="6"/>
      <c r="S9" s="7"/>
    </row>
    <row r="13" spans="3:19" x14ac:dyDescent="0.2">
      <c r="C13" s="18" t="s">
        <v>13</v>
      </c>
    </row>
    <row r="15" spans="3:19" x14ac:dyDescent="0.2">
      <c r="C15" s="12" t="s">
        <v>4</v>
      </c>
      <c r="D15" s="16"/>
      <c r="E15" s="13">
        <v>0.25</v>
      </c>
      <c r="F15" s="14"/>
      <c r="G15" s="14"/>
      <c r="H15" s="14"/>
      <c r="I15" s="14"/>
      <c r="J15" s="13">
        <v>0.5</v>
      </c>
      <c r="K15" s="14"/>
      <c r="L15" s="14"/>
      <c r="M15" s="14"/>
      <c r="N15" s="14"/>
      <c r="O15" s="13">
        <v>0.75</v>
      </c>
      <c r="P15" s="14"/>
      <c r="Q15" s="14"/>
      <c r="R15" s="14"/>
      <c r="S15" s="15"/>
    </row>
    <row r="16" spans="3:19" x14ac:dyDescent="0.2">
      <c r="C16" s="12" t="s">
        <v>2</v>
      </c>
      <c r="D16" s="17"/>
      <c r="E16" s="10">
        <v>40</v>
      </c>
      <c r="F16" s="9">
        <v>80</v>
      </c>
      <c r="G16" s="9">
        <v>120</v>
      </c>
      <c r="H16" s="9">
        <v>160</v>
      </c>
      <c r="I16" s="9">
        <v>200</v>
      </c>
      <c r="J16" s="10">
        <v>40</v>
      </c>
      <c r="K16" s="9">
        <v>80</v>
      </c>
      <c r="L16" s="9">
        <v>120</v>
      </c>
      <c r="M16" s="9">
        <v>160</v>
      </c>
      <c r="N16" s="9">
        <v>200</v>
      </c>
      <c r="O16" s="10">
        <v>40</v>
      </c>
      <c r="P16" s="9">
        <v>80</v>
      </c>
      <c r="Q16" s="9">
        <v>120</v>
      </c>
      <c r="R16" s="9">
        <v>160</v>
      </c>
      <c r="S16" s="11">
        <v>200</v>
      </c>
    </row>
    <row r="17" spans="3:21" x14ac:dyDescent="0.2">
      <c r="C17" s="30" t="s">
        <v>12</v>
      </c>
      <c r="D17" s="8" t="s">
        <v>24</v>
      </c>
      <c r="E17" s="1"/>
      <c r="F17" s="2"/>
      <c r="G17" s="2"/>
      <c r="H17" s="2"/>
      <c r="I17" s="3"/>
      <c r="J17" s="1"/>
      <c r="K17" s="2"/>
      <c r="L17" s="2"/>
      <c r="M17" s="2"/>
      <c r="N17" s="3"/>
      <c r="O17" s="1"/>
      <c r="P17" s="2"/>
      <c r="Q17" s="2"/>
      <c r="R17" s="2"/>
      <c r="S17" s="3"/>
    </row>
    <row r="18" spans="3:21" x14ac:dyDescent="0.2">
      <c r="C18" s="31"/>
      <c r="D18" s="8" t="s">
        <v>3</v>
      </c>
      <c r="E18" s="5"/>
      <c r="F18" s="6"/>
      <c r="G18" s="6"/>
      <c r="H18" s="6"/>
      <c r="I18" s="7"/>
      <c r="J18" s="5"/>
      <c r="K18" s="6"/>
      <c r="L18" s="6"/>
      <c r="M18" s="6"/>
      <c r="N18" s="7"/>
      <c r="O18" s="5"/>
      <c r="P18" s="6"/>
      <c r="Q18" s="6"/>
      <c r="R18" s="6"/>
      <c r="S18" s="7"/>
    </row>
    <row r="19" spans="3:21" x14ac:dyDescent="0.2">
      <c r="C19" s="30" t="s">
        <v>1</v>
      </c>
      <c r="D19" s="8" t="s">
        <v>24</v>
      </c>
      <c r="E19" s="24">
        <v>22.698527030173398</v>
      </c>
      <c r="F19" s="25">
        <v>47.552968896774303</v>
      </c>
      <c r="G19" s="25">
        <v>14.934081187215799</v>
      </c>
      <c r="H19" s="25">
        <v>52.118679353938603</v>
      </c>
      <c r="I19" s="26">
        <v>56.778878146255401</v>
      </c>
      <c r="J19" s="24">
        <v>555.54457455157899</v>
      </c>
      <c r="K19" s="25">
        <v>1013.73767963563</v>
      </c>
      <c r="L19" s="25">
        <v>1595.93645065949</v>
      </c>
      <c r="M19" s="25">
        <v>2051.1645001492602</v>
      </c>
      <c r="N19" s="26">
        <v>2614.4518990163801</v>
      </c>
      <c r="O19" s="24">
        <v>909.05494089398996</v>
      </c>
      <c r="P19" s="25">
        <v>1919.93839665982</v>
      </c>
      <c r="Q19" s="25">
        <v>2876.2734537462302</v>
      </c>
      <c r="R19" s="25">
        <v>3784.6201459302602</v>
      </c>
      <c r="S19" s="26">
        <v>4802.4634537894499</v>
      </c>
    </row>
    <row r="20" spans="3:21" x14ac:dyDescent="0.2">
      <c r="C20" s="31"/>
      <c r="D20" s="8" t="s">
        <v>3</v>
      </c>
      <c r="E20" s="5"/>
      <c r="F20" s="6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6"/>
      <c r="S20" s="7"/>
    </row>
    <row r="21" spans="3:21" x14ac:dyDescent="0.2">
      <c r="C21" s="30" t="s">
        <v>0</v>
      </c>
      <c r="D21" s="8" t="s">
        <v>24</v>
      </c>
      <c r="E21" s="1"/>
      <c r="F21" s="2"/>
      <c r="G21" s="2"/>
      <c r="H21" s="2"/>
      <c r="I21" s="3"/>
      <c r="J21" s="1"/>
      <c r="K21" s="2"/>
      <c r="L21" s="2"/>
      <c r="M21" s="2"/>
      <c r="N21" s="3"/>
      <c r="O21" s="1"/>
      <c r="P21" s="2"/>
      <c r="Q21" s="2"/>
      <c r="R21" s="2"/>
      <c r="S21" s="3"/>
    </row>
    <row r="22" spans="3:21" x14ac:dyDescent="0.2">
      <c r="C22" s="31"/>
      <c r="D22" s="8" t="s">
        <v>3</v>
      </c>
      <c r="E22" s="5"/>
      <c r="F22" s="6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6"/>
      <c r="S22" s="7"/>
    </row>
    <row r="25" spans="3:21" x14ac:dyDescent="0.2">
      <c r="C25" s="18" t="s">
        <v>17</v>
      </c>
      <c r="D25" t="s">
        <v>19</v>
      </c>
    </row>
    <row r="26" spans="3:21" x14ac:dyDescent="0.2">
      <c r="C26" s="18" t="s">
        <v>18</v>
      </c>
    </row>
    <row r="29" spans="3:21" x14ac:dyDescent="0.2">
      <c r="L29" t="s">
        <v>25</v>
      </c>
    </row>
    <row r="31" spans="3:21" x14ac:dyDescent="0.2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</sheetData>
  <mergeCells count="6">
    <mergeCell ref="C21:C22"/>
    <mergeCell ref="C19:C20"/>
    <mergeCell ref="C4:C5"/>
    <mergeCell ref="C17:C18"/>
    <mergeCell ref="C6:C7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distributions</vt:lpstr>
      <vt:lpstr>profits_costs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2023-11-27T13:54:22Z</dcterms:modified>
</cp:coreProperties>
</file>