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PESGM\"/>
    </mc:Choice>
  </mc:AlternateContent>
  <xr:revisionPtr revIDLastSave="0" documentId="13_ncr:1_{A55EB86F-149B-494E-BD6D-CF042DF3987F}" xr6:coauthVersionLast="47" xr6:coauthVersionMax="47" xr10:uidLastSave="{00000000-0000-0000-0000-000000000000}"/>
  <bookViews>
    <workbookView xWindow="15" yWindow="0" windowWidth="28785" windowHeight="15480" activeTab="1" xr2:uid="{4AC95DCF-D2F4-5D47-8337-9C7ACEB33ABC}"/>
  </bookViews>
  <sheets>
    <sheet name="profits_costs" sheetId="2" r:id="rId1"/>
    <sheet name="Distribu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3" i="3" l="1"/>
  <c r="E185" i="3" s="1"/>
  <c r="E187" i="3" s="1"/>
  <c r="F183" i="3"/>
  <c r="F185" i="3" s="1"/>
  <c r="F187" i="3" s="1"/>
  <c r="G183" i="3"/>
  <c r="G185" i="3" s="1"/>
  <c r="G187" i="3" s="1"/>
  <c r="H183" i="3"/>
  <c r="H185" i="3" s="1"/>
  <c r="H187" i="3" s="1"/>
  <c r="I183" i="3"/>
  <c r="I185" i="3" s="1"/>
  <c r="I187" i="3" s="1"/>
  <c r="J183" i="3"/>
  <c r="J185" i="3" s="1"/>
  <c r="J187" i="3" s="1"/>
  <c r="K183" i="3"/>
  <c r="K185" i="3" s="1"/>
  <c r="K187" i="3" s="1"/>
  <c r="L183" i="3"/>
  <c r="L185" i="3" s="1"/>
  <c r="L187" i="3" s="1"/>
  <c r="M183" i="3"/>
  <c r="M185" i="3" s="1"/>
  <c r="M187" i="3" s="1"/>
  <c r="N183" i="3"/>
  <c r="N185" i="3" s="1"/>
  <c r="N187" i="3" s="1"/>
  <c r="O183" i="3"/>
  <c r="O185" i="3" s="1"/>
  <c r="O187" i="3" s="1"/>
  <c r="P183" i="3"/>
  <c r="P185" i="3" s="1"/>
  <c r="P187" i="3" s="1"/>
  <c r="Q183" i="3"/>
  <c r="Q185" i="3" s="1"/>
  <c r="Q187" i="3" s="1"/>
  <c r="R183" i="3"/>
  <c r="R185" i="3" s="1"/>
  <c r="R187" i="3" s="1"/>
  <c r="D183" i="3"/>
  <c r="D185" i="3" s="1"/>
  <c r="D187" i="3" s="1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D182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D175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D140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7" i="3"/>
  <c r="E165" i="3"/>
  <c r="E167" i="3" s="1"/>
  <c r="F165" i="3"/>
  <c r="F167" i="3" s="1"/>
  <c r="G165" i="3"/>
  <c r="G167" i="3" s="1"/>
  <c r="H165" i="3"/>
  <c r="H167" i="3" s="1"/>
  <c r="I165" i="3"/>
  <c r="I167" i="3" s="1"/>
  <c r="J165" i="3"/>
  <c r="J167" i="3" s="1"/>
  <c r="K165" i="3"/>
  <c r="K167" i="3" s="1"/>
  <c r="L165" i="3"/>
  <c r="L167" i="3" s="1"/>
  <c r="M165" i="3"/>
  <c r="M167" i="3" s="1"/>
  <c r="N165" i="3"/>
  <c r="N167" i="3" s="1"/>
  <c r="O165" i="3"/>
  <c r="O167" i="3" s="1"/>
  <c r="P165" i="3"/>
  <c r="P167" i="3" s="1"/>
  <c r="Q165" i="3"/>
  <c r="Q167" i="3" s="1"/>
  <c r="R165" i="3"/>
  <c r="R167" i="3" s="1"/>
  <c r="D165" i="3"/>
  <c r="D167" i="3" s="1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4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D148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D147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2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D6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6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8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20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3" i="3"/>
  <c r="E128" i="3"/>
  <c r="E130" i="3" s="1"/>
  <c r="F128" i="3"/>
  <c r="F130" i="3" s="1"/>
  <c r="G128" i="3"/>
  <c r="G130" i="3" s="1"/>
  <c r="H128" i="3"/>
  <c r="H130" i="3" s="1"/>
  <c r="I128" i="3"/>
  <c r="I130" i="3" s="1"/>
  <c r="J128" i="3"/>
  <c r="J130" i="3" s="1"/>
  <c r="K128" i="3"/>
  <c r="K130" i="3" s="1"/>
  <c r="L128" i="3"/>
  <c r="L130" i="3" s="1"/>
  <c r="M128" i="3"/>
  <c r="M130" i="3" s="1"/>
  <c r="N128" i="3"/>
  <c r="N130" i="3" s="1"/>
  <c r="O128" i="3"/>
  <c r="O130" i="3" s="1"/>
  <c r="P128" i="3"/>
  <c r="P130" i="3" s="1"/>
  <c r="Q128" i="3"/>
  <c r="Q130" i="3" s="1"/>
  <c r="R128" i="3"/>
  <c r="R130" i="3" s="1"/>
  <c r="D128" i="3"/>
  <c r="D130" i="3" s="1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D127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D111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D110" i="3"/>
  <c r="E90" i="3"/>
  <c r="E92" i="3" s="1"/>
  <c r="E94" i="3" s="1"/>
  <c r="F90" i="3"/>
  <c r="F92" i="3" s="1"/>
  <c r="F94" i="3" s="1"/>
  <c r="G90" i="3"/>
  <c r="G92" i="3" s="1"/>
  <c r="G94" i="3" s="1"/>
  <c r="H90" i="3"/>
  <c r="H92" i="3" s="1"/>
  <c r="H94" i="3" s="1"/>
  <c r="I90" i="3"/>
  <c r="I92" i="3" s="1"/>
  <c r="I94" i="3" s="1"/>
  <c r="J90" i="3"/>
  <c r="J92" i="3" s="1"/>
  <c r="J94" i="3" s="1"/>
  <c r="K90" i="3"/>
  <c r="K92" i="3" s="1"/>
  <c r="K94" i="3" s="1"/>
  <c r="L90" i="3"/>
  <c r="L92" i="3" s="1"/>
  <c r="L94" i="3" s="1"/>
  <c r="M90" i="3"/>
  <c r="M92" i="3" s="1"/>
  <c r="M94" i="3" s="1"/>
  <c r="N90" i="3"/>
  <c r="N92" i="3" s="1"/>
  <c r="N94" i="3" s="1"/>
  <c r="O90" i="3"/>
  <c r="O92" i="3" s="1"/>
  <c r="O94" i="3" s="1"/>
  <c r="P90" i="3"/>
  <c r="P92" i="3" s="1"/>
  <c r="P94" i="3" s="1"/>
  <c r="Q90" i="3"/>
  <c r="Q92" i="3" s="1"/>
  <c r="Q94" i="3" s="1"/>
  <c r="R90" i="3"/>
  <c r="R92" i="3" s="1"/>
  <c r="R94" i="3" s="1"/>
  <c r="D90" i="3"/>
  <c r="D92" i="3" s="1"/>
  <c r="D94" i="3" s="1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D72" i="3"/>
  <c r="D89" i="3"/>
  <c r="D51" i="3"/>
  <c r="E52" i="3"/>
  <c r="E54" i="3" s="1"/>
  <c r="E56" i="3" s="1"/>
  <c r="F52" i="3"/>
  <c r="F54" i="3" s="1"/>
  <c r="F56" i="3" s="1"/>
  <c r="G52" i="3"/>
  <c r="G54" i="3" s="1"/>
  <c r="G56" i="3" s="1"/>
  <c r="H52" i="3"/>
  <c r="H54" i="3" s="1"/>
  <c r="H56" i="3" s="1"/>
  <c r="I52" i="3"/>
  <c r="I54" i="3" s="1"/>
  <c r="I56" i="3" s="1"/>
  <c r="J52" i="3"/>
  <c r="J54" i="3" s="1"/>
  <c r="J56" i="3" s="1"/>
  <c r="K52" i="3"/>
  <c r="K54" i="3" s="1"/>
  <c r="K56" i="3" s="1"/>
  <c r="L52" i="3"/>
  <c r="L54" i="3" s="1"/>
  <c r="L56" i="3" s="1"/>
  <c r="M52" i="3"/>
  <c r="M54" i="3" s="1"/>
  <c r="M56" i="3" s="1"/>
  <c r="N52" i="3"/>
  <c r="N54" i="3" s="1"/>
  <c r="N56" i="3" s="1"/>
  <c r="O52" i="3"/>
  <c r="O54" i="3" s="1"/>
  <c r="O56" i="3" s="1"/>
  <c r="P52" i="3"/>
  <c r="P54" i="3" s="1"/>
  <c r="P56" i="3" s="1"/>
  <c r="Q52" i="3"/>
  <c r="Q54" i="3" s="1"/>
  <c r="Q56" i="3" s="1"/>
  <c r="R52" i="3"/>
  <c r="R54" i="3" s="1"/>
  <c r="R56" i="3" s="1"/>
  <c r="D52" i="3"/>
  <c r="D54" i="3" s="1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O203" i="3"/>
  <c r="D16" i="3"/>
  <c r="D33" i="3"/>
  <c r="E34" i="3"/>
  <c r="E36" i="3" s="1"/>
  <c r="F34" i="3"/>
  <c r="F36" i="3" s="1"/>
  <c r="G34" i="3"/>
  <c r="G36" i="3" s="1"/>
  <c r="H34" i="3"/>
  <c r="H36" i="3" s="1"/>
  <c r="I34" i="3"/>
  <c r="I36" i="3" s="1"/>
  <c r="J34" i="3"/>
  <c r="J36" i="3" s="1"/>
  <c r="K34" i="3"/>
  <c r="K36" i="3" s="1"/>
  <c r="L34" i="3"/>
  <c r="L36" i="3" s="1"/>
  <c r="M34" i="3"/>
  <c r="M36" i="3" s="1"/>
  <c r="N34" i="3"/>
  <c r="N36" i="3" s="1"/>
  <c r="O34" i="3"/>
  <c r="O36" i="3" s="1"/>
  <c r="P34" i="3"/>
  <c r="P36" i="3" s="1"/>
  <c r="Q34" i="3"/>
  <c r="Q36" i="3" s="1"/>
  <c r="R34" i="3"/>
  <c r="R36" i="3" s="1"/>
  <c r="D34" i="3"/>
  <c r="D36" i="3" s="1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D221" i="3"/>
  <c r="D223" i="3" s="1"/>
  <c r="D204" i="3"/>
  <c r="E221" i="3"/>
  <c r="E223" i="3" s="1"/>
  <c r="F221" i="3"/>
  <c r="F223" i="3" s="1"/>
  <c r="G221" i="3"/>
  <c r="G223" i="3" s="1"/>
  <c r="H221" i="3"/>
  <c r="H223" i="3" s="1"/>
  <c r="I221" i="3"/>
  <c r="I223" i="3" s="1"/>
  <c r="J221" i="3"/>
  <c r="J223" i="3" s="1"/>
  <c r="K221" i="3"/>
  <c r="K223" i="3" s="1"/>
  <c r="L221" i="3"/>
  <c r="L223" i="3" s="1"/>
  <c r="M221" i="3"/>
  <c r="M223" i="3" s="1"/>
  <c r="N221" i="3"/>
  <c r="N223" i="3" s="1"/>
  <c r="O221" i="3"/>
  <c r="O223" i="3" s="1"/>
  <c r="P221" i="3"/>
  <c r="P223" i="3" s="1"/>
  <c r="Q221" i="3"/>
  <c r="Q223" i="3" s="1"/>
  <c r="R221" i="3"/>
  <c r="R223" i="3" s="1"/>
  <c r="P203" i="3"/>
  <c r="I203" i="3"/>
  <c r="H203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O132" i="3" l="1"/>
  <c r="N132" i="3"/>
  <c r="P132" i="3"/>
  <c r="M132" i="3"/>
  <c r="K132" i="3"/>
  <c r="D132" i="3"/>
  <c r="G132" i="3"/>
  <c r="J132" i="3"/>
  <c r="H132" i="3"/>
  <c r="R132" i="3"/>
  <c r="F132" i="3"/>
  <c r="L132" i="3"/>
  <c r="I132" i="3"/>
  <c r="Q132" i="3"/>
  <c r="E132" i="3"/>
  <c r="D56" i="3"/>
  <c r="Q203" i="3"/>
  <c r="D203" i="3"/>
  <c r="J203" i="3"/>
  <c r="R203" i="3"/>
  <c r="K203" i="3"/>
  <c r="L203" i="3"/>
  <c r="E203" i="3"/>
  <c r="M203" i="3"/>
  <c r="F203" i="3"/>
  <c r="N203" i="3"/>
  <c r="G203" i="3"/>
  <c r="D15" i="3"/>
  <c r="M16" i="3"/>
  <c r="I16" i="3"/>
  <c r="P15" i="3"/>
  <c r="H15" i="3"/>
  <c r="O15" i="3"/>
  <c r="H16" i="3"/>
  <c r="G16" i="3"/>
  <c r="F16" i="3"/>
  <c r="G15" i="3"/>
  <c r="N15" i="3"/>
  <c r="F15" i="3"/>
  <c r="J16" i="3"/>
  <c r="M15" i="3"/>
  <c r="E15" i="3"/>
  <c r="R16" i="3"/>
  <c r="L15" i="3"/>
  <c r="Q16" i="3"/>
  <c r="K15" i="3"/>
  <c r="P16" i="3"/>
  <c r="R15" i="3"/>
  <c r="J15" i="3"/>
  <c r="O16" i="3"/>
  <c r="Q15" i="3"/>
  <c r="I15" i="3"/>
  <c r="N16" i="3"/>
  <c r="E16" i="3"/>
  <c r="K16" i="3"/>
  <c r="L16" i="3"/>
</calcChain>
</file>

<file path=xl/sharedStrings.xml><?xml version="1.0" encoding="utf-8"?>
<sst xmlns="http://schemas.openxmlformats.org/spreadsheetml/2006/main" count="262" uniqueCount="39">
  <si>
    <t>PP-LEM</t>
  </si>
  <si>
    <t>PFET</t>
  </si>
  <si>
    <t>Number of Users</t>
  </si>
  <si>
    <t>Total Costs Buyers</t>
  </si>
  <si>
    <t>Ratio of Sellers</t>
  </si>
  <si>
    <t>Buyer</t>
  </si>
  <si>
    <t>No Market</t>
  </si>
  <si>
    <t>Total Profits Prosumers</t>
  </si>
  <si>
    <t>Total from supp.</t>
  </si>
  <si>
    <t>Total from P2P</t>
  </si>
  <si>
    <t>Cons.</t>
  </si>
  <si>
    <t>Total to P2P</t>
  </si>
  <si>
    <t>Total from self gen.</t>
  </si>
  <si>
    <t>Sellers % Ratio in Prosumers</t>
  </si>
  <si>
    <t>Sellers</t>
  </si>
  <si>
    <t>Distribution of energy within the P2P market on April 21st, 2016</t>
  </si>
  <si>
    <t>Distribution of energy within the P2P market on November 6th, 2016, when users are equipped battery</t>
  </si>
  <si>
    <t>Distribution of energy within the P2P market in August, 2016, when users are equipped battery</t>
  </si>
  <si>
    <t>Distribution of energy within the P2P market in August, 2016</t>
  </si>
  <si>
    <t>Distribution of energy within the P2P market in January, 2016</t>
  </si>
  <si>
    <t>Distribution of energy within the P2P market in 2016</t>
  </si>
  <si>
    <t xml:space="preserve">Total from self gen. </t>
  </si>
  <si>
    <t>Total to grid.</t>
  </si>
  <si>
    <t>TOTAL generation</t>
  </si>
  <si>
    <t>TOTAL consumption</t>
  </si>
  <si>
    <t>Total self con.</t>
  </si>
  <si>
    <t>total consumption</t>
  </si>
  <si>
    <t>total generation</t>
  </si>
  <si>
    <t xml:space="preserve">Distribution of energy within the P2P market on November 6th, 2016 </t>
  </si>
  <si>
    <t>TOTAL</t>
  </si>
  <si>
    <t>total used generation</t>
  </si>
  <si>
    <t>total unused batt.</t>
  </si>
  <si>
    <t>Distribution of energy within the P2P market on April 21st, 2016, when users are equipped battery - init value is the previous hour</t>
  </si>
  <si>
    <t>SUM</t>
  </si>
  <si>
    <t>initial batt</t>
  </si>
  <si>
    <t>Distribution of energy within the P2P market on April 21st, 2016, when users are equipped battery - init value is Zero</t>
  </si>
  <si>
    <t>Distribution of energy within the P2P market in January, 2016, when users are equipped battery - Zero init values</t>
  </si>
  <si>
    <t>Distribution of energy within the P2P market in January, 2016, when users are equipped battery - init values from the last day of the year</t>
  </si>
  <si>
    <t>Distribution of energy within the P2P market in 2016, when users are equipped battery - init values are zero (it doesn’t differantiate significantly when simulated for the whole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</si>
</sst>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2" fillId="0" borderId="0" xfId="0" applyNumberFormat="1" applyFont="1"/>
    <xf numFmtId="2" fontId="1" fillId="0" borderId="2" xfId="0" applyNumberFormat="1" applyFont="1" applyBorder="1"/>
    <xf numFmtId="2" fontId="1" fillId="0" borderId="4" xfId="0" applyNumberFormat="1" applyFont="1" applyBorder="1"/>
    <xf numFmtId="2" fontId="1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0" borderId="8" xfId="0" applyNumberFormat="1" applyBorder="1"/>
    <xf numFmtId="2" fontId="0" fillId="0" borderId="14" xfId="0" applyNumberForma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9" xfId="0" applyNumberFormat="1" applyFont="1" applyBorder="1" applyAlignment="1">
      <alignment horizontal="center" vertical="center"/>
    </xf>
    <xf numFmtId="2" fontId="3" fillId="0" borderId="0" xfId="0" applyNumberFormat="1" applyFont="1"/>
    <xf numFmtId="2" fontId="1" fillId="0" borderId="12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4" xfId="0" applyNumberFormat="1" applyBorder="1"/>
    <xf numFmtId="2" fontId="1" fillId="2" borderId="2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4" xfId="0" applyNumberFormat="1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C2:S48"/>
  <sheetViews>
    <sheetView topLeftCell="A18" workbookViewId="0">
      <selection activeCell="C27" sqref="C27"/>
    </sheetView>
  </sheetViews>
  <sheetFormatPr defaultColWidth="11" defaultRowHeight="15.75" x14ac:dyDescent="0.25"/>
  <cols>
    <col min="4" max="4" width="21.5" bestFit="1" customWidth="1"/>
  </cols>
  <sheetData>
    <row r="2" spans="3:19" ht="18" x14ac:dyDescent="0.25">
      <c r="C2" s="22" t="s">
        <v>15</v>
      </c>
    </row>
    <row r="3" spans="3:19" x14ac:dyDescent="0.25">
      <c r="C3" s="11" t="s">
        <v>4</v>
      </c>
      <c r="D3" s="15"/>
      <c r="E3" s="12">
        <v>0.25</v>
      </c>
      <c r="F3" s="13"/>
      <c r="G3" s="13"/>
      <c r="H3" s="13"/>
      <c r="I3" s="13"/>
      <c r="J3" s="12">
        <v>0.5</v>
      </c>
      <c r="K3" s="13"/>
      <c r="L3" s="13"/>
      <c r="M3" s="13"/>
      <c r="N3" s="13"/>
      <c r="O3" s="12">
        <v>0.75</v>
      </c>
      <c r="P3" s="13"/>
      <c r="Q3" s="13"/>
      <c r="R3" s="13"/>
      <c r="S3" s="14"/>
    </row>
    <row r="4" spans="3:19" x14ac:dyDescent="0.25">
      <c r="C4" s="11" t="s">
        <v>2</v>
      </c>
      <c r="D4" s="16"/>
      <c r="E4" s="9">
        <v>40</v>
      </c>
      <c r="F4" s="8">
        <v>80</v>
      </c>
      <c r="G4" s="8">
        <v>120</v>
      </c>
      <c r="H4" s="8">
        <v>160</v>
      </c>
      <c r="I4" s="8">
        <v>200</v>
      </c>
      <c r="J4" s="9">
        <v>40</v>
      </c>
      <c r="K4" s="8">
        <v>80</v>
      </c>
      <c r="L4" s="8">
        <v>120</v>
      </c>
      <c r="M4" s="8">
        <v>160</v>
      </c>
      <c r="N4" s="8">
        <v>200</v>
      </c>
      <c r="O4" s="9">
        <v>40</v>
      </c>
      <c r="P4" s="8">
        <v>80</v>
      </c>
      <c r="Q4" s="8">
        <v>120</v>
      </c>
      <c r="R4" s="8">
        <v>160</v>
      </c>
      <c r="S4" s="10">
        <v>200</v>
      </c>
    </row>
    <row r="5" spans="3:19" x14ac:dyDescent="0.25">
      <c r="C5" s="49" t="s">
        <v>6</v>
      </c>
      <c r="D5" s="7" t="s">
        <v>7</v>
      </c>
      <c r="E5" s="1"/>
      <c r="F5" s="2"/>
      <c r="G5" s="2"/>
      <c r="H5" s="2"/>
      <c r="I5" s="3"/>
      <c r="J5" s="1"/>
      <c r="K5" s="2"/>
      <c r="L5" s="2"/>
      <c r="M5" s="2"/>
      <c r="N5" s="3"/>
      <c r="O5" s="1"/>
      <c r="P5" s="2"/>
      <c r="Q5" s="2"/>
      <c r="R5" s="2"/>
      <c r="S5" s="3"/>
    </row>
    <row r="6" spans="3:19" x14ac:dyDescent="0.25">
      <c r="C6" s="50"/>
      <c r="D6" s="7" t="s">
        <v>3</v>
      </c>
      <c r="E6" s="4"/>
      <c r="F6" s="5"/>
      <c r="G6" s="5"/>
      <c r="H6" s="5"/>
      <c r="I6" s="6"/>
      <c r="J6" s="4"/>
      <c r="K6" s="5"/>
      <c r="L6" s="5"/>
      <c r="M6" s="5"/>
      <c r="N6" s="6"/>
      <c r="O6" s="4"/>
      <c r="P6" s="5"/>
      <c r="Q6" s="5"/>
      <c r="R6" s="5"/>
      <c r="S6" s="6"/>
    </row>
    <row r="7" spans="3:19" x14ac:dyDescent="0.25">
      <c r="C7" s="49" t="s">
        <v>1</v>
      </c>
      <c r="D7" s="7" t="s">
        <v>7</v>
      </c>
      <c r="E7" s="19"/>
      <c r="F7" s="20"/>
      <c r="G7" s="20"/>
      <c r="H7" s="20"/>
      <c r="I7" s="21"/>
      <c r="J7" s="19"/>
      <c r="K7" s="20"/>
      <c r="L7" s="20"/>
      <c r="M7" s="20"/>
      <c r="N7" s="21"/>
      <c r="O7" s="19"/>
      <c r="P7" s="20"/>
      <c r="Q7" s="20"/>
      <c r="R7" s="20"/>
      <c r="S7" s="21"/>
    </row>
    <row r="8" spans="3:19" x14ac:dyDescent="0.25">
      <c r="C8" s="50"/>
      <c r="D8" s="7" t="s">
        <v>3</v>
      </c>
      <c r="E8" s="4"/>
      <c r="F8" s="5"/>
      <c r="G8" s="5"/>
      <c r="H8" s="5"/>
      <c r="I8" s="6"/>
      <c r="J8" s="4"/>
      <c r="K8" s="5"/>
      <c r="L8" s="5"/>
      <c r="M8" s="5"/>
      <c r="N8" s="6"/>
      <c r="O8" s="4"/>
      <c r="P8" s="5"/>
      <c r="Q8" s="5"/>
      <c r="R8" s="5"/>
      <c r="S8" s="6"/>
    </row>
    <row r="9" spans="3:19" x14ac:dyDescent="0.25">
      <c r="C9" s="49" t="s">
        <v>0</v>
      </c>
      <c r="D9" s="7" t="s">
        <v>7</v>
      </c>
      <c r="E9" s="1"/>
      <c r="F9" s="2"/>
      <c r="G9" s="2"/>
      <c r="H9" s="2"/>
      <c r="I9" s="3"/>
      <c r="J9" s="1"/>
      <c r="K9" s="2"/>
      <c r="L9" s="2"/>
      <c r="M9" s="2"/>
      <c r="N9" s="3"/>
      <c r="O9" s="1"/>
      <c r="P9" s="2"/>
      <c r="Q9" s="2"/>
      <c r="R9" s="2"/>
      <c r="S9" s="3"/>
    </row>
    <row r="10" spans="3:19" x14ac:dyDescent="0.25">
      <c r="C10" s="50"/>
      <c r="D10" s="7" t="s">
        <v>3</v>
      </c>
      <c r="E10" s="4"/>
      <c r="F10" s="5"/>
      <c r="G10" s="5"/>
      <c r="H10" s="5"/>
      <c r="I10" s="6"/>
      <c r="J10" s="4"/>
      <c r="K10" s="5"/>
      <c r="L10" s="5"/>
      <c r="M10" s="5"/>
      <c r="N10" s="6"/>
      <c r="O10" s="4"/>
      <c r="P10" s="5"/>
      <c r="Q10" s="5"/>
      <c r="R10" s="5"/>
      <c r="S10" s="6"/>
    </row>
    <row r="14" spans="3:19" ht="18" x14ac:dyDescent="0.25">
      <c r="C14" s="22" t="s">
        <v>32</v>
      </c>
    </row>
    <row r="16" spans="3:19" x14ac:dyDescent="0.25">
      <c r="C16" s="11" t="s">
        <v>4</v>
      </c>
      <c r="D16" s="15"/>
      <c r="E16" s="12">
        <v>0.25</v>
      </c>
      <c r="F16" s="13"/>
      <c r="G16" s="13"/>
      <c r="H16" s="13"/>
      <c r="I16" s="13"/>
      <c r="J16" s="12">
        <v>0.5</v>
      </c>
      <c r="K16" s="13"/>
      <c r="L16" s="13"/>
      <c r="M16" s="13"/>
      <c r="N16" s="13"/>
      <c r="O16" s="12">
        <v>0.75</v>
      </c>
      <c r="P16" s="13"/>
      <c r="Q16" s="13"/>
      <c r="R16" s="13"/>
      <c r="S16" s="14"/>
    </row>
    <row r="17" spans="3:19" x14ac:dyDescent="0.25">
      <c r="C17" s="11" t="s">
        <v>2</v>
      </c>
      <c r="D17" s="16"/>
      <c r="E17" s="9">
        <v>40</v>
      </c>
      <c r="F17" s="8">
        <v>80</v>
      </c>
      <c r="G17" s="8">
        <v>120</v>
      </c>
      <c r="H17" s="8">
        <v>160</v>
      </c>
      <c r="I17" s="8">
        <v>200</v>
      </c>
      <c r="J17" s="9">
        <v>40</v>
      </c>
      <c r="K17" s="8">
        <v>80</v>
      </c>
      <c r="L17" s="8">
        <v>120</v>
      </c>
      <c r="M17" s="8">
        <v>160</v>
      </c>
      <c r="N17" s="8">
        <v>200</v>
      </c>
      <c r="O17" s="9">
        <v>40</v>
      </c>
      <c r="P17" s="8">
        <v>80</v>
      </c>
      <c r="Q17" s="8">
        <v>120</v>
      </c>
      <c r="R17" s="8">
        <v>160</v>
      </c>
      <c r="S17" s="10">
        <v>200</v>
      </c>
    </row>
    <row r="18" spans="3:19" x14ac:dyDescent="0.25">
      <c r="C18" s="49" t="s">
        <v>6</v>
      </c>
      <c r="D18" s="7" t="s">
        <v>7</v>
      </c>
      <c r="E18" s="1"/>
      <c r="F18" s="2"/>
      <c r="G18" s="2"/>
      <c r="H18" s="2"/>
      <c r="I18" s="3"/>
      <c r="J18" s="1"/>
      <c r="K18" s="2"/>
      <c r="L18" s="2"/>
      <c r="M18" s="2"/>
      <c r="N18" s="3"/>
      <c r="O18" s="1"/>
      <c r="P18" s="2"/>
      <c r="Q18" s="2"/>
      <c r="R18" s="2"/>
      <c r="S18" s="3"/>
    </row>
    <row r="19" spans="3:19" x14ac:dyDescent="0.25">
      <c r="C19" s="50"/>
      <c r="D19" s="7" t="s">
        <v>3</v>
      </c>
      <c r="E19" s="4"/>
      <c r="F19" s="5"/>
      <c r="G19" s="5"/>
      <c r="H19" s="5"/>
      <c r="I19" s="6"/>
      <c r="J19" s="4"/>
      <c r="K19" s="5"/>
      <c r="L19" s="5"/>
      <c r="M19" s="5"/>
      <c r="N19" s="6"/>
      <c r="O19" s="4"/>
      <c r="P19" s="5"/>
      <c r="Q19" s="5"/>
      <c r="R19" s="5"/>
      <c r="S19" s="6"/>
    </row>
    <row r="20" spans="3:19" x14ac:dyDescent="0.25">
      <c r="C20" s="49" t="s">
        <v>1</v>
      </c>
      <c r="D20" s="7" t="s">
        <v>7</v>
      </c>
      <c r="E20" s="19"/>
      <c r="F20" s="20"/>
      <c r="G20" s="20"/>
      <c r="H20" s="20"/>
      <c r="I20" s="21"/>
      <c r="J20" s="19"/>
      <c r="K20" s="20"/>
      <c r="L20" s="20"/>
      <c r="M20" s="20"/>
      <c r="N20" s="21"/>
      <c r="O20" s="19"/>
      <c r="P20" s="20"/>
      <c r="Q20" s="20"/>
      <c r="R20" s="20"/>
      <c r="S20" s="21"/>
    </row>
    <row r="21" spans="3:19" x14ac:dyDescent="0.25">
      <c r="C21" s="50"/>
      <c r="D21" s="7" t="s">
        <v>3</v>
      </c>
      <c r="E21" s="4"/>
      <c r="F21" s="5"/>
      <c r="G21" s="5"/>
      <c r="H21" s="5"/>
      <c r="I21" s="6"/>
      <c r="J21" s="4"/>
      <c r="K21" s="5"/>
      <c r="L21" s="5"/>
      <c r="M21" s="5"/>
      <c r="N21" s="6"/>
      <c r="O21" s="4"/>
      <c r="P21" s="5"/>
      <c r="Q21" s="5"/>
      <c r="R21" s="5"/>
      <c r="S21" s="6"/>
    </row>
    <row r="22" spans="3:19" x14ac:dyDescent="0.25">
      <c r="C22" s="49" t="s">
        <v>0</v>
      </c>
      <c r="D22" s="7" t="s">
        <v>7</v>
      </c>
      <c r="E22" s="1"/>
      <c r="F22" s="2"/>
      <c r="G22" s="2"/>
      <c r="H22" s="2"/>
      <c r="I22" s="3"/>
      <c r="J22" s="1"/>
      <c r="K22" s="2"/>
      <c r="L22" s="2"/>
      <c r="M22" s="2"/>
      <c r="N22" s="3"/>
      <c r="O22" s="1"/>
      <c r="P22" s="2"/>
      <c r="Q22" s="2"/>
      <c r="R22" s="2"/>
      <c r="S22" s="3"/>
    </row>
    <row r="23" spans="3:19" x14ac:dyDescent="0.25">
      <c r="C23" s="50"/>
      <c r="D23" s="7" t="s">
        <v>3</v>
      </c>
      <c r="E23" s="4"/>
      <c r="F23" s="5"/>
      <c r="G23" s="5"/>
      <c r="H23" s="5"/>
      <c r="I23" s="6"/>
      <c r="J23" s="4"/>
      <c r="K23" s="5"/>
      <c r="L23" s="5"/>
      <c r="M23" s="5"/>
      <c r="N23" s="6"/>
      <c r="O23" s="4"/>
      <c r="P23" s="5"/>
      <c r="Q23" s="5"/>
      <c r="R23" s="5"/>
      <c r="S23" s="6"/>
    </row>
    <row r="26" spans="3:19" x14ac:dyDescent="0.25">
      <c r="C26" s="17"/>
    </row>
    <row r="27" spans="3:19" ht="18" x14ac:dyDescent="0.25">
      <c r="C27" s="22" t="s">
        <v>15</v>
      </c>
    </row>
    <row r="28" spans="3:19" x14ac:dyDescent="0.25">
      <c r="C28" s="11" t="s">
        <v>4</v>
      </c>
      <c r="D28" s="15"/>
      <c r="E28" s="12">
        <v>0.25</v>
      </c>
      <c r="F28" s="13"/>
      <c r="G28" s="13"/>
      <c r="H28" s="13"/>
      <c r="I28" s="13"/>
      <c r="J28" s="12">
        <v>0.5</v>
      </c>
      <c r="K28" s="13"/>
      <c r="L28" s="13"/>
      <c r="M28" s="13"/>
      <c r="N28" s="13"/>
      <c r="O28" s="12">
        <v>0.75</v>
      </c>
      <c r="P28" s="13"/>
      <c r="Q28" s="13"/>
      <c r="R28" s="13"/>
      <c r="S28" s="14"/>
    </row>
    <row r="29" spans="3:19" x14ac:dyDescent="0.25">
      <c r="C29" s="11" t="s">
        <v>2</v>
      </c>
      <c r="D29" s="16"/>
      <c r="E29" s="9">
        <v>40</v>
      </c>
      <c r="F29" s="8">
        <v>80</v>
      </c>
      <c r="G29" s="8">
        <v>120</v>
      </c>
      <c r="H29" s="8">
        <v>160</v>
      </c>
      <c r="I29" s="8">
        <v>200</v>
      </c>
      <c r="J29" s="9">
        <v>40</v>
      </c>
      <c r="K29" s="8">
        <v>80</v>
      </c>
      <c r="L29" s="8">
        <v>120</v>
      </c>
      <c r="M29" s="8">
        <v>160</v>
      </c>
      <c r="N29" s="8">
        <v>200</v>
      </c>
      <c r="O29" s="9">
        <v>40</v>
      </c>
      <c r="P29" s="8">
        <v>80</v>
      </c>
      <c r="Q29" s="8">
        <v>120</v>
      </c>
      <c r="R29" s="8">
        <v>160</v>
      </c>
      <c r="S29" s="10">
        <v>200</v>
      </c>
    </row>
    <row r="30" spans="3:19" x14ac:dyDescent="0.25">
      <c r="C30" s="49" t="s">
        <v>6</v>
      </c>
      <c r="D30" s="7" t="s">
        <v>7</v>
      </c>
      <c r="E30" s="1"/>
      <c r="F30" s="2"/>
      <c r="G30" s="2"/>
      <c r="H30" s="2"/>
      <c r="I30" s="3"/>
      <c r="J30" s="1"/>
      <c r="K30" s="2"/>
      <c r="L30" s="2"/>
      <c r="M30" s="2"/>
      <c r="N30" s="3"/>
      <c r="O30" s="1"/>
      <c r="P30" s="2"/>
      <c r="Q30" s="2"/>
      <c r="R30" s="2"/>
      <c r="S30" s="3"/>
    </row>
    <row r="31" spans="3:19" x14ac:dyDescent="0.25">
      <c r="C31" s="50"/>
      <c r="D31" s="7" t="s">
        <v>3</v>
      </c>
      <c r="E31" s="4"/>
      <c r="F31" s="5"/>
      <c r="G31" s="5"/>
      <c r="H31" s="5"/>
      <c r="I31" s="6"/>
      <c r="J31" s="4"/>
      <c r="K31" s="5"/>
      <c r="L31" s="5"/>
      <c r="M31" s="5"/>
      <c r="N31" s="6"/>
      <c r="O31" s="4"/>
      <c r="P31" s="5"/>
      <c r="Q31" s="5"/>
      <c r="R31" s="5"/>
      <c r="S31" s="6"/>
    </row>
    <row r="32" spans="3:19" x14ac:dyDescent="0.25">
      <c r="C32" s="49" t="s">
        <v>1</v>
      </c>
      <c r="D32" s="7" t="s">
        <v>7</v>
      </c>
      <c r="E32" s="19"/>
      <c r="F32" s="20"/>
      <c r="G32" s="20"/>
      <c r="H32" s="20"/>
      <c r="I32" s="21"/>
      <c r="J32" s="19"/>
      <c r="K32" s="20"/>
      <c r="L32" s="20"/>
      <c r="M32" s="20"/>
      <c r="N32" s="21"/>
      <c r="O32" s="19"/>
      <c r="P32" s="20"/>
      <c r="Q32" s="20"/>
      <c r="R32" s="20"/>
      <c r="S32" s="21"/>
    </row>
    <row r="33" spans="3:19" x14ac:dyDescent="0.25">
      <c r="C33" s="50"/>
      <c r="D33" s="7" t="s">
        <v>3</v>
      </c>
      <c r="E33" s="4"/>
      <c r="F33" s="5"/>
      <c r="G33" s="5"/>
      <c r="H33" s="5"/>
      <c r="I33" s="6"/>
      <c r="J33" s="4"/>
      <c r="K33" s="5"/>
      <c r="L33" s="5"/>
      <c r="M33" s="5"/>
      <c r="N33" s="6"/>
      <c r="O33" s="4"/>
      <c r="P33" s="5"/>
      <c r="Q33" s="5"/>
      <c r="R33" s="5"/>
      <c r="S33" s="6"/>
    </row>
    <row r="34" spans="3:19" x14ac:dyDescent="0.25">
      <c r="C34" s="49" t="s">
        <v>0</v>
      </c>
      <c r="D34" s="7" t="s">
        <v>7</v>
      </c>
      <c r="E34" s="1"/>
      <c r="F34" s="2"/>
      <c r="G34" s="2"/>
      <c r="H34" s="2"/>
      <c r="I34" s="3"/>
      <c r="J34" s="1"/>
      <c r="K34" s="2"/>
      <c r="L34" s="2"/>
      <c r="M34" s="2"/>
      <c r="N34" s="3"/>
      <c r="O34" s="1"/>
      <c r="P34" s="2"/>
      <c r="Q34" s="2"/>
      <c r="R34" s="2"/>
      <c r="S34" s="3"/>
    </row>
    <row r="35" spans="3:19" x14ac:dyDescent="0.25">
      <c r="C35" s="50"/>
      <c r="D35" s="7" t="s">
        <v>3</v>
      </c>
      <c r="E35" s="4"/>
      <c r="F35" s="5"/>
      <c r="G35" s="5"/>
      <c r="H35" s="5"/>
      <c r="I35" s="6"/>
      <c r="J35" s="4"/>
      <c r="K35" s="5"/>
      <c r="L35" s="5"/>
      <c r="M35" s="5"/>
      <c r="N35" s="6"/>
      <c r="O35" s="4"/>
      <c r="P35" s="5"/>
      <c r="Q35" s="5"/>
      <c r="R35" s="5"/>
      <c r="S35" s="6"/>
    </row>
    <row r="39" spans="3:19" ht="18" x14ac:dyDescent="0.25">
      <c r="C39" s="22" t="s">
        <v>32</v>
      </c>
    </row>
    <row r="41" spans="3:19" x14ac:dyDescent="0.25">
      <c r="C41" s="11" t="s">
        <v>4</v>
      </c>
      <c r="D41" s="15"/>
      <c r="E41" s="12">
        <v>0.25</v>
      </c>
      <c r="F41" s="13"/>
      <c r="G41" s="13"/>
      <c r="H41" s="13"/>
      <c r="I41" s="13"/>
      <c r="J41" s="12">
        <v>0.5</v>
      </c>
      <c r="K41" s="13"/>
      <c r="L41" s="13"/>
      <c r="M41" s="13"/>
      <c r="N41" s="13"/>
      <c r="O41" s="12">
        <v>0.75</v>
      </c>
      <c r="P41" s="13"/>
      <c r="Q41" s="13"/>
      <c r="R41" s="13"/>
      <c r="S41" s="14"/>
    </row>
    <row r="42" spans="3:19" x14ac:dyDescent="0.25">
      <c r="C42" s="11" t="s">
        <v>2</v>
      </c>
      <c r="D42" s="16"/>
      <c r="E42" s="9">
        <v>40</v>
      </c>
      <c r="F42" s="8">
        <v>80</v>
      </c>
      <c r="G42" s="8">
        <v>120</v>
      </c>
      <c r="H42" s="8">
        <v>160</v>
      </c>
      <c r="I42" s="8">
        <v>200</v>
      </c>
      <c r="J42" s="9">
        <v>40</v>
      </c>
      <c r="K42" s="8">
        <v>80</v>
      </c>
      <c r="L42" s="8">
        <v>120</v>
      </c>
      <c r="M42" s="8">
        <v>160</v>
      </c>
      <c r="N42" s="8">
        <v>200</v>
      </c>
      <c r="O42" s="9">
        <v>40</v>
      </c>
      <c r="P42" s="8">
        <v>80</v>
      </c>
      <c r="Q42" s="8">
        <v>120</v>
      </c>
      <c r="R42" s="8">
        <v>160</v>
      </c>
      <c r="S42" s="10">
        <v>200</v>
      </c>
    </row>
    <row r="43" spans="3:19" x14ac:dyDescent="0.25">
      <c r="C43" s="49" t="s">
        <v>6</v>
      </c>
      <c r="D43" s="7" t="s">
        <v>7</v>
      </c>
      <c r="E43" s="1"/>
      <c r="F43" s="2"/>
      <c r="G43" s="2"/>
      <c r="H43" s="2"/>
      <c r="I43" s="3"/>
      <c r="J43" s="1"/>
      <c r="K43" s="2"/>
      <c r="L43" s="2"/>
      <c r="M43" s="2"/>
      <c r="N43" s="3"/>
      <c r="O43" s="1"/>
      <c r="P43" s="2"/>
      <c r="Q43" s="2"/>
      <c r="R43" s="2"/>
      <c r="S43" s="3"/>
    </row>
    <row r="44" spans="3:19" x14ac:dyDescent="0.25">
      <c r="C44" s="50"/>
      <c r="D44" s="7" t="s">
        <v>3</v>
      </c>
      <c r="E44" s="4"/>
      <c r="F44" s="5"/>
      <c r="G44" s="5"/>
      <c r="H44" s="5"/>
      <c r="I44" s="6"/>
      <c r="J44" s="4"/>
      <c r="K44" s="5"/>
      <c r="L44" s="5"/>
      <c r="M44" s="5"/>
      <c r="N44" s="6"/>
      <c r="O44" s="4"/>
      <c r="P44" s="5"/>
      <c r="Q44" s="5"/>
      <c r="R44" s="5"/>
      <c r="S44" s="6"/>
    </row>
    <row r="45" spans="3:19" x14ac:dyDescent="0.25">
      <c r="C45" s="49" t="s">
        <v>1</v>
      </c>
      <c r="D45" s="7" t="s">
        <v>7</v>
      </c>
      <c r="E45" s="19"/>
      <c r="F45" s="20"/>
      <c r="G45" s="20"/>
      <c r="H45" s="20"/>
      <c r="I45" s="21"/>
      <c r="J45" s="19"/>
      <c r="K45" s="20"/>
      <c r="L45" s="20"/>
      <c r="M45" s="20"/>
      <c r="N45" s="21"/>
      <c r="O45" s="19"/>
      <c r="P45" s="20"/>
      <c r="Q45" s="20"/>
      <c r="R45" s="20"/>
      <c r="S45" s="21"/>
    </row>
    <row r="46" spans="3:19" x14ac:dyDescent="0.25">
      <c r="C46" s="50"/>
      <c r="D46" s="7" t="s">
        <v>3</v>
      </c>
      <c r="E46" s="4"/>
      <c r="F46" s="5"/>
      <c r="G46" s="5"/>
      <c r="H46" s="5"/>
      <c r="I46" s="6"/>
      <c r="J46" s="4"/>
      <c r="K46" s="5"/>
      <c r="L46" s="5"/>
      <c r="M46" s="5"/>
      <c r="N46" s="6"/>
      <c r="O46" s="4"/>
      <c r="P46" s="5"/>
      <c r="Q46" s="5"/>
      <c r="R46" s="5"/>
      <c r="S46" s="6"/>
    </row>
    <row r="47" spans="3:19" x14ac:dyDescent="0.25">
      <c r="C47" s="49" t="s">
        <v>0</v>
      </c>
      <c r="D47" s="7" t="s">
        <v>7</v>
      </c>
      <c r="E47" s="1"/>
      <c r="F47" s="2"/>
      <c r="G47" s="2"/>
      <c r="H47" s="2"/>
      <c r="I47" s="3"/>
      <c r="J47" s="1"/>
      <c r="K47" s="2"/>
      <c r="L47" s="2"/>
      <c r="M47" s="2"/>
      <c r="N47" s="3"/>
      <c r="O47" s="1"/>
      <c r="P47" s="2"/>
      <c r="Q47" s="2"/>
      <c r="R47" s="2"/>
      <c r="S47" s="3"/>
    </row>
    <row r="48" spans="3:19" x14ac:dyDescent="0.25">
      <c r="C48" s="50"/>
      <c r="D48" s="7" t="s">
        <v>3</v>
      </c>
      <c r="E48" s="4"/>
      <c r="F48" s="5"/>
      <c r="G48" s="5"/>
      <c r="H48" s="5"/>
      <c r="I48" s="6"/>
      <c r="J48" s="4"/>
      <c r="K48" s="5"/>
      <c r="L48" s="5"/>
      <c r="M48" s="5"/>
      <c r="N48" s="6"/>
      <c r="O48" s="4"/>
      <c r="P48" s="5"/>
      <c r="Q48" s="5"/>
      <c r="R48" s="5"/>
      <c r="S48" s="6"/>
    </row>
  </sheetData>
  <mergeCells count="12">
    <mergeCell ref="C47:C48"/>
    <mergeCell ref="C30:C31"/>
    <mergeCell ref="C32:C33"/>
    <mergeCell ref="C34:C35"/>
    <mergeCell ref="C43:C44"/>
    <mergeCell ref="C45:C46"/>
    <mergeCell ref="C22:C23"/>
    <mergeCell ref="C20:C21"/>
    <mergeCell ref="C5:C6"/>
    <mergeCell ref="C18:C19"/>
    <mergeCell ref="C7:C8"/>
    <mergeCell ref="C9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0B8-3F85-C640-9936-58B3E7C61559}">
  <dimension ref="B2:R223"/>
  <sheetViews>
    <sheetView tabSelected="1" topLeftCell="A57" workbookViewId="0">
      <selection activeCell="B59" sqref="B59"/>
    </sheetView>
  </sheetViews>
  <sheetFormatPr defaultColWidth="11" defaultRowHeight="15.75" x14ac:dyDescent="0.25"/>
  <cols>
    <col min="1" max="2" width="11" style="18"/>
    <col min="3" max="3" width="17.5" style="18" bestFit="1" customWidth="1"/>
    <col min="4" max="15" width="11" style="18"/>
    <col min="16" max="18" width="11.625" style="18" bestFit="1" customWidth="1"/>
    <col min="19" max="19" width="11" style="18"/>
    <col min="20" max="20" width="11.625" style="18" bestFit="1" customWidth="1"/>
    <col min="21" max="33" width="11" style="18"/>
    <col min="34" max="36" width="11.625" style="18" bestFit="1" customWidth="1"/>
    <col min="37" max="16384" width="11" style="18"/>
  </cols>
  <sheetData>
    <row r="2" spans="2:18" ht="18" x14ac:dyDescent="0.25">
      <c r="B2" s="22" t="s">
        <v>15</v>
      </c>
    </row>
    <row r="3" spans="2:18" ht="18" x14ac:dyDescent="0.25">
      <c r="B3" s="22"/>
    </row>
    <row r="4" spans="2:18" x14ac:dyDescent="0.25">
      <c r="B4" s="41" t="s">
        <v>4</v>
      </c>
      <c r="C4" s="48"/>
      <c r="D4" s="45">
        <v>0.25</v>
      </c>
      <c r="E4" s="46"/>
      <c r="F4" s="46"/>
      <c r="G4" s="46"/>
      <c r="H4" s="46"/>
      <c r="I4" s="45">
        <v>0.5</v>
      </c>
      <c r="J4" s="46"/>
      <c r="K4" s="46"/>
      <c r="L4" s="46"/>
      <c r="M4" s="46"/>
      <c r="N4" s="45">
        <v>0.75</v>
      </c>
      <c r="O4" s="46"/>
      <c r="P4" s="46"/>
      <c r="Q4" s="46"/>
      <c r="R4" s="47"/>
    </row>
    <row r="5" spans="2:18" x14ac:dyDescent="0.25">
      <c r="B5" s="41" t="s">
        <v>2</v>
      </c>
      <c r="C5" s="42"/>
      <c r="D5" s="9">
        <v>40</v>
      </c>
      <c r="E5" s="8">
        <v>80</v>
      </c>
      <c r="F5" s="8">
        <v>120</v>
      </c>
      <c r="G5" s="8">
        <v>160</v>
      </c>
      <c r="H5" s="8">
        <v>200</v>
      </c>
      <c r="I5" s="9">
        <v>40</v>
      </c>
      <c r="J5" s="8">
        <v>80</v>
      </c>
      <c r="K5" s="8">
        <v>120</v>
      </c>
      <c r="L5" s="8">
        <v>160</v>
      </c>
      <c r="M5" s="8">
        <v>200</v>
      </c>
      <c r="N5" s="9">
        <v>40</v>
      </c>
      <c r="O5" s="8">
        <v>80</v>
      </c>
      <c r="P5" s="8">
        <v>120</v>
      </c>
      <c r="Q5" s="8">
        <v>160</v>
      </c>
      <c r="R5" s="10">
        <v>200</v>
      </c>
    </row>
    <row r="6" spans="2:18" x14ac:dyDescent="0.25">
      <c r="B6" s="38" t="s">
        <v>5</v>
      </c>
      <c r="C6" s="25" t="s">
        <v>9</v>
      </c>
      <c r="D6" s="19">
        <v>70.011999999999901</v>
      </c>
      <c r="E6" s="20">
        <v>162.74799999999999</v>
      </c>
      <c r="F6" s="20">
        <v>216.59799999999899</v>
      </c>
      <c r="G6" s="20">
        <v>294.63400000000001</v>
      </c>
      <c r="H6" s="21">
        <v>378.77199999999999</v>
      </c>
      <c r="I6" s="19">
        <v>58.515000000000001</v>
      </c>
      <c r="J6" s="20">
        <v>111.81399999999999</v>
      </c>
      <c r="K6" s="20">
        <v>175.37899999999999</v>
      </c>
      <c r="L6" s="20">
        <v>214.83699999999999</v>
      </c>
      <c r="M6" s="21">
        <v>256.06799999999998</v>
      </c>
      <c r="N6" s="19">
        <v>34.512999999999998</v>
      </c>
      <c r="O6" s="20">
        <v>60.058999999999898</v>
      </c>
      <c r="P6" s="20">
        <v>78.252999999999901</v>
      </c>
      <c r="Q6" s="20">
        <v>113.94099999999899</v>
      </c>
      <c r="R6" s="21">
        <v>143.09599999999901</v>
      </c>
    </row>
    <row r="7" spans="2:18" x14ac:dyDescent="0.25">
      <c r="B7" s="40"/>
      <c r="C7" s="25" t="s">
        <v>8</v>
      </c>
      <c r="D7" s="26">
        <v>90.058999999999997</v>
      </c>
      <c r="E7" s="27">
        <v>189.91899999999899</v>
      </c>
      <c r="F7" s="27">
        <v>250.551999999999</v>
      </c>
      <c r="G7" s="27">
        <v>333.44899999999899</v>
      </c>
      <c r="H7" s="27">
        <v>439.83199999999999</v>
      </c>
      <c r="I7" s="26">
        <v>59.173000000000002</v>
      </c>
      <c r="J7" s="27">
        <v>118.097999999999</v>
      </c>
      <c r="K7" s="27">
        <v>177.28799999999899</v>
      </c>
      <c r="L7" s="27">
        <v>217.009999999999</v>
      </c>
      <c r="M7" s="27">
        <v>253.658999999999</v>
      </c>
      <c r="N7" s="26">
        <v>31.5259999999999</v>
      </c>
      <c r="O7" s="27">
        <v>57.628999999999998</v>
      </c>
      <c r="P7" s="27">
        <v>81.817999999999998</v>
      </c>
      <c r="Q7" s="27">
        <v>115.97099999999899</v>
      </c>
      <c r="R7" s="28">
        <v>139.35499999999999</v>
      </c>
    </row>
    <row r="8" spans="2:18" x14ac:dyDescent="0.25">
      <c r="B8" s="36"/>
      <c r="C8" s="24"/>
      <c r="D8" s="26">
        <f>SUM(D6:D7)</f>
        <v>160.07099999999991</v>
      </c>
      <c r="E8" s="26">
        <f t="shared" ref="E8:R8" si="0">SUM(E6:E7)</f>
        <v>352.66699999999901</v>
      </c>
      <c r="F8" s="26">
        <f t="shared" si="0"/>
        <v>467.14999999999799</v>
      </c>
      <c r="G8" s="26">
        <f t="shared" si="0"/>
        <v>628.08299999999895</v>
      </c>
      <c r="H8" s="26">
        <f t="shared" si="0"/>
        <v>818.60400000000004</v>
      </c>
      <c r="I8" s="26">
        <f t="shared" si="0"/>
        <v>117.688</v>
      </c>
      <c r="J8" s="26">
        <f t="shared" si="0"/>
        <v>229.91199999999901</v>
      </c>
      <c r="K8" s="26">
        <f t="shared" si="0"/>
        <v>352.66699999999901</v>
      </c>
      <c r="L8" s="26">
        <f t="shared" si="0"/>
        <v>431.84699999999896</v>
      </c>
      <c r="M8" s="26">
        <f t="shared" si="0"/>
        <v>509.72699999999895</v>
      </c>
      <c r="N8" s="26">
        <f t="shared" si="0"/>
        <v>66.038999999999902</v>
      </c>
      <c r="O8" s="26">
        <f t="shared" si="0"/>
        <v>117.6879999999999</v>
      </c>
      <c r="P8" s="26">
        <f t="shared" si="0"/>
        <v>160.07099999999991</v>
      </c>
      <c r="Q8" s="26">
        <f t="shared" si="0"/>
        <v>229.91199999999799</v>
      </c>
      <c r="R8" s="26">
        <f t="shared" si="0"/>
        <v>282.450999999999</v>
      </c>
    </row>
    <row r="9" spans="2:18" x14ac:dyDescent="0.25">
      <c r="B9" s="43" t="s">
        <v>13</v>
      </c>
      <c r="C9" s="44"/>
      <c r="D9" s="29">
        <v>51.249999999999901</v>
      </c>
      <c r="E9" s="30">
        <v>51.6666666666666</v>
      </c>
      <c r="F9" s="30">
        <v>51.1111111111111</v>
      </c>
      <c r="G9" s="30">
        <v>51.1458333333333</v>
      </c>
      <c r="H9" s="31">
        <v>51</v>
      </c>
      <c r="I9" s="29">
        <v>51.6666666666666</v>
      </c>
      <c r="J9" s="30">
        <v>51.1458333333333</v>
      </c>
      <c r="K9" s="30">
        <v>51.1805555555555</v>
      </c>
      <c r="L9" s="30">
        <v>51.0416666666666</v>
      </c>
      <c r="M9" s="31">
        <v>51.0833333333333</v>
      </c>
      <c r="N9" s="29">
        <v>51.1111111111111</v>
      </c>
      <c r="O9" s="30">
        <v>51.1805555555555</v>
      </c>
      <c r="P9" s="30">
        <v>51.1111111111111</v>
      </c>
      <c r="Q9" s="30">
        <v>51.1805555555555</v>
      </c>
      <c r="R9" s="31">
        <v>51.4722222222222</v>
      </c>
    </row>
    <row r="10" spans="2:18" x14ac:dyDescent="0.25">
      <c r="B10" s="38" t="s">
        <v>14</v>
      </c>
      <c r="C10" s="25" t="s">
        <v>11</v>
      </c>
      <c r="D10" s="19">
        <v>70.011999999999901</v>
      </c>
      <c r="E10" s="20">
        <v>162.74799999999999</v>
      </c>
      <c r="F10" s="20">
        <v>216.59799999999899</v>
      </c>
      <c r="G10" s="20">
        <v>294.63400000000001</v>
      </c>
      <c r="H10" s="21">
        <v>378.77199999999903</v>
      </c>
      <c r="I10" s="19">
        <v>58.514999999999901</v>
      </c>
      <c r="J10" s="20">
        <v>111.81399999999999</v>
      </c>
      <c r="K10" s="20">
        <v>175.37899999999999</v>
      </c>
      <c r="L10" s="20">
        <v>214.83699999999899</v>
      </c>
      <c r="M10" s="21">
        <v>256.06799999999998</v>
      </c>
      <c r="N10" s="19">
        <v>34.512999999999998</v>
      </c>
      <c r="O10" s="20">
        <v>60.058999999999898</v>
      </c>
      <c r="P10" s="20">
        <v>78.252999999999901</v>
      </c>
      <c r="Q10" s="20">
        <v>113.941</v>
      </c>
      <c r="R10" s="21">
        <v>143.096</v>
      </c>
    </row>
    <row r="11" spans="2:18" x14ac:dyDescent="0.25">
      <c r="B11" s="39"/>
      <c r="C11" s="25" t="s">
        <v>22</v>
      </c>
      <c r="D11" s="26">
        <v>195.36699999999999</v>
      </c>
      <c r="E11" s="27">
        <v>381.154</v>
      </c>
      <c r="F11" s="27">
        <v>579.78699999999901</v>
      </c>
      <c r="G11" s="27">
        <v>762.29899999999895</v>
      </c>
      <c r="H11" s="27">
        <v>945.03800000000001</v>
      </c>
      <c r="I11" s="26">
        <v>485.387</v>
      </c>
      <c r="J11" s="27">
        <v>945.11899999999901</v>
      </c>
      <c r="K11" s="27">
        <v>1417.0039999999899</v>
      </c>
      <c r="L11" s="27">
        <v>1892.183</v>
      </c>
      <c r="M11" s="27">
        <v>2384.942</v>
      </c>
      <c r="N11" s="26">
        <v>761.87199999999905</v>
      </c>
      <c r="O11" s="27">
        <v>1532.3239999999901</v>
      </c>
      <c r="P11" s="27">
        <v>2299.84</v>
      </c>
      <c r="Q11" s="27">
        <v>3068.0509999999999</v>
      </c>
      <c r="R11" s="28">
        <v>3867.1559999999899</v>
      </c>
    </row>
    <row r="12" spans="2:18" x14ac:dyDescent="0.25">
      <c r="B12" s="40"/>
      <c r="C12" s="25" t="s">
        <v>25</v>
      </c>
      <c r="D12" s="32">
        <v>28.1739999999999</v>
      </c>
      <c r="E12" s="18">
        <v>42.725999999999999</v>
      </c>
      <c r="F12" s="18">
        <v>83.094999999999899</v>
      </c>
      <c r="G12" s="18">
        <v>109.47399999999899</v>
      </c>
      <c r="H12" s="18">
        <v>132.29</v>
      </c>
      <c r="I12" s="32">
        <v>42.725999999999999</v>
      </c>
      <c r="J12" s="18">
        <v>109.47399999999899</v>
      </c>
      <c r="K12" s="18">
        <v>153.55799999999999</v>
      </c>
      <c r="L12" s="18">
        <v>221.29400000000001</v>
      </c>
      <c r="M12" s="18">
        <v>271.62799999999999</v>
      </c>
      <c r="N12" s="32">
        <v>83.094999999999899</v>
      </c>
      <c r="O12" s="18">
        <v>153.55799999999999</v>
      </c>
      <c r="P12" s="18">
        <v>241.18600000000001</v>
      </c>
      <c r="Q12" s="18">
        <v>310.85399999999998</v>
      </c>
      <c r="R12" s="33">
        <v>356.85400000000101</v>
      </c>
    </row>
    <row r="13" spans="2:18" x14ac:dyDescent="0.25">
      <c r="B13" s="38" t="s">
        <v>10</v>
      </c>
      <c r="C13" s="25" t="s">
        <v>12</v>
      </c>
      <c r="D13" s="19">
        <v>0.69</v>
      </c>
      <c r="E13" s="20">
        <v>1.855</v>
      </c>
      <c r="F13" s="20">
        <v>3.2349999999999999</v>
      </c>
      <c r="G13" s="20">
        <v>4.8819999999999997</v>
      </c>
      <c r="H13" s="21">
        <v>6.5509999999999904</v>
      </c>
      <c r="I13" s="19">
        <v>1.855</v>
      </c>
      <c r="J13" s="20">
        <v>4.8819999999999997</v>
      </c>
      <c r="K13" s="20">
        <v>7.4279999999999902</v>
      </c>
      <c r="L13" s="20">
        <v>9.3650000000000002</v>
      </c>
      <c r="M13" s="21">
        <v>11.442</v>
      </c>
      <c r="N13" s="19">
        <v>3.2349999999999999</v>
      </c>
      <c r="O13" s="20">
        <v>7.4279999999999902</v>
      </c>
      <c r="P13" s="20">
        <v>10.285</v>
      </c>
      <c r="Q13" s="20">
        <v>14.750999999999999</v>
      </c>
      <c r="R13" s="21">
        <v>16.777999999999899</v>
      </c>
    </row>
    <row r="14" spans="2:18" x14ac:dyDescent="0.25">
      <c r="B14" s="40"/>
      <c r="C14" s="23" t="s">
        <v>8</v>
      </c>
      <c r="D14" s="26">
        <v>23.068999999999999</v>
      </c>
      <c r="E14" s="27">
        <v>38.18</v>
      </c>
      <c r="F14" s="27">
        <v>70.010999999999996</v>
      </c>
      <c r="G14" s="27">
        <v>102.063</v>
      </c>
      <c r="H14" s="27">
        <v>132.15499999999901</v>
      </c>
      <c r="I14" s="26">
        <v>38.18</v>
      </c>
      <c r="J14" s="27">
        <v>102.063</v>
      </c>
      <c r="K14" s="27">
        <v>152.11500000000001</v>
      </c>
      <c r="L14" s="27">
        <v>210.26499999999999</v>
      </c>
      <c r="M14" s="27">
        <v>263.291</v>
      </c>
      <c r="N14" s="26">
        <v>70.010999999999996</v>
      </c>
      <c r="O14" s="27">
        <v>152.11500000000001</v>
      </c>
      <c r="P14" s="27">
        <v>231.09</v>
      </c>
      <c r="Q14" s="27">
        <v>313.68599999999998</v>
      </c>
      <c r="R14" s="28">
        <v>380.47500000000002</v>
      </c>
    </row>
    <row r="15" spans="2:18" x14ac:dyDescent="0.25">
      <c r="B15" s="34"/>
      <c r="C15" s="35" t="s">
        <v>26</v>
      </c>
      <c r="D15" s="18">
        <f>SUM(D12:D14)</f>
        <v>51.9329999999999</v>
      </c>
      <c r="E15" s="18">
        <f t="shared" ref="E15:R15" si="1">SUM(E12:E14)</f>
        <v>82.760999999999996</v>
      </c>
      <c r="F15" s="18">
        <f t="shared" si="1"/>
        <v>156.34099999999989</v>
      </c>
      <c r="G15" s="18">
        <f t="shared" si="1"/>
        <v>216.41899999999902</v>
      </c>
      <c r="H15" s="18">
        <f t="shared" si="1"/>
        <v>270.99599999999896</v>
      </c>
      <c r="I15" s="18">
        <f t="shared" si="1"/>
        <v>82.760999999999996</v>
      </c>
      <c r="J15" s="18">
        <f t="shared" si="1"/>
        <v>216.41899999999902</v>
      </c>
      <c r="K15" s="18">
        <f t="shared" si="1"/>
        <v>313.101</v>
      </c>
      <c r="L15" s="18">
        <f t="shared" si="1"/>
        <v>440.92399999999998</v>
      </c>
      <c r="M15" s="18">
        <f t="shared" si="1"/>
        <v>546.36099999999999</v>
      </c>
      <c r="N15" s="18">
        <f t="shared" si="1"/>
        <v>156.34099999999989</v>
      </c>
      <c r="O15" s="18">
        <f t="shared" si="1"/>
        <v>313.101</v>
      </c>
      <c r="P15" s="18">
        <f t="shared" si="1"/>
        <v>482.56100000000004</v>
      </c>
      <c r="Q15" s="18">
        <f t="shared" si="1"/>
        <v>639.29099999999994</v>
      </c>
      <c r="R15" s="18">
        <f t="shared" si="1"/>
        <v>754.10700000000088</v>
      </c>
    </row>
    <row r="16" spans="2:18" x14ac:dyDescent="0.25">
      <c r="C16" s="35" t="s">
        <v>27</v>
      </c>
      <c r="D16" s="18">
        <f>SUM(D10:D13)</f>
        <v>294.24299999999982</v>
      </c>
      <c r="E16" s="18">
        <f t="shared" ref="E16:R16" si="2">SUM(E10:E13)</f>
        <v>588.48300000000006</v>
      </c>
      <c r="F16" s="18">
        <f t="shared" si="2"/>
        <v>882.71499999999787</v>
      </c>
      <c r="G16" s="18">
        <f t="shared" si="2"/>
        <v>1171.2889999999982</v>
      </c>
      <c r="H16" s="18">
        <f t="shared" si="2"/>
        <v>1462.6509999999989</v>
      </c>
      <c r="I16" s="18">
        <f t="shared" si="2"/>
        <v>588.48299999999995</v>
      </c>
      <c r="J16" s="18">
        <f t="shared" si="2"/>
        <v>1171.2889999999982</v>
      </c>
      <c r="K16" s="18">
        <f t="shared" si="2"/>
        <v>1753.3689999999897</v>
      </c>
      <c r="L16" s="18">
        <f t="shared" si="2"/>
        <v>2337.6789999999987</v>
      </c>
      <c r="M16" s="18">
        <f t="shared" si="2"/>
        <v>2924.0800000000004</v>
      </c>
      <c r="N16" s="18">
        <f t="shared" si="2"/>
        <v>882.71499999999901</v>
      </c>
      <c r="O16" s="18">
        <f t="shared" si="2"/>
        <v>1753.3689999999899</v>
      </c>
      <c r="P16" s="18">
        <f t="shared" si="2"/>
        <v>2629.5639999999999</v>
      </c>
      <c r="Q16" s="18">
        <f t="shared" si="2"/>
        <v>3507.5969999999998</v>
      </c>
      <c r="R16" s="18">
        <f t="shared" si="2"/>
        <v>4383.8839999999909</v>
      </c>
    </row>
    <row r="17" spans="2:18" x14ac:dyDescent="0.25">
      <c r="C17" s="35"/>
    </row>
    <row r="18" spans="2:18" x14ac:dyDescent="0.25">
      <c r="C18" s="35"/>
    </row>
    <row r="19" spans="2:18" x14ac:dyDescent="0.25">
      <c r="C19" s="35"/>
    </row>
    <row r="20" spans="2:18" ht="18" x14ac:dyDescent="0.25">
      <c r="B20" s="22" t="s">
        <v>35</v>
      </c>
    </row>
    <row r="21" spans="2:18" ht="18" x14ac:dyDescent="0.25">
      <c r="B21" s="22"/>
    </row>
    <row r="22" spans="2:18" x14ac:dyDescent="0.25">
      <c r="B22" s="41" t="s">
        <v>4</v>
      </c>
      <c r="C22" s="48"/>
      <c r="D22" s="45">
        <v>0.25</v>
      </c>
      <c r="E22" s="46"/>
      <c r="F22" s="46"/>
      <c r="G22" s="46"/>
      <c r="H22" s="46"/>
      <c r="I22" s="45">
        <v>0.5</v>
      </c>
      <c r="J22" s="46"/>
      <c r="K22" s="46"/>
      <c r="L22" s="46"/>
      <c r="M22" s="46"/>
      <c r="N22" s="45">
        <v>0.75</v>
      </c>
      <c r="O22" s="46"/>
      <c r="P22" s="46"/>
      <c r="Q22" s="46"/>
      <c r="R22" s="47"/>
    </row>
    <row r="23" spans="2:18" x14ac:dyDescent="0.25">
      <c r="B23" s="41" t="s">
        <v>2</v>
      </c>
      <c r="C23" s="42"/>
      <c r="D23" s="9">
        <v>40</v>
      </c>
      <c r="E23" s="8">
        <v>80</v>
      </c>
      <c r="F23" s="8">
        <v>120</v>
      </c>
      <c r="G23" s="8">
        <v>160</v>
      </c>
      <c r="H23" s="8">
        <v>200</v>
      </c>
      <c r="I23" s="9">
        <v>40</v>
      </c>
      <c r="J23" s="8">
        <v>80</v>
      </c>
      <c r="K23" s="8">
        <v>120</v>
      </c>
      <c r="L23" s="8">
        <v>160</v>
      </c>
      <c r="M23" s="8">
        <v>200</v>
      </c>
      <c r="N23" s="9">
        <v>40</v>
      </c>
      <c r="O23" s="8">
        <v>80</v>
      </c>
      <c r="P23" s="8">
        <v>120</v>
      </c>
      <c r="Q23" s="8">
        <v>160</v>
      </c>
      <c r="R23" s="10">
        <v>200</v>
      </c>
    </row>
    <row r="24" spans="2:18" x14ac:dyDescent="0.25">
      <c r="B24" s="38" t="s">
        <v>5</v>
      </c>
      <c r="C24" s="25" t="s">
        <v>9</v>
      </c>
      <c r="D24" s="19">
        <v>160.071</v>
      </c>
      <c r="E24" s="20">
        <v>352.66699999999901</v>
      </c>
      <c r="F24" s="20">
        <v>467.14999999999901</v>
      </c>
      <c r="G24" s="20">
        <v>628.08299999999997</v>
      </c>
      <c r="H24" s="21">
        <v>818.60400000000004</v>
      </c>
      <c r="I24" s="19">
        <v>117.688</v>
      </c>
      <c r="J24" s="20">
        <v>229.91199999999901</v>
      </c>
      <c r="K24" s="20">
        <v>352.66699999999901</v>
      </c>
      <c r="L24" s="20">
        <v>431.84699999999901</v>
      </c>
      <c r="M24" s="21">
        <v>509.72699999999998</v>
      </c>
      <c r="N24" s="19">
        <v>66.038999999999902</v>
      </c>
      <c r="O24" s="20">
        <v>117.688</v>
      </c>
      <c r="P24" s="20">
        <v>160.071</v>
      </c>
      <c r="Q24" s="20">
        <v>229.91199999999901</v>
      </c>
      <c r="R24" s="21">
        <v>282.45100000000002</v>
      </c>
    </row>
    <row r="25" spans="2:18" x14ac:dyDescent="0.25">
      <c r="B25" s="40"/>
      <c r="C25" s="25" t="s">
        <v>8</v>
      </c>
      <c r="D25" s="26">
        <v>0</v>
      </c>
      <c r="E25" s="27">
        <v>0</v>
      </c>
      <c r="F25" s="27">
        <v>0</v>
      </c>
      <c r="G25" s="27">
        <v>0</v>
      </c>
      <c r="H25" s="27">
        <v>0</v>
      </c>
      <c r="I25" s="26">
        <v>0</v>
      </c>
      <c r="J25" s="27">
        <v>0</v>
      </c>
      <c r="K25" s="27">
        <v>0</v>
      </c>
      <c r="L25" s="27">
        <v>0</v>
      </c>
      <c r="M25" s="27">
        <v>0</v>
      </c>
      <c r="N25" s="26">
        <v>0</v>
      </c>
      <c r="O25" s="27">
        <v>0</v>
      </c>
      <c r="P25" s="27">
        <v>0</v>
      </c>
      <c r="Q25" s="27">
        <v>0</v>
      </c>
      <c r="R25" s="28">
        <v>0</v>
      </c>
    </row>
    <row r="26" spans="2:18" x14ac:dyDescent="0.25">
      <c r="B26" s="36"/>
      <c r="C26" s="24"/>
      <c r="D26" s="26">
        <f>SUM(D24:D25)</f>
        <v>160.071</v>
      </c>
      <c r="E26" s="26">
        <f t="shared" ref="E26:R26" si="3">SUM(E24:E25)</f>
        <v>352.66699999999901</v>
      </c>
      <c r="F26" s="26">
        <f t="shared" si="3"/>
        <v>467.14999999999901</v>
      </c>
      <c r="G26" s="26">
        <f t="shared" si="3"/>
        <v>628.08299999999997</v>
      </c>
      <c r="H26" s="26">
        <f t="shared" si="3"/>
        <v>818.60400000000004</v>
      </c>
      <c r="I26" s="26">
        <f t="shared" si="3"/>
        <v>117.688</v>
      </c>
      <c r="J26" s="26">
        <f t="shared" si="3"/>
        <v>229.91199999999901</v>
      </c>
      <c r="K26" s="26">
        <f t="shared" si="3"/>
        <v>352.66699999999901</v>
      </c>
      <c r="L26" s="26">
        <f t="shared" si="3"/>
        <v>431.84699999999901</v>
      </c>
      <c r="M26" s="26">
        <f t="shared" si="3"/>
        <v>509.72699999999998</v>
      </c>
      <c r="N26" s="26">
        <f t="shared" si="3"/>
        <v>66.038999999999902</v>
      </c>
      <c r="O26" s="26">
        <f t="shared" si="3"/>
        <v>117.688</v>
      </c>
      <c r="P26" s="26">
        <f t="shared" si="3"/>
        <v>160.071</v>
      </c>
      <c r="Q26" s="26">
        <f t="shared" si="3"/>
        <v>229.91199999999901</v>
      </c>
      <c r="R26" s="26">
        <f t="shared" si="3"/>
        <v>282.45100000000002</v>
      </c>
    </row>
    <row r="27" spans="2:18" x14ac:dyDescent="0.25">
      <c r="B27" s="43" t="s">
        <v>13</v>
      </c>
      <c r="C27" s="44"/>
      <c r="D27" s="29">
        <v>79.1666666666666</v>
      </c>
      <c r="E27" s="30">
        <v>79.5833333333333</v>
      </c>
      <c r="F27" s="30">
        <v>79.0277777777777</v>
      </c>
      <c r="G27" s="30">
        <v>79.2708333333333</v>
      </c>
      <c r="H27" s="31">
        <v>79.25</v>
      </c>
      <c r="I27" s="29">
        <v>79.5833333333333</v>
      </c>
      <c r="J27" s="30">
        <v>79.2708333333333</v>
      </c>
      <c r="K27" s="30">
        <v>79.2361111111111</v>
      </c>
      <c r="L27" s="30">
        <v>79.21875</v>
      </c>
      <c r="M27" s="31">
        <v>79.25</v>
      </c>
      <c r="N27" s="29">
        <v>79.0277777777777</v>
      </c>
      <c r="O27" s="30">
        <v>79.2361111111111</v>
      </c>
      <c r="P27" s="30">
        <v>79.259259259259196</v>
      </c>
      <c r="Q27" s="30">
        <v>79.4097222222222</v>
      </c>
      <c r="R27" s="31">
        <v>79.5555555555555</v>
      </c>
    </row>
    <row r="28" spans="2:18" x14ac:dyDescent="0.25">
      <c r="B28" s="38" t="s">
        <v>14</v>
      </c>
      <c r="C28" s="25" t="s">
        <v>11</v>
      </c>
      <c r="D28" s="19">
        <v>148.983</v>
      </c>
      <c r="E28" s="20">
        <v>329.58399999999898</v>
      </c>
      <c r="F28" s="20">
        <v>434.11799999999897</v>
      </c>
      <c r="G28" s="20">
        <v>586.28099999999995</v>
      </c>
      <c r="H28" s="21">
        <v>763.61300000000006</v>
      </c>
      <c r="I28" s="19">
        <v>110.482999999999</v>
      </c>
      <c r="J28" s="20">
        <v>216.024</v>
      </c>
      <c r="K28" s="20">
        <v>331.69499999999903</v>
      </c>
      <c r="L28" s="20">
        <v>404.51</v>
      </c>
      <c r="M28" s="21">
        <v>477.707999999999</v>
      </c>
      <c r="N28" s="19">
        <v>61.884999999999998</v>
      </c>
      <c r="O28" s="20">
        <v>110.608999999999</v>
      </c>
      <c r="P28" s="20">
        <v>150.564999999999</v>
      </c>
      <c r="Q28" s="20">
        <v>216.349999999999</v>
      </c>
      <c r="R28" s="21">
        <v>265.137</v>
      </c>
    </row>
    <row r="29" spans="2:18" x14ac:dyDescent="0.25">
      <c r="B29" s="39"/>
      <c r="C29" s="25" t="s">
        <v>22</v>
      </c>
      <c r="D29" s="26">
        <v>5.6930980751308997</v>
      </c>
      <c r="E29" s="27">
        <v>2.6382707927040201</v>
      </c>
      <c r="F29" s="27">
        <v>16.280567837595399</v>
      </c>
      <c r="G29" s="27">
        <v>13.581281460220399</v>
      </c>
      <c r="H29" s="27">
        <v>11.1597107415861</v>
      </c>
      <c r="I29" s="26">
        <v>89.901988788292599</v>
      </c>
      <c r="J29" s="27">
        <v>157.845820935853</v>
      </c>
      <c r="K29" s="27">
        <v>229.843559413972</v>
      </c>
      <c r="L29" s="27">
        <v>310.26509146732701</v>
      </c>
      <c r="M29" s="27">
        <v>403.219265151809</v>
      </c>
      <c r="N29" s="26">
        <v>170.042117489568</v>
      </c>
      <c r="O29" s="27">
        <v>340.73726887514903</v>
      </c>
      <c r="P29" s="27">
        <v>510.84494224544801</v>
      </c>
      <c r="Q29" s="27">
        <v>679.92948897255405</v>
      </c>
      <c r="R29" s="28">
        <v>879.75662436382902</v>
      </c>
    </row>
    <row r="30" spans="2:18" x14ac:dyDescent="0.25">
      <c r="B30" s="40"/>
      <c r="C30" s="25" t="s">
        <v>25</v>
      </c>
      <c r="D30" s="32">
        <v>47.372999999999898</v>
      </c>
      <c r="E30" s="18">
        <v>75.120999999999995</v>
      </c>
      <c r="F30" s="18">
        <v>142.66800000000001</v>
      </c>
      <c r="G30" s="18">
        <v>199.43899999999999</v>
      </c>
      <c r="H30" s="18">
        <v>249.46199999999999</v>
      </c>
      <c r="I30" s="32">
        <v>75.120999999999995</v>
      </c>
      <c r="J30" s="18">
        <v>199.43899999999999</v>
      </c>
      <c r="K30" s="18">
        <v>287.911</v>
      </c>
      <c r="L30" s="18">
        <v>406.17</v>
      </c>
      <c r="M30" s="18">
        <v>503.792000000001</v>
      </c>
      <c r="N30" s="32">
        <v>142.66800000000001</v>
      </c>
      <c r="O30" s="18">
        <v>287.911</v>
      </c>
      <c r="P30" s="18">
        <v>444.42700000000002</v>
      </c>
      <c r="Q30" s="18">
        <v>589.66999999999905</v>
      </c>
      <c r="R30" s="33">
        <v>697.49099999999896</v>
      </c>
    </row>
    <row r="31" spans="2:18" x14ac:dyDescent="0.25">
      <c r="B31" s="38" t="s">
        <v>10</v>
      </c>
      <c r="C31" s="25" t="s">
        <v>21</v>
      </c>
      <c r="D31" s="19">
        <v>0.40499999999999903</v>
      </c>
      <c r="E31" s="20">
        <v>0.5</v>
      </c>
      <c r="F31" s="20">
        <v>1.33</v>
      </c>
      <c r="G31" s="20">
        <v>1.4419999999999999</v>
      </c>
      <c r="H31" s="21">
        <v>2.1219999999999999</v>
      </c>
      <c r="I31" s="19">
        <v>0.5</v>
      </c>
      <c r="J31" s="20">
        <v>1.4419999999999999</v>
      </c>
      <c r="K31" s="20">
        <v>2.4950000000000001</v>
      </c>
      <c r="L31" s="20">
        <v>3.2839999999999998</v>
      </c>
      <c r="M31" s="21">
        <v>4.194</v>
      </c>
      <c r="N31" s="19">
        <v>1.33</v>
      </c>
      <c r="O31" s="20">
        <v>2.4950000000000001</v>
      </c>
      <c r="P31" s="20">
        <v>3.6469999999999998</v>
      </c>
      <c r="Q31" s="20">
        <v>4.758</v>
      </c>
      <c r="R31" s="21">
        <v>5.1779999999999999</v>
      </c>
    </row>
    <row r="32" spans="2:18" x14ac:dyDescent="0.25">
      <c r="B32" s="40"/>
      <c r="C32" s="23" t="s">
        <v>8</v>
      </c>
      <c r="D32" s="26">
        <v>4.1549999999999896</v>
      </c>
      <c r="E32" s="27">
        <v>7.1399999999999899</v>
      </c>
      <c r="F32" s="27">
        <v>12.3429999999999</v>
      </c>
      <c r="G32" s="27">
        <v>15.538</v>
      </c>
      <c r="H32" s="27">
        <v>19.411999999999999</v>
      </c>
      <c r="I32" s="26">
        <v>7.1399999999999899</v>
      </c>
      <c r="J32" s="27">
        <v>15.538</v>
      </c>
      <c r="K32" s="27">
        <v>22.695</v>
      </c>
      <c r="L32" s="27">
        <v>31.469999999999899</v>
      </c>
      <c r="M32" s="27">
        <v>38.374999999999901</v>
      </c>
      <c r="N32" s="26">
        <v>12.3429999999999</v>
      </c>
      <c r="O32" s="27">
        <v>22.695</v>
      </c>
      <c r="P32" s="27">
        <v>34.486999999999902</v>
      </c>
      <c r="Q32" s="27">
        <v>44.8629999999999</v>
      </c>
      <c r="R32" s="28">
        <v>51.437999999999903</v>
      </c>
    </row>
    <row r="33" spans="2:18" x14ac:dyDescent="0.25">
      <c r="B33" s="34"/>
      <c r="C33" s="35" t="s">
        <v>26</v>
      </c>
      <c r="D33" s="18">
        <f>SUM(D30:D32)</f>
        <v>51.932999999999886</v>
      </c>
      <c r="E33" s="18">
        <f t="shared" ref="E33:R33" si="4">SUM(E30:E32)</f>
        <v>82.760999999999981</v>
      </c>
      <c r="F33" s="18">
        <f t="shared" si="4"/>
        <v>156.34099999999992</v>
      </c>
      <c r="G33" s="18">
        <f t="shared" si="4"/>
        <v>216.41900000000001</v>
      </c>
      <c r="H33" s="18">
        <f t="shared" si="4"/>
        <v>270.99599999999998</v>
      </c>
      <c r="I33" s="18">
        <f t="shared" si="4"/>
        <v>82.760999999999981</v>
      </c>
      <c r="J33" s="18">
        <f t="shared" si="4"/>
        <v>216.41900000000001</v>
      </c>
      <c r="K33" s="18">
        <f t="shared" si="4"/>
        <v>313.101</v>
      </c>
      <c r="L33" s="18">
        <f t="shared" si="4"/>
        <v>440.92399999999992</v>
      </c>
      <c r="M33" s="18">
        <f t="shared" si="4"/>
        <v>546.3610000000009</v>
      </c>
      <c r="N33" s="18">
        <f t="shared" si="4"/>
        <v>156.34099999999992</v>
      </c>
      <c r="O33" s="18">
        <f t="shared" si="4"/>
        <v>313.101</v>
      </c>
      <c r="P33" s="18">
        <f t="shared" si="4"/>
        <v>482.56099999999992</v>
      </c>
      <c r="Q33" s="18">
        <f t="shared" si="4"/>
        <v>639.29099999999903</v>
      </c>
      <c r="R33" s="18">
        <f t="shared" si="4"/>
        <v>754.10699999999883</v>
      </c>
    </row>
    <row r="34" spans="2:18" x14ac:dyDescent="0.25">
      <c r="C34" s="35" t="s">
        <v>30</v>
      </c>
      <c r="D34" s="18">
        <f>SUM(D28:D31)</f>
        <v>202.45409807513082</v>
      </c>
      <c r="E34" s="18">
        <f t="shared" ref="E34:R34" si="5">SUM(E28:E31)</f>
        <v>407.84327079270298</v>
      </c>
      <c r="F34" s="18">
        <f t="shared" si="5"/>
        <v>594.39656783759449</v>
      </c>
      <c r="G34" s="18">
        <f t="shared" si="5"/>
        <v>800.74328146022037</v>
      </c>
      <c r="H34" s="18">
        <f t="shared" si="5"/>
        <v>1026.3567107415863</v>
      </c>
      <c r="I34" s="18">
        <f t="shared" si="5"/>
        <v>276.00598878829157</v>
      </c>
      <c r="J34" s="18">
        <f t="shared" si="5"/>
        <v>574.75082093585297</v>
      </c>
      <c r="K34" s="18">
        <f t="shared" si="5"/>
        <v>851.94455941397098</v>
      </c>
      <c r="L34" s="18">
        <f t="shared" si="5"/>
        <v>1124.2290914673272</v>
      </c>
      <c r="M34" s="18">
        <f t="shared" si="5"/>
        <v>1388.9132651518089</v>
      </c>
      <c r="N34" s="18">
        <f t="shared" si="5"/>
        <v>375.92511748956798</v>
      </c>
      <c r="O34" s="18">
        <f t="shared" si="5"/>
        <v>741.75226887514805</v>
      </c>
      <c r="P34" s="18">
        <f t="shared" si="5"/>
        <v>1109.483942245447</v>
      </c>
      <c r="Q34" s="18">
        <f t="shared" si="5"/>
        <v>1490.707488972552</v>
      </c>
      <c r="R34" s="18">
        <f t="shared" si="5"/>
        <v>1847.5626243638283</v>
      </c>
    </row>
    <row r="35" spans="2:18" x14ac:dyDescent="0.25">
      <c r="C35" s="35" t="s">
        <v>31</v>
      </c>
      <c r="D35" s="18">
        <v>91.788901924869094</v>
      </c>
      <c r="E35" s="18">
        <v>180.639729207296</v>
      </c>
      <c r="F35" s="18">
        <v>288.31843216240401</v>
      </c>
      <c r="G35" s="18">
        <v>370.54571853977899</v>
      </c>
      <c r="H35" s="18">
        <v>436.29428925841302</v>
      </c>
      <c r="I35" s="18">
        <v>312.47701121170701</v>
      </c>
      <c r="J35" s="18">
        <v>596.53817906414702</v>
      </c>
      <c r="K35" s="18">
        <v>901.424440586027</v>
      </c>
      <c r="L35" s="18">
        <v>1213.44990853267</v>
      </c>
      <c r="M35" s="18">
        <v>1535.1667348481899</v>
      </c>
      <c r="N35" s="18">
        <v>506.78988251043103</v>
      </c>
      <c r="O35" s="18">
        <v>1011.61673112485</v>
      </c>
      <c r="P35" s="18">
        <v>1520.0800577545499</v>
      </c>
      <c r="Q35" s="18">
        <v>2016.88951102744</v>
      </c>
      <c r="R35" s="18">
        <v>2536.3213756361702</v>
      </c>
    </row>
    <row r="36" spans="2:18" x14ac:dyDescent="0.25">
      <c r="C36" s="35" t="s">
        <v>29</v>
      </c>
      <c r="D36" s="18">
        <f>SUM(D34:D35)</f>
        <v>294.24299999999994</v>
      </c>
      <c r="E36" s="18">
        <f t="shared" ref="E36:R36" si="6">SUM(E34:E35)</f>
        <v>588.48299999999904</v>
      </c>
      <c r="F36" s="18">
        <f t="shared" si="6"/>
        <v>882.71499999999855</v>
      </c>
      <c r="G36" s="18">
        <f t="shared" si="6"/>
        <v>1171.2889999999993</v>
      </c>
      <c r="H36" s="18">
        <f t="shared" si="6"/>
        <v>1462.6509999999994</v>
      </c>
      <c r="I36" s="18">
        <f t="shared" si="6"/>
        <v>588.48299999999858</v>
      </c>
      <c r="J36" s="18">
        <f t="shared" si="6"/>
        <v>1171.289</v>
      </c>
      <c r="K36" s="18">
        <f t="shared" si="6"/>
        <v>1753.3689999999979</v>
      </c>
      <c r="L36" s="18">
        <f t="shared" si="6"/>
        <v>2337.6789999999974</v>
      </c>
      <c r="M36" s="18">
        <f t="shared" si="6"/>
        <v>2924.079999999999</v>
      </c>
      <c r="N36" s="18">
        <f t="shared" si="6"/>
        <v>882.71499999999901</v>
      </c>
      <c r="O36" s="18">
        <f t="shared" si="6"/>
        <v>1753.3689999999981</v>
      </c>
      <c r="P36" s="18">
        <f t="shared" si="6"/>
        <v>2629.5639999999967</v>
      </c>
      <c r="Q36" s="18">
        <f t="shared" si="6"/>
        <v>3507.596999999992</v>
      </c>
      <c r="R36" s="18">
        <f t="shared" si="6"/>
        <v>4383.8839999999982</v>
      </c>
    </row>
    <row r="37" spans="2:18" x14ac:dyDescent="0.25">
      <c r="C37" s="35"/>
    </row>
    <row r="38" spans="2:18" x14ac:dyDescent="0.25">
      <c r="C38" s="35"/>
    </row>
    <row r="39" spans="2:18" ht="18" x14ac:dyDescent="0.25">
      <c r="B39" s="22" t="s">
        <v>32</v>
      </c>
    </row>
    <row r="40" spans="2:18" ht="18" x14ac:dyDescent="0.25">
      <c r="B40" s="22"/>
    </row>
    <row r="41" spans="2:18" x14ac:dyDescent="0.25">
      <c r="B41" s="41" t="s">
        <v>4</v>
      </c>
      <c r="C41" s="48"/>
      <c r="D41" s="45">
        <v>0.25</v>
      </c>
      <c r="E41" s="46"/>
      <c r="F41" s="46"/>
      <c r="G41" s="46"/>
      <c r="H41" s="46"/>
      <c r="I41" s="45">
        <v>0.5</v>
      </c>
      <c r="J41" s="46"/>
      <c r="K41" s="46"/>
      <c r="L41" s="46"/>
      <c r="M41" s="46"/>
      <c r="N41" s="45">
        <v>0.75</v>
      </c>
      <c r="O41" s="46"/>
      <c r="P41" s="46"/>
      <c r="Q41" s="46"/>
      <c r="R41" s="47"/>
    </row>
    <row r="42" spans="2:18" x14ac:dyDescent="0.25">
      <c r="B42" s="41" t="s">
        <v>2</v>
      </c>
      <c r="C42" s="42"/>
      <c r="D42" s="9">
        <v>40</v>
      </c>
      <c r="E42" s="8">
        <v>80</v>
      </c>
      <c r="F42" s="8">
        <v>120</v>
      </c>
      <c r="G42" s="8">
        <v>160</v>
      </c>
      <c r="H42" s="8">
        <v>200</v>
      </c>
      <c r="I42" s="9">
        <v>40</v>
      </c>
      <c r="J42" s="8">
        <v>80</v>
      </c>
      <c r="K42" s="8">
        <v>120</v>
      </c>
      <c r="L42" s="8">
        <v>160</v>
      </c>
      <c r="M42" s="8">
        <v>200</v>
      </c>
      <c r="N42" s="9">
        <v>40</v>
      </c>
      <c r="O42" s="8">
        <v>80</v>
      </c>
      <c r="P42" s="8">
        <v>120</v>
      </c>
      <c r="Q42" s="8">
        <v>160</v>
      </c>
      <c r="R42" s="10">
        <v>200</v>
      </c>
    </row>
    <row r="43" spans="2:18" x14ac:dyDescent="0.25">
      <c r="B43" s="38" t="s">
        <v>5</v>
      </c>
      <c r="C43" s="25" t="s">
        <v>9</v>
      </c>
      <c r="D43" s="19">
        <v>160.071</v>
      </c>
      <c r="E43" s="20">
        <v>352.66699999999901</v>
      </c>
      <c r="F43" s="20">
        <v>467.14999999999901</v>
      </c>
      <c r="G43" s="20">
        <v>628.08299999999997</v>
      </c>
      <c r="H43" s="21">
        <v>818.60400000000004</v>
      </c>
      <c r="I43" s="19">
        <v>117.688</v>
      </c>
      <c r="J43" s="20">
        <v>229.91199999999901</v>
      </c>
      <c r="K43" s="20">
        <v>352.66699999999901</v>
      </c>
      <c r="L43" s="20">
        <v>431.84699999999901</v>
      </c>
      <c r="M43" s="21">
        <v>509.72699999999998</v>
      </c>
      <c r="N43" s="19">
        <v>66.038999999999902</v>
      </c>
      <c r="O43" s="20">
        <v>117.688</v>
      </c>
      <c r="P43" s="20">
        <v>160.071</v>
      </c>
      <c r="Q43" s="20">
        <v>229.91199999999901</v>
      </c>
      <c r="R43" s="21">
        <v>282.45100000000002</v>
      </c>
    </row>
    <row r="44" spans="2:18" x14ac:dyDescent="0.25">
      <c r="B44" s="40"/>
      <c r="C44" s="25" t="s">
        <v>8</v>
      </c>
      <c r="D44" s="32">
        <v>0</v>
      </c>
      <c r="E44" s="18">
        <v>0</v>
      </c>
      <c r="F44" s="18">
        <v>0</v>
      </c>
      <c r="G44" s="18">
        <v>0</v>
      </c>
      <c r="H44" s="33">
        <v>0</v>
      </c>
      <c r="I44" s="18">
        <v>0</v>
      </c>
      <c r="J44" s="18">
        <v>0</v>
      </c>
      <c r="K44" s="18">
        <v>0</v>
      </c>
      <c r="L44" s="18">
        <v>0</v>
      </c>
      <c r="M44" s="33">
        <v>0</v>
      </c>
      <c r="N44" s="18">
        <v>0</v>
      </c>
      <c r="O44" s="18">
        <v>0</v>
      </c>
      <c r="P44" s="18">
        <v>0</v>
      </c>
      <c r="Q44" s="18">
        <v>0</v>
      </c>
      <c r="R44" s="33">
        <v>0</v>
      </c>
    </row>
    <row r="45" spans="2:18" x14ac:dyDescent="0.25">
      <c r="B45" s="43" t="s">
        <v>13</v>
      </c>
      <c r="C45" s="44"/>
      <c r="D45" s="29">
        <v>95.4166666666666</v>
      </c>
      <c r="E45" s="30">
        <v>97.7083333333333</v>
      </c>
      <c r="F45" s="30">
        <v>97.2222222222222</v>
      </c>
      <c r="G45" s="30">
        <v>98.4375</v>
      </c>
      <c r="H45" s="31">
        <v>97.75</v>
      </c>
      <c r="I45" s="29">
        <v>100</v>
      </c>
      <c r="J45" s="30">
        <v>100</v>
      </c>
      <c r="K45" s="30">
        <v>100</v>
      </c>
      <c r="L45" s="30">
        <v>100</v>
      </c>
      <c r="M45" s="31">
        <v>100</v>
      </c>
      <c r="N45" s="29">
        <v>100</v>
      </c>
      <c r="O45" s="30">
        <v>100</v>
      </c>
      <c r="P45" s="30">
        <v>100</v>
      </c>
      <c r="Q45" s="30">
        <v>100</v>
      </c>
      <c r="R45" s="31">
        <v>100</v>
      </c>
    </row>
    <row r="46" spans="2:18" x14ac:dyDescent="0.25">
      <c r="B46" s="38" t="s">
        <v>14</v>
      </c>
      <c r="C46" s="25" t="s">
        <v>11</v>
      </c>
      <c r="D46" s="19">
        <v>160.071</v>
      </c>
      <c r="E46" s="20">
        <v>352.66699999999901</v>
      </c>
      <c r="F46" s="20">
        <v>467.15</v>
      </c>
      <c r="G46" s="20">
        <v>628.08299999999997</v>
      </c>
      <c r="H46" s="21">
        <v>818.60400000000004</v>
      </c>
      <c r="I46" s="19">
        <v>117.68799999999899</v>
      </c>
      <c r="J46" s="20">
        <v>229.91199999999901</v>
      </c>
      <c r="K46" s="20">
        <v>352.66699999999901</v>
      </c>
      <c r="L46" s="20">
        <v>431.84699999999901</v>
      </c>
      <c r="M46" s="21">
        <v>509.72699999999901</v>
      </c>
      <c r="N46" s="19">
        <v>66.039000000000001</v>
      </c>
      <c r="O46" s="20">
        <v>117.688</v>
      </c>
      <c r="P46" s="20">
        <v>160.070999999999</v>
      </c>
      <c r="Q46" s="20">
        <v>229.91200000000001</v>
      </c>
      <c r="R46" s="21">
        <v>282.45100000000002</v>
      </c>
    </row>
    <row r="47" spans="2:18" x14ac:dyDescent="0.25">
      <c r="B47" s="39"/>
      <c r="C47" s="25" t="s">
        <v>22</v>
      </c>
      <c r="D47" s="26">
        <v>24.692634216652799</v>
      </c>
      <c r="E47" s="27">
        <v>69.321237313659495</v>
      </c>
      <c r="F47" s="27">
        <v>112.497784911889</v>
      </c>
      <c r="G47" s="27">
        <v>155.366865027773</v>
      </c>
      <c r="H47" s="27">
        <v>152.58079298933299</v>
      </c>
      <c r="I47" s="26">
        <v>347.30066310632299</v>
      </c>
      <c r="J47" s="27">
        <v>637.98196169425398</v>
      </c>
      <c r="K47" s="27">
        <v>990.16378983971003</v>
      </c>
      <c r="L47" s="27">
        <v>1328.6212950000199</v>
      </c>
      <c r="M47" s="27">
        <v>1698.13317421486</v>
      </c>
      <c r="N47" s="26">
        <v>601.75019392147397</v>
      </c>
      <c r="O47" s="27">
        <v>1254.25192497378</v>
      </c>
      <c r="P47" s="27">
        <v>1885.6015084575199</v>
      </c>
      <c r="Q47" s="27">
        <v>2496.0553921855699</v>
      </c>
      <c r="R47" s="28">
        <v>3189.9958773902399</v>
      </c>
    </row>
    <row r="48" spans="2:18" x14ac:dyDescent="0.25">
      <c r="B48" s="40"/>
      <c r="C48" s="25" t="s">
        <v>25</v>
      </c>
      <c r="D48" s="32">
        <v>49.882999999999903</v>
      </c>
      <c r="E48" s="18">
        <v>80.710999999999899</v>
      </c>
      <c r="F48" s="18">
        <v>151.58199999999999</v>
      </c>
      <c r="G48" s="18">
        <v>212.21299999999999</v>
      </c>
      <c r="H48" s="18">
        <v>265.21800000000002</v>
      </c>
      <c r="I48" s="32">
        <v>82.760999999999896</v>
      </c>
      <c r="J48" s="18">
        <v>216.41900000000001</v>
      </c>
      <c r="K48" s="18">
        <v>313.101</v>
      </c>
      <c r="L48" s="18">
        <v>440.92399999999998</v>
      </c>
      <c r="M48" s="18">
        <v>546.36099999999999</v>
      </c>
      <c r="N48" s="32">
        <v>156.34100000000001</v>
      </c>
      <c r="O48" s="18">
        <v>313.101</v>
      </c>
      <c r="P48" s="18">
        <v>482.56099999999998</v>
      </c>
      <c r="Q48" s="18">
        <v>639.29099999999903</v>
      </c>
      <c r="R48" s="33">
        <v>754.10699999999804</v>
      </c>
    </row>
    <row r="49" spans="2:18" x14ac:dyDescent="0.25">
      <c r="B49" s="38" t="s">
        <v>10</v>
      </c>
      <c r="C49" s="25" t="s">
        <v>21</v>
      </c>
      <c r="D49" s="19">
        <v>0.36399999999999999</v>
      </c>
      <c r="E49" s="20">
        <v>0.36399999999999999</v>
      </c>
      <c r="F49" s="20">
        <v>1.18087423117313</v>
      </c>
      <c r="G49" s="20">
        <v>1.28151835908988</v>
      </c>
      <c r="H49" s="21">
        <v>1.3646316173867901</v>
      </c>
      <c r="I49" s="19">
        <v>0</v>
      </c>
      <c r="J49" s="20">
        <v>0</v>
      </c>
      <c r="K49" s="20">
        <v>0</v>
      </c>
      <c r="L49" s="20">
        <v>0</v>
      </c>
      <c r="M49" s="21">
        <v>0</v>
      </c>
      <c r="N49" s="19">
        <v>0</v>
      </c>
      <c r="O49" s="20">
        <v>0</v>
      </c>
      <c r="P49" s="20">
        <v>0</v>
      </c>
      <c r="Q49" s="20">
        <v>0</v>
      </c>
      <c r="R49" s="21">
        <v>0</v>
      </c>
    </row>
    <row r="50" spans="2:18" x14ac:dyDescent="0.25">
      <c r="B50" s="40"/>
      <c r="C50" s="23" t="s">
        <v>8</v>
      </c>
      <c r="D50" s="26">
        <v>1.6859999999999999</v>
      </c>
      <c r="E50" s="27">
        <v>1.6859999999999999</v>
      </c>
      <c r="F50" s="27">
        <v>3.57812576882686</v>
      </c>
      <c r="G50" s="27">
        <v>2.92448164091011</v>
      </c>
      <c r="H50" s="27">
        <v>4.4133683826132</v>
      </c>
      <c r="I50" s="26">
        <v>0</v>
      </c>
      <c r="J50" s="27">
        <v>0</v>
      </c>
      <c r="K50" s="27">
        <v>0</v>
      </c>
      <c r="L50" s="27">
        <v>0</v>
      </c>
      <c r="M50" s="27">
        <v>0</v>
      </c>
      <c r="N50" s="26">
        <v>0</v>
      </c>
      <c r="O50" s="27">
        <v>0</v>
      </c>
      <c r="P50" s="27">
        <v>0</v>
      </c>
      <c r="Q50" s="27">
        <v>0</v>
      </c>
      <c r="R50" s="28">
        <v>0</v>
      </c>
    </row>
    <row r="51" spans="2:18" x14ac:dyDescent="0.25">
      <c r="B51" s="34"/>
      <c r="C51" s="35" t="s">
        <v>26</v>
      </c>
      <c r="D51" s="18">
        <f>SUM(D48:D50)</f>
        <v>51.9329999999999</v>
      </c>
      <c r="E51" s="18">
        <f t="shared" ref="E51:R51" si="7">SUM(E48:E50)</f>
        <v>82.76099999999991</v>
      </c>
      <c r="F51" s="18">
        <f t="shared" si="7"/>
        <v>156.34099999999998</v>
      </c>
      <c r="G51" s="18">
        <f t="shared" si="7"/>
        <v>216.41899999999998</v>
      </c>
      <c r="H51" s="18">
        <f t="shared" si="7"/>
        <v>270.99600000000004</v>
      </c>
      <c r="I51" s="18">
        <f t="shared" si="7"/>
        <v>82.760999999999896</v>
      </c>
      <c r="J51" s="18">
        <f t="shared" si="7"/>
        <v>216.41900000000001</v>
      </c>
      <c r="K51" s="18">
        <f t="shared" si="7"/>
        <v>313.101</v>
      </c>
      <c r="L51" s="18">
        <f t="shared" si="7"/>
        <v>440.92399999999998</v>
      </c>
      <c r="M51" s="18">
        <f t="shared" si="7"/>
        <v>546.36099999999999</v>
      </c>
      <c r="N51" s="18">
        <f t="shared" si="7"/>
        <v>156.34100000000001</v>
      </c>
      <c r="O51" s="18">
        <f t="shared" si="7"/>
        <v>313.101</v>
      </c>
      <c r="P51" s="18">
        <f t="shared" si="7"/>
        <v>482.56099999999998</v>
      </c>
      <c r="Q51" s="18">
        <f t="shared" si="7"/>
        <v>639.29099999999903</v>
      </c>
      <c r="R51" s="18">
        <f t="shared" si="7"/>
        <v>754.10699999999804</v>
      </c>
    </row>
    <row r="52" spans="2:18" x14ac:dyDescent="0.25">
      <c r="B52" s="34"/>
      <c r="C52" s="35" t="s">
        <v>30</v>
      </c>
      <c r="D52" s="18">
        <f>SUM(D46:D49)</f>
        <v>235.0106342166527</v>
      </c>
      <c r="E52" s="18">
        <f t="shared" ref="E52:R52" si="8">SUM(E46:E49)</f>
        <v>503.06323731365836</v>
      </c>
      <c r="F52" s="18">
        <f t="shared" si="8"/>
        <v>732.41065914306205</v>
      </c>
      <c r="G52" s="18">
        <f t="shared" si="8"/>
        <v>996.9443833868628</v>
      </c>
      <c r="H52" s="18">
        <f t="shared" si="8"/>
        <v>1237.7674246067197</v>
      </c>
      <c r="I52" s="18">
        <f t="shared" si="8"/>
        <v>547.7496631063218</v>
      </c>
      <c r="J52" s="18">
        <f t="shared" si="8"/>
        <v>1084.3129616942531</v>
      </c>
      <c r="K52" s="18">
        <f t="shared" si="8"/>
        <v>1655.9317898397089</v>
      </c>
      <c r="L52" s="18">
        <f t="shared" si="8"/>
        <v>2201.3922950000187</v>
      </c>
      <c r="M52" s="18">
        <f t="shared" si="8"/>
        <v>2754.2211742148588</v>
      </c>
      <c r="N52" s="18">
        <f t="shared" si="8"/>
        <v>824.13019392147396</v>
      </c>
      <c r="O52" s="18">
        <f t="shared" si="8"/>
        <v>1685.04092497378</v>
      </c>
      <c r="P52" s="18">
        <f t="shared" si="8"/>
        <v>2528.2335084575188</v>
      </c>
      <c r="Q52" s="18">
        <f t="shared" si="8"/>
        <v>3365.2583921855685</v>
      </c>
      <c r="R52" s="18">
        <f t="shared" si="8"/>
        <v>4226.5538773902381</v>
      </c>
    </row>
    <row r="53" spans="2:18" x14ac:dyDescent="0.25">
      <c r="B53" s="34"/>
      <c r="C53" s="35" t="s">
        <v>31</v>
      </c>
      <c r="D53" s="18">
        <v>95.070801146884193</v>
      </c>
      <c r="E53" s="18">
        <v>194.338264384719</v>
      </c>
      <c r="F53" s="18">
        <v>306.20697654952602</v>
      </c>
      <c r="G53" s="18">
        <v>403.15935321179398</v>
      </c>
      <c r="H53" s="18">
        <v>477.783407681352</v>
      </c>
      <c r="I53" s="18">
        <v>316.50283752659101</v>
      </c>
      <c r="J53" s="18">
        <v>607.16374284120695</v>
      </c>
      <c r="K53" s="18">
        <v>914.15563853784397</v>
      </c>
      <c r="L53" s="18">
        <v>1230.6068756946099</v>
      </c>
      <c r="M53" s="18">
        <v>1551.6010700373799</v>
      </c>
      <c r="N53" s="18">
        <v>514.10778821432905</v>
      </c>
      <c r="O53" s="18">
        <v>1018.95977246673</v>
      </c>
      <c r="P53" s="18">
        <v>1529.9078131045901</v>
      </c>
      <c r="Q53" s="18">
        <v>2026.99397817199</v>
      </c>
      <c r="R53" s="18">
        <v>2546.4249582587499</v>
      </c>
    </row>
    <row r="54" spans="2:18" x14ac:dyDescent="0.25">
      <c r="B54" s="34"/>
      <c r="C54" s="35" t="s">
        <v>33</v>
      </c>
      <c r="D54" s="18">
        <f>SUM(D52:D53)</f>
        <v>330.08143536353691</v>
      </c>
      <c r="E54" s="18">
        <f t="shared" ref="E54:R54" si="9">SUM(E52:E53)</f>
        <v>697.40150169837739</v>
      </c>
      <c r="F54" s="18">
        <f t="shared" si="9"/>
        <v>1038.617635692588</v>
      </c>
      <c r="G54" s="18">
        <f t="shared" si="9"/>
        <v>1400.1037365986567</v>
      </c>
      <c r="H54" s="18">
        <f t="shared" si="9"/>
        <v>1715.5508322880717</v>
      </c>
      <c r="I54" s="18">
        <f t="shared" si="9"/>
        <v>864.25250063291287</v>
      </c>
      <c r="J54" s="18">
        <f t="shared" si="9"/>
        <v>1691.4767045354602</v>
      </c>
      <c r="K54" s="18">
        <f t="shared" si="9"/>
        <v>2570.0874283775529</v>
      </c>
      <c r="L54" s="18">
        <f t="shared" si="9"/>
        <v>3431.9991706946284</v>
      </c>
      <c r="M54" s="18">
        <f t="shared" si="9"/>
        <v>4305.8222442522383</v>
      </c>
      <c r="N54" s="18">
        <f t="shared" si="9"/>
        <v>1338.2379821358031</v>
      </c>
      <c r="O54" s="18">
        <f t="shared" si="9"/>
        <v>2704.0006974405101</v>
      </c>
      <c r="P54" s="18">
        <f t="shared" si="9"/>
        <v>4058.1413215621087</v>
      </c>
      <c r="Q54" s="18">
        <f t="shared" si="9"/>
        <v>5392.2523703575589</v>
      </c>
      <c r="R54" s="18">
        <f t="shared" si="9"/>
        <v>6772.978835648988</v>
      </c>
    </row>
    <row r="55" spans="2:18" x14ac:dyDescent="0.25">
      <c r="B55" s="34"/>
      <c r="C55" s="35" t="s">
        <v>34</v>
      </c>
      <c r="D55" s="18">
        <v>35.838435363537101</v>
      </c>
      <c r="E55" s="18">
        <v>108.91850169837799</v>
      </c>
      <c r="F55" s="18">
        <v>155.90263569258801</v>
      </c>
      <c r="G55" s="18">
        <v>228.81473659865699</v>
      </c>
      <c r="H55" s="18">
        <v>252.89983228807199</v>
      </c>
      <c r="I55" s="18">
        <v>275.769500632914</v>
      </c>
      <c r="J55" s="18">
        <v>520.18770453546199</v>
      </c>
      <c r="K55" s="18">
        <v>816.71842837755298</v>
      </c>
      <c r="L55" s="18">
        <v>1094.32017069464</v>
      </c>
      <c r="M55" s="18">
        <v>1381.74224425225</v>
      </c>
      <c r="N55" s="18">
        <v>455.522982135804</v>
      </c>
      <c r="O55" s="18">
        <v>950.63169744051504</v>
      </c>
      <c r="P55" s="18">
        <v>1428.57732156211</v>
      </c>
      <c r="Q55" s="18">
        <v>1884.6553703575601</v>
      </c>
      <c r="R55" s="18">
        <v>2389.0948356489998</v>
      </c>
    </row>
    <row r="56" spans="2:18" x14ac:dyDescent="0.25">
      <c r="B56" s="34"/>
      <c r="C56" s="35" t="s">
        <v>29</v>
      </c>
      <c r="D56" s="18">
        <f>D54-D55</f>
        <v>294.24299999999982</v>
      </c>
      <c r="E56" s="18">
        <f t="shared" ref="E56:R56" si="10">E54-E55</f>
        <v>588.48299999999938</v>
      </c>
      <c r="F56" s="18">
        <f t="shared" si="10"/>
        <v>882.71500000000003</v>
      </c>
      <c r="G56" s="18">
        <f t="shared" si="10"/>
        <v>1171.2889999999998</v>
      </c>
      <c r="H56" s="18">
        <f t="shared" si="10"/>
        <v>1462.6509999999996</v>
      </c>
      <c r="I56" s="18">
        <f t="shared" si="10"/>
        <v>588.48299999999881</v>
      </c>
      <c r="J56" s="18">
        <f t="shared" si="10"/>
        <v>1171.2889999999982</v>
      </c>
      <c r="K56" s="18">
        <f t="shared" si="10"/>
        <v>1753.3689999999999</v>
      </c>
      <c r="L56" s="18">
        <f t="shared" si="10"/>
        <v>2337.6789999999883</v>
      </c>
      <c r="M56" s="18">
        <f t="shared" si="10"/>
        <v>2924.0799999999881</v>
      </c>
      <c r="N56" s="18">
        <f t="shared" si="10"/>
        <v>882.71499999999912</v>
      </c>
      <c r="O56" s="18">
        <f t="shared" si="10"/>
        <v>1753.3689999999951</v>
      </c>
      <c r="P56" s="18">
        <f t="shared" si="10"/>
        <v>2629.5639999999985</v>
      </c>
      <c r="Q56" s="18">
        <f t="shared" si="10"/>
        <v>3507.5969999999988</v>
      </c>
      <c r="R56" s="18">
        <f t="shared" si="10"/>
        <v>4383.8839999999882</v>
      </c>
    </row>
    <row r="57" spans="2:18" x14ac:dyDescent="0.25">
      <c r="C57" s="35"/>
    </row>
    <row r="58" spans="2:18" x14ac:dyDescent="0.25">
      <c r="C58" s="35"/>
    </row>
    <row r="59" spans="2:18" ht="18" x14ac:dyDescent="0.25">
      <c r="B59" s="22" t="s">
        <v>28</v>
      </c>
    </row>
    <row r="60" spans="2:18" ht="18" x14ac:dyDescent="0.25">
      <c r="B60" s="22"/>
    </row>
    <row r="61" spans="2:18" x14ac:dyDescent="0.25">
      <c r="B61" s="41" t="s">
        <v>4</v>
      </c>
      <c r="C61" s="48"/>
      <c r="D61" s="45">
        <v>0.25</v>
      </c>
      <c r="E61" s="46"/>
      <c r="F61" s="46"/>
      <c r="G61" s="46"/>
      <c r="H61" s="46"/>
      <c r="I61" s="45">
        <v>0.5</v>
      </c>
      <c r="J61" s="46"/>
      <c r="K61" s="46"/>
      <c r="L61" s="46"/>
      <c r="M61" s="46"/>
      <c r="N61" s="45">
        <v>0.75</v>
      </c>
      <c r="O61" s="46"/>
      <c r="P61" s="46"/>
      <c r="Q61" s="46"/>
      <c r="R61" s="47"/>
    </row>
    <row r="62" spans="2:18" x14ac:dyDescent="0.25">
      <c r="B62" s="41" t="s">
        <v>2</v>
      </c>
      <c r="C62" s="42"/>
      <c r="D62" s="9">
        <v>40</v>
      </c>
      <c r="E62" s="8">
        <v>80</v>
      </c>
      <c r="F62" s="8">
        <v>120</v>
      </c>
      <c r="G62" s="8">
        <v>160</v>
      </c>
      <c r="H62" s="8">
        <v>200</v>
      </c>
      <c r="I62" s="9">
        <v>40</v>
      </c>
      <c r="J62" s="8">
        <v>80</v>
      </c>
      <c r="K62" s="8">
        <v>120</v>
      </c>
      <c r="L62" s="8">
        <v>160</v>
      </c>
      <c r="M62" s="8">
        <v>200</v>
      </c>
      <c r="N62" s="9">
        <v>40</v>
      </c>
      <c r="O62" s="8">
        <v>80</v>
      </c>
      <c r="P62" s="8">
        <v>120</v>
      </c>
      <c r="Q62" s="8">
        <v>160</v>
      </c>
      <c r="R62" s="10">
        <v>200</v>
      </c>
    </row>
    <row r="63" spans="2:18" x14ac:dyDescent="0.25">
      <c r="B63" s="38" t="s">
        <v>5</v>
      </c>
      <c r="C63" s="25" t="s">
        <v>9</v>
      </c>
      <c r="D63" s="19">
        <v>1.7490000000000001</v>
      </c>
      <c r="E63" s="20">
        <v>3.56699999999999</v>
      </c>
      <c r="F63" s="20">
        <v>6.4039999999999901</v>
      </c>
      <c r="G63" s="20">
        <v>10.715999999999999</v>
      </c>
      <c r="H63" s="21">
        <v>12.381</v>
      </c>
      <c r="I63" s="19">
        <v>3.56699999999999</v>
      </c>
      <c r="J63" s="20">
        <v>10.715999999999999</v>
      </c>
      <c r="K63" s="20">
        <v>14.183999999999999</v>
      </c>
      <c r="L63" s="20">
        <v>17.478000000000002</v>
      </c>
      <c r="M63" s="21">
        <v>22.334999999999901</v>
      </c>
      <c r="N63" s="19">
        <v>6.4039999999999901</v>
      </c>
      <c r="O63" s="20">
        <v>14.183999999999999</v>
      </c>
      <c r="P63" s="20">
        <v>20.283999999999999</v>
      </c>
      <c r="Q63" s="20">
        <v>24.925999999999998</v>
      </c>
      <c r="R63" s="21">
        <v>30.446999999999999</v>
      </c>
    </row>
    <row r="64" spans="2:18" x14ac:dyDescent="0.25">
      <c r="B64" s="40"/>
      <c r="C64" s="25" t="s">
        <v>8</v>
      </c>
      <c r="D64" s="26">
        <v>221.73400000000001</v>
      </c>
      <c r="E64" s="27">
        <v>516.07500000000005</v>
      </c>
      <c r="F64" s="27">
        <v>751.58199999999999</v>
      </c>
      <c r="G64" s="27">
        <v>1002.05699999999</v>
      </c>
      <c r="H64" s="27">
        <v>1333.7239999999899</v>
      </c>
      <c r="I64" s="26">
        <v>161.07</v>
      </c>
      <c r="J64" s="27">
        <v>372.03</v>
      </c>
      <c r="K64" s="27">
        <v>505.45800000000003</v>
      </c>
      <c r="L64" s="27">
        <v>676.41599999999903</v>
      </c>
      <c r="M64" s="27">
        <v>824.81899999999996</v>
      </c>
      <c r="N64" s="26">
        <v>87.516000000000005</v>
      </c>
      <c r="O64" s="27">
        <v>150.453</v>
      </c>
      <c r="P64" s="27">
        <v>203.19900000000001</v>
      </c>
      <c r="Q64" s="27">
        <v>357.82</v>
      </c>
      <c r="R64" s="28">
        <v>416.897999999999</v>
      </c>
    </row>
    <row r="65" spans="2:18" x14ac:dyDescent="0.25">
      <c r="B65" s="36"/>
      <c r="C65" s="24"/>
      <c r="D65" s="26">
        <f>SUM(D63:D64)</f>
        <v>223.483</v>
      </c>
      <c r="E65" s="26">
        <f t="shared" ref="E65:R65" si="11">SUM(E63:E64)</f>
        <v>519.64200000000005</v>
      </c>
      <c r="F65" s="26">
        <f t="shared" si="11"/>
        <v>757.98599999999999</v>
      </c>
      <c r="G65" s="26">
        <f t="shared" si="11"/>
        <v>1012.77299999999</v>
      </c>
      <c r="H65" s="26">
        <f t="shared" si="11"/>
        <v>1346.10499999999</v>
      </c>
      <c r="I65" s="26">
        <f t="shared" si="11"/>
        <v>164.63699999999997</v>
      </c>
      <c r="J65" s="26">
        <f t="shared" si="11"/>
        <v>382.74599999999998</v>
      </c>
      <c r="K65" s="26">
        <f t="shared" si="11"/>
        <v>519.64200000000005</v>
      </c>
      <c r="L65" s="26">
        <f t="shared" si="11"/>
        <v>693.89399999999898</v>
      </c>
      <c r="M65" s="26">
        <f t="shared" si="11"/>
        <v>847.15399999999988</v>
      </c>
      <c r="N65" s="26">
        <f t="shared" si="11"/>
        <v>93.92</v>
      </c>
      <c r="O65" s="26">
        <f t="shared" si="11"/>
        <v>164.637</v>
      </c>
      <c r="P65" s="26">
        <f t="shared" si="11"/>
        <v>223.483</v>
      </c>
      <c r="Q65" s="26">
        <f t="shared" si="11"/>
        <v>382.74599999999998</v>
      </c>
      <c r="R65" s="26">
        <f t="shared" si="11"/>
        <v>447.344999999999</v>
      </c>
    </row>
    <row r="66" spans="2:18" x14ac:dyDescent="0.25">
      <c r="B66" s="43" t="s">
        <v>13</v>
      </c>
      <c r="C66" s="44"/>
      <c r="D66" s="29">
        <v>10</v>
      </c>
      <c r="E66" s="30">
        <v>9.5833333333333304</v>
      </c>
      <c r="F66" s="30">
        <v>10.2777777777777</v>
      </c>
      <c r="G66" s="30">
        <v>11.9791666666666</v>
      </c>
      <c r="H66" s="31">
        <v>11.25</v>
      </c>
      <c r="I66" s="29">
        <v>9.5833333333333304</v>
      </c>
      <c r="J66" s="30">
        <v>11.9791666666666</v>
      </c>
      <c r="K66" s="30">
        <v>10.7638888888888</v>
      </c>
      <c r="L66" s="30">
        <v>10.1041666666666</v>
      </c>
      <c r="M66" s="31">
        <v>10.125</v>
      </c>
      <c r="N66" s="29">
        <v>10.2777777777777</v>
      </c>
      <c r="O66" s="30">
        <v>10.7638888888888</v>
      </c>
      <c r="P66" s="30">
        <v>10.2777777777777</v>
      </c>
      <c r="Q66" s="30">
        <v>9.5833333333333304</v>
      </c>
      <c r="R66" s="31">
        <v>9.4722222222222197</v>
      </c>
    </row>
    <row r="67" spans="2:18" x14ac:dyDescent="0.25">
      <c r="B67" s="38" t="s">
        <v>14</v>
      </c>
      <c r="C67" s="25" t="s">
        <v>11</v>
      </c>
      <c r="D67" s="19">
        <v>1.7490000000000001</v>
      </c>
      <c r="E67" s="20">
        <v>3.56699999999999</v>
      </c>
      <c r="F67" s="20">
        <v>6.4039999999999901</v>
      </c>
      <c r="G67" s="20">
        <v>10.715999999999999</v>
      </c>
      <c r="H67" s="21">
        <v>12.381</v>
      </c>
      <c r="I67" s="19">
        <v>3.56699999999999</v>
      </c>
      <c r="J67" s="20">
        <v>10.715999999999999</v>
      </c>
      <c r="K67" s="20">
        <v>14.183999999999999</v>
      </c>
      <c r="L67" s="20">
        <v>17.478000000000002</v>
      </c>
      <c r="M67" s="21">
        <v>22.334999999999901</v>
      </c>
      <c r="N67" s="19">
        <v>6.4039999999999901</v>
      </c>
      <c r="O67" s="20">
        <v>14.183999999999999</v>
      </c>
      <c r="P67" s="20">
        <v>20.283999999999999</v>
      </c>
      <c r="Q67" s="20">
        <v>24.925999999999998</v>
      </c>
      <c r="R67" s="21">
        <v>30.446999999999999</v>
      </c>
    </row>
    <row r="68" spans="2:18" x14ac:dyDescent="0.25">
      <c r="B68" s="39"/>
      <c r="C68" s="25" t="s">
        <v>22</v>
      </c>
      <c r="D68" s="32">
        <v>0</v>
      </c>
      <c r="E68" s="18">
        <v>0</v>
      </c>
      <c r="F68" s="18">
        <v>0</v>
      </c>
      <c r="G68" s="18">
        <v>0</v>
      </c>
      <c r="H68" s="33">
        <v>0</v>
      </c>
      <c r="I68" s="18">
        <v>0</v>
      </c>
      <c r="J68" s="18">
        <v>0</v>
      </c>
      <c r="K68" s="18">
        <v>0</v>
      </c>
      <c r="L68" s="18">
        <v>0</v>
      </c>
      <c r="M68" s="33">
        <v>0</v>
      </c>
      <c r="N68" s="18">
        <v>0</v>
      </c>
      <c r="O68" s="18">
        <v>0</v>
      </c>
      <c r="P68" s="18">
        <v>0</v>
      </c>
      <c r="Q68" s="18">
        <v>0</v>
      </c>
      <c r="R68" s="33">
        <v>0</v>
      </c>
    </row>
    <row r="69" spans="2:18" x14ac:dyDescent="0.25">
      <c r="B69" s="40"/>
      <c r="C69" s="25" t="s">
        <v>25</v>
      </c>
      <c r="D69" s="32">
        <v>2.214</v>
      </c>
      <c r="E69" s="18">
        <v>4.4209999999999896</v>
      </c>
      <c r="F69" s="18">
        <v>5.5010000000000003</v>
      </c>
      <c r="G69" s="18">
        <v>7.0799999999999903</v>
      </c>
      <c r="H69" s="33">
        <v>8.1389999999999905</v>
      </c>
      <c r="I69" s="18">
        <v>4.4209999999999896</v>
      </c>
      <c r="J69" s="18">
        <v>7.0799999999999903</v>
      </c>
      <c r="K69" s="18">
        <v>10.041</v>
      </c>
      <c r="L69" s="18">
        <v>12.598000000000001</v>
      </c>
      <c r="M69" s="33">
        <v>16.111999999999998</v>
      </c>
      <c r="N69" s="18">
        <v>5.5010000000000003</v>
      </c>
      <c r="O69" s="18">
        <v>10.041</v>
      </c>
      <c r="P69" s="18">
        <v>15.157</v>
      </c>
      <c r="Q69" s="18">
        <v>19.177</v>
      </c>
      <c r="R69" s="33">
        <v>24.221</v>
      </c>
    </row>
    <row r="70" spans="2:18" x14ac:dyDescent="0.25">
      <c r="B70" s="38" t="s">
        <v>10</v>
      </c>
      <c r="C70" s="25" t="s">
        <v>12</v>
      </c>
      <c r="D70" s="32">
        <v>4.1120000000000001</v>
      </c>
      <c r="E70" s="18">
        <v>9.0299999999999905</v>
      </c>
      <c r="F70" s="18">
        <v>12.780999999999899</v>
      </c>
      <c r="G70" s="18">
        <v>16.477</v>
      </c>
      <c r="H70" s="33">
        <v>22.358000000000001</v>
      </c>
      <c r="I70" s="32">
        <v>9.0299999999999905</v>
      </c>
      <c r="J70" s="18">
        <v>16.477</v>
      </c>
      <c r="K70" s="18">
        <v>27.227</v>
      </c>
      <c r="L70" s="18">
        <v>38.7779999999998</v>
      </c>
      <c r="M70" s="33">
        <v>46.946999999999797</v>
      </c>
      <c r="N70" s="32">
        <v>12.780999999999899</v>
      </c>
      <c r="O70" s="18">
        <v>27.227</v>
      </c>
      <c r="P70" s="18">
        <v>41.9669999999998</v>
      </c>
      <c r="Q70" s="18">
        <v>60.550999999999803</v>
      </c>
      <c r="R70" s="33">
        <v>73.428000000000296</v>
      </c>
    </row>
    <row r="71" spans="2:18" x14ac:dyDescent="0.25">
      <c r="B71" s="40"/>
      <c r="C71" s="23" t="s">
        <v>8</v>
      </c>
      <c r="D71" s="26">
        <v>99.1039999999999</v>
      </c>
      <c r="E71" s="27">
        <v>168.33099999999999</v>
      </c>
      <c r="F71" s="27">
        <v>293.64800000000002</v>
      </c>
      <c r="G71" s="27">
        <v>347.63200000000001</v>
      </c>
      <c r="H71" s="27">
        <v>431.16699999999997</v>
      </c>
      <c r="I71" s="26">
        <v>168.33099999999999</v>
      </c>
      <c r="J71" s="27">
        <v>347.63200000000001</v>
      </c>
      <c r="K71" s="27">
        <v>516.73800000000006</v>
      </c>
      <c r="L71" s="27">
        <v>724.62499999999795</v>
      </c>
      <c r="M71" s="27">
        <v>903.57199999999705</v>
      </c>
      <c r="N71" s="26">
        <v>293.64800000000002</v>
      </c>
      <c r="O71" s="27">
        <v>516.73800000000006</v>
      </c>
      <c r="P71" s="27">
        <v>799.92199999999696</v>
      </c>
      <c r="Q71" s="27">
        <v>1065.77699999999</v>
      </c>
      <c r="R71" s="28">
        <v>1324.3039999999901</v>
      </c>
    </row>
    <row r="72" spans="2:18" x14ac:dyDescent="0.25">
      <c r="B72" s="34"/>
      <c r="C72" s="35" t="s">
        <v>26</v>
      </c>
      <c r="D72" s="18">
        <f>SUM(D69:D71)</f>
        <v>105.42999999999989</v>
      </c>
      <c r="E72" s="18">
        <f t="shared" ref="E72:R72" si="12">SUM(E69:E71)</f>
        <v>181.78199999999998</v>
      </c>
      <c r="F72" s="18">
        <f t="shared" si="12"/>
        <v>311.92999999999995</v>
      </c>
      <c r="G72" s="18">
        <f t="shared" si="12"/>
        <v>371.18900000000002</v>
      </c>
      <c r="H72" s="18">
        <f t="shared" si="12"/>
        <v>461.66399999999999</v>
      </c>
      <c r="I72" s="18">
        <f t="shared" si="12"/>
        <v>181.78199999999998</v>
      </c>
      <c r="J72" s="18">
        <f t="shared" si="12"/>
        <v>371.18900000000002</v>
      </c>
      <c r="K72" s="18">
        <f t="shared" si="12"/>
        <v>554.00600000000009</v>
      </c>
      <c r="L72" s="18">
        <f t="shared" si="12"/>
        <v>776.0009999999977</v>
      </c>
      <c r="M72" s="18">
        <f t="shared" si="12"/>
        <v>966.6309999999969</v>
      </c>
      <c r="N72" s="18">
        <f t="shared" si="12"/>
        <v>311.92999999999995</v>
      </c>
      <c r="O72" s="18">
        <f t="shared" si="12"/>
        <v>554.00600000000009</v>
      </c>
      <c r="P72" s="18">
        <f t="shared" si="12"/>
        <v>857.04599999999675</v>
      </c>
      <c r="Q72" s="18">
        <f t="shared" si="12"/>
        <v>1145.5049999999899</v>
      </c>
      <c r="R72" s="18">
        <f t="shared" si="12"/>
        <v>1421.9529999999904</v>
      </c>
    </row>
    <row r="73" spans="2:18" x14ac:dyDescent="0.25">
      <c r="B73" s="34"/>
      <c r="C73" s="35" t="s">
        <v>27</v>
      </c>
      <c r="D73" s="18">
        <f>SUM(D67:D70)</f>
        <v>8.0749999999999993</v>
      </c>
      <c r="E73" s="18">
        <f t="shared" ref="E73:R73" si="13">SUM(E67:E70)</f>
        <v>17.017999999999972</v>
      </c>
      <c r="F73" s="18">
        <f t="shared" si="13"/>
        <v>24.68599999999989</v>
      </c>
      <c r="G73" s="18">
        <f t="shared" si="13"/>
        <v>34.272999999999989</v>
      </c>
      <c r="H73" s="18">
        <f t="shared" si="13"/>
        <v>42.877999999999986</v>
      </c>
      <c r="I73" s="18">
        <f t="shared" si="13"/>
        <v>17.017999999999972</v>
      </c>
      <c r="J73" s="18">
        <f t="shared" si="13"/>
        <v>34.272999999999989</v>
      </c>
      <c r="K73" s="18">
        <f t="shared" si="13"/>
        <v>51.451999999999998</v>
      </c>
      <c r="L73" s="18">
        <f t="shared" si="13"/>
        <v>68.8539999999998</v>
      </c>
      <c r="M73" s="18">
        <f t="shared" si="13"/>
        <v>85.393999999999693</v>
      </c>
      <c r="N73" s="18">
        <f t="shared" si="13"/>
        <v>24.68599999999989</v>
      </c>
      <c r="O73" s="18">
        <f t="shared" si="13"/>
        <v>51.451999999999998</v>
      </c>
      <c r="P73" s="18">
        <f t="shared" si="13"/>
        <v>77.407999999999802</v>
      </c>
      <c r="Q73" s="18">
        <f t="shared" si="13"/>
        <v>104.6539999999998</v>
      </c>
      <c r="R73" s="18">
        <f t="shared" si="13"/>
        <v>128.09600000000029</v>
      </c>
    </row>
    <row r="74" spans="2:18" x14ac:dyDescent="0.25">
      <c r="B74" s="34"/>
      <c r="C74" s="35"/>
    </row>
    <row r="76" spans="2:18" ht="18" x14ac:dyDescent="0.25">
      <c r="B76" s="22" t="s">
        <v>16</v>
      </c>
    </row>
    <row r="77" spans="2:18" ht="18" x14ac:dyDescent="0.25">
      <c r="B77" s="22"/>
    </row>
    <row r="78" spans="2:18" x14ac:dyDescent="0.25">
      <c r="B78" s="41" t="s">
        <v>4</v>
      </c>
      <c r="C78" s="48"/>
      <c r="D78" s="45">
        <v>0.25</v>
      </c>
      <c r="E78" s="46"/>
      <c r="F78" s="46"/>
      <c r="G78" s="46"/>
      <c r="H78" s="46"/>
      <c r="I78" s="45">
        <v>0.5</v>
      </c>
      <c r="J78" s="46"/>
      <c r="K78" s="46"/>
      <c r="L78" s="46"/>
      <c r="M78" s="46"/>
      <c r="N78" s="45">
        <v>0.75</v>
      </c>
      <c r="O78" s="46"/>
      <c r="P78" s="46"/>
      <c r="Q78" s="46"/>
      <c r="R78" s="47"/>
    </row>
    <row r="79" spans="2:18" x14ac:dyDescent="0.25">
      <c r="B79" s="41" t="s">
        <v>2</v>
      </c>
      <c r="C79" s="42"/>
      <c r="D79" s="9">
        <v>40</v>
      </c>
      <c r="E79" s="8">
        <v>80</v>
      </c>
      <c r="F79" s="8">
        <v>120</v>
      </c>
      <c r="G79" s="8">
        <v>160</v>
      </c>
      <c r="H79" s="8">
        <v>200</v>
      </c>
      <c r="I79" s="9">
        <v>40</v>
      </c>
      <c r="J79" s="8">
        <v>80</v>
      </c>
      <c r="K79" s="8">
        <v>120</v>
      </c>
      <c r="L79" s="8">
        <v>160</v>
      </c>
      <c r="M79" s="8">
        <v>200</v>
      </c>
      <c r="N79" s="9">
        <v>40</v>
      </c>
      <c r="O79" s="8">
        <v>80</v>
      </c>
      <c r="P79" s="8">
        <v>120</v>
      </c>
      <c r="Q79" s="8">
        <v>160</v>
      </c>
      <c r="R79" s="10">
        <v>200</v>
      </c>
    </row>
    <row r="80" spans="2:18" x14ac:dyDescent="0.25">
      <c r="B80" s="38" t="s">
        <v>5</v>
      </c>
      <c r="C80" s="25" t="s">
        <v>9</v>
      </c>
      <c r="D80" s="19">
        <v>1.7490000000000001</v>
      </c>
      <c r="E80" s="20">
        <v>3.56699999999999</v>
      </c>
      <c r="F80" s="20">
        <v>6.4039999999999901</v>
      </c>
      <c r="G80" s="20">
        <v>10.715999999999999</v>
      </c>
      <c r="H80" s="21">
        <v>12.381</v>
      </c>
      <c r="I80" s="19">
        <v>19.103584330537</v>
      </c>
      <c r="J80" s="20">
        <v>14.3829984784243</v>
      </c>
      <c r="K80" s="20">
        <v>56.964458761560202</v>
      </c>
      <c r="L80" s="20">
        <v>47.871017881518299</v>
      </c>
      <c r="M80" s="21">
        <v>60.226328751667999</v>
      </c>
      <c r="N80" s="19">
        <v>93.92</v>
      </c>
      <c r="O80" s="20">
        <v>164.637</v>
      </c>
      <c r="P80" s="20">
        <v>223.483</v>
      </c>
      <c r="Q80" s="20">
        <v>382.74599999999998</v>
      </c>
      <c r="R80" s="21">
        <v>447.344999999999</v>
      </c>
    </row>
    <row r="81" spans="2:18" x14ac:dyDescent="0.25">
      <c r="B81" s="40"/>
      <c r="C81" s="25" t="s">
        <v>8</v>
      </c>
      <c r="D81" s="26">
        <v>221.73400000000001</v>
      </c>
      <c r="E81" s="27">
        <v>516.07500000000005</v>
      </c>
      <c r="F81" s="27">
        <v>751.58199999999999</v>
      </c>
      <c r="G81" s="27">
        <v>1002.05699999999</v>
      </c>
      <c r="H81" s="27">
        <v>1333.7239999999899</v>
      </c>
      <c r="I81" s="26">
        <v>145.53341566946301</v>
      </c>
      <c r="J81" s="27">
        <v>368.36300152157497</v>
      </c>
      <c r="K81" s="27">
        <v>462.67754123843901</v>
      </c>
      <c r="L81" s="27">
        <v>646.02298211848097</v>
      </c>
      <c r="M81" s="27">
        <v>786.92767124833199</v>
      </c>
      <c r="N81" s="26">
        <v>0</v>
      </c>
      <c r="O81" s="27">
        <v>0</v>
      </c>
      <c r="P81" s="27">
        <v>0</v>
      </c>
      <c r="Q81" s="27">
        <v>0</v>
      </c>
      <c r="R81" s="28">
        <v>0</v>
      </c>
    </row>
    <row r="82" spans="2:18" x14ac:dyDescent="0.25">
      <c r="B82" s="36"/>
      <c r="C82" s="24"/>
      <c r="D82" s="26">
        <f>SUM(D80:D81)</f>
        <v>223.483</v>
      </c>
      <c r="E82" s="26">
        <f t="shared" ref="E82:R82" si="14">SUM(E80:E81)</f>
        <v>519.64200000000005</v>
      </c>
      <c r="F82" s="26">
        <f t="shared" si="14"/>
        <v>757.98599999999999</v>
      </c>
      <c r="G82" s="26">
        <f t="shared" si="14"/>
        <v>1012.77299999999</v>
      </c>
      <c r="H82" s="26">
        <f t="shared" si="14"/>
        <v>1346.10499999999</v>
      </c>
      <c r="I82" s="26">
        <f t="shared" si="14"/>
        <v>164.637</v>
      </c>
      <c r="J82" s="26">
        <f t="shared" si="14"/>
        <v>382.7459999999993</v>
      </c>
      <c r="K82" s="26">
        <f t="shared" si="14"/>
        <v>519.64199999999926</v>
      </c>
      <c r="L82" s="26">
        <f t="shared" si="14"/>
        <v>693.89399999999932</v>
      </c>
      <c r="M82" s="26">
        <f t="shared" si="14"/>
        <v>847.154</v>
      </c>
      <c r="N82" s="26">
        <f t="shared" si="14"/>
        <v>93.92</v>
      </c>
      <c r="O82" s="26">
        <f t="shared" si="14"/>
        <v>164.637</v>
      </c>
      <c r="P82" s="26">
        <f t="shared" si="14"/>
        <v>223.483</v>
      </c>
      <c r="Q82" s="26">
        <f t="shared" si="14"/>
        <v>382.74599999999998</v>
      </c>
      <c r="R82" s="26">
        <f t="shared" si="14"/>
        <v>447.344999999999</v>
      </c>
    </row>
    <row r="83" spans="2:18" x14ac:dyDescent="0.25">
      <c r="B83" s="43" t="s">
        <v>13</v>
      </c>
      <c r="C83" s="44"/>
      <c r="D83" s="29">
        <v>10</v>
      </c>
      <c r="E83" s="30">
        <v>9.5833333333333304</v>
      </c>
      <c r="F83" s="30">
        <v>10.2777777777777</v>
      </c>
      <c r="G83" s="30">
        <v>11.9791666666666</v>
      </c>
      <c r="H83" s="31">
        <v>11.25</v>
      </c>
      <c r="I83" s="29">
        <v>30</v>
      </c>
      <c r="J83" s="30">
        <v>14.4791666666666</v>
      </c>
      <c r="K83" s="30">
        <v>24.7222222222222</v>
      </c>
      <c r="L83" s="30">
        <v>17.96875</v>
      </c>
      <c r="M83" s="31">
        <v>18.25</v>
      </c>
      <c r="N83" s="29">
        <v>77.0833333333333</v>
      </c>
      <c r="O83" s="30">
        <v>78.8194444444444</v>
      </c>
      <c r="P83" s="30">
        <v>80.324074074074005</v>
      </c>
      <c r="Q83" s="30">
        <v>76.6319444444444</v>
      </c>
      <c r="R83" s="31">
        <v>77.2777777777777</v>
      </c>
    </row>
    <row r="84" spans="2:18" x14ac:dyDescent="0.25">
      <c r="B84" s="38" t="s">
        <v>14</v>
      </c>
      <c r="C84" s="25" t="s">
        <v>11</v>
      </c>
      <c r="D84" s="19">
        <v>1.7490000000000001</v>
      </c>
      <c r="E84" s="20">
        <v>3.56699999999999</v>
      </c>
      <c r="F84" s="20">
        <v>6.4039999999999901</v>
      </c>
      <c r="G84" s="20">
        <v>10.715999999999999</v>
      </c>
      <c r="H84" s="21">
        <v>12.381</v>
      </c>
      <c r="I84" s="19">
        <v>19.103584330537</v>
      </c>
      <c r="J84" s="20">
        <v>14.3829984784243</v>
      </c>
      <c r="K84" s="20">
        <v>56.964458761560202</v>
      </c>
      <c r="L84" s="20">
        <v>47.871017881518299</v>
      </c>
      <c r="M84" s="21">
        <v>60.226328751667999</v>
      </c>
      <c r="N84" s="19">
        <v>93.92</v>
      </c>
      <c r="O84" s="20">
        <v>164.637</v>
      </c>
      <c r="P84" s="20">
        <v>223.483</v>
      </c>
      <c r="Q84" s="20">
        <v>382.74599999999998</v>
      </c>
      <c r="R84" s="21">
        <v>447.344999999999</v>
      </c>
    </row>
    <row r="85" spans="2:18" x14ac:dyDescent="0.25">
      <c r="B85" s="39"/>
      <c r="C85" s="25" t="s">
        <v>22</v>
      </c>
      <c r="D85" s="32">
        <v>0</v>
      </c>
      <c r="E85" s="18">
        <v>0</v>
      </c>
      <c r="F85" s="18">
        <v>0</v>
      </c>
      <c r="G85" s="18">
        <v>0</v>
      </c>
      <c r="H85" s="33">
        <v>0</v>
      </c>
      <c r="I85" s="18">
        <v>0</v>
      </c>
      <c r="J85" s="18">
        <v>0</v>
      </c>
      <c r="K85" s="18">
        <v>0</v>
      </c>
      <c r="L85" s="18">
        <v>0</v>
      </c>
      <c r="M85" s="33">
        <v>0</v>
      </c>
      <c r="N85" s="18">
        <v>0</v>
      </c>
      <c r="O85" s="18">
        <v>0</v>
      </c>
      <c r="P85" s="18">
        <v>0</v>
      </c>
      <c r="Q85" s="18">
        <v>0</v>
      </c>
      <c r="R85" s="33">
        <v>0</v>
      </c>
    </row>
    <row r="86" spans="2:18" x14ac:dyDescent="0.25">
      <c r="B86" s="40"/>
      <c r="C86" s="25" t="s">
        <v>25</v>
      </c>
      <c r="D86" s="32">
        <v>2.214</v>
      </c>
      <c r="E86" s="18">
        <v>4.4209999999999896</v>
      </c>
      <c r="F86" s="18">
        <v>5.5010000000000003</v>
      </c>
      <c r="G86" s="18">
        <v>7.0799999999999903</v>
      </c>
      <c r="H86" s="18">
        <v>8.1389999999999905</v>
      </c>
      <c r="I86" s="32">
        <v>15.0899999999999</v>
      </c>
      <c r="J86" s="18">
        <v>7.9999999999999902</v>
      </c>
      <c r="K86" s="18">
        <v>25.02</v>
      </c>
      <c r="L86" s="18">
        <v>21.771999999999998</v>
      </c>
      <c r="M86" s="18">
        <v>28.196000000000002</v>
      </c>
      <c r="N86" s="32">
        <v>138.71100000000001</v>
      </c>
      <c r="O86" s="18">
        <v>273.73099999999999</v>
      </c>
      <c r="P86" s="18">
        <v>467.86599999999902</v>
      </c>
      <c r="Q86" s="18">
        <v>579.83099999999797</v>
      </c>
      <c r="R86" s="33">
        <v>733.05399999999804</v>
      </c>
    </row>
    <row r="87" spans="2:18" x14ac:dyDescent="0.25">
      <c r="B87" s="38" t="s">
        <v>10</v>
      </c>
      <c r="C87" s="25" t="s">
        <v>12</v>
      </c>
      <c r="D87" s="19">
        <v>4.1120000000000001</v>
      </c>
      <c r="E87" s="20">
        <v>9.0299999999999905</v>
      </c>
      <c r="F87" s="20">
        <v>12.780999999999899</v>
      </c>
      <c r="G87" s="20">
        <v>16.477</v>
      </c>
      <c r="H87" s="21">
        <v>22.358000000000001</v>
      </c>
      <c r="I87" s="19">
        <v>11.055183124858999</v>
      </c>
      <c r="J87" s="20">
        <v>16.890742345130501</v>
      </c>
      <c r="K87" s="20">
        <v>29.3174195186871</v>
      </c>
      <c r="L87" s="20">
        <v>40.137088022031797</v>
      </c>
      <c r="M87" s="21">
        <v>48.831667450507801</v>
      </c>
      <c r="N87" s="19">
        <v>6.1973107522549196</v>
      </c>
      <c r="O87" s="20">
        <v>15.9204277229942</v>
      </c>
      <c r="P87" s="20">
        <v>26.725692899775598</v>
      </c>
      <c r="Q87" s="20">
        <v>40.560658212045098</v>
      </c>
      <c r="R87" s="21">
        <v>53.317144616080597</v>
      </c>
    </row>
    <row r="88" spans="2:18" x14ac:dyDescent="0.25">
      <c r="B88" s="40"/>
      <c r="C88" s="23" t="s">
        <v>8</v>
      </c>
      <c r="D88" s="26">
        <v>99.1039999999999</v>
      </c>
      <c r="E88" s="27">
        <v>168.33099999999999</v>
      </c>
      <c r="F88" s="27">
        <v>293.64800000000002</v>
      </c>
      <c r="G88" s="27">
        <v>347.63200000000001</v>
      </c>
      <c r="H88" s="27">
        <v>431.16699999999997</v>
      </c>
      <c r="I88" s="26">
        <v>155.63681687514099</v>
      </c>
      <c r="J88" s="27">
        <v>346.29825765486902</v>
      </c>
      <c r="K88" s="27">
        <v>499.66858048131297</v>
      </c>
      <c r="L88" s="27">
        <v>714.09191197796599</v>
      </c>
      <c r="M88" s="27">
        <v>889.60333254948898</v>
      </c>
      <c r="N88" s="26">
        <v>167.021689247745</v>
      </c>
      <c r="O88" s="27">
        <v>264.35457227700499</v>
      </c>
      <c r="P88" s="27">
        <v>362.45430710022401</v>
      </c>
      <c r="Q88" s="27">
        <v>525.11334178795403</v>
      </c>
      <c r="R88" s="28">
        <v>635.58185538391797</v>
      </c>
    </row>
    <row r="89" spans="2:18" x14ac:dyDescent="0.25">
      <c r="B89" s="34"/>
      <c r="C89" s="35" t="s">
        <v>26</v>
      </c>
      <c r="D89" s="18">
        <f>SUM(D86:D88)</f>
        <v>105.42999999999989</v>
      </c>
      <c r="E89" s="18">
        <f t="shared" ref="E89:R89" si="15">SUM(E86:E88)</f>
        <v>181.78199999999998</v>
      </c>
      <c r="F89" s="18">
        <f t="shared" si="15"/>
        <v>311.92999999999995</v>
      </c>
      <c r="G89" s="18">
        <f t="shared" si="15"/>
        <v>371.18900000000002</v>
      </c>
      <c r="H89" s="18">
        <f t="shared" si="15"/>
        <v>461.66399999999999</v>
      </c>
      <c r="I89" s="18">
        <f t="shared" si="15"/>
        <v>181.7819999999999</v>
      </c>
      <c r="J89" s="18">
        <f t="shared" si="15"/>
        <v>371.18899999999951</v>
      </c>
      <c r="K89" s="18">
        <f t="shared" si="15"/>
        <v>554.00600000000009</v>
      </c>
      <c r="L89" s="18">
        <f t="shared" si="15"/>
        <v>776.00099999999782</v>
      </c>
      <c r="M89" s="18">
        <f t="shared" si="15"/>
        <v>966.63099999999679</v>
      </c>
      <c r="N89" s="18">
        <f t="shared" si="15"/>
        <v>311.92999999999995</v>
      </c>
      <c r="O89" s="18">
        <f t="shared" si="15"/>
        <v>554.00599999999918</v>
      </c>
      <c r="P89" s="18">
        <f t="shared" si="15"/>
        <v>857.04599999999868</v>
      </c>
      <c r="Q89" s="18">
        <f t="shared" si="15"/>
        <v>1145.5049999999969</v>
      </c>
      <c r="R89" s="18">
        <f t="shared" si="15"/>
        <v>1421.9529999999966</v>
      </c>
    </row>
    <row r="90" spans="2:18" x14ac:dyDescent="0.25">
      <c r="B90" s="34"/>
      <c r="C90" s="35" t="s">
        <v>30</v>
      </c>
      <c r="D90" s="18">
        <f>SUM(D84:D87)</f>
        <v>8.0749999999999993</v>
      </c>
      <c r="E90" s="18">
        <f t="shared" ref="E90:R90" si="16">SUM(E84:E87)</f>
        <v>17.017999999999972</v>
      </c>
      <c r="F90" s="18">
        <f t="shared" si="16"/>
        <v>24.68599999999989</v>
      </c>
      <c r="G90" s="18">
        <f t="shared" si="16"/>
        <v>34.272999999999989</v>
      </c>
      <c r="H90" s="18">
        <f t="shared" si="16"/>
        <v>42.877999999999986</v>
      </c>
      <c r="I90" s="18">
        <f t="shared" si="16"/>
        <v>45.2487674553959</v>
      </c>
      <c r="J90" s="18">
        <f t="shared" si="16"/>
        <v>39.273740823554789</v>
      </c>
      <c r="K90" s="18">
        <f t="shared" si="16"/>
        <v>111.30187828024731</v>
      </c>
      <c r="L90" s="18">
        <f t="shared" si="16"/>
        <v>109.78010590355009</v>
      </c>
      <c r="M90" s="18">
        <f t="shared" si="16"/>
        <v>137.25399620217581</v>
      </c>
      <c r="N90" s="18">
        <f t="shared" si="16"/>
        <v>238.82831075225494</v>
      </c>
      <c r="O90" s="18">
        <f t="shared" si="16"/>
        <v>454.28842772299419</v>
      </c>
      <c r="P90" s="18">
        <f t="shared" si="16"/>
        <v>718.07469289977462</v>
      </c>
      <c r="Q90" s="18">
        <f t="shared" si="16"/>
        <v>1003.1376582120431</v>
      </c>
      <c r="R90" s="18">
        <f t="shared" si="16"/>
        <v>1233.7161446160778</v>
      </c>
    </row>
    <row r="91" spans="2:18" x14ac:dyDescent="0.25">
      <c r="B91" s="34"/>
      <c r="C91" s="35" t="s">
        <v>31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127.969774041254</v>
      </c>
      <c r="O91" s="18">
        <v>320.648605063606</v>
      </c>
      <c r="P91" s="18">
        <v>458.535039430903</v>
      </c>
      <c r="Q91" s="18">
        <v>449.55862900359</v>
      </c>
      <c r="R91" s="18">
        <v>601.25893286548501</v>
      </c>
    </row>
    <row r="92" spans="2:18" x14ac:dyDescent="0.25">
      <c r="B92" s="34"/>
      <c r="C92" s="35" t="s">
        <v>33</v>
      </c>
      <c r="D92" s="18">
        <f>SUM(D90:D91)</f>
        <v>8.0749999999999993</v>
      </c>
      <c r="E92" s="18">
        <f t="shared" ref="E92:R92" si="17">SUM(E90:E91)</f>
        <v>17.017999999999972</v>
      </c>
      <c r="F92" s="18">
        <f t="shared" si="17"/>
        <v>24.68599999999989</v>
      </c>
      <c r="G92" s="18">
        <f t="shared" si="17"/>
        <v>34.272999999999989</v>
      </c>
      <c r="H92" s="18">
        <f t="shared" si="17"/>
        <v>42.877999999999986</v>
      </c>
      <c r="I92" s="18">
        <f t="shared" si="17"/>
        <v>45.2487674553959</v>
      </c>
      <c r="J92" s="18">
        <f t="shared" si="17"/>
        <v>39.273740823554789</v>
      </c>
      <c r="K92" s="18">
        <f t="shared" si="17"/>
        <v>111.30187828024731</v>
      </c>
      <c r="L92" s="18">
        <f t="shared" si="17"/>
        <v>109.78010590355009</v>
      </c>
      <c r="M92" s="18">
        <f t="shared" si="17"/>
        <v>137.25399620217581</v>
      </c>
      <c r="N92" s="18">
        <f t="shared" si="17"/>
        <v>366.79808479350891</v>
      </c>
      <c r="O92" s="18">
        <f t="shared" si="17"/>
        <v>774.93703278660018</v>
      </c>
      <c r="P92" s="18">
        <f t="shared" si="17"/>
        <v>1176.6097323306776</v>
      </c>
      <c r="Q92" s="18">
        <f t="shared" si="17"/>
        <v>1452.6962872156332</v>
      </c>
      <c r="R92" s="18">
        <f t="shared" si="17"/>
        <v>1834.9750774815629</v>
      </c>
    </row>
    <row r="93" spans="2:18" x14ac:dyDescent="0.25">
      <c r="B93" s="34"/>
      <c r="C93" s="35" t="s">
        <v>34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28.230767455396101</v>
      </c>
      <c r="J93" s="18">
        <v>5.0007408235549002</v>
      </c>
      <c r="K93" s="18">
        <v>59.849878280247303</v>
      </c>
      <c r="L93" s="18">
        <v>40.926105903550202</v>
      </c>
      <c r="M93" s="18">
        <v>51.859996202175999</v>
      </c>
      <c r="N93" s="18">
        <v>342.11208479350898</v>
      </c>
      <c r="O93" s="18">
        <v>723.48503278660098</v>
      </c>
      <c r="P93" s="18">
        <v>1099.20173233067</v>
      </c>
      <c r="Q93" s="18">
        <v>1348.04228721563</v>
      </c>
      <c r="R93" s="18">
        <v>1706.87907748156</v>
      </c>
    </row>
    <row r="94" spans="2:18" x14ac:dyDescent="0.25">
      <c r="C94" s="35" t="s">
        <v>29</v>
      </c>
      <c r="D94" s="18">
        <f>D92-D93</f>
        <v>8.0749999999999993</v>
      </c>
      <c r="E94" s="18">
        <f t="shared" ref="E94:R94" si="18">E92-E93</f>
        <v>17.017999999999972</v>
      </c>
      <c r="F94" s="18">
        <f t="shared" si="18"/>
        <v>24.68599999999989</v>
      </c>
      <c r="G94" s="18">
        <f t="shared" si="18"/>
        <v>34.272999999999989</v>
      </c>
      <c r="H94" s="18">
        <f t="shared" si="18"/>
        <v>42.877999999999986</v>
      </c>
      <c r="I94" s="18">
        <f t="shared" si="18"/>
        <v>17.017999999999798</v>
      </c>
      <c r="J94" s="18">
        <f t="shared" si="18"/>
        <v>34.27299999999989</v>
      </c>
      <c r="K94" s="18">
        <f t="shared" si="18"/>
        <v>51.452000000000005</v>
      </c>
      <c r="L94" s="18">
        <f t="shared" si="18"/>
        <v>68.8539999999999</v>
      </c>
      <c r="M94" s="18">
        <f t="shared" si="18"/>
        <v>85.393999999999807</v>
      </c>
      <c r="N94" s="18">
        <f t="shared" si="18"/>
        <v>24.685999999999922</v>
      </c>
      <c r="O94" s="18">
        <f t="shared" si="18"/>
        <v>51.451999999999202</v>
      </c>
      <c r="P94" s="18">
        <f t="shared" si="18"/>
        <v>77.408000000007632</v>
      </c>
      <c r="Q94" s="18">
        <f t="shared" si="18"/>
        <v>104.65400000000318</v>
      </c>
      <c r="R94" s="18">
        <f t="shared" si="18"/>
        <v>128.09600000000296</v>
      </c>
    </row>
    <row r="95" spans="2:18" x14ac:dyDescent="0.25">
      <c r="C95" s="35"/>
    </row>
    <row r="97" spans="2:18" ht="18" x14ac:dyDescent="0.25">
      <c r="B97" s="22" t="s">
        <v>18</v>
      </c>
    </row>
    <row r="98" spans="2:18" ht="18" x14ac:dyDescent="0.25">
      <c r="B98" s="22"/>
    </row>
    <row r="99" spans="2:18" x14ac:dyDescent="0.25">
      <c r="B99" s="41" t="s">
        <v>4</v>
      </c>
      <c r="C99" s="48"/>
      <c r="D99" s="45">
        <v>0.25</v>
      </c>
      <c r="E99" s="46"/>
      <c r="F99" s="46"/>
      <c r="G99" s="46"/>
      <c r="H99" s="46"/>
      <c r="I99" s="45">
        <v>0.5</v>
      </c>
      <c r="J99" s="46"/>
      <c r="K99" s="46"/>
      <c r="L99" s="46"/>
      <c r="M99" s="46"/>
      <c r="N99" s="45">
        <v>0.75</v>
      </c>
      <c r="O99" s="46"/>
      <c r="P99" s="46"/>
      <c r="Q99" s="46"/>
      <c r="R99" s="47"/>
    </row>
    <row r="100" spans="2:18" x14ac:dyDescent="0.25">
      <c r="B100" s="41" t="s">
        <v>2</v>
      </c>
      <c r="C100" s="42"/>
      <c r="D100" s="9">
        <v>40</v>
      </c>
      <c r="E100" s="8">
        <v>80</v>
      </c>
      <c r="F100" s="8">
        <v>120</v>
      </c>
      <c r="G100" s="8">
        <v>160</v>
      </c>
      <c r="H100" s="8">
        <v>200</v>
      </c>
      <c r="I100" s="9">
        <v>40</v>
      </c>
      <c r="J100" s="8">
        <v>80</v>
      </c>
      <c r="K100" s="8">
        <v>120</v>
      </c>
      <c r="L100" s="8">
        <v>160</v>
      </c>
      <c r="M100" s="8">
        <v>200</v>
      </c>
      <c r="N100" s="9">
        <v>40</v>
      </c>
      <c r="O100" s="8">
        <v>80</v>
      </c>
      <c r="P100" s="8">
        <v>120</v>
      </c>
      <c r="Q100" s="8">
        <v>160</v>
      </c>
      <c r="R100" s="10">
        <v>200</v>
      </c>
    </row>
    <row r="101" spans="2:18" x14ac:dyDescent="0.25">
      <c r="B101" s="38" t="s">
        <v>5</v>
      </c>
      <c r="C101" s="25" t="s">
        <v>9</v>
      </c>
      <c r="D101" s="19">
        <v>3004.4209999999998</v>
      </c>
      <c r="E101" s="20">
        <v>6117.7249999999904</v>
      </c>
      <c r="F101" s="20">
        <v>8760.58499999999</v>
      </c>
      <c r="G101" s="20">
        <v>11889.558000000001</v>
      </c>
      <c r="H101" s="21">
        <v>14966.8029999999</v>
      </c>
      <c r="I101" s="19">
        <v>2411.5359999999901</v>
      </c>
      <c r="J101" s="20">
        <v>4916.8629999999903</v>
      </c>
      <c r="K101" s="20">
        <v>7086.0319999999901</v>
      </c>
      <c r="L101" s="20">
        <v>9383.6909999999898</v>
      </c>
      <c r="M101" s="21">
        <v>11421.428</v>
      </c>
      <c r="N101" s="19">
        <v>1425.81699999999</v>
      </c>
      <c r="O101" s="20">
        <v>2588.4809999999902</v>
      </c>
      <c r="P101" s="20">
        <v>3726.2750000000001</v>
      </c>
      <c r="Q101" s="20">
        <v>5239.3299999999899</v>
      </c>
      <c r="R101" s="21">
        <v>6354.0019999999904</v>
      </c>
    </row>
    <row r="102" spans="2:18" x14ac:dyDescent="0.25">
      <c r="B102" s="40"/>
      <c r="C102" s="25" t="s">
        <v>8</v>
      </c>
      <c r="D102" s="26">
        <v>3962.0720000000001</v>
      </c>
      <c r="E102" s="27">
        <v>8124.8789999999899</v>
      </c>
      <c r="F102" s="27">
        <v>11716.35</v>
      </c>
      <c r="G102" s="27">
        <v>15742.833000000001</v>
      </c>
      <c r="H102" s="27">
        <v>20326.177999999902</v>
      </c>
      <c r="I102" s="26">
        <v>2297.0259999999898</v>
      </c>
      <c r="J102" s="27">
        <v>5013.4430000000002</v>
      </c>
      <c r="K102" s="27">
        <v>7156.5720000000001</v>
      </c>
      <c r="L102" s="27">
        <v>9472.7380000000103</v>
      </c>
      <c r="M102" s="27">
        <v>11543.5999999999</v>
      </c>
      <c r="N102" s="26">
        <v>1215.5719999999999</v>
      </c>
      <c r="O102" s="27">
        <v>2120.0809999999901</v>
      </c>
      <c r="P102" s="27">
        <v>3240.2179999999998</v>
      </c>
      <c r="Q102" s="27">
        <v>4690.9759999999997</v>
      </c>
      <c r="R102" s="28">
        <v>5716.29</v>
      </c>
    </row>
    <row r="103" spans="2:18" x14ac:dyDescent="0.25">
      <c r="B103" s="36"/>
      <c r="C103" s="24"/>
      <c r="D103" s="26">
        <f>SUM(D101:D102)</f>
        <v>6966.4930000000004</v>
      </c>
      <c r="E103" s="26">
        <f t="shared" ref="E103:R103" si="19">SUM(E101:E102)</f>
        <v>14242.603999999981</v>
      </c>
      <c r="F103" s="26">
        <f t="shared" si="19"/>
        <v>20476.93499999999</v>
      </c>
      <c r="G103" s="26">
        <f t="shared" si="19"/>
        <v>27632.391000000003</v>
      </c>
      <c r="H103" s="26">
        <f t="shared" si="19"/>
        <v>35292.980999999803</v>
      </c>
      <c r="I103" s="26">
        <f t="shared" si="19"/>
        <v>4708.5619999999799</v>
      </c>
      <c r="J103" s="26">
        <f t="shared" si="19"/>
        <v>9930.3059999999896</v>
      </c>
      <c r="K103" s="26">
        <f t="shared" si="19"/>
        <v>14242.60399999999</v>
      </c>
      <c r="L103" s="26">
        <f t="shared" si="19"/>
        <v>18856.429</v>
      </c>
      <c r="M103" s="26">
        <f t="shared" si="19"/>
        <v>22965.0279999999</v>
      </c>
      <c r="N103" s="26">
        <f t="shared" si="19"/>
        <v>2641.3889999999901</v>
      </c>
      <c r="O103" s="26">
        <f t="shared" si="19"/>
        <v>4708.5619999999799</v>
      </c>
      <c r="P103" s="26">
        <f t="shared" si="19"/>
        <v>6966.4930000000004</v>
      </c>
      <c r="Q103" s="26">
        <f t="shared" si="19"/>
        <v>9930.3059999999896</v>
      </c>
      <c r="R103" s="26">
        <f t="shared" si="19"/>
        <v>12070.29199999999</v>
      </c>
    </row>
    <row r="104" spans="2:18" x14ac:dyDescent="0.25">
      <c r="B104" s="43" t="s">
        <v>13</v>
      </c>
      <c r="C104" s="44"/>
      <c r="D104" s="29">
        <v>45.403225806451601</v>
      </c>
      <c r="E104" s="30">
        <v>45.799731182795597</v>
      </c>
      <c r="F104" s="30">
        <v>44.614695340501697</v>
      </c>
      <c r="G104" s="30">
        <v>45.450268817204297</v>
      </c>
      <c r="H104" s="31">
        <v>45.534946236559101</v>
      </c>
      <c r="I104" s="29">
        <v>45.799731182795597</v>
      </c>
      <c r="J104" s="30">
        <v>45.450268817204297</v>
      </c>
      <c r="K104" s="30">
        <v>45.6989247311827</v>
      </c>
      <c r="L104" s="30">
        <v>45.601478494623599</v>
      </c>
      <c r="M104" s="31">
        <v>45.643817204301001</v>
      </c>
      <c r="N104" s="29">
        <v>44.614695340501697</v>
      </c>
      <c r="O104" s="30">
        <v>45.6989247311827</v>
      </c>
      <c r="P104" s="30">
        <v>45.764635603345198</v>
      </c>
      <c r="Q104" s="30">
        <v>45.572356630824302</v>
      </c>
      <c r="R104" s="31">
        <v>45.735663082437199</v>
      </c>
    </row>
    <row r="105" spans="2:18" x14ac:dyDescent="0.25">
      <c r="B105" s="38" t="s">
        <v>14</v>
      </c>
      <c r="C105" s="25" t="s">
        <v>11</v>
      </c>
      <c r="D105" s="19">
        <v>3004.4209999999998</v>
      </c>
      <c r="E105" s="20">
        <v>6117.7249999999904</v>
      </c>
      <c r="F105" s="20">
        <v>8760.58499999999</v>
      </c>
      <c r="G105" s="20">
        <v>11889.558000000001</v>
      </c>
      <c r="H105" s="21">
        <v>14966.8029999999</v>
      </c>
      <c r="I105" s="19">
        <v>2411.5359999999901</v>
      </c>
      <c r="J105" s="20">
        <v>4916.8629999999903</v>
      </c>
      <c r="K105" s="20">
        <v>7086.0319999999801</v>
      </c>
      <c r="L105" s="20">
        <v>9383.6910000000007</v>
      </c>
      <c r="M105" s="21">
        <v>11421.428</v>
      </c>
      <c r="N105" s="19">
        <v>1425.817</v>
      </c>
      <c r="O105" s="20">
        <v>2588.4809999999902</v>
      </c>
      <c r="P105" s="20">
        <v>3726.2750000000001</v>
      </c>
      <c r="Q105" s="20">
        <v>5239.3299999999899</v>
      </c>
      <c r="R105" s="21">
        <v>6354.0019999999904</v>
      </c>
    </row>
    <row r="106" spans="2:18" x14ac:dyDescent="0.25">
      <c r="B106" s="39"/>
      <c r="C106" s="25" t="s">
        <v>22</v>
      </c>
      <c r="D106" s="26">
        <v>1996.89399999999</v>
      </c>
      <c r="E106" s="27">
        <v>4187.6409999999896</v>
      </c>
      <c r="F106" s="27">
        <v>6057.6900000000096</v>
      </c>
      <c r="G106" s="27">
        <v>8282.9299999999894</v>
      </c>
      <c r="H106" s="27">
        <v>10395.513999999999</v>
      </c>
      <c r="I106" s="26">
        <v>7893.8299999999899</v>
      </c>
      <c r="J106" s="27">
        <v>15255.625</v>
      </c>
      <c r="K106" s="27">
        <v>23387.566999999999</v>
      </c>
      <c r="L106" s="27">
        <v>30907.7239999999</v>
      </c>
      <c r="M106" s="27">
        <v>39006.135000000002</v>
      </c>
      <c r="N106" s="26">
        <v>13392.458000000001</v>
      </c>
      <c r="O106" s="27">
        <v>27885.117999999999</v>
      </c>
      <c r="P106" s="27">
        <v>41847.157999999901</v>
      </c>
      <c r="Q106" s="27">
        <v>55185.131999999903</v>
      </c>
      <c r="R106" s="28">
        <v>69848.159999999902</v>
      </c>
    </row>
    <row r="107" spans="2:18" x14ac:dyDescent="0.25">
      <c r="B107" s="40"/>
      <c r="C107" s="25" t="s">
        <v>25</v>
      </c>
      <c r="D107" s="32">
        <v>923.17700000000104</v>
      </c>
      <c r="E107" s="18">
        <v>1632.8589999999899</v>
      </c>
      <c r="F107" s="18">
        <v>2870.2179999999898</v>
      </c>
      <c r="G107" s="18">
        <v>3503.6889999999898</v>
      </c>
      <c r="H107" s="18">
        <v>4301.9760000000197</v>
      </c>
      <c r="I107" s="32">
        <v>1632.8589999999899</v>
      </c>
      <c r="J107" s="18">
        <v>3503.6889999999898</v>
      </c>
      <c r="K107" s="18">
        <v>5205.1689999999999</v>
      </c>
      <c r="L107" s="18">
        <v>7211.9930000000004</v>
      </c>
      <c r="M107" s="18">
        <v>9027.8719999999394</v>
      </c>
      <c r="N107" s="32">
        <v>2870.2179999999898</v>
      </c>
      <c r="O107" s="18">
        <v>5205.1689999999999</v>
      </c>
      <c r="P107" s="18">
        <v>7947.6309999999703</v>
      </c>
      <c r="Q107" s="18">
        <v>10841.788999999901</v>
      </c>
      <c r="R107" s="33">
        <v>13189.684999999899</v>
      </c>
    </row>
    <row r="108" spans="2:18" x14ac:dyDescent="0.25">
      <c r="B108" s="38" t="s">
        <v>10</v>
      </c>
      <c r="C108" s="25" t="s">
        <v>12</v>
      </c>
      <c r="D108" s="19">
        <v>197.34800000000001</v>
      </c>
      <c r="E108" s="20">
        <v>294.84099999999899</v>
      </c>
      <c r="F108" s="20">
        <v>714.03799999999706</v>
      </c>
      <c r="G108" s="20">
        <v>819.747999999998</v>
      </c>
      <c r="H108" s="21">
        <v>973.98299999999904</v>
      </c>
      <c r="I108" s="19">
        <v>294.84099999999899</v>
      </c>
      <c r="J108" s="20">
        <v>819.747999999998</v>
      </c>
      <c r="K108" s="20">
        <v>1088.3499999999899</v>
      </c>
      <c r="L108" s="20">
        <v>1498.3119999999999</v>
      </c>
      <c r="M108" s="21">
        <v>1825.0059999999901</v>
      </c>
      <c r="N108" s="19">
        <v>714.03799999999706</v>
      </c>
      <c r="O108" s="20">
        <v>1088.3499999999899</v>
      </c>
      <c r="P108" s="20">
        <v>1609.662</v>
      </c>
      <c r="Q108" s="20">
        <v>2215.8119999999899</v>
      </c>
      <c r="R108" s="21">
        <v>2569.5189999999502</v>
      </c>
    </row>
    <row r="109" spans="2:18" x14ac:dyDescent="0.25">
      <c r="B109" s="40"/>
      <c r="C109" s="23" t="s">
        <v>8</v>
      </c>
      <c r="D109" s="26">
        <v>1051.4369999999999</v>
      </c>
      <c r="E109" s="27">
        <v>2031.627</v>
      </c>
      <c r="F109" s="27">
        <v>3580.2909999999802</v>
      </c>
      <c r="G109" s="27">
        <v>4401.9659999999903</v>
      </c>
      <c r="H109" s="27">
        <v>5513.1819999999698</v>
      </c>
      <c r="I109" s="26">
        <v>2031.627</v>
      </c>
      <c r="J109" s="27">
        <v>4401.9659999999903</v>
      </c>
      <c r="K109" s="27">
        <v>6553.7069999999403</v>
      </c>
      <c r="L109" s="27">
        <v>8969.5239999999794</v>
      </c>
      <c r="M109" s="27">
        <v>11215.2600000001</v>
      </c>
      <c r="N109" s="26">
        <v>3580.2909999999802</v>
      </c>
      <c r="O109" s="27">
        <v>6553.7069999999403</v>
      </c>
      <c r="P109" s="27">
        <v>9945.9360000000197</v>
      </c>
      <c r="Q109" s="27">
        <v>13579.2340000001</v>
      </c>
      <c r="R109" s="28">
        <v>16573.290000000201</v>
      </c>
    </row>
    <row r="110" spans="2:18" x14ac:dyDescent="0.25">
      <c r="B110" s="34"/>
      <c r="C110" s="35" t="s">
        <v>26</v>
      </c>
      <c r="D110" s="18">
        <f>SUM(D107:D109)</f>
        <v>2171.9620000000009</v>
      </c>
      <c r="E110" s="18">
        <f t="shared" ref="E110:R110" si="20">SUM(E107:E109)</f>
        <v>3959.3269999999889</v>
      </c>
      <c r="F110" s="18">
        <f t="shared" si="20"/>
        <v>7164.5469999999668</v>
      </c>
      <c r="G110" s="18">
        <f t="shared" si="20"/>
        <v>8725.4029999999784</v>
      </c>
      <c r="H110" s="18">
        <f t="shared" si="20"/>
        <v>10789.140999999989</v>
      </c>
      <c r="I110" s="18">
        <f t="shared" si="20"/>
        <v>3959.3269999999889</v>
      </c>
      <c r="J110" s="18">
        <f t="shared" si="20"/>
        <v>8725.4029999999784</v>
      </c>
      <c r="K110" s="18">
        <f t="shared" si="20"/>
        <v>12847.22599999993</v>
      </c>
      <c r="L110" s="18">
        <f t="shared" si="20"/>
        <v>17679.82899999998</v>
      </c>
      <c r="M110" s="18">
        <f t="shared" si="20"/>
        <v>22068.138000000028</v>
      </c>
      <c r="N110" s="18">
        <f t="shared" si="20"/>
        <v>7164.5469999999668</v>
      </c>
      <c r="O110" s="18">
        <f t="shared" si="20"/>
        <v>12847.22599999993</v>
      </c>
      <c r="P110" s="18">
        <f t="shared" si="20"/>
        <v>19503.228999999992</v>
      </c>
      <c r="Q110" s="18">
        <f t="shared" si="20"/>
        <v>26636.834999999992</v>
      </c>
      <c r="R110" s="18">
        <f t="shared" si="20"/>
        <v>32332.49400000005</v>
      </c>
    </row>
    <row r="111" spans="2:18" x14ac:dyDescent="0.25">
      <c r="B111" s="34"/>
      <c r="C111" s="35" t="s">
        <v>27</v>
      </c>
      <c r="D111" s="18">
        <f>SUM(D105:D108)</f>
        <v>6121.8399999999911</v>
      </c>
      <c r="E111" s="18">
        <f t="shared" ref="E111:R111" si="21">SUM(E105:E108)</f>
        <v>12233.065999999968</v>
      </c>
      <c r="F111" s="18">
        <f t="shared" si="21"/>
        <v>18402.530999999984</v>
      </c>
      <c r="G111" s="18">
        <f t="shared" si="21"/>
        <v>24495.924999999981</v>
      </c>
      <c r="H111" s="18">
        <f t="shared" si="21"/>
        <v>30638.275999999922</v>
      </c>
      <c r="I111" s="18">
        <f t="shared" si="21"/>
        <v>12233.065999999968</v>
      </c>
      <c r="J111" s="18">
        <f t="shared" si="21"/>
        <v>24495.924999999981</v>
      </c>
      <c r="K111" s="18">
        <f t="shared" si="21"/>
        <v>36767.117999999973</v>
      </c>
      <c r="L111" s="18">
        <f t="shared" si="21"/>
        <v>49001.719999999899</v>
      </c>
      <c r="M111" s="18">
        <f t="shared" si="21"/>
        <v>61280.440999999926</v>
      </c>
      <c r="N111" s="18">
        <f t="shared" si="21"/>
        <v>18402.530999999988</v>
      </c>
      <c r="O111" s="18">
        <f t="shared" si="21"/>
        <v>36767.11799999998</v>
      </c>
      <c r="P111" s="18">
        <f t="shared" si="21"/>
        <v>55130.725999999871</v>
      </c>
      <c r="Q111" s="18">
        <f t="shared" si="21"/>
        <v>73482.062999999776</v>
      </c>
      <c r="R111" s="18">
        <f t="shared" si="21"/>
        <v>91961.365999999747</v>
      </c>
    </row>
    <row r="112" spans="2:18" x14ac:dyDescent="0.25">
      <c r="B112" s="34"/>
      <c r="C112" s="35"/>
    </row>
    <row r="114" spans="2:18" ht="18" x14ac:dyDescent="0.25">
      <c r="B114" s="22" t="s">
        <v>17</v>
      </c>
    </row>
    <row r="115" spans="2:18" ht="18" x14ac:dyDescent="0.25">
      <c r="B115" s="22"/>
    </row>
    <row r="116" spans="2:18" x14ac:dyDescent="0.25">
      <c r="B116" s="41" t="s">
        <v>4</v>
      </c>
      <c r="C116" s="48"/>
      <c r="D116" s="45">
        <v>0.25</v>
      </c>
      <c r="E116" s="46"/>
      <c r="F116" s="46"/>
      <c r="G116" s="46"/>
      <c r="H116" s="46"/>
      <c r="I116" s="45">
        <v>0.5</v>
      </c>
      <c r="J116" s="46"/>
      <c r="K116" s="46"/>
      <c r="L116" s="46"/>
      <c r="M116" s="46"/>
      <c r="N116" s="45">
        <v>0.75</v>
      </c>
      <c r="O116" s="46"/>
      <c r="P116" s="46"/>
      <c r="Q116" s="46"/>
      <c r="R116" s="47"/>
    </row>
    <row r="117" spans="2:18" x14ac:dyDescent="0.25">
      <c r="B117" s="41" t="s">
        <v>2</v>
      </c>
      <c r="C117" s="42"/>
      <c r="D117" s="9">
        <v>40</v>
      </c>
      <c r="E117" s="8">
        <v>80</v>
      </c>
      <c r="F117" s="8">
        <v>120</v>
      </c>
      <c r="G117" s="8">
        <v>160</v>
      </c>
      <c r="H117" s="8">
        <v>200</v>
      </c>
      <c r="I117" s="9">
        <v>40</v>
      </c>
      <c r="J117" s="8">
        <v>80</v>
      </c>
      <c r="K117" s="8">
        <v>120</v>
      </c>
      <c r="L117" s="8">
        <v>160</v>
      </c>
      <c r="M117" s="8">
        <v>200</v>
      </c>
      <c r="N117" s="9">
        <v>40</v>
      </c>
      <c r="O117" s="8">
        <v>80</v>
      </c>
      <c r="P117" s="8">
        <v>120</v>
      </c>
      <c r="Q117" s="8">
        <v>160</v>
      </c>
      <c r="R117" s="10">
        <v>200</v>
      </c>
    </row>
    <row r="118" spans="2:18" x14ac:dyDescent="0.25">
      <c r="B118" s="38" t="s">
        <v>5</v>
      </c>
      <c r="C118" s="25" t="s">
        <v>9</v>
      </c>
      <c r="D118" s="19">
        <v>4631.1040494006102</v>
      </c>
      <c r="E118" s="20">
        <v>9510.7632997789206</v>
      </c>
      <c r="F118" s="20">
        <v>13529.718920310899</v>
      </c>
      <c r="G118" s="20">
        <v>18495.4201824624</v>
      </c>
      <c r="H118" s="21">
        <v>23268.885594821601</v>
      </c>
      <c r="I118" s="19">
        <v>4708.5619999999899</v>
      </c>
      <c r="J118" s="20">
        <v>9930.3060000000005</v>
      </c>
      <c r="K118" s="20">
        <v>14242.603999999899</v>
      </c>
      <c r="L118" s="20">
        <v>18856.429</v>
      </c>
      <c r="M118" s="21">
        <v>22965.0279999999</v>
      </c>
      <c r="N118" s="19">
        <v>2641.3890000000001</v>
      </c>
      <c r="O118" s="20">
        <v>4708.5619999999899</v>
      </c>
      <c r="P118" s="20">
        <v>6966.4930000000004</v>
      </c>
      <c r="Q118" s="20">
        <v>9930.3060000000005</v>
      </c>
      <c r="R118" s="21">
        <v>12070.291999999999</v>
      </c>
    </row>
    <row r="119" spans="2:18" x14ac:dyDescent="0.25">
      <c r="B119" s="40"/>
      <c r="C119" s="25" t="s">
        <v>8</v>
      </c>
      <c r="D119" s="26">
        <v>2335.3889505993898</v>
      </c>
      <c r="E119" s="27">
        <v>4731.8407002210597</v>
      </c>
      <c r="F119" s="27">
        <v>6947.2160796890803</v>
      </c>
      <c r="G119" s="27">
        <v>9136.9708175375399</v>
      </c>
      <c r="H119" s="27">
        <v>12024.095405178299</v>
      </c>
      <c r="I119" s="26">
        <v>0</v>
      </c>
      <c r="J119" s="27">
        <v>0</v>
      </c>
      <c r="K119" s="27">
        <v>0</v>
      </c>
      <c r="L119" s="27">
        <v>0</v>
      </c>
      <c r="M119" s="27">
        <v>0</v>
      </c>
      <c r="N119" s="26">
        <v>0</v>
      </c>
      <c r="O119" s="27">
        <v>0</v>
      </c>
      <c r="P119" s="27">
        <v>0</v>
      </c>
      <c r="Q119" s="27">
        <v>0</v>
      </c>
      <c r="R119" s="28">
        <v>0</v>
      </c>
    </row>
    <row r="120" spans="2:18" x14ac:dyDescent="0.25">
      <c r="B120" s="36"/>
      <c r="C120" s="24"/>
      <c r="D120" s="26">
        <f>SUM(D118:D119)</f>
        <v>6966.4930000000004</v>
      </c>
      <c r="E120" s="26">
        <f t="shared" ref="E120:R120" si="22">SUM(E118:E119)</f>
        <v>14242.603999999981</v>
      </c>
      <c r="F120" s="26">
        <f t="shared" si="22"/>
        <v>20476.934999999979</v>
      </c>
      <c r="G120" s="26">
        <f t="shared" si="22"/>
        <v>27632.390999999938</v>
      </c>
      <c r="H120" s="26">
        <f t="shared" si="22"/>
        <v>35292.980999999898</v>
      </c>
      <c r="I120" s="26">
        <f t="shared" si="22"/>
        <v>4708.5619999999899</v>
      </c>
      <c r="J120" s="26">
        <f t="shared" si="22"/>
        <v>9930.3060000000005</v>
      </c>
      <c r="K120" s="26">
        <f t="shared" si="22"/>
        <v>14242.603999999899</v>
      </c>
      <c r="L120" s="26">
        <f t="shared" si="22"/>
        <v>18856.429</v>
      </c>
      <c r="M120" s="26">
        <f t="shared" si="22"/>
        <v>22965.0279999999</v>
      </c>
      <c r="N120" s="26">
        <f t="shared" si="22"/>
        <v>2641.3890000000001</v>
      </c>
      <c r="O120" s="26">
        <f t="shared" si="22"/>
        <v>4708.5619999999899</v>
      </c>
      <c r="P120" s="26">
        <f t="shared" si="22"/>
        <v>6966.4930000000004</v>
      </c>
      <c r="Q120" s="26">
        <f t="shared" si="22"/>
        <v>9930.3060000000005</v>
      </c>
      <c r="R120" s="26">
        <f t="shared" si="22"/>
        <v>12070.291999999999</v>
      </c>
    </row>
    <row r="121" spans="2:18" x14ac:dyDescent="0.25">
      <c r="B121" s="43" t="s">
        <v>13</v>
      </c>
      <c r="C121" s="44"/>
      <c r="D121" s="29">
        <v>60.2822580645161</v>
      </c>
      <c r="E121" s="30">
        <v>61.438172043010702</v>
      </c>
      <c r="F121" s="30">
        <v>59.641577060931901</v>
      </c>
      <c r="G121" s="30">
        <v>61.034946236559101</v>
      </c>
      <c r="H121" s="31">
        <v>60.577956989247298</v>
      </c>
      <c r="I121" s="29">
        <v>98.481182795698899</v>
      </c>
      <c r="J121" s="30">
        <v>97.385752688172005</v>
      </c>
      <c r="K121" s="30">
        <v>98.008512544802798</v>
      </c>
      <c r="L121" s="30">
        <v>97.950268817204304</v>
      </c>
      <c r="M121" s="31">
        <v>98.087365591397798</v>
      </c>
      <c r="N121" s="29">
        <v>97.853942652329707</v>
      </c>
      <c r="O121" s="30">
        <v>98.857526881720403</v>
      </c>
      <c r="P121" s="30">
        <v>98.912783751493393</v>
      </c>
      <c r="Q121" s="30">
        <v>99.065860215053704</v>
      </c>
      <c r="R121" s="31">
        <v>99.202508960573397</v>
      </c>
    </row>
    <row r="122" spans="2:18" x14ac:dyDescent="0.25">
      <c r="B122" s="38" t="s">
        <v>14</v>
      </c>
      <c r="C122" s="25" t="s">
        <v>11</v>
      </c>
      <c r="D122" s="19">
        <v>4631.1040494006102</v>
      </c>
      <c r="E122" s="20">
        <v>9510.7632997789206</v>
      </c>
      <c r="F122" s="20">
        <v>13529.718920310899</v>
      </c>
      <c r="G122" s="20">
        <v>18495.4201824624</v>
      </c>
      <c r="H122" s="21">
        <v>23268.885594821601</v>
      </c>
      <c r="I122" s="19">
        <v>4708.5619999999899</v>
      </c>
      <c r="J122" s="20">
        <v>9930.3060000000005</v>
      </c>
      <c r="K122" s="20">
        <v>14242.603999999899</v>
      </c>
      <c r="L122" s="20">
        <v>18856.429</v>
      </c>
      <c r="M122" s="21">
        <v>22965.0279999999</v>
      </c>
      <c r="N122" s="19">
        <v>2641.3890000000001</v>
      </c>
      <c r="O122" s="20">
        <v>4708.5619999999899</v>
      </c>
      <c r="P122" s="20">
        <v>6966.4930000000004</v>
      </c>
      <c r="Q122" s="20">
        <v>9930.3060000000005</v>
      </c>
      <c r="R122" s="21">
        <v>12070.291999999999</v>
      </c>
    </row>
    <row r="123" spans="2:18" x14ac:dyDescent="0.25">
      <c r="B123" s="39"/>
      <c r="C123" s="25" t="s">
        <v>22</v>
      </c>
      <c r="D123" s="26">
        <v>0</v>
      </c>
      <c r="E123" s="27">
        <v>0</v>
      </c>
      <c r="F123" s="27">
        <v>0</v>
      </c>
      <c r="G123" s="27">
        <v>0</v>
      </c>
      <c r="H123" s="27">
        <v>0</v>
      </c>
      <c r="I123" s="26">
        <v>3598.55059499456</v>
      </c>
      <c r="J123" s="27">
        <v>6029.8844262203802</v>
      </c>
      <c r="K123" s="27">
        <v>9810.1000536523497</v>
      </c>
      <c r="L123" s="27">
        <v>12599.7072907042</v>
      </c>
      <c r="M123" s="27">
        <v>16337.5327318983</v>
      </c>
      <c r="N123" s="26">
        <v>8824.0781863637294</v>
      </c>
      <c r="O123" s="27">
        <v>19426.749812392802</v>
      </c>
      <c r="P123" s="27">
        <v>28925.5832057894</v>
      </c>
      <c r="Q123" s="27">
        <v>37152.508563646501</v>
      </c>
      <c r="R123" s="28">
        <v>47770.936721560698</v>
      </c>
    </row>
    <row r="124" spans="2:18" x14ac:dyDescent="0.25">
      <c r="B124" s="40"/>
      <c r="C124" s="25" t="s">
        <v>25</v>
      </c>
      <c r="D124" s="32">
        <v>1380.2659999999901</v>
      </c>
      <c r="E124" s="18">
        <v>2538.8899999999899</v>
      </c>
      <c r="F124" s="18">
        <v>4470.5259999999998</v>
      </c>
      <c r="G124" s="18">
        <v>5540.50900000001</v>
      </c>
      <c r="H124" s="18">
        <v>6798.10700000002</v>
      </c>
      <c r="I124" s="32">
        <v>3773.5929999999798</v>
      </c>
      <c r="J124" s="18">
        <v>8151.2249999999403</v>
      </c>
      <c r="K124" s="18">
        <v>12212.977999999999</v>
      </c>
      <c r="L124" s="18">
        <v>16814.117999999999</v>
      </c>
      <c r="M124" s="18">
        <v>21106.5780000003</v>
      </c>
      <c r="N124" s="32">
        <v>6785.66099999994</v>
      </c>
      <c r="O124" s="18">
        <v>12448.897999999899</v>
      </c>
      <c r="P124" s="18">
        <v>18950.976000000301</v>
      </c>
      <c r="Q124" s="18">
        <v>26038.585000000301</v>
      </c>
      <c r="R124" s="33">
        <v>31716.034000000702</v>
      </c>
    </row>
    <row r="125" spans="2:18" x14ac:dyDescent="0.25">
      <c r="B125" s="38" t="s">
        <v>10</v>
      </c>
      <c r="C125" s="25" t="s">
        <v>12</v>
      </c>
      <c r="D125" s="19">
        <v>110.469950599383</v>
      </c>
      <c r="E125" s="20">
        <v>183.41270022107099</v>
      </c>
      <c r="F125" s="20">
        <v>402.28607968907801</v>
      </c>
      <c r="G125" s="20">
        <v>459.99581753752898</v>
      </c>
      <c r="H125" s="21">
        <v>571.28340517831998</v>
      </c>
      <c r="I125" s="19">
        <v>55.043288273982697</v>
      </c>
      <c r="J125" s="20">
        <v>151.465971485924</v>
      </c>
      <c r="K125" s="20">
        <v>165.84378192937999</v>
      </c>
      <c r="L125" s="20">
        <v>230.34631764509101</v>
      </c>
      <c r="M125" s="21">
        <v>259.526816352759</v>
      </c>
      <c r="N125" s="19">
        <v>94.460290388339899</v>
      </c>
      <c r="O125" s="20">
        <v>99.436688554382101</v>
      </c>
      <c r="P125" s="20">
        <v>134.97928478287699</v>
      </c>
      <c r="Q125" s="20">
        <v>143.61077641298701</v>
      </c>
      <c r="R125" s="21">
        <v>144.37940356997399</v>
      </c>
    </row>
    <row r="126" spans="2:18" x14ac:dyDescent="0.25">
      <c r="B126" s="40"/>
      <c r="C126" s="23" t="s">
        <v>8</v>
      </c>
      <c r="D126" s="26">
        <v>681.22604940061694</v>
      </c>
      <c r="E126" s="27">
        <v>1237.0242997789201</v>
      </c>
      <c r="F126" s="27">
        <v>2291.7349203109202</v>
      </c>
      <c r="G126" s="27">
        <v>2724.8981824624698</v>
      </c>
      <c r="H126" s="27">
        <v>3419.7505948216699</v>
      </c>
      <c r="I126" s="26">
        <v>130.69071172601701</v>
      </c>
      <c r="J126" s="27">
        <v>422.71202851407497</v>
      </c>
      <c r="K126" s="27">
        <v>468.40421807061801</v>
      </c>
      <c r="L126" s="27">
        <v>635.36468235490804</v>
      </c>
      <c r="M126" s="27">
        <v>702.03318364723998</v>
      </c>
      <c r="N126" s="26">
        <v>284.42570961166001</v>
      </c>
      <c r="O126" s="27">
        <v>298.89131144561702</v>
      </c>
      <c r="P126" s="27">
        <v>417.273715217122</v>
      </c>
      <c r="Q126" s="27">
        <v>454.639223587012</v>
      </c>
      <c r="R126" s="28">
        <v>472.08059643002503</v>
      </c>
    </row>
    <row r="127" spans="2:18" x14ac:dyDescent="0.25">
      <c r="B127" s="34"/>
      <c r="C127" s="35" t="s">
        <v>26</v>
      </c>
      <c r="D127" s="18">
        <f>SUM(D124:D126)</f>
        <v>2171.96199999999</v>
      </c>
      <c r="E127" s="18">
        <f t="shared" ref="E127:R127" si="23">SUM(E124:E126)</f>
        <v>3959.3269999999811</v>
      </c>
      <c r="F127" s="18">
        <f t="shared" si="23"/>
        <v>7164.5469999999987</v>
      </c>
      <c r="G127" s="18">
        <f t="shared" si="23"/>
        <v>8725.4030000000093</v>
      </c>
      <c r="H127" s="18">
        <f t="shared" si="23"/>
        <v>10789.141000000011</v>
      </c>
      <c r="I127" s="18">
        <f t="shared" si="23"/>
        <v>3959.3269999999798</v>
      </c>
      <c r="J127" s="18">
        <f t="shared" si="23"/>
        <v>8725.4029999999402</v>
      </c>
      <c r="K127" s="18">
        <f t="shared" si="23"/>
        <v>12847.225999999997</v>
      </c>
      <c r="L127" s="18">
        <f t="shared" si="23"/>
        <v>17679.828999999998</v>
      </c>
      <c r="M127" s="18">
        <f t="shared" si="23"/>
        <v>22068.138000000297</v>
      </c>
      <c r="N127" s="18">
        <f t="shared" si="23"/>
        <v>7164.5469999999395</v>
      </c>
      <c r="O127" s="18">
        <f t="shared" si="23"/>
        <v>12847.225999999899</v>
      </c>
      <c r="P127" s="18">
        <f t="shared" si="23"/>
        <v>19503.229000000298</v>
      </c>
      <c r="Q127" s="18">
        <f t="shared" si="23"/>
        <v>26636.835000000301</v>
      </c>
      <c r="R127" s="18">
        <f t="shared" si="23"/>
        <v>32332.494000000701</v>
      </c>
    </row>
    <row r="128" spans="2:18" x14ac:dyDescent="0.25">
      <c r="B128" s="34"/>
      <c r="C128" s="35" t="s">
        <v>30</v>
      </c>
      <c r="D128" s="18">
        <f>SUM(D122:D125)</f>
        <v>6121.8399999999838</v>
      </c>
      <c r="E128" s="18">
        <f t="shared" ref="E128:R128" si="24">SUM(E122:E125)</f>
        <v>12233.065999999983</v>
      </c>
      <c r="F128" s="18">
        <f t="shared" si="24"/>
        <v>18402.530999999977</v>
      </c>
      <c r="G128" s="18">
        <f t="shared" si="24"/>
        <v>24495.924999999937</v>
      </c>
      <c r="H128" s="18">
        <f t="shared" si="24"/>
        <v>30638.27599999994</v>
      </c>
      <c r="I128" s="18">
        <f t="shared" si="24"/>
        <v>12135.74888326851</v>
      </c>
      <c r="J128" s="18">
        <f t="shared" si="24"/>
        <v>24262.881397706245</v>
      </c>
      <c r="K128" s="18">
        <f t="shared" si="24"/>
        <v>36431.525835581626</v>
      </c>
      <c r="L128" s="18">
        <f t="shared" si="24"/>
        <v>48500.600608349283</v>
      </c>
      <c r="M128" s="18">
        <f t="shared" si="24"/>
        <v>60668.665548251258</v>
      </c>
      <c r="N128" s="18">
        <f t="shared" si="24"/>
        <v>18345.588476752007</v>
      </c>
      <c r="O128" s="18">
        <f t="shared" si="24"/>
        <v>36683.64650094707</v>
      </c>
      <c r="P128" s="18">
        <f t="shared" si="24"/>
        <v>54978.031490572583</v>
      </c>
      <c r="Q128" s="18">
        <f t="shared" si="24"/>
        <v>73265.010340059787</v>
      </c>
      <c r="R128" s="18">
        <f t="shared" si="24"/>
        <v>91701.642125131373</v>
      </c>
    </row>
    <row r="129" spans="2:18" x14ac:dyDescent="0.25">
      <c r="B129" s="34"/>
      <c r="C129" s="35" t="s">
        <v>31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250.888243154099</v>
      </c>
      <c r="J129" s="18">
        <v>495.99309717846501</v>
      </c>
      <c r="K129" s="18">
        <v>774.262244772852</v>
      </c>
      <c r="L129" s="18">
        <v>1035.59610232557</v>
      </c>
      <c r="M129" s="18">
        <v>1315.16489391657</v>
      </c>
      <c r="N129" s="18">
        <v>435.60052857334603</v>
      </c>
      <c r="O129" s="18">
        <v>918.713192278007</v>
      </c>
      <c r="P129" s="18">
        <v>1382.4597971327</v>
      </c>
      <c r="Q129" s="18">
        <v>1819.6331368318299</v>
      </c>
      <c r="R129" s="18">
        <v>2288.6559649363298</v>
      </c>
    </row>
    <row r="130" spans="2:18" x14ac:dyDescent="0.25">
      <c r="B130" s="34"/>
      <c r="C130" s="35" t="s">
        <v>33</v>
      </c>
      <c r="D130" s="18">
        <f>SUM(D128:D129)</f>
        <v>6121.8399999999838</v>
      </c>
      <c r="E130" s="18">
        <f t="shared" ref="E130:R130" si="25">SUM(E128:E129)</f>
        <v>12233.065999999983</v>
      </c>
      <c r="F130" s="18">
        <f t="shared" si="25"/>
        <v>18402.530999999977</v>
      </c>
      <c r="G130" s="18">
        <f t="shared" si="25"/>
        <v>24495.924999999937</v>
      </c>
      <c r="H130" s="18">
        <f t="shared" si="25"/>
        <v>30638.27599999994</v>
      </c>
      <c r="I130" s="18">
        <f t="shared" si="25"/>
        <v>12386.637126422609</v>
      </c>
      <c r="J130" s="18">
        <f t="shared" si="25"/>
        <v>24758.874494884709</v>
      </c>
      <c r="K130" s="18">
        <f t="shared" si="25"/>
        <v>37205.788080354476</v>
      </c>
      <c r="L130" s="18">
        <f t="shared" si="25"/>
        <v>49536.196710674856</v>
      </c>
      <c r="M130" s="18">
        <f t="shared" si="25"/>
        <v>61983.830442167826</v>
      </c>
      <c r="N130" s="18">
        <f t="shared" si="25"/>
        <v>18781.189005325352</v>
      </c>
      <c r="O130" s="18">
        <f t="shared" si="25"/>
        <v>37602.35969322508</v>
      </c>
      <c r="P130" s="18">
        <f t="shared" si="25"/>
        <v>56360.491287705285</v>
      </c>
      <c r="Q130" s="18">
        <f t="shared" si="25"/>
        <v>75084.643476891622</v>
      </c>
      <c r="R130" s="18">
        <f t="shared" si="25"/>
        <v>93990.298090067707</v>
      </c>
    </row>
    <row r="131" spans="2:18" x14ac:dyDescent="0.25">
      <c r="B131" s="34"/>
      <c r="C131" s="35" t="s">
        <v>34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153.57112642264201</v>
      </c>
      <c r="J131" s="18">
        <v>262.94949488476698</v>
      </c>
      <c r="K131" s="18">
        <v>438.67008035456598</v>
      </c>
      <c r="L131" s="18">
        <v>534.47671067492104</v>
      </c>
      <c r="M131" s="18">
        <v>703.38944216774598</v>
      </c>
      <c r="N131" s="18">
        <v>378.65800532540698</v>
      </c>
      <c r="O131" s="18">
        <v>835.24169322510397</v>
      </c>
      <c r="P131" s="18">
        <v>1229.765287705</v>
      </c>
      <c r="Q131" s="18">
        <v>1602.58047689108</v>
      </c>
      <c r="R131" s="18">
        <v>2028.93209006712</v>
      </c>
    </row>
    <row r="132" spans="2:18" x14ac:dyDescent="0.25">
      <c r="B132" s="34"/>
      <c r="C132" s="35" t="s">
        <v>29</v>
      </c>
      <c r="D132" s="18">
        <f>D130-D131</f>
        <v>6121.8399999999838</v>
      </c>
      <c r="E132" s="18">
        <f t="shared" ref="E132:R132" si="26">E130-E131</f>
        <v>12233.065999999983</v>
      </c>
      <c r="F132" s="18">
        <f t="shared" si="26"/>
        <v>18402.530999999977</v>
      </c>
      <c r="G132" s="18">
        <f t="shared" si="26"/>
        <v>24495.924999999937</v>
      </c>
      <c r="H132" s="18">
        <f t="shared" si="26"/>
        <v>30638.27599999994</v>
      </c>
      <c r="I132" s="18">
        <f t="shared" si="26"/>
        <v>12233.065999999966</v>
      </c>
      <c r="J132" s="18">
        <f t="shared" si="26"/>
        <v>24495.924999999941</v>
      </c>
      <c r="K132" s="18">
        <f t="shared" si="26"/>
        <v>36767.117999999908</v>
      </c>
      <c r="L132" s="18">
        <f t="shared" si="26"/>
        <v>49001.719999999936</v>
      </c>
      <c r="M132" s="18">
        <f t="shared" si="26"/>
        <v>61280.441000000079</v>
      </c>
      <c r="N132" s="18">
        <f t="shared" si="26"/>
        <v>18402.530999999944</v>
      </c>
      <c r="O132" s="18">
        <f t="shared" si="26"/>
        <v>36767.117999999973</v>
      </c>
      <c r="P132" s="18">
        <f t="shared" si="26"/>
        <v>55130.726000000286</v>
      </c>
      <c r="Q132" s="18">
        <f t="shared" si="26"/>
        <v>73482.063000000548</v>
      </c>
      <c r="R132" s="18">
        <f t="shared" si="26"/>
        <v>91961.366000000591</v>
      </c>
    </row>
    <row r="133" spans="2:18" x14ac:dyDescent="0.25">
      <c r="B133" s="37"/>
    </row>
    <row r="134" spans="2:18" ht="18" x14ac:dyDescent="0.25">
      <c r="B134" s="22" t="s">
        <v>19</v>
      </c>
    </row>
    <row r="135" spans="2:18" ht="18" x14ac:dyDescent="0.25">
      <c r="B135" s="22"/>
    </row>
    <row r="136" spans="2:18" x14ac:dyDescent="0.25">
      <c r="B136" s="41" t="s">
        <v>4</v>
      </c>
      <c r="C136" s="48"/>
      <c r="D136" s="45">
        <v>0.25</v>
      </c>
      <c r="E136" s="46"/>
      <c r="F136" s="46"/>
      <c r="G136" s="46"/>
      <c r="H136" s="46"/>
      <c r="I136" s="45">
        <v>0.5</v>
      </c>
      <c r="J136" s="46"/>
      <c r="K136" s="46"/>
      <c r="L136" s="46"/>
      <c r="M136" s="46"/>
      <c r="N136" s="45">
        <v>0.75</v>
      </c>
      <c r="O136" s="46"/>
      <c r="P136" s="46"/>
      <c r="Q136" s="46"/>
      <c r="R136" s="47"/>
    </row>
    <row r="137" spans="2:18" x14ac:dyDescent="0.25">
      <c r="B137" s="41" t="s">
        <v>2</v>
      </c>
      <c r="C137" s="42"/>
      <c r="D137" s="9">
        <v>40</v>
      </c>
      <c r="E137" s="8">
        <v>80</v>
      </c>
      <c r="F137" s="8">
        <v>120</v>
      </c>
      <c r="G137" s="8">
        <v>160</v>
      </c>
      <c r="H137" s="8">
        <v>200</v>
      </c>
      <c r="I137" s="9">
        <v>40</v>
      </c>
      <c r="J137" s="8">
        <v>80</v>
      </c>
      <c r="K137" s="8">
        <v>120</v>
      </c>
      <c r="L137" s="8">
        <v>160</v>
      </c>
      <c r="M137" s="8">
        <v>200</v>
      </c>
      <c r="N137" s="9">
        <v>40</v>
      </c>
      <c r="O137" s="8">
        <v>80</v>
      </c>
      <c r="P137" s="8">
        <v>120</v>
      </c>
      <c r="Q137" s="8">
        <v>160</v>
      </c>
      <c r="R137" s="10">
        <v>200</v>
      </c>
    </row>
    <row r="138" spans="2:18" x14ac:dyDescent="0.25">
      <c r="B138" s="38" t="s">
        <v>5</v>
      </c>
      <c r="C138" s="25" t="s">
        <v>9</v>
      </c>
      <c r="D138" s="19">
        <v>1234.29</v>
      </c>
      <c r="E138" s="20">
        <v>2666.1929999999902</v>
      </c>
      <c r="F138" s="20">
        <v>3761.0539999999901</v>
      </c>
      <c r="G138" s="20">
        <v>5166.6090000000004</v>
      </c>
      <c r="H138" s="21">
        <v>6370.1729999999898</v>
      </c>
      <c r="I138" s="19">
        <v>1312.32</v>
      </c>
      <c r="J138" s="20">
        <v>2675.4489999999901</v>
      </c>
      <c r="K138" s="20">
        <v>3888.0729999999999</v>
      </c>
      <c r="L138" s="20">
        <v>5124.8299999999899</v>
      </c>
      <c r="M138" s="21">
        <v>6322.4459999999899</v>
      </c>
      <c r="N138" s="19">
        <v>947.44499999999903</v>
      </c>
      <c r="O138" s="20">
        <v>1668.3779999999899</v>
      </c>
      <c r="P138" s="20">
        <v>2334.9879999999998</v>
      </c>
      <c r="Q138" s="20">
        <v>3405.0549999999998</v>
      </c>
      <c r="R138" s="21">
        <v>4135.3130000000001</v>
      </c>
    </row>
    <row r="139" spans="2:18" x14ac:dyDescent="0.25">
      <c r="B139" s="40"/>
      <c r="C139" s="25" t="s">
        <v>8</v>
      </c>
      <c r="D139" s="26">
        <v>6331.741</v>
      </c>
      <c r="E139" s="27">
        <v>13721.902</v>
      </c>
      <c r="F139" s="27">
        <v>20042.866000000002</v>
      </c>
      <c r="G139" s="27">
        <v>26758.088999999902</v>
      </c>
      <c r="H139" s="27">
        <v>34377.582999999897</v>
      </c>
      <c r="I139" s="26">
        <v>3908.163</v>
      </c>
      <c r="J139" s="27">
        <v>8725.8090000000193</v>
      </c>
      <c r="K139" s="27">
        <v>12500.022000000001</v>
      </c>
      <c r="L139" s="27">
        <v>16522.157999999999</v>
      </c>
      <c r="M139" s="27">
        <v>20331.940999999999</v>
      </c>
      <c r="N139" s="26">
        <v>2135.1309999999899</v>
      </c>
      <c r="O139" s="27">
        <v>3552.105</v>
      </c>
      <c r="P139" s="27">
        <v>5231.0429999999997</v>
      </c>
      <c r="Q139" s="27">
        <v>7996.2030000000204</v>
      </c>
      <c r="R139" s="28">
        <v>9693.7629999999899</v>
      </c>
    </row>
    <row r="140" spans="2:18" x14ac:dyDescent="0.25">
      <c r="B140" s="36"/>
      <c r="C140" s="24"/>
      <c r="D140" s="26">
        <f>SUM(D138:D139)</f>
        <v>7566.0309999999999</v>
      </c>
      <c r="E140" s="26">
        <f t="shared" ref="E140:R140" si="27">SUM(E138:E139)</f>
        <v>16388.09499999999</v>
      </c>
      <c r="F140" s="26">
        <f t="shared" si="27"/>
        <v>23803.919999999991</v>
      </c>
      <c r="G140" s="26">
        <f t="shared" si="27"/>
        <v>31924.697999999902</v>
      </c>
      <c r="H140" s="26">
        <f t="shared" si="27"/>
        <v>40747.755999999885</v>
      </c>
      <c r="I140" s="26">
        <f t="shared" si="27"/>
        <v>5220.4830000000002</v>
      </c>
      <c r="J140" s="26">
        <f t="shared" si="27"/>
        <v>11401.258000000009</v>
      </c>
      <c r="K140" s="26">
        <f t="shared" si="27"/>
        <v>16388.095000000001</v>
      </c>
      <c r="L140" s="26">
        <f t="shared" si="27"/>
        <v>21646.98799999999</v>
      </c>
      <c r="M140" s="26">
        <f t="shared" si="27"/>
        <v>26654.386999999988</v>
      </c>
      <c r="N140" s="26">
        <f t="shared" si="27"/>
        <v>3082.5759999999891</v>
      </c>
      <c r="O140" s="26">
        <f t="shared" si="27"/>
        <v>5220.4829999999902</v>
      </c>
      <c r="P140" s="26">
        <f t="shared" si="27"/>
        <v>7566.030999999999</v>
      </c>
      <c r="Q140" s="26">
        <f t="shared" si="27"/>
        <v>11401.25800000002</v>
      </c>
      <c r="R140" s="26">
        <f t="shared" si="27"/>
        <v>13829.07599999999</v>
      </c>
    </row>
    <row r="141" spans="2:18" x14ac:dyDescent="0.25">
      <c r="B141" s="43" t="s">
        <v>13</v>
      </c>
      <c r="C141" s="44"/>
      <c r="D141" s="29">
        <v>24.024226110363301</v>
      </c>
      <c r="E141" s="30">
        <v>25.1884253028263</v>
      </c>
      <c r="F141" s="30">
        <v>23.853746074472799</v>
      </c>
      <c r="G141" s="30">
        <v>24.542395693135902</v>
      </c>
      <c r="H141" s="31">
        <v>24.403768506056501</v>
      </c>
      <c r="I141" s="29">
        <v>25.1884253028263</v>
      </c>
      <c r="J141" s="30">
        <v>24.542395693135902</v>
      </c>
      <c r="K141" s="30">
        <v>24.369672498878401</v>
      </c>
      <c r="L141" s="30">
        <v>24.012449528936699</v>
      </c>
      <c r="M141" s="31">
        <v>24.048452220726698</v>
      </c>
      <c r="N141" s="29">
        <v>23.853746074472799</v>
      </c>
      <c r="O141" s="30">
        <v>24.369672498878401</v>
      </c>
      <c r="P141" s="30">
        <v>24.163301929116098</v>
      </c>
      <c r="Q141" s="30">
        <v>24.096007178106699</v>
      </c>
      <c r="R141" s="31">
        <v>24.224315836698</v>
      </c>
    </row>
    <row r="142" spans="2:18" x14ac:dyDescent="0.25">
      <c r="B142" s="38" t="s">
        <v>14</v>
      </c>
      <c r="C142" s="25" t="s">
        <v>11</v>
      </c>
      <c r="D142" s="19">
        <v>1234.29</v>
      </c>
      <c r="E142" s="20">
        <v>2666.1929999999902</v>
      </c>
      <c r="F142" s="20">
        <v>3761.0539999999901</v>
      </c>
      <c r="G142" s="20">
        <v>5166.6090000000004</v>
      </c>
      <c r="H142" s="21">
        <v>6370.1729999999898</v>
      </c>
      <c r="I142" s="19">
        <v>1312.32</v>
      </c>
      <c r="J142" s="20">
        <v>2675.4489999999901</v>
      </c>
      <c r="K142" s="20">
        <v>3888.0729999999999</v>
      </c>
      <c r="L142" s="20">
        <v>5124.8299999999899</v>
      </c>
      <c r="M142" s="21">
        <v>6322.4459999999899</v>
      </c>
      <c r="N142" s="19">
        <v>947.44499999999903</v>
      </c>
      <c r="O142" s="20">
        <v>1668.3779999999899</v>
      </c>
      <c r="P142" s="20">
        <v>2334.9879999999998</v>
      </c>
      <c r="Q142" s="20">
        <v>3405.0549999999998</v>
      </c>
      <c r="R142" s="21">
        <v>4135.3130000000001</v>
      </c>
    </row>
    <row r="143" spans="2:18" x14ac:dyDescent="0.25">
      <c r="B143" s="39"/>
      <c r="C143" s="25" t="s">
        <v>22</v>
      </c>
      <c r="D143" s="26">
        <v>612.00800000000004</v>
      </c>
      <c r="E143" s="27">
        <v>1230.9449999999999</v>
      </c>
      <c r="F143" s="27">
        <v>1679.9569999999901</v>
      </c>
      <c r="G143" s="27">
        <v>2330.3409999999999</v>
      </c>
      <c r="H143" s="27">
        <v>2986.5859999999898</v>
      </c>
      <c r="I143" s="26">
        <v>2584.8179999999902</v>
      </c>
      <c r="J143" s="27">
        <v>4821.5010000000002</v>
      </c>
      <c r="K143" s="27">
        <v>7360.8819999999896</v>
      </c>
      <c r="L143" s="27">
        <v>9634.0409999999993</v>
      </c>
      <c r="M143" s="27">
        <v>12171.7079999999</v>
      </c>
      <c r="N143" s="26">
        <v>4493.5659999999898</v>
      </c>
      <c r="O143" s="27">
        <v>9580.5769999999902</v>
      </c>
      <c r="P143" s="27">
        <v>14392.8669999999</v>
      </c>
      <c r="Q143" s="27">
        <v>18823.526999999998</v>
      </c>
      <c r="R143" s="28">
        <v>23899.341</v>
      </c>
    </row>
    <row r="144" spans="2:18" x14ac:dyDescent="0.25">
      <c r="B144" s="40"/>
      <c r="C144" s="25" t="s">
        <v>25</v>
      </c>
      <c r="D144" s="32">
        <v>422.82100000000003</v>
      </c>
      <c r="E144" s="18">
        <v>754.21900000000005</v>
      </c>
      <c r="F144" s="18">
        <v>1275.1389999999899</v>
      </c>
      <c r="G144" s="18">
        <v>1608.3529999999901</v>
      </c>
      <c r="H144" s="18">
        <v>1993.52799999999</v>
      </c>
      <c r="I144" s="32">
        <v>754.21900000000005</v>
      </c>
      <c r="J144" s="18">
        <v>1608.3529999999901</v>
      </c>
      <c r="K144" s="18">
        <v>2395.3109999999901</v>
      </c>
      <c r="L144" s="18">
        <v>3358.1079999999902</v>
      </c>
      <c r="M144" s="18">
        <v>4162.0109999999804</v>
      </c>
      <c r="N144" s="32">
        <v>1275.1389999999899</v>
      </c>
      <c r="O144" s="18">
        <v>2395.3109999999901</v>
      </c>
      <c r="P144" s="18">
        <v>3719.8510000000001</v>
      </c>
      <c r="Q144" s="18">
        <v>5027.1850000000104</v>
      </c>
      <c r="R144" s="33">
        <v>6131.6579999999603</v>
      </c>
    </row>
    <row r="145" spans="2:18" x14ac:dyDescent="0.25">
      <c r="B145" s="38" t="s">
        <v>10</v>
      </c>
      <c r="C145" s="25" t="s">
        <v>12</v>
      </c>
      <c r="D145" s="19">
        <v>238.7</v>
      </c>
      <c r="E145" s="20">
        <v>361.00599999999798</v>
      </c>
      <c r="F145" s="20">
        <v>767.90599999999995</v>
      </c>
      <c r="G145" s="20">
        <v>906.928</v>
      </c>
      <c r="H145" s="21">
        <v>1159.67299999999</v>
      </c>
      <c r="I145" s="19">
        <v>361.00599999999798</v>
      </c>
      <c r="J145" s="20">
        <v>906.928</v>
      </c>
      <c r="K145" s="20">
        <v>1358.48099999999</v>
      </c>
      <c r="L145" s="20">
        <v>1916.2439999999999</v>
      </c>
      <c r="M145" s="21">
        <v>2344.0509999999999</v>
      </c>
      <c r="N145" s="19">
        <v>767.90599999999995</v>
      </c>
      <c r="O145" s="20">
        <v>1358.48099999999</v>
      </c>
      <c r="P145" s="20">
        <v>2078.826</v>
      </c>
      <c r="Q145" s="20">
        <v>2798.5299999999902</v>
      </c>
      <c r="R145" s="21">
        <v>3348.3039999999901</v>
      </c>
    </row>
    <row r="146" spans="2:18" x14ac:dyDescent="0.25">
      <c r="B146" s="40"/>
      <c r="C146" s="23" t="s">
        <v>8</v>
      </c>
      <c r="D146" s="26">
        <v>2004.1510000000001</v>
      </c>
      <c r="E146" s="27">
        <v>3572.32599999999</v>
      </c>
      <c r="F146" s="27">
        <v>6377.9550000000099</v>
      </c>
      <c r="G146" s="27">
        <v>7921.6209999999901</v>
      </c>
      <c r="H146" s="27">
        <v>10040.457</v>
      </c>
      <c r="I146" s="26">
        <v>3572.32599999999</v>
      </c>
      <c r="J146" s="27">
        <v>7921.6209999999901</v>
      </c>
      <c r="K146" s="27">
        <v>11989.241</v>
      </c>
      <c r="L146" s="27">
        <v>16579.73</v>
      </c>
      <c r="M146" s="27">
        <v>20478.616000000002</v>
      </c>
      <c r="N146" s="26">
        <v>6377.9550000000099</v>
      </c>
      <c r="O146" s="27">
        <v>11989.241</v>
      </c>
      <c r="P146" s="27">
        <v>18230.887000000101</v>
      </c>
      <c r="Q146" s="27">
        <v>24501.680000000099</v>
      </c>
      <c r="R146" s="28">
        <v>30062.030999999999</v>
      </c>
    </row>
    <row r="147" spans="2:18" x14ac:dyDescent="0.25">
      <c r="B147" s="34"/>
      <c r="C147" s="35" t="s">
        <v>26</v>
      </c>
      <c r="D147" s="18">
        <f>SUM(D144:D146)</f>
        <v>2665.672</v>
      </c>
      <c r="E147" s="18">
        <f t="shared" ref="E147:R147" si="28">SUM(E144:E146)</f>
        <v>4687.5509999999886</v>
      </c>
      <c r="F147" s="18">
        <f t="shared" si="28"/>
        <v>8421</v>
      </c>
      <c r="G147" s="18">
        <f t="shared" si="28"/>
        <v>10436.90199999998</v>
      </c>
      <c r="H147" s="18">
        <f t="shared" si="28"/>
        <v>13193.657999999981</v>
      </c>
      <c r="I147" s="18">
        <f t="shared" si="28"/>
        <v>4687.5509999999886</v>
      </c>
      <c r="J147" s="18">
        <f t="shared" si="28"/>
        <v>10436.90199999998</v>
      </c>
      <c r="K147" s="18">
        <f t="shared" si="28"/>
        <v>15743.032999999981</v>
      </c>
      <c r="L147" s="18">
        <f t="shared" si="28"/>
        <v>21854.081999999988</v>
      </c>
      <c r="M147" s="18">
        <f t="shared" si="28"/>
        <v>26984.677999999982</v>
      </c>
      <c r="N147" s="18">
        <f t="shared" si="28"/>
        <v>8421</v>
      </c>
      <c r="O147" s="18">
        <f t="shared" si="28"/>
        <v>15743.032999999981</v>
      </c>
      <c r="P147" s="18">
        <f t="shared" si="28"/>
        <v>24029.5640000001</v>
      </c>
      <c r="Q147" s="18">
        <f t="shared" si="28"/>
        <v>32327.395000000099</v>
      </c>
      <c r="R147" s="18">
        <f t="shared" si="28"/>
        <v>39541.992999999951</v>
      </c>
    </row>
    <row r="148" spans="2:18" x14ac:dyDescent="0.25">
      <c r="B148" s="34"/>
      <c r="C148" s="35" t="s">
        <v>27</v>
      </c>
      <c r="D148" s="18">
        <f>SUM(D142:D145)</f>
        <v>2507.819</v>
      </c>
      <c r="E148" s="18">
        <f t="shared" ref="E148:R148" si="29">SUM(E142:E145)</f>
        <v>5012.3629999999876</v>
      </c>
      <c r="F148" s="18">
        <f t="shared" si="29"/>
        <v>7484.0559999999705</v>
      </c>
      <c r="G148" s="18">
        <f t="shared" si="29"/>
        <v>10012.230999999991</v>
      </c>
      <c r="H148" s="18">
        <f t="shared" si="29"/>
        <v>12509.959999999959</v>
      </c>
      <c r="I148" s="18">
        <f t="shared" si="29"/>
        <v>5012.3629999999876</v>
      </c>
      <c r="J148" s="18">
        <f t="shared" si="29"/>
        <v>10012.23099999998</v>
      </c>
      <c r="K148" s="18">
        <f t="shared" si="29"/>
        <v>15002.74699999997</v>
      </c>
      <c r="L148" s="18">
        <f t="shared" si="29"/>
        <v>20033.222999999976</v>
      </c>
      <c r="M148" s="18">
        <f t="shared" si="29"/>
        <v>25000.215999999869</v>
      </c>
      <c r="N148" s="18">
        <f t="shared" si="29"/>
        <v>7484.0559999999787</v>
      </c>
      <c r="O148" s="18">
        <f t="shared" si="29"/>
        <v>15002.746999999961</v>
      </c>
      <c r="P148" s="18">
        <f t="shared" si="29"/>
        <v>22526.531999999901</v>
      </c>
      <c r="Q148" s="18">
        <f t="shared" si="29"/>
        <v>30054.296999999999</v>
      </c>
      <c r="R148" s="18">
        <f t="shared" si="29"/>
        <v>37514.615999999951</v>
      </c>
    </row>
    <row r="149" spans="2:18" x14ac:dyDescent="0.25">
      <c r="B149" s="34"/>
      <c r="C149" s="35"/>
    </row>
    <row r="151" spans="2:18" ht="18" x14ac:dyDescent="0.25">
      <c r="B151" s="22" t="s">
        <v>36</v>
      </c>
    </row>
    <row r="152" spans="2:18" ht="18" x14ac:dyDescent="0.25">
      <c r="B152" s="22"/>
    </row>
    <row r="153" spans="2:18" x14ac:dyDescent="0.25">
      <c r="B153" s="41" t="s">
        <v>4</v>
      </c>
      <c r="C153" s="48"/>
      <c r="D153" s="45">
        <v>0.25</v>
      </c>
      <c r="E153" s="46"/>
      <c r="F153" s="46"/>
      <c r="G153" s="46"/>
      <c r="H153" s="46"/>
      <c r="I153" s="45">
        <v>0.5</v>
      </c>
      <c r="J153" s="46"/>
      <c r="K153" s="46"/>
      <c r="L153" s="46"/>
      <c r="M153" s="46"/>
      <c r="N153" s="45">
        <v>0.75</v>
      </c>
      <c r="O153" s="46"/>
      <c r="P153" s="46"/>
      <c r="Q153" s="46"/>
      <c r="R153" s="47"/>
    </row>
    <row r="154" spans="2:18" x14ac:dyDescent="0.25">
      <c r="B154" s="41" t="s">
        <v>2</v>
      </c>
      <c r="C154" s="42"/>
      <c r="D154" s="9">
        <v>40</v>
      </c>
      <c r="E154" s="8">
        <v>80</v>
      </c>
      <c r="F154" s="8">
        <v>120</v>
      </c>
      <c r="G154" s="8">
        <v>160</v>
      </c>
      <c r="H154" s="8">
        <v>200</v>
      </c>
      <c r="I154" s="9">
        <v>40</v>
      </c>
      <c r="J154" s="8">
        <v>80</v>
      </c>
      <c r="K154" s="8">
        <v>120</v>
      </c>
      <c r="L154" s="8">
        <v>160</v>
      </c>
      <c r="M154" s="8">
        <v>200</v>
      </c>
      <c r="N154" s="9">
        <v>40</v>
      </c>
      <c r="O154" s="8">
        <v>80</v>
      </c>
      <c r="P154" s="8">
        <v>120</v>
      </c>
      <c r="Q154" s="8">
        <v>160</v>
      </c>
      <c r="R154" s="10">
        <v>200</v>
      </c>
    </row>
    <row r="155" spans="2:18" x14ac:dyDescent="0.25">
      <c r="B155" s="38" t="s">
        <v>5</v>
      </c>
      <c r="C155" s="25" t="s">
        <v>9</v>
      </c>
      <c r="D155" s="19">
        <v>1708.60331865031</v>
      </c>
      <c r="E155" s="20">
        <v>3663.1869348421401</v>
      </c>
      <c r="F155" s="20">
        <v>5064.3013526516297</v>
      </c>
      <c r="G155" s="20">
        <v>7006.2190031563496</v>
      </c>
      <c r="H155" s="21">
        <v>8704.0175770270598</v>
      </c>
      <c r="I155" s="19">
        <v>2821.25515378826</v>
      </c>
      <c r="J155" s="20">
        <v>5604.1635988672997</v>
      </c>
      <c r="K155" s="20">
        <v>8173.3360911895497</v>
      </c>
      <c r="L155" s="20">
        <v>10589.7586198137</v>
      </c>
      <c r="M155" s="21">
        <v>13193.9001144876</v>
      </c>
      <c r="N155" s="19">
        <v>2558.0496280943398</v>
      </c>
      <c r="O155" s="20">
        <v>4562.3193806822401</v>
      </c>
      <c r="P155" s="20">
        <v>6573.6179138121397</v>
      </c>
      <c r="Q155" s="20">
        <v>9511.4446095410003</v>
      </c>
      <c r="R155" s="21">
        <v>11653.578529516701</v>
      </c>
    </row>
    <row r="156" spans="2:18" x14ac:dyDescent="0.25">
      <c r="B156" s="40"/>
      <c r="C156" s="25" t="s">
        <v>8</v>
      </c>
      <c r="D156" s="26">
        <v>5857.4276813496799</v>
      </c>
      <c r="E156" s="27">
        <v>12724.908065157801</v>
      </c>
      <c r="F156" s="27">
        <v>18739.618647348299</v>
      </c>
      <c r="G156" s="27">
        <v>24918.478996843602</v>
      </c>
      <c r="H156" s="27">
        <v>32043.7384229729</v>
      </c>
      <c r="I156" s="26">
        <v>2399.2278462117301</v>
      </c>
      <c r="J156" s="27">
        <v>5797.0944011327101</v>
      </c>
      <c r="K156" s="27">
        <v>8214.7589088104505</v>
      </c>
      <c r="L156" s="27">
        <v>11057.2293801862</v>
      </c>
      <c r="M156" s="27">
        <v>13460.4868855124</v>
      </c>
      <c r="N156" s="26">
        <v>524.52637190564599</v>
      </c>
      <c r="O156" s="27">
        <v>658.16361931775896</v>
      </c>
      <c r="P156" s="27">
        <v>992.41308618786002</v>
      </c>
      <c r="Q156" s="27">
        <v>1889.81339045901</v>
      </c>
      <c r="R156" s="28">
        <v>2175.4974704832198</v>
      </c>
    </row>
    <row r="157" spans="2:18" x14ac:dyDescent="0.25">
      <c r="B157" s="36"/>
      <c r="C157" s="24"/>
      <c r="D157" s="26">
        <f>SUM(D155:D156)</f>
        <v>7566.0309999999899</v>
      </c>
      <c r="E157" s="26">
        <f t="shared" ref="E157:R157" si="30">SUM(E155:E156)</f>
        <v>16388.094999999939</v>
      </c>
      <c r="F157" s="26">
        <f t="shared" si="30"/>
        <v>23803.919999999929</v>
      </c>
      <c r="G157" s="26">
        <f t="shared" si="30"/>
        <v>31924.697999999953</v>
      </c>
      <c r="H157" s="26">
        <f t="shared" si="30"/>
        <v>40747.755999999958</v>
      </c>
      <c r="I157" s="26">
        <f t="shared" si="30"/>
        <v>5220.4829999999902</v>
      </c>
      <c r="J157" s="26">
        <f t="shared" si="30"/>
        <v>11401.258000000009</v>
      </c>
      <c r="K157" s="26">
        <f t="shared" si="30"/>
        <v>16388.095000000001</v>
      </c>
      <c r="L157" s="26">
        <f t="shared" si="30"/>
        <v>21646.987999999899</v>
      </c>
      <c r="M157" s="26">
        <f t="shared" si="30"/>
        <v>26654.387000000002</v>
      </c>
      <c r="N157" s="26">
        <f t="shared" si="30"/>
        <v>3082.5759999999859</v>
      </c>
      <c r="O157" s="26">
        <f t="shared" si="30"/>
        <v>5220.4829999999993</v>
      </c>
      <c r="P157" s="26">
        <f t="shared" si="30"/>
        <v>7566.0309999999999</v>
      </c>
      <c r="Q157" s="26">
        <f t="shared" si="30"/>
        <v>11401.258000000011</v>
      </c>
      <c r="R157" s="26">
        <f t="shared" si="30"/>
        <v>13829.075999999921</v>
      </c>
    </row>
    <row r="158" spans="2:18" x14ac:dyDescent="0.25">
      <c r="B158" s="43" t="s">
        <v>13</v>
      </c>
      <c r="C158" s="44"/>
      <c r="D158" s="29">
        <v>28.360215053763401</v>
      </c>
      <c r="E158" s="30">
        <v>29.469086021505301</v>
      </c>
      <c r="F158" s="30">
        <v>27.7150537634408</v>
      </c>
      <c r="G158" s="30">
        <v>28.524865591397798</v>
      </c>
      <c r="H158" s="31">
        <v>28.4650537634408</v>
      </c>
      <c r="I158" s="29">
        <v>49.831989247311803</v>
      </c>
      <c r="J158" s="30">
        <v>44.428763440860202</v>
      </c>
      <c r="K158" s="30">
        <v>45.067204301075201</v>
      </c>
      <c r="L158" s="30">
        <v>43.773521505376301</v>
      </c>
      <c r="M158" s="31">
        <v>44.350806451612897</v>
      </c>
      <c r="N158" s="29">
        <v>63.732078853046502</v>
      </c>
      <c r="O158" s="30">
        <v>68.555107526881699</v>
      </c>
      <c r="P158" s="30">
        <v>67.795698924731099</v>
      </c>
      <c r="Q158" s="30">
        <v>65.353942652329707</v>
      </c>
      <c r="R158" s="31">
        <v>66.600358422938996</v>
      </c>
    </row>
    <row r="159" spans="2:18" x14ac:dyDescent="0.25">
      <c r="B159" s="38" t="s">
        <v>14</v>
      </c>
      <c r="C159" s="25" t="s">
        <v>11</v>
      </c>
      <c r="D159" s="19">
        <v>1708.60331865031</v>
      </c>
      <c r="E159" s="20">
        <v>3663.1869348421401</v>
      </c>
      <c r="F159" s="20">
        <v>5064.3013526516297</v>
      </c>
      <c r="G159" s="20">
        <v>7006.2190031563496</v>
      </c>
      <c r="H159" s="21">
        <v>8704.0175770270598</v>
      </c>
      <c r="I159" s="19">
        <v>2821.25515378826</v>
      </c>
      <c r="J159" s="20">
        <v>5604.1635988672997</v>
      </c>
      <c r="K159" s="20">
        <v>8173.3360911895497</v>
      </c>
      <c r="L159" s="20">
        <v>10589.7586198137</v>
      </c>
      <c r="M159" s="21">
        <v>13193.9001144876</v>
      </c>
      <c r="N159" s="19">
        <v>2558.0496280943398</v>
      </c>
      <c r="O159" s="20">
        <v>4562.3193806822401</v>
      </c>
      <c r="P159" s="20">
        <v>6573.6179138121397</v>
      </c>
      <c r="Q159" s="20">
        <v>9511.4446095410003</v>
      </c>
      <c r="R159" s="21">
        <v>11653.578529516701</v>
      </c>
    </row>
    <row r="160" spans="2:18" x14ac:dyDescent="0.25">
      <c r="B160" s="39"/>
      <c r="C160" s="25" t="s">
        <v>22</v>
      </c>
      <c r="D160" s="26">
        <v>0</v>
      </c>
      <c r="E160" s="27">
        <v>0</v>
      </c>
      <c r="F160" s="27">
        <v>0</v>
      </c>
      <c r="G160" s="27">
        <v>0</v>
      </c>
      <c r="H160" s="27">
        <v>0</v>
      </c>
      <c r="I160" s="26">
        <v>0</v>
      </c>
      <c r="J160" s="27">
        <v>0</v>
      </c>
      <c r="K160" s="27">
        <v>0</v>
      </c>
      <c r="L160" s="27">
        <v>0</v>
      </c>
      <c r="M160" s="27">
        <v>0</v>
      </c>
      <c r="N160" s="26">
        <v>43.417289241538697</v>
      </c>
      <c r="O160" s="27">
        <v>339.42102659695502</v>
      </c>
      <c r="P160" s="27">
        <v>426.60206244000699</v>
      </c>
      <c r="Q160" s="27">
        <v>249.03536861710199</v>
      </c>
      <c r="R160" s="28">
        <v>446.41410795884099</v>
      </c>
    </row>
    <row r="161" spans="2:18" x14ac:dyDescent="0.25">
      <c r="B161" s="40"/>
      <c r="C161" s="25" t="s">
        <v>25</v>
      </c>
      <c r="D161" s="32">
        <v>577.63399999999899</v>
      </c>
      <c r="E161" s="18">
        <v>1002.621</v>
      </c>
      <c r="F161" s="18">
        <v>1702.02699999999</v>
      </c>
      <c r="G161" s="18">
        <v>2152.259</v>
      </c>
      <c r="H161" s="18">
        <v>2728.9609999999898</v>
      </c>
      <c r="I161" s="32">
        <v>1857.0509999999999</v>
      </c>
      <c r="J161" s="18">
        <v>3588.0189999999898</v>
      </c>
      <c r="K161" s="18">
        <v>5577.0289999999904</v>
      </c>
      <c r="L161" s="18">
        <v>7670.4280000000199</v>
      </c>
      <c r="M161" s="18">
        <v>9635.6639999999406</v>
      </c>
      <c r="N161" s="32">
        <v>4190.7120000000004</v>
      </c>
      <c r="O161" s="18">
        <v>8842.0249999998796</v>
      </c>
      <c r="P161" s="18">
        <v>13626.851999999901</v>
      </c>
      <c r="Q161" s="18">
        <v>17808.546000000199</v>
      </c>
      <c r="R161" s="33">
        <v>22370.7760000003</v>
      </c>
    </row>
    <row r="162" spans="2:18" x14ac:dyDescent="0.25">
      <c r="B162" s="38" t="s">
        <v>10</v>
      </c>
      <c r="C162" s="25" t="s">
        <v>12</v>
      </c>
      <c r="D162" s="19">
        <v>221.58168134968099</v>
      </c>
      <c r="E162" s="20">
        <v>346.55506515785601</v>
      </c>
      <c r="F162" s="20">
        <v>717.72764734836403</v>
      </c>
      <c r="G162" s="20">
        <v>853.75299684364404</v>
      </c>
      <c r="H162" s="21">
        <v>1076.98142297293</v>
      </c>
      <c r="I162" s="19">
        <v>334.05684621172799</v>
      </c>
      <c r="J162" s="20">
        <v>820.04840113269097</v>
      </c>
      <c r="K162" s="20">
        <v>1252.3819088104401</v>
      </c>
      <c r="L162" s="20">
        <v>1773.03638018622</v>
      </c>
      <c r="M162" s="21">
        <v>2170.65188551237</v>
      </c>
      <c r="N162" s="19">
        <v>599.114154328567</v>
      </c>
      <c r="O162" s="20">
        <v>995.26516439025795</v>
      </c>
      <c r="P162" s="20">
        <v>1551.78792462254</v>
      </c>
      <c r="Q162" s="20">
        <v>2170.0526383675801</v>
      </c>
      <c r="R162" s="21">
        <v>2578.0878870677202</v>
      </c>
    </row>
    <row r="163" spans="2:18" x14ac:dyDescent="0.25">
      <c r="B163" s="40"/>
      <c r="C163" s="23" t="s">
        <v>8</v>
      </c>
      <c r="D163" s="26">
        <v>1866.4563186503201</v>
      </c>
      <c r="E163" s="27">
        <v>3338.3749348421302</v>
      </c>
      <c r="F163" s="27">
        <v>6001.2453526516501</v>
      </c>
      <c r="G163" s="27">
        <v>7430.8900031563498</v>
      </c>
      <c r="H163" s="27">
        <v>9387.7155770270601</v>
      </c>
      <c r="I163" s="26">
        <v>2496.4431537882701</v>
      </c>
      <c r="J163" s="27">
        <v>6028.83459886731</v>
      </c>
      <c r="K163" s="27">
        <v>8913.6220911895398</v>
      </c>
      <c r="L163" s="27">
        <v>12410.6176198137</v>
      </c>
      <c r="M163" s="27">
        <v>15178.3621144876</v>
      </c>
      <c r="N163" s="26">
        <v>3631.1738456714302</v>
      </c>
      <c r="O163" s="27">
        <v>5905.7428356096998</v>
      </c>
      <c r="P163" s="27">
        <v>8850.9240753774102</v>
      </c>
      <c r="Q163" s="27">
        <v>12348.7963616324</v>
      </c>
      <c r="R163" s="28">
        <v>14593.1291129323</v>
      </c>
    </row>
    <row r="164" spans="2:18" x14ac:dyDescent="0.25">
      <c r="B164" s="34"/>
      <c r="C164" s="35" t="s">
        <v>26</v>
      </c>
      <c r="D164" s="18">
        <f>SUM(D161:D163)</f>
        <v>2665.672</v>
      </c>
      <c r="E164" s="18">
        <f t="shared" ref="E164:R164" si="31">SUM(E161:E163)</f>
        <v>4687.5509999999867</v>
      </c>
      <c r="F164" s="18">
        <f t="shared" si="31"/>
        <v>8421.0000000000036</v>
      </c>
      <c r="G164" s="18">
        <f t="shared" si="31"/>
        <v>10436.901999999995</v>
      </c>
      <c r="H164" s="18">
        <f t="shared" si="31"/>
        <v>13193.657999999979</v>
      </c>
      <c r="I164" s="18">
        <f t="shared" si="31"/>
        <v>4687.5509999999977</v>
      </c>
      <c r="J164" s="18">
        <f t="shared" si="31"/>
        <v>10436.901999999991</v>
      </c>
      <c r="K164" s="18">
        <f t="shared" si="31"/>
        <v>15743.03299999997</v>
      </c>
      <c r="L164" s="18">
        <f t="shared" si="31"/>
        <v>21854.08199999994</v>
      </c>
      <c r="M164" s="18">
        <f t="shared" si="31"/>
        <v>26984.677999999913</v>
      </c>
      <c r="N164" s="18">
        <f t="shared" si="31"/>
        <v>8420.9999999999964</v>
      </c>
      <c r="O164" s="18">
        <f t="shared" si="31"/>
        <v>15743.032999999836</v>
      </c>
      <c r="P164" s="18">
        <f t="shared" si="31"/>
        <v>24029.563999999853</v>
      </c>
      <c r="Q164" s="18">
        <f t="shared" si="31"/>
        <v>32327.395000000179</v>
      </c>
      <c r="R164" s="18">
        <f t="shared" si="31"/>
        <v>39541.993000000322</v>
      </c>
    </row>
    <row r="165" spans="2:18" x14ac:dyDescent="0.25">
      <c r="B165" s="34"/>
      <c r="C165" s="35" t="s">
        <v>30</v>
      </c>
      <c r="D165" s="18">
        <f>SUM(D159:D162)</f>
        <v>2507.81899999999</v>
      </c>
      <c r="E165" s="18">
        <f t="shared" ref="E165:R165" si="32">SUM(E159:E162)</f>
        <v>5012.3629999999957</v>
      </c>
      <c r="F165" s="18">
        <f t="shared" si="32"/>
        <v>7484.0559999999841</v>
      </c>
      <c r="G165" s="18">
        <f t="shared" si="32"/>
        <v>10012.230999999994</v>
      </c>
      <c r="H165" s="18">
        <f t="shared" si="32"/>
        <v>12509.959999999981</v>
      </c>
      <c r="I165" s="18">
        <f t="shared" si="32"/>
        <v>5012.3629999999885</v>
      </c>
      <c r="J165" s="18">
        <f t="shared" si="32"/>
        <v>10012.230999999982</v>
      </c>
      <c r="K165" s="18">
        <f t="shared" si="32"/>
        <v>15002.746999999981</v>
      </c>
      <c r="L165" s="18">
        <f t="shared" si="32"/>
        <v>20033.22299999994</v>
      </c>
      <c r="M165" s="18">
        <f t="shared" si="32"/>
        <v>25000.215999999909</v>
      </c>
      <c r="N165" s="18">
        <f t="shared" si="32"/>
        <v>7391.293071664446</v>
      </c>
      <c r="O165" s="18">
        <f t="shared" si="32"/>
        <v>14739.030571669333</v>
      </c>
      <c r="P165" s="18">
        <f t="shared" si="32"/>
        <v>22178.859900874584</v>
      </c>
      <c r="Q165" s="18">
        <f t="shared" si="32"/>
        <v>29739.07861652588</v>
      </c>
      <c r="R165" s="18">
        <f t="shared" si="32"/>
        <v>37048.85652454356</v>
      </c>
    </row>
    <row r="166" spans="2:18" x14ac:dyDescent="0.25">
      <c r="B166" s="34"/>
      <c r="C166" s="35" t="s">
        <v>31</v>
      </c>
      <c r="D166" s="18">
        <v>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92.762928335543506</v>
      </c>
      <c r="O166" s="18">
        <v>263.71642833054102</v>
      </c>
      <c r="P166" s="18">
        <v>347.672099125297</v>
      </c>
      <c r="Q166" s="18">
        <v>315.21838347430503</v>
      </c>
      <c r="R166" s="18">
        <v>465.75947545666702</v>
      </c>
    </row>
    <row r="167" spans="2:18" x14ac:dyDescent="0.25">
      <c r="B167" s="34"/>
      <c r="C167" s="35" t="s">
        <v>29</v>
      </c>
      <c r="D167" s="18">
        <f>SUM(D165:D166)</f>
        <v>2507.81899999999</v>
      </c>
      <c r="E167" s="18">
        <f t="shared" ref="E167:R167" si="33">SUM(E165:E166)</f>
        <v>5012.3629999999957</v>
      </c>
      <c r="F167" s="18">
        <f t="shared" si="33"/>
        <v>7484.0559999999841</v>
      </c>
      <c r="G167" s="18">
        <f t="shared" si="33"/>
        <v>10012.230999999994</v>
      </c>
      <c r="H167" s="18">
        <f t="shared" si="33"/>
        <v>12509.959999999981</v>
      </c>
      <c r="I167" s="18">
        <f t="shared" si="33"/>
        <v>5012.3629999999885</v>
      </c>
      <c r="J167" s="18">
        <f t="shared" si="33"/>
        <v>10012.230999999982</v>
      </c>
      <c r="K167" s="18">
        <f t="shared" si="33"/>
        <v>15002.746999999981</v>
      </c>
      <c r="L167" s="18">
        <f t="shared" si="33"/>
        <v>20033.22299999994</v>
      </c>
      <c r="M167" s="18">
        <f t="shared" si="33"/>
        <v>25000.215999999909</v>
      </c>
      <c r="N167" s="18">
        <f t="shared" si="33"/>
        <v>7484.0559999999896</v>
      </c>
      <c r="O167" s="18">
        <f t="shared" si="33"/>
        <v>15002.746999999874</v>
      </c>
      <c r="P167" s="18">
        <f t="shared" si="33"/>
        <v>22526.531999999883</v>
      </c>
      <c r="Q167" s="18">
        <f t="shared" si="33"/>
        <v>30054.297000000184</v>
      </c>
      <c r="R167" s="18">
        <f t="shared" si="33"/>
        <v>37514.616000000227</v>
      </c>
    </row>
    <row r="168" spans="2:18" x14ac:dyDescent="0.25">
      <c r="B168" s="34"/>
      <c r="C168" s="35"/>
    </row>
    <row r="169" spans="2:18" ht="18" x14ac:dyDescent="0.25">
      <c r="B169" s="22" t="s">
        <v>37</v>
      </c>
    </row>
    <row r="170" spans="2:18" ht="18" x14ac:dyDescent="0.25">
      <c r="B170" s="22"/>
    </row>
    <row r="171" spans="2:18" x14ac:dyDescent="0.25">
      <c r="B171" s="41" t="s">
        <v>4</v>
      </c>
      <c r="C171" s="48"/>
      <c r="D171" s="45">
        <v>0.25</v>
      </c>
      <c r="E171" s="46"/>
      <c r="F171" s="46"/>
      <c r="G171" s="46"/>
      <c r="H171" s="46"/>
      <c r="I171" s="45">
        <v>0.5</v>
      </c>
      <c r="J171" s="46"/>
      <c r="K171" s="46"/>
      <c r="L171" s="46"/>
      <c r="M171" s="46"/>
      <c r="N171" s="45">
        <v>0.75</v>
      </c>
      <c r="O171" s="46"/>
      <c r="P171" s="46"/>
      <c r="Q171" s="46"/>
      <c r="R171" s="47"/>
    </row>
    <row r="172" spans="2:18" x14ac:dyDescent="0.25">
      <c r="B172" s="41" t="s">
        <v>2</v>
      </c>
      <c r="C172" s="42"/>
      <c r="D172" s="9">
        <v>40</v>
      </c>
      <c r="E172" s="8">
        <v>80</v>
      </c>
      <c r="F172" s="8">
        <v>120</v>
      </c>
      <c r="G172" s="8">
        <v>160</v>
      </c>
      <c r="H172" s="8">
        <v>200</v>
      </c>
      <c r="I172" s="9">
        <v>40</v>
      </c>
      <c r="J172" s="8">
        <v>80</v>
      </c>
      <c r="K172" s="8">
        <v>120</v>
      </c>
      <c r="L172" s="8">
        <v>160</v>
      </c>
      <c r="M172" s="8">
        <v>200</v>
      </c>
      <c r="N172" s="9">
        <v>40</v>
      </c>
      <c r="O172" s="8">
        <v>80</v>
      </c>
      <c r="P172" s="8">
        <v>120</v>
      </c>
      <c r="Q172" s="8">
        <v>160</v>
      </c>
      <c r="R172" s="10">
        <v>200</v>
      </c>
    </row>
    <row r="173" spans="2:18" x14ac:dyDescent="0.25">
      <c r="B173" s="38" t="s">
        <v>5</v>
      </c>
      <c r="C173" s="25" t="s">
        <v>9</v>
      </c>
      <c r="D173" s="19">
        <v>1708.60331865031</v>
      </c>
      <c r="E173" s="20">
        <v>3663.1869348421401</v>
      </c>
      <c r="F173" s="20">
        <v>5064.3013526516297</v>
      </c>
      <c r="G173" s="20">
        <v>7006.2190031563496</v>
      </c>
      <c r="H173" s="21">
        <v>8704.0175770270598</v>
      </c>
      <c r="I173" s="19">
        <v>2867.6169973269498</v>
      </c>
      <c r="J173" s="20">
        <v>5638.3190932224197</v>
      </c>
      <c r="K173" s="20">
        <v>8215.3330516625192</v>
      </c>
      <c r="L173" s="20">
        <v>10637.5211955863</v>
      </c>
      <c r="M173" s="21">
        <v>13261.6639970166</v>
      </c>
      <c r="N173" s="19">
        <v>2707.0443032415001</v>
      </c>
      <c r="O173" s="20">
        <v>4839.7204936649096</v>
      </c>
      <c r="P173" s="20">
        <v>6963.3504085897303</v>
      </c>
      <c r="Q173" s="20">
        <v>10050.883679409901</v>
      </c>
      <c r="R173" s="21">
        <v>12326.682024571801</v>
      </c>
    </row>
    <row r="174" spans="2:18" x14ac:dyDescent="0.25">
      <c r="B174" s="40"/>
      <c r="C174" s="25" t="s">
        <v>8</v>
      </c>
      <c r="D174" s="26">
        <v>5857.4276813496799</v>
      </c>
      <c r="E174" s="27">
        <v>12724.908065157801</v>
      </c>
      <c r="F174" s="27">
        <v>18739.618647348299</v>
      </c>
      <c r="G174" s="27">
        <v>24918.478996843602</v>
      </c>
      <c r="H174" s="27">
        <v>32043.7384229729</v>
      </c>
      <c r="I174" s="26">
        <v>2352.8660026730499</v>
      </c>
      <c r="J174" s="27">
        <v>5762.9389067776001</v>
      </c>
      <c r="K174" s="27">
        <v>8172.7619483374901</v>
      </c>
      <c r="L174" s="27">
        <v>11009.4668044136</v>
      </c>
      <c r="M174" s="27">
        <v>13392.723002983401</v>
      </c>
      <c r="N174" s="26">
        <v>375.53169675849102</v>
      </c>
      <c r="O174" s="27">
        <v>380.76250633508897</v>
      </c>
      <c r="P174" s="27">
        <v>602.68059141027504</v>
      </c>
      <c r="Q174" s="27">
        <v>1350.3743205900601</v>
      </c>
      <c r="R174" s="28">
        <v>1502.39397542811</v>
      </c>
    </row>
    <row r="175" spans="2:18" x14ac:dyDescent="0.25">
      <c r="B175" s="36"/>
      <c r="C175" s="24"/>
      <c r="D175" s="26">
        <f>SUM(D173:D174)</f>
        <v>7566.0309999999899</v>
      </c>
      <c r="E175" s="26">
        <f t="shared" ref="E175:R175" si="34">SUM(E173:E174)</f>
        <v>16388.094999999939</v>
      </c>
      <c r="F175" s="26">
        <f t="shared" si="34"/>
        <v>23803.919999999929</v>
      </c>
      <c r="G175" s="26">
        <f t="shared" si="34"/>
        <v>31924.697999999953</v>
      </c>
      <c r="H175" s="26">
        <f t="shared" si="34"/>
        <v>40747.755999999958</v>
      </c>
      <c r="I175" s="26">
        <f t="shared" si="34"/>
        <v>5220.4830000000002</v>
      </c>
      <c r="J175" s="26">
        <f t="shared" si="34"/>
        <v>11401.25800000002</v>
      </c>
      <c r="K175" s="26">
        <f t="shared" si="34"/>
        <v>16388.095000000008</v>
      </c>
      <c r="L175" s="26">
        <f t="shared" si="34"/>
        <v>21646.987999999899</v>
      </c>
      <c r="M175" s="26">
        <f t="shared" si="34"/>
        <v>26654.387000000002</v>
      </c>
      <c r="N175" s="26">
        <f t="shared" si="34"/>
        <v>3082.5759999999909</v>
      </c>
      <c r="O175" s="26">
        <f t="shared" si="34"/>
        <v>5220.4829999999984</v>
      </c>
      <c r="P175" s="26">
        <f t="shared" si="34"/>
        <v>7566.0310000000054</v>
      </c>
      <c r="Q175" s="26">
        <f t="shared" si="34"/>
        <v>11401.257999999962</v>
      </c>
      <c r="R175" s="26">
        <f t="shared" si="34"/>
        <v>13829.07599999991</v>
      </c>
    </row>
    <row r="176" spans="2:18" x14ac:dyDescent="0.25">
      <c r="B176" s="43" t="s">
        <v>13</v>
      </c>
      <c r="C176" s="44"/>
      <c r="D176" s="29">
        <v>28.360215053763401</v>
      </c>
      <c r="E176" s="30">
        <v>29.469086021505301</v>
      </c>
      <c r="F176" s="30">
        <v>27.7150537634408</v>
      </c>
      <c r="G176" s="30">
        <v>28.524865591397798</v>
      </c>
      <c r="H176" s="31">
        <v>28.4650537634408</v>
      </c>
      <c r="I176" s="29">
        <v>51.068548387096698</v>
      </c>
      <c r="J176" s="30">
        <v>45.050403225806399</v>
      </c>
      <c r="K176" s="30">
        <v>45.575716845878098</v>
      </c>
      <c r="L176" s="30">
        <v>44.248991935483801</v>
      </c>
      <c r="M176" s="31">
        <v>44.872311827956899</v>
      </c>
      <c r="N176" s="29">
        <v>67.903225806451601</v>
      </c>
      <c r="O176" s="30">
        <v>73.082437275985598</v>
      </c>
      <c r="P176" s="30">
        <v>72.119175627240097</v>
      </c>
      <c r="Q176" s="30">
        <v>69.149865591397798</v>
      </c>
      <c r="R176" s="31">
        <v>70.579749103942603</v>
      </c>
    </row>
    <row r="177" spans="2:18" x14ac:dyDescent="0.25">
      <c r="B177" s="38" t="s">
        <v>14</v>
      </c>
      <c r="C177" s="25" t="s">
        <v>11</v>
      </c>
      <c r="D177" s="19">
        <v>1708.60331865031</v>
      </c>
      <c r="E177" s="20">
        <v>3663.1869348421401</v>
      </c>
      <c r="F177" s="20">
        <v>5064.3013526516297</v>
      </c>
      <c r="G177" s="20">
        <v>7006.2190031563496</v>
      </c>
      <c r="H177" s="21">
        <v>8704.0175770270598</v>
      </c>
      <c r="I177" s="19">
        <v>2867.6169973269498</v>
      </c>
      <c r="J177" s="20">
        <v>5638.3190932224197</v>
      </c>
      <c r="K177" s="20">
        <v>8215.3330516625192</v>
      </c>
      <c r="L177" s="20">
        <v>10637.5211955863</v>
      </c>
      <c r="M177" s="21">
        <v>13261.6639970166</v>
      </c>
      <c r="N177" s="19">
        <v>2707.0443032415001</v>
      </c>
      <c r="O177" s="20">
        <v>4839.7204936649096</v>
      </c>
      <c r="P177" s="20">
        <v>6963.3504085897303</v>
      </c>
      <c r="Q177" s="20">
        <v>10050.883679409901</v>
      </c>
      <c r="R177" s="21">
        <v>12326.682024571801</v>
      </c>
    </row>
    <row r="178" spans="2:18" x14ac:dyDescent="0.25">
      <c r="B178" s="39"/>
      <c r="C178" s="25" t="s">
        <v>22</v>
      </c>
      <c r="D178" s="26">
        <v>0</v>
      </c>
      <c r="E178" s="27">
        <v>0</v>
      </c>
      <c r="F178" s="27">
        <v>0</v>
      </c>
      <c r="G178" s="27">
        <v>0</v>
      </c>
      <c r="H178" s="27">
        <v>0</v>
      </c>
      <c r="I178" s="26">
        <v>0</v>
      </c>
      <c r="J178" s="27">
        <v>0</v>
      </c>
      <c r="K178" s="27">
        <v>0</v>
      </c>
      <c r="L178" s="27">
        <v>0</v>
      </c>
      <c r="M178" s="27">
        <v>0</v>
      </c>
      <c r="N178" s="26">
        <v>43.417289241538697</v>
      </c>
      <c r="O178" s="27">
        <v>339.92439689335299</v>
      </c>
      <c r="P178" s="27">
        <v>427.78766594927799</v>
      </c>
      <c r="Q178" s="27">
        <v>249.08185076508701</v>
      </c>
      <c r="R178" s="28">
        <v>447.07390122965501</v>
      </c>
    </row>
    <row r="179" spans="2:18" x14ac:dyDescent="0.25">
      <c r="B179" s="40"/>
      <c r="C179" s="25" t="s">
        <v>25</v>
      </c>
      <c r="D179" s="32">
        <v>577.63399999999899</v>
      </c>
      <c r="E179" s="18">
        <v>1002.621</v>
      </c>
      <c r="F179" s="18">
        <v>1702.02699999999</v>
      </c>
      <c r="G179" s="18">
        <v>2152.259</v>
      </c>
      <c r="H179" s="18">
        <v>2728.9609999999898</v>
      </c>
      <c r="I179" s="32">
        <v>1893.5229999999999</v>
      </c>
      <c r="J179" s="18">
        <v>3605.38399999999</v>
      </c>
      <c r="K179" s="18">
        <v>5595.6759999999904</v>
      </c>
      <c r="L179" s="18">
        <v>7694.08900000002</v>
      </c>
      <c r="M179" s="18">
        <v>9667.3959999999406</v>
      </c>
      <c r="N179" s="32">
        <v>4419.4059999999899</v>
      </c>
      <c r="O179" s="18">
        <v>9344.5329999999194</v>
      </c>
      <c r="P179" s="18">
        <v>14372.9999999999</v>
      </c>
      <c r="Q179" s="18">
        <v>18715.4180000003</v>
      </c>
      <c r="R179" s="33">
        <v>23554.240000000202</v>
      </c>
    </row>
    <row r="180" spans="2:18" x14ac:dyDescent="0.25">
      <c r="B180" s="38" t="s">
        <v>10</v>
      </c>
      <c r="C180" s="25" t="s">
        <v>12</v>
      </c>
      <c r="D180" s="19">
        <v>221.58168134968099</v>
      </c>
      <c r="E180" s="20">
        <v>346.55506515785601</v>
      </c>
      <c r="F180" s="20">
        <v>717.72764734836403</v>
      </c>
      <c r="G180" s="20">
        <v>853.75299684364404</v>
      </c>
      <c r="H180" s="21">
        <v>1076.98142297293</v>
      </c>
      <c r="I180" s="19">
        <v>331.52780574401697</v>
      </c>
      <c r="J180" s="20">
        <v>821.81500498358696</v>
      </c>
      <c r="K180" s="20">
        <v>1253.87827064607</v>
      </c>
      <c r="L180" s="20">
        <v>1774.71544797714</v>
      </c>
      <c r="M180" s="21">
        <v>2173.00688895443</v>
      </c>
      <c r="N180" s="19">
        <v>575.04215649236198</v>
      </c>
      <c r="O180" s="20">
        <v>955.35582342892303</v>
      </c>
      <c r="P180" s="20">
        <v>1490.78389946945</v>
      </c>
      <c r="Q180" s="20">
        <v>2081.2464592432998</v>
      </c>
      <c r="R180" s="21">
        <v>2470.2381324373</v>
      </c>
    </row>
    <row r="181" spans="2:18" x14ac:dyDescent="0.25">
      <c r="B181" s="40"/>
      <c r="C181" s="23" t="s">
        <v>8</v>
      </c>
      <c r="D181" s="26">
        <v>1866.4563186503201</v>
      </c>
      <c r="E181" s="27">
        <v>3338.3749348421302</v>
      </c>
      <c r="F181" s="27">
        <v>6001.2453526516501</v>
      </c>
      <c r="G181" s="27">
        <v>7430.8900031563498</v>
      </c>
      <c r="H181" s="27">
        <v>9387.7155770270601</v>
      </c>
      <c r="I181" s="26">
        <v>2462.5001942559702</v>
      </c>
      <c r="J181" s="27">
        <v>6009.7029950164097</v>
      </c>
      <c r="K181" s="27">
        <v>8893.4787293539193</v>
      </c>
      <c r="L181" s="27">
        <v>12385.277552022801</v>
      </c>
      <c r="M181" s="27">
        <v>15144.275111045599</v>
      </c>
      <c r="N181" s="26">
        <v>3426.5518435076301</v>
      </c>
      <c r="O181" s="27">
        <v>5443.1441765710597</v>
      </c>
      <c r="P181" s="27">
        <v>8165.78010053052</v>
      </c>
      <c r="Q181" s="27">
        <v>11530.7305407566</v>
      </c>
      <c r="R181" s="28">
        <v>13517.514867562701</v>
      </c>
    </row>
    <row r="182" spans="2:18" x14ac:dyDescent="0.25">
      <c r="B182" s="34"/>
      <c r="C182" s="35" t="s">
        <v>26</v>
      </c>
      <c r="D182" s="18">
        <f>SUM(D179:D181)</f>
        <v>2665.672</v>
      </c>
      <c r="E182" s="18">
        <f t="shared" ref="E182:R182" si="35">SUM(E179:E181)</f>
        <v>4687.5509999999867</v>
      </c>
      <c r="F182" s="18">
        <f t="shared" si="35"/>
        <v>8421.0000000000036</v>
      </c>
      <c r="G182" s="18">
        <f t="shared" si="35"/>
        <v>10436.901999999995</v>
      </c>
      <c r="H182" s="18">
        <f t="shared" si="35"/>
        <v>13193.657999999979</v>
      </c>
      <c r="I182" s="18">
        <f t="shared" si="35"/>
        <v>4687.5509999999867</v>
      </c>
      <c r="J182" s="18">
        <f t="shared" si="35"/>
        <v>10436.901999999987</v>
      </c>
      <c r="K182" s="18">
        <f t="shared" si="35"/>
        <v>15743.032999999979</v>
      </c>
      <c r="L182" s="18">
        <f t="shared" si="35"/>
        <v>21854.081999999958</v>
      </c>
      <c r="M182" s="18">
        <f t="shared" si="35"/>
        <v>26984.677999999971</v>
      </c>
      <c r="N182" s="18">
        <f t="shared" si="35"/>
        <v>8420.9999999999818</v>
      </c>
      <c r="O182" s="18">
        <f t="shared" si="35"/>
        <v>15743.032999999901</v>
      </c>
      <c r="P182" s="18">
        <f t="shared" si="35"/>
        <v>24029.563999999871</v>
      </c>
      <c r="Q182" s="18">
        <f t="shared" si="35"/>
        <v>32327.395000000201</v>
      </c>
      <c r="R182" s="18">
        <f t="shared" si="35"/>
        <v>39541.993000000199</v>
      </c>
    </row>
    <row r="183" spans="2:18" x14ac:dyDescent="0.25">
      <c r="B183" s="34"/>
      <c r="C183" s="35" t="s">
        <v>30</v>
      </c>
      <c r="D183" s="18">
        <f>SUM(D177:D180)</f>
        <v>2507.81899999999</v>
      </c>
      <c r="E183" s="18">
        <f t="shared" ref="E183:R183" si="36">SUM(E177:E180)</f>
        <v>5012.3629999999957</v>
      </c>
      <c r="F183" s="18">
        <f t="shared" si="36"/>
        <v>7484.0559999999841</v>
      </c>
      <c r="G183" s="18">
        <f t="shared" si="36"/>
        <v>10012.230999999994</v>
      </c>
      <c r="H183" s="18">
        <f t="shared" si="36"/>
        <v>12509.959999999981</v>
      </c>
      <c r="I183" s="18">
        <f t="shared" si="36"/>
        <v>5092.6678030709672</v>
      </c>
      <c r="J183" s="18">
        <f t="shared" si="36"/>
        <v>10065.518098205997</v>
      </c>
      <c r="K183" s="18">
        <f t="shared" si="36"/>
        <v>15064.887322308579</v>
      </c>
      <c r="L183" s="18">
        <f t="shared" si="36"/>
        <v>20106.325643563461</v>
      </c>
      <c r="M183" s="18">
        <f t="shared" si="36"/>
        <v>25102.066885970973</v>
      </c>
      <c r="N183" s="18">
        <f t="shared" si="36"/>
        <v>7744.9097489753904</v>
      </c>
      <c r="O183" s="18">
        <f t="shared" si="36"/>
        <v>15479.533713987104</v>
      </c>
      <c r="P183" s="18">
        <f t="shared" si="36"/>
        <v>23254.921974008357</v>
      </c>
      <c r="Q183" s="18">
        <f t="shared" si="36"/>
        <v>31096.629989418587</v>
      </c>
      <c r="R183" s="18">
        <f t="shared" si="36"/>
        <v>38798.234058238959</v>
      </c>
    </row>
    <row r="184" spans="2:18" x14ac:dyDescent="0.25">
      <c r="B184" s="34"/>
      <c r="C184" s="35" t="s">
        <v>31</v>
      </c>
      <c r="D184" s="18">
        <v>0</v>
      </c>
      <c r="E184" s="18">
        <v>0</v>
      </c>
      <c r="F184" s="18">
        <v>0</v>
      </c>
      <c r="G184" s="18">
        <v>0</v>
      </c>
      <c r="H184" s="18">
        <v>0</v>
      </c>
      <c r="I184" s="18">
        <v>0</v>
      </c>
      <c r="J184" s="18">
        <v>0</v>
      </c>
      <c r="K184" s="18">
        <v>0</v>
      </c>
      <c r="L184" s="18">
        <v>0</v>
      </c>
      <c r="M184" s="18">
        <v>0</v>
      </c>
      <c r="N184" s="18">
        <v>92.762928335543506</v>
      </c>
      <c r="O184" s="18">
        <v>263.71642833054102</v>
      </c>
      <c r="P184" s="18">
        <v>347.672099125297</v>
      </c>
      <c r="Q184" s="18">
        <v>315.21838347430503</v>
      </c>
      <c r="R184" s="18">
        <v>465.75947545666702</v>
      </c>
    </row>
    <row r="185" spans="2:18" x14ac:dyDescent="0.25">
      <c r="B185" s="34"/>
      <c r="C185" s="35" t="s">
        <v>33</v>
      </c>
      <c r="D185" s="18">
        <f>SUM(D183:D184)</f>
        <v>2507.81899999999</v>
      </c>
      <c r="E185" s="18">
        <f t="shared" ref="E185:R185" si="37">SUM(E183:E184)</f>
        <v>5012.3629999999957</v>
      </c>
      <c r="F185" s="18">
        <f t="shared" si="37"/>
        <v>7484.0559999999841</v>
      </c>
      <c r="G185" s="18">
        <f t="shared" si="37"/>
        <v>10012.230999999994</v>
      </c>
      <c r="H185" s="18">
        <f t="shared" si="37"/>
        <v>12509.959999999981</v>
      </c>
      <c r="I185" s="18">
        <f t="shared" si="37"/>
        <v>5092.6678030709672</v>
      </c>
      <c r="J185" s="18">
        <f t="shared" si="37"/>
        <v>10065.518098205997</v>
      </c>
      <c r="K185" s="18">
        <f t="shared" si="37"/>
        <v>15064.887322308579</v>
      </c>
      <c r="L185" s="18">
        <f t="shared" si="37"/>
        <v>20106.325643563461</v>
      </c>
      <c r="M185" s="18">
        <f t="shared" si="37"/>
        <v>25102.066885970973</v>
      </c>
      <c r="N185" s="18">
        <f t="shared" si="37"/>
        <v>7837.672677310934</v>
      </c>
      <c r="O185" s="18">
        <f t="shared" si="37"/>
        <v>15743.250142317645</v>
      </c>
      <c r="P185" s="18">
        <f t="shared" si="37"/>
        <v>23602.594073133656</v>
      </c>
      <c r="Q185" s="18">
        <f t="shared" si="37"/>
        <v>31411.848372892891</v>
      </c>
      <c r="R185" s="18">
        <f t="shared" si="37"/>
        <v>39263.993533695626</v>
      </c>
    </row>
    <row r="186" spans="2:18" x14ac:dyDescent="0.25">
      <c r="B186" s="34"/>
      <c r="C186" s="35" t="s">
        <v>34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80.304803070971005</v>
      </c>
      <c r="J186" s="18">
        <v>53.2870982060087</v>
      </c>
      <c r="K186" s="18">
        <v>62.1403223085928</v>
      </c>
      <c r="L186" s="18">
        <v>73.102643563524097</v>
      </c>
      <c r="M186" s="18">
        <v>101.85088597105</v>
      </c>
      <c r="N186" s="18">
        <v>353.61667731095002</v>
      </c>
      <c r="O186" s="18">
        <v>740.50314231772802</v>
      </c>
      <c r="P186" s="18">
        <v>1076.0620731337499</v>
      </c>
      <c r="Q186" s="18">
        <v>1357.5513728926401</v>
      </c>
      <c r="R186" s="18">
        <v>1749.3775336955</v>
      </c>
    </row>
    <row r="187" spans="2:18" x14ac:dyDescent="0.25">
      <c r="B187" s="34"/>
      <c r="C187" s="35" t="s">
        <v>29</v>
      </c>
      <c r="D187" s="18">
        <f>D185-D186</f>
        <v>2507.81899999999</v>
      </c>
      <c r="E187" s="18">
        <f t="shared" ref="E187:R187" si="38">E185-E186</f>
        <v>5012.3629999999957</v>
      </c>
      <c r="F187" s="18">
        <f t="shared" si="38"/>
        <v>7484.0559999999841</v>
      </c>
      <c r="G187" s="18">
        <f t="shared" si="38"/>
        <v>10012.230999999994</v>
      </c>
      <c r="H187" s="18">
        <f t="shared" si="38"/>
        <v>12509.959999999981</v>
      </c>
      <c r="I187" s="18">
        <f t="shared" si="38"/>
        <v>5012.3629999999966</v>
      </c>
      <c r="J187" s="18">
        <f t="shared" si="38"/>
        <v>10012.230999999989</v>
      </c>
      <c r="K187" s="18">
        <f t="shared" si="38"/>
        <v>15002.746999999987</v>
      </c>
      <c r="L187" s="18">
        <f t="shared" si="38"/>
        <v>20033.222999999936</v>
      </c>
      <c r="M187" s="18">
        <f t="shared" si="38"/>
        <v>25000.215999999924</v>
      </c>
      <c r="N187" s="18">
        <f t="shared" si="38"/>
        <v>7484.0559999999841</v>
      </c>
      <c r="O187" s="18">
        <f t="shared" si="38"/>
        <v>15002.746999999918</v>
      </c>
      <c r="P187" s="18">
        <f t="shared" si="38"/>
        <v>22526.531999999905</v>
      </c>
      <c r="Q187" s="18">
        <f t="shared" si="38"/>
        <v>30054.29700000025</v>
      </c>
      <c r="R187" s="18">
        <f t="shared" si="38"/>
        <v>37514.616000000125</v>
      </c>
    </row>
    <row r="190" spans="2:18" ht="18" x14ac:dyDescent="0.25">
      <c r="B190" s="22" t="s">
        <v>20</v>
      </c>
    </row>
    <row r="191" spans="2:18" ht="18" x14ac:dyDescent="0.25">
      <c r="B191" s="22"/>
    </row>
    <row r="192" spans="2:18" x14ac:dyDescent="0.25">
      <c r="B192" s="41" t="s">
        <v>4</v>
      </c>
      <c r="C192" s="48"/>
      <c r="D192" s="45">
        <v>0.25</v>
      </c>
      <c r="E192" s="46"/>
      <c r="F192" s="46"/>
      <c r="G192" s="46"/>
      <c r="H192" s="46"/>
      <c r="I192" s="45">
        <v>0.5</v>
      </c>
      <c r="J192" s="46"/>
      <c r="K192" s="46"/>
      <c r="L192" s="46"/>
      <c r="M192" s="46"/>
      <c r="N192" s="45">
        <v>0.75</v>
      </c>
      <c r="O192" s="46"/>
      <c r="P192" s="46"/>
      <c r="Q192" s="46"/>
      <c r="R192" s="47"/>
    </row>
    <row r="193" spans="2:18" x14ac:dyDescent="0.25">
      <c r="B193" s="41" t="s">
        <v>2</v>
      </c>
      <c r="C193" s="42"/>
      <c r="D193" s="9">
        <v>40</v>
      </c>
      <c r="E193" s="8">
        <v>80</v>
      </c>
      <c r="F193" s="8">
        <v>120</v>
      </c>
      <c r="G193" s="8">
        <v>160</v>
      </c>
      <c r="H193" s="8">
        <v>200</v>
      </c>
      <c r="I193" s="9">
        <v>40</v>
      </c>
      <c r="J193" s="8">
        <v>80</v>
      </c>
      <c r="K193" s="8">
        <v>120</v>
      </c>
      <c r="L193" s="8">
        <v>160</v>
      </c>
      <c r="M193" s="8">
        <v>200</v>
      </c>
      <c r="N193" s="9">
        <v>40</v>
      </c>
      <c r="O193" s="8">
        <v>80</v>
      </c>
      <c r="P193" s="8">
        <v>120</v>
      </c>
      <c r="Q193" s="8">
        <v>160</v>
      </c>
      <c r="R193" s="10">
        <v>200</v>
      </c>
    </row>
    <row r="194" spans="2:18" x14ac:dyDescent="0.25">
      <c r="B194" s="38" t="s">
        <v>5</v>
      </c>
      <c r="C194" s="25" t="s">
        <v>9</v>
      </c>
      <c r="D194" s="19">
        <v>26123.977999999901</v>
      </c>
      <c r="E194" s="20">
        <v>55346.315000000002</v>
      </c>
      <c r="F194" s="20">
        <v>79167.024999999907</v>
      </c>
      <c r="G194" s="20">
        <v>108411.413999999</v>
      </c>
      <c r="H194" s="21">
        <v>135348.016</v>
      </c>
      <c r="I194" s="19">
        <v>23267.427</v>
      </c>
      <c r="J194" s="20">
        <v>48128.292000000001</v>
      </c>
      <c r="K194" s="20">
        <v>69687.577000000107</v>
      </c>
      <c r="L194" s="20">
        <v>91464.140000000203</v>
      </c>
      <c r="M194" s="21">
        <v>113002.269</v>
      </c>
      <c r="N194" s="19">
        <v>14555.466</v>
      </c>
      <c r="O194" s="20">
        <v>25883.148000000001</v>
      </c>
      <c r="P194" s="20">
        <v>36857.523999999801</v>
      </c>
      <c r="Q194" s="20">
        <v>53538.754000000103</v>
      </c>
      <c r="R194" s="21">
        <v>64892.758999999998</v>
      </c>
    </row>
    <row r="195" spans="2:18" x14ac:dyDescent="0.25">
      <c r="B195" s="40"/>
      <c r="C195" s="25" t="s">
        <v>8</v>
      </c>
      <c r="D195" s="26">
        <v>56296.473000000296</v>
      </c>
      <c r="E195" s="27">
        <v>120654.103999999</v>
      </c>
      <c r="F195" s="27">
        <v>176162.95</v>
      </c>
      <c r="G195" s="27">
        <v>235511.42499999999</v>
      </c>
      <c r="H195" s="27">
        <v>305454.154999997</v>
      </c>
      <c r="I195" s="26">
        <v>33110.817999999897</v>
      </c>
      <c r="J195" s="27">
        <v>74059.871999999596</v>
      </c>
      <c r="K195" s="27">
        <v>106312.841999999</v>
      </c>
      <c r="L195" s="27">
        <v>140602.107999998</v>
      </c>
      <c r="M195" s="27">
        <v>173752.788999999</v>
      </c>
      <c r="N195" s="26">
        <v>18220.236000000001</v>
      </c>
      <c r="O195" s="27">
        <v>30495.0969999999</v>
      </c>
      <c r="P195" s="27">
        <v>45562.927000000403</v>
      </c>
      <c r="Q195" s="27">
        <v>68649.409999999596</v>
      </c>
      <c r="R195" s="28">
        <v>83217.548999999795</v>
      </c>
    </row>
    <row r="196" spans="2:18" x14ac:dyDescent="0.25">
      <c r="B196" s="36"/>
      <c r="C196" s="24"/>
      <c r="D196" s="26">
        <f>SUM(D194:D195)</f>
        <v>82420.451000000205</v>
      </c>
      <c r="E196" s="26">
        <f t="shared" ref="E196:R196" si="39">SUM(E194:E195)</f>
        <v>176000.418999999</v>
      </c>
      <c r="F196" s="26">
        <f t="shared" si="39"/>
        <v>255329.97499999992</v>
      </c>
      <c r="G196" s="26">
        <f t="shared" si="39"/>
        <v>343922.83899999899</v>
      </c>
      <c r="H196" s="26">
        <f t="shared" si="39"/>
        <v>440802.170999997</v>
      </c>
      <c r="I196" s="26">
        <f t="shared" si="39"/>
        <v>56378.244999999893</v>
      </c>
      <c r="J196" s="26">
        <f t="shared" si="39"/>
        <v>122188.1639999996</v>
      </c>
      <c r="K196" s="26">
        <f t="shared" si="39"/>
        <v>176000.41899999912</v>
      </c>
      <c r="L196" s="26">
        <f t="shared" si="39"/>
        <v>232066.24799999822</v>
      </c>
      <c r="M196" s="26">
        <f t="shared" si="39"/>
        <v>286755.05799999903</v>
      </c>
      <c r="N196" s="26">
        <f t="shared" si="39"/>
        <v>32775.702000000005</v>
      </c>
      <c r="O196" s="26">
        <f t="shared" si="39"/>
        <v>56378.244999999901</v>
      </c>
      <c r="P196" s="26">
        <f t="shared" si="39"/>
        <v>82420.451000000205</v>
      </c>
      <c r="Q196" s="26">
        <f t="shared" si="39"/>
        <v>122188.1639999997</v>
      </c>
      <c r="R196" s="26">
        <f t="shared" si="39"/>
        <v>148110.30799999979</v>
      </c>
    </row>
    <row r="197" spans="2:18" x14ac:dyDescent="0.25">
      <c r="B197" s="43" t="s">
        <v>13</v>
      </c>
      <c r="C197" s="44"/>
      <c r="D197" s="29">
        <v>37.490892531876099</v>
      </c>
      <c r="E197" s="30">
        <v>38.592896174863299</v>
      </c>
      <c r="F197" s="30">
        <v>37.2962204007286</v>
      </c>
      <c r="G197" s="30">
        <v>37.970173041894299</v>
      </c>
      <c r="H197" s="31">
        <v>37.912568306010897</v>
      </c>
      <c r="I197" s="29">
        <v>38.592896174863299</v>
      </c>
      <c r="J197" s="30">
        <v>37.970173041894299</v>
      </c>
      <c r="K197" s="30">
        <v>37.990475106253797</v>
      </c>
      <c r="L197" s="30">
        <v>37.664219034608301</v>
      </c>
      <c r="M197" s="31">
        <v>37.769239526411603</v>
      </c>
      <c r="N197" s="29">
        <v>37.2962204007286</v>
      </c>
      <c r="O197" s="30">
        <v>37.990475106253797</v>
      </c>
      <c r="P197" s="30">
        <v>37.8433009512244</v>
      </c>
      <c r="Q197" s="30">
        <v>37.837545537340603</v>
      </c>
      <c r="R197" s="31">
        <v>37.936247723132901</v>
      </c>
    </row>
    <row r="198" spans="2:18" x14ac:dyDescent="0.25">
      <c r="B198" s="38" t="s">
        <v>14</v>
      </c>
      <c r="C198" s="25" t="s">
        <v>11</v>
      </c>
      <c r="D198" s="19">
        <v>26123.977999999901</v>
      </c>
      <c r="E198" s="20">
        <v>55346.315000000002</v>
      </c>
      <c r="F198" s="20">
        <v>79167.024999999907</v>
      </c>
      <c r="G198" s="20">
        <v>108411.413999999</v>
      </c>
      <c r="H198" s="21">
        <v>135348.016</v>
      </c>
      <c r="I198" s="19">
        <v>23267.427</v>
      </c>
      <c r="J198" s="20">
        <v>48128.292000000001</v>
      </c>
      <c r="K198" s="20">
        <v>69687.577000000107</v>
      </c>
      <c r="L198" s="20">
        <v>91464.140000000203</v>
      </c>
      <c r="M198" s="21">
        <v>113002.269</v>
      </c>
      <c r="N198" s="19">
        <v>14555.466</v>
      </c>
      <c r="O198" s="20">
        <v>25883.148000000001</v>
      </c>
      <c r="P198" s="20">
        <v>36857.523999999801</v>
      </c>
      <c r="Q198" s="20">
        <v>53538.754000000103</v>
      </c>
      <c r="R198" s="21">
        <v>64892.758999999998</v>
      </c>
    </row>
    <row r="199" spans="2:18" x14ac:dyDescent="0.25">
      <c r="B199" s="39"/>
      <c r="C199" s="25" t="s">
        <v>22</v>
      </c>
      <c r="D199" s="26">
        <v>16398.6719999999</v>
      </c>
      <c r="E199" s="27">
        <v>33072.267999999902</v>
      </c>
      <c r="F199" s="27">
        <v>47429.379000000103</v>
      </c>
      <c r="G199" s="27">
        <v>64222.389000000199</v>
      </c>
      <c r="H199" s="27">
        <v>80558.0129999989</v>
      </c>
      <c r="I199" s="26">
        <v>65151.155999999901</v>
      </c>
      <c r="J199" s="27">
        <v>124505.51099999899</v>
      </c>
      <c r="K199" s="27">
        <v>189702.80999999901</v>
      </c>
      <c r="L199" s="27">
        <v>250159.80300000001</v>
      </c>
      <c r="M199" s="27">
        <v>315182.012999998</v>
      </c>
      <c r="N199" s="26">
        <v>112040.93799999999</v>
      </c>
      <c r="O199" s="27">
        <v>233507.23899999901</v>
      </c>
      <c r="P199" s="27">
        <v>349755.27900000103</v>
      </c>
      <c r="Q199" s="27">
        <v>460590.66800000001</v>
      </c>
      <c r="R199" s="28">
        <v>582188.41700000002</v>
      </c>
    </row>
    <row r="200" spans="2:18" x14ac:dyDescent="0.25">
      <c r="B200" s="40"/>
      <c r="C200" s="25" t="s">
        <v>25</v>
      </c>
      <c r="D200" s="32">
        <v>8534.0769999999902</v>
      </c>
      <c r="E200" s="18">
        <v>15023.047000000201</v>
      </c>
      <c r="F200" s="18">
        <v>25498.076000001602</v>
      </c>
      <c r="G200" s="18">
        <v>31785.759000001901</v>
      </c>
      <c r="H200" s="18">
        <v>39645.643000001801</v>
      </c>
      <c r="I200" s="32">
        <v>15023.047000000201</v>
      </c>
      <c r="J200" s="18">
        <v>31785.759000001901</v>
      </c>
      <c r="K200" s="18">
        <v>47868.672000000799</v>
      </c>
      <c r="L200" s="18">
        <v>67023.046000000497</v>
      </c>
      <c r="M200" s="18">
        <v>83264.587999997806</v>
      </c>
      <c r="N200" s="32">
        <v>25498.076000001602</v>
      </c>
      <c r="O200" s="18">
        <v>47868.672000000799</v>
      </c>
      <c r="P200" s="18">
        <v>74049.793999997695</v>
      </c>
      <c r="Q200" s="18">
        <v>99770.900999995894</v>
      </c>
      <c r="R200" s="33">
        <v>122088.448999985</v>
      </c>
    </row>
    <row r="201" spans="2:18" x14ac:dyDescent="0.25">
      <c r="B201" s="38" t="s">
        <v>10</v>
      </c>
      <c r="C201" s="25" t="s">
        <v>12</v>
      </c>
      <c r="D201" s="19">
        <v>2839.3099999999899</v>
      </c>
      <c r="E201" s="20">
        <v>4209.1819999999998</v>
      </c>
      <c r="F201" s="20">
        <v>9317.8990000001595</v>
      </c>
      <c r="G201" s="20">
        <v>10801.9660000003</v>
      </c>
      <c r="H201" s="21">
        <v>13422.6080000005</v>
      </c>
      <c r="I201" s="19">
        <v>4209.1819999999998</v>
      </c>
      <c r="J201" s="20">
        <v>10801.9660000003</v>
      </c>
      <c r="K201" s="20">
        <v>15422.8810000007</v>
      </c>
      <c r="L201" s="20">
        <v>21735.230000000902</v>
      </c>
      <c r="M201" s="21">
        <v>26410.886000000701</v>
      </c>
      <c r="N201" s="19">
        <v>9317.8990000001595</v>
      </c>
      <c r="O201" s="20">
        <v>15422.8810000007</v>
      </c>
      <c r="P201" s="20">
        <v>23458.593000000699</v>
      </c>
      <c r="Q201" s="20">
        <v>31488.346000001002</v>
      </c>
      <c r="R201" s="21">
        <v>37533.597000000103</v>
      </c>
    </row>
    <row r="202" spans="2:18" x14ac:dyDescent="0.25">
      <c r="B202" s="40"/>
      <c r="C202" s="23" t="s">
        <v>8</v>
      </c>
      <c r="D202" s="26">
        <v>16792.9820000004</v>
      </c>
      <c r="E202" s="27">
        <v>30673.140000001302</v>
      </c>
      <c r="F202" s="27">
        <v>54479.106999999502</v>
      </c>
      <c r="G202" s="27">
        <v>67729.903999998001</v>
      </c>
      <c r="H202" s="27">
        <v>85985.149999994799</v>
      </c>
      <c r="I202" s="26">
        <v>30673.140000001302</v>
      </c>
      <c r="J202" s="27">
        <v>67729.903999998001</v>
      </c>
      <c r="K202" s="27">
        <v>102431.10699999399</v>
      </c>
      <c r="L202" s="27">
        <v>141663.78999999099</v>
      </c>
      <c r="M202" s="27">
        <v>174969.47799998501</v>
      </c>
      <c r="N202" s="26">
        <v>54479.106999999502</v>
      </c>
      <c r="O202" s="27">
        <v>102431.10699999399</v>
      </c>
      <c r="P202" s="27">
        <v>156284.82199998901</v>
      </c>
      <c r="Q202" s="27">
        <v>209593.245999979</v>
      </c>
      <c r="R202" s="28">
        <v>257734.99999998201</v>
      </c>
    </row>
    <row r="203" spans="2:18" x14ac:dyDescent="0.25">
      <c r="B203" s="34"/>
      <c r="C203" s="35" t="s">
        <v>24</v>
      </c>
      <c r="D203" s="18">
        <f>SUM(D200:D202)</f>
        <v>28166.369000000381</v>
      </c>
      <c r="E203" s="18">
        <f t="shared" ref="E203:R203" si="40">SUM(E200:E202)</f>
        <v>49905.369000001505</v>
      </c>
      <c r="F203" s="18">
        <f t="shared" si="40"/>
        <v>89295.082000001261</v>
      </c>
      <c r="G203" s="18">
        <f t="shared" si="40"/>
        <v>110317.6290000002</v>
      </c>
      <c r="H203" s="18">
        <f t="shared" si="40"/>
        <v>139053.4009999971</v>
      </c>
      <c r="I203" s="18">
        <f t="shared" si="40"/>
        <v>49905.369000001505</v>
      </c>
      <c r="J203" s="18">
        <f t="shared" si="40"/>
        <v>110317.6290000002</v>
      </c>
      <c r="K203" s="18">
        <f t="shared" si="40"/>
        <v>165722.65999999549</v>
      </c>
      <c r="L203" s="18">
        <f t="shared" si="40"/>
        <v>230422.06599999237</v>
      </c>
      <c r="M203" s="18">
        <f t="shared" si="40"/>
        <v>284644.95199998352</v>
      </c>
      <c r="N203" s="18">
        <f t="shared" si="40"/>
        <v>89295.082000001261</v>
      </c>
      <c r="O203" s="18">
        <f t="shared" si="40"/>
        <v>165722.65999999549</v>
      </c>
      <c r="P203" s="18">
        <f t="shared" si="40"/>
        <v>253793.2089999874</v>
      </c>
      <c r="Q203" s="18">
        <f t="shared" si="40"/>
        <v>340852.49299997592</v>
      </c>
      <c r="R203" s="18">
        <f t="shared" si="40"/>
        <v>417357.04599996714</v>
      </c>
    </row>
    <row r="204" spans="2:18" x14ac:dyDescent="0.25">
      <c r="C204" s="35" t="s">
        <v>23</v>
      </c>
      <c r="D204" s="18">
        <f>SUM(D198:D201)</f>
        <v>53896.036999999786</v>
      </c>
      <c r="E204" s="18">
        <f t="shared" ref="E204:R204" si="41">SUM(E198:E201)</f>
        <v>107650.81200000009</v>
      </c>
      <c r="F204" s="18">
        <f t="shared" si="41"/>
        <v>161412.37900000176</v>
      </c>
      <c r="G204" s="18">
        <f t="shared" si="41"/>
        <v>215221.52800000142</v>
      </c>
      <c r="H204" s="18">
        <f t="shared" si="41"/>
        <v>268974.28000000119</v>
      </c>
      <c r="I204" s="18">
        <f t="shared" si="41"/>
        <v>107650.81200000009</v>
      </c>
      <c r="J204" s="18">
        <f t="shared" si="41"/>
        <v>215221.52800000121</v>
      </c>
      <c r="K204" s="18">
        <f t="shared" si="41"/>
        <v>322681.94000000058</v>
      </c>
      <c r="L204" s="18">
        <f t="shared" si="41"/>
        <v>430382.21900000161</v>
      </c>
      <c r="M204" s="18">
        <f t="shared" si="41"/>
        <v>537859.75599999656</v>
      </c>
      <c r="N204" s="18">
        <f t="shared" si="41"/>
        <v>161412.37900000176</v>
      </c>
      <c r="O204" s="18">
        <f t="shared" si="41"/>
        <v>322681.94000000047</v>
      </c>
      <c r="P204" s="18">
        <f t="shared" si="41"/>
        <v>484121.18999999925</v>
      </c>
      <c r="Q204" s="18">
        <f t="shared" si="41"/>
        <v>645388.66899999697</v>
      </c>
      <c r="R204" s="18">
        <f t="shared" si="41"/>
        <v>806703.22199998505</v>
      </c>
    </row>
    <row r="205" spans="2:18" x14ac:dyDescent="0.25">
      <c r="C205" s="35"/>
    </row>
    <row r="206" spans="2:18" x14ac:dyDescent="0.25">
      <c r="C206" s="35"/>
    </row>
    <row r="207" spans="2:18" ht="18" x14ac:dyDescent="0.25">
      <c r="B207" s="22" t="s">
        <v>38</v>
      </c>
    </row>
    <row r="208" spans="2:18" ht="18" x14ac:dyDescent="0.25">
      <c r="B208" s="22"/>
    </row>
    <row r="209" spans="2:18" x14ac:dyDescent="0.25">
      <c r="B209" s="41" t="s">
        <v>4</v>
      </c>
      <c r="C209" s="48"/>
      <c r="D209" s="45">
        <v>0.25</v>
      </c>
      <c r="E209" s="46"/>
      <c r="F209" s="46"/>
      <c r="G209" s="46"/>
      <c r="H209" s="46"/>
      <c r="I209" s="45">
        <v>0.5</v>
      </c>
      <c r="J209" s="46"/>
      <c r="K209" s="46"/>
      <c r="L209" s="46"/>
      <c r="M209" s="46"/>
      <c r="N209" s="45">
        <v>0.75</v>
      </c>
      <c r="O209" s="46"/>
      <c r="P209" s="46"/>
      <c r="Q209" s="46"/>
      <c r="R209" s="47"/>
    </row>
    <row r="210" spans="2:18" x14ac:dyDescent="0.25">
      <c r="B210" s="41" t="s">
        <v>2</v>
      </c>
      <c r="C210" s="42"/>
      <c r="D210" s="9">
        <v>40</v>
      </c>
      <c r="E210" s="8">
        <v>80</v>
      </c>
      <c r="F210" s="8">
        <v>120</v>
      </c>
      <c r="G210" s="8">
        <v>160</v>
      </c>
      <c r="H210" s="8">
        <v>200</v>
      </c>
      <c r="I210" s="9">
        <v>40</v>
      </c>
      <c r="J210" s="8">
        <v>80</v>
      </c>
      <c r="K210" s="8">
        <v>120</v>
      </c>
      <c r="L210" s="8">
        <v>160</v>
      </c>
      <c r="M210" s="8">
        <v>200</v>
      </c>
      <c r="N210" s="9">
        <v>40</v>
      </c>
      <c r="O210" s="8">
        <v>80</v>
      </c>
      <c r="P210" s="8">
        <v>120</v>
      </c>
      <c r="Q210" s="8">
        <v>160</v>
      </c>
      <c r="R210" s="10">
        <v>200</v>
      </c>
    </row>
    <row r="211" spans="2:18" x14ac:dyDescent="0.25">
      <c r="B211" s="38" t="s">
        <v>5</v>
      </c>
      <c r="C211" s="25" t="s">
        <v>9</v>
      </c>
      <c r="D211" s="19">
        <v>39089.046438154801</v>
      </c>
      <c r="E211" s="20">
        <v>82019.877758255199</v>
      </c>
      <c r="F211" s="20">
        <v>116218.580895627</v>
      </c>
      <c r="G211" s="20">
        <v>159138.987787872</v>
      </c>
      <c r="H211" s="21">
        <v>199051.54997373</v>
      </c>
      <c r="I211" s="19">
        <v>47333.995169554197</v>
      </c>
      <c r="J211" s="20">
        <v>98926.584932192694</v>
      </c>
      <c r="K211" s="20">
        <v>143445.815290161</v>
      </c>
      <c r="L211" s="20">
        <v>187520.878512628</v>
      </c>
      <c r="M211" s="21">
        <v>232425.50969515101</v>
      </c>
      <c r="N211" s="19">
        <v>31739.099781575798</v>
      </c>
      <c r="O211" s="20">
        <v>55318.520663591</v>
      </c>
      <c r="P211" s="20">
        <v>80685.706887105494</v>
      </c>
      <c r="Q211" s="20">
        <v>118353.559455394</v>
      </c>
      <c r="R211" s="21">
        <v>143837.329561235</v>
      </c>
    </row>
    <row r="212" spans="2:18" x14ac:dyDescent="0.25">
      <c r="B212" s="40"/>
      <c r="C212" s="25" t="s">
        <v>8</v>
      </c>
      <c r="D212" s="26">
        <v>43331.404561845397</v>
      </c>
      <c r="E212" s="27">
        <v>93980.541241744097</v>
      </c>
      <c r="F212" s="27">
        <v>139111.39410437201</v>
      </c>
      <c r="G212" s="27">
        <v>184783.85121212801</v>
      </c>
      <c r="H212" s="27">
        <v>241750.62102626701</v>
      </c>
      <c r="I212" s="26">
        <v>9044.2498304456894</v>
      </c>
      <c r="J212" s="27">
        <v>23261.579067807001</v>
      </c>
      <c r="K212" s="27">
        <v>32554.6037098382</v>
      </c>
      <c r="L212" s="27">
        <v>44545.369487370503</v>
      </c>
      <c r="M212" s="27">
        <v>54329.548304848198</v>
      </c>
      <c r="N212" s="26">
        <v>1036.6022184242499</v>
      </c>
      <c r="O212" s="27">
        <v>1059.7243364088899</v>
      </c>
      <c r="P212" s="27">
        <v>1734.74411289472</v>
      </c>
      <c r="Q212" s="27">
        <v>3834.6045446057501</v>
      </c>
      <c r="R212" s="28">
        <v>4272.9784387647796</v>
      </c>
    </row>
    <row r="213" spans="2:18" x14ac:dyDescent="0.25">
      <c r="B213" s="36"/>
      <c r="C213" s="24"/>
      <c r="D213" s="26">
        <f>SUM(D211:D212)</f>
        <v>82420.451000000205</v>
      </c>
      <c r="E213" s="26">
        <f t="shared" ref="E213:R213" si="42">SUM(E211:E212)</f>
        <v>176000.4189999993</v>
      </c>
      <c r="F213" s="26">
        <f t="shared" si="42"/>
        <v>255329.97499999902</v>
      </c>
      <c r="G213" s="26">
        <f t="shared" si="42"/>
        <v>343922.83900000004</v>
      </c>
      <c r="H213" s="26">
        <f t="shared" si="42"/>
        <v>440802.170999997</v>
      </c>
      <c r="I213" s="26">
        <f t="shared" si="42"/>
        <v>56378.244999999886</v>
      </c>
      <c r="J213" s="26">
        <f t="shared" si="42"/>
        <v>122188.1639999997</v>
      </c>
      <c r="K213" s="26">
        <f t="shared" si="42"/>
        <v>176000.41899999921</v>
      </c>
      <c r="L213" s="26">
        <f t="shared" si="42"/>
        <v>232066.24799999851</v>
      </c>
      <c r="M213" s="26">
        <f t="shared" si="42"/>
        <v>286755.0579999992</v>
      </c>
      <c r="N213" s="26">
        <f t="shared" si="42"/>
        <v>32775.702000000048</v>
      </c>
      <c r="O213" s="26">
        <f t="shared" si="42"/>
        <v>56378.244999999893</v>
      </c>
      <c r="P213" s="26">
        <f t="shared" si="42"/>
        <v>82420.451000000219</v>
      </c>
      <c r="Q213" s="26">
        <f t="shared" si="42"/>
        <v>122188.16399999976</v>
      </c>
      <c r="R213" s="26">
        <f t="shared" si="42"/>
        <v>148110.30799999979</v>
      </c>
    </row>
    <row r="214" spans="2:18" x14ac:dyDescent="0.25">
      <c r="B214" s="43" t="s">
        <v>13</v>
      </c>
      <c r="C214" s="44"/>
      <c r="D214" s="29">
        <v>48.226320582877896</v>
      </c>
      <c r="E214" s="30">
        <v>49.067053734061901</v>
      </c>
      <c r="F214" s="30">
        <v>47.177823315118303</v>
      </c>
      <c r="G214" s="30">
        <v>48.129269125683003</v>
      </c>
      <c r="H214" s="31">
        <v>47.6921675774134</v>
      </c>
      <c r="I214" s="29">
        <v>80.862932604735803</v>
      </c>
      <c r="J214" s="30">
        <v>76.719319216757697</v>
      </c>
      <c r="K214" s="30">
        <v>77.591833636915595</v>
      </c>
      <c r="L214" s="30">
        <v>76.813524590163894</v>
      </c>
      <c r="M214" s="31">
        <v>77.205145719489906</v>
      </c>
      <c r="N214" s="29">
        <v>88.366727383120804</v>
      </c>
      <c r="O214" s="30">
        <v>90.818533697632006</v>
      </c>
      <c r="P214" s="30">
        <v>90.725055656749603</v>
      </c>
      <c r="Q214" s="30">
        <v>89.9584471766848</v>
      </c>
      <c r="R214" s="31">
        <v>90.570582877959893</v>
      </c>
    </row>
    <row r="215" spans="2:18" x14ac:dyDescent="0.25">
      <c r="B215" s="38" t="s">
        <v>14</v>
      </c>
      <c r="C215" s="25" t="s">
        <v>11</v>
      </c>
      <c r="D215" s="18">
        <v>39089.046438154801</v>
      </c>
      <c r="E215" s="18">
        <v>82019.877758255199</v>
      </c>
      <c r="F215" s="18">
        <v>116218.580895627</v>
      </c>
      <c r="G215" s="18">
        <v>159138.987787872</v>
      </c>
      <c r="H215" s="18">
        <v>199051.54997373</v>
      </c>
      <c r="I215" s="18">
        <v>47333.995169554197</v>
      </c>
      <c r="J215" s="18">
        <v>98926.584932192694</v>
      </c>
      <c r="K215" s="18">
        <v>143445.815290161</v>
      </c>
      <c r="L215" s="18">
        <v>187520.878512628</v>
      </c>
      <c r="M215" s="18">
        <v>232425.50969515101</v>
      </c>
      <c r="N215" s="18">
        <v>31739.099781575798</v>
      </c>
      <c r="O215" s="18">
        <v>55318.520663591</v>
      </c>
      <c r="P215" s="18">
        <v>80685.706887105494</v>
      </c>
      <c r="Q215" s="18">
        <v>118353.559455394</v>
      </c>
      <c r="R215" s="18">
        <v>143837.329561235</v>
      </c>
    </row>
    <row r="216" spans="2:18" x14ac:dyDescent="0.25">
      <c r="B216" s="39"/>
      <c r="C216" s="25" t="s">
        <v>22</v>
      </c>
      <c r="D216" s="19">
        <v>62.6266260465326</v>
      </c>
      <c r="E216" s="20">
        <v>145.95272218341199</v>
      </c>
      <c r="F216" s="20">
        <v>253.86312214038699</v>
      </c>
      <c r="G216" s="20">
        <v>365.55366372404802</v>
      </c>
      <c r="H216" s="21">
        <v>353.02941921400998</v>
      </c>
      <c r="I216" s="19">
        <v>21484.015108340998</v>
      </c>
      <c r="J216" s="20">
        <v>35410.964109768698</v>
      </c>
      <c r="K216" s="20">
        <v>55839.192232946101</v>
      </c>
      <c r="L216" s="20">
        <v>71190.607977963198</v>
      </c>
      <c r="M216" s="21">
        <v>91655.986653072396</v>
      </c>
      <c r="N216" s="19">
        <v>56051.191862880602</v>
      </c>
      <c r="O216" s="20">
        <v>124618.650763413</v>
      </c>
      <c r="P216" s="20">
        <v>183089.578469145</v>
      </c>
      <c r="Q216" s="20">
        <v>231445.718093773</v>
      </c>
      <c r="R216" s="21">
        <v>297307.87253847002</v>
      </c>
    </row>
    <row r="217" spans="2:18" x14ac:dyDescent="0.25">
      <c r="B217" s="40"/>
      <c r="C217" s="25" t="s">
        <v>25</v>
      </c>
      <c r="D217" s="19">
        <v>12502.986000000101</v>
      </c>
      <c r="E217" s="20">
        <v>22024.3470000009</v>
      </c>
      <c r="F217" s="20">
        <v>37600.384000001803</v>
      </c>
      <c r="G217" s="20">
        <v>47122.450000001103</v>
      </c>
      <c r="H217" s="21">
        <v>58866.593000000299</v>
      </c>
      <c r="I217" s="19">
        <v>36744.546000001501</v>
      </c>
      <c r="J217" s="20">
        <v>75261.816999999995</v>
      </c>
      <c r="K217" s="20">
        <v>115578.017999987</v>
      </c>
      <c r="L217" s="20">
        <v>160742.17299998301</v>
      </c>
      <c r="M217" s="21">
        <v>200654.74799998</v>
      </c>
      <c r="N217" s="19">
        <v>69754.251999998101</v>
      </c>
      <c r="O217" s="20">
        <v>137069.411999982</v>
      </c>
      <c r="P217" s="20">
        <v>211967.487999982</v>
      </c>
      <c r="Q217" s="20">
        <v>284437.64699999098</v>
      </c>
      <c r="R217" s="21">
        <v>352606.74000000802</v>
      </c>
    </row>
    <row r="218" spans="2:18" x14ac:dyDescent="0.25">
      <c r="B218" s="38" t="s">
        <v>10</v>
      </c>
      <c r="C218" s="25" t="s">
        <v>12</v>
      </c>
      <c r="D218" s="19">
        <v>2241.3779357984899</v>
      </c>
      <c r="E218" s="20">
        <v>3460.6345195614399</v>
      </c>
      <c r="F218" s="20">
        <v>7339.5509822314998</v>
      </c>
      <c r="G218" s="20">
        <v>8594.5365484032409</v>
      </c>
      <c r="H218" s="21">
        <v>10703.107607055899</v>
      </c>
      <c r="I218" s="19">
        <v>2013.8119190336699</v>
      </c>
      <c r="J218" s="20">
        <v>5579.4778598323801</v>
      </c>
      <c r="K218" s="20">
        <v>7772.0188933449599</v>
      </c>
      <c r="L218" s="20">
        <v>10875.388361207801</v>
      </c>
      <c r="M218" s="21">
        <v>13047.2442578883</v>
      </c>
      <c r="N218" s="19">
        <v>3520.0906782329498</v>
      </c>
      <c r="O218" s="20">
        <v>4945.7284306758802</v>
      </c>
      <c r="P218" s="20">
        <v>7318.7465706147595</v>
      </c>
      <c r="Q218" s="20">
        <v>9816.8252104458206</v>
      </c>
      <c r="R218" s="21">
        <v>11229.1503665984</v>
      </c>
    </row>
    <row r="219" spans="2:18" x14ac:dyDescent="0.25">
      <c r="B219" s="40"/>
      <c r="C219" s="23" t="s">
        <v>8</v>
      </c>
      <c r="D219" s="26">
        <v>13422.005064201699</v>
      </c>
      <c r="E219" s="27">
        <v>24420.3874804394</v>
      </c>
      <c r="F219" s="27">
        <v>44355.147017769501</v>
      </c>
      <c r="G219" s="27">
        <v>54600.642451596599</v>
      </c>
      <c r="H219" s="27">
        <v>69483.700392940998</v>
      </c>
      <c r="I219" s="26">
        <v>11147.0110809664</v>
      </c>
      <c r="J219" s="27">
        <v>29476.334140168201</v>
      </c>
      <c r="K219" s="27">
        <v>42372.623106654697</v>
      </c>
      <c r="L219" s="27">
        <v>58804.504638791797</v>
      </c>
      <c r="M219" s="27">
        <v>70942.959742109495</v>
      </c>
      <c r="N219" s="26">
        <v>16020.7393217671</v>
      </c>
      <c r="O219" s="27">
        <v>23707.5195693239</v>
      </c>
      <c r="P219" s="27">
        <v>34506.974429385104</v>
      </c>
      <c r="Q219" s="27">
        <v>46598.020789553899</v>
      </c>
      <c r="R219" s="28">
        <v>53521.155633401097</v>
      </c>
    </row>
    <row r="220" spans="2:18" x14ac:dyDescent="0.25">
      <c r="B220" s="34"/>
      <c r="C220" s="35" t="s">
        <v>24</v>
      </c>
      <c r="D220" s="18">
        <f>SUM(D217:D219)</f>
        <v>28166.36900000029</v>
      </c>
      <c r="E220" s="18">
        <f t="shared" ref="E220:R220" si="43">SUM(E217:E219)</f>
        <v>49905.369000001738</v>
      </c>
      <c r="F220" s="18">
        <f t="shared" si="43"/>
        <v>89295.082000002803</v>
      </c>
      <c r="G220" s="18">
        <f t="shared" si="43"/>
        <v>110317.62900000095</v>
      </c>
      <c r="H220" s="18">
        <f t="shared" si="43"/>
        <v>139053.40099999722</v>
      </c>
      <c r="I220" s="18">
        <f t="shared" si="43"/>
        <v>49905.369000001578</v>
      </c>
      <c r="J220" s="18">
        <f t="shared" si="43"/>
        <v>110317.62900000057</v>
      </c>
      <c r="K220" s="18">
        <f t="shared" si="43"/>
        <v>165722.65999998664</v>
      </c>
      <c r="L220" s="18">
        <f t="shared" si="43"/>
        <v>230422.06599998259</v>
      </c>
      <c r="M220" s="18">
        <f t="shared" si="43"/>
        <v>284644.95199997781</v>
      </c>
      <c r="N220" s="18">
        <f t="shared" si="43"/>
        <v>89295.081999998161</v>
      </c>
      <c r="O220" s="18">
        <f t="shared" si="43"/>
        <v>165722.65999998176</v>
      </c>
      <c r="P220" s="18">
        <f t="shared" si="43"/>
        <v>253793.20899998184</v>
      </c>
      <c r="Q220" s="18">
        <f t="shared" si="43"/>
        <v>340852.49299999065</v>
      </c>
      <c r="R220" s="18">
        <f t="shared" si="43"/>
        <v>417357.04600000754</v>
      </c>
    </row>
    <row r="221" spans="2:18" x14ac:dyDescent="0.25">
      <c r="C221" s="35" t="s">
        <v>30</v>
      </c>
      <c r="D221" s="18">
        <f>SUM(D215:D218)</f>
        <v>53896.036999999924</v>
      </c>
      <c r="E221" s="18">
        <f t="shared" ref="E221:R221" si="44">SUM(E215:E218)</f>
        <v>107650.81200000095</v>
      </c>
      <c r="F221" s="18">
        <f t="shared" si="44"/>
        <v>161412.37900000071</v>
      </c>
      <c r="G221" s="18">
        <f t="shared" si="44"/>
        <v>215221.52800000037</v>
      </c>
      <c r="H221" s="18">
        <f t="shared" si="44"/>
        <v>268974.2800000002</v>
      </c>
      <c r="I221" s="18">
        <f t="shared" si="44"/>
        <v>107576.36819693037</v>
      </c>
      <c r="J221" s="18">
        <f t="shared" si="44"/>
        <v>215178.84390179373</v>
      </c>
      <c r="K221" s="18">
        <f t="shared" si="44"/>
        <v>322635.04441643908</v>
      </c>
      <c r="L221" s="18">
        <f t="shared" si="44"/>
        <v>430329.047851782</v>
      </c>
      <c r="M221" s="18">
        <f t="shared" si="44"/>
        <v>537783.48860609171</v>
      </c>
      <c r="N221" s="18">
        <f t="shared" si="44"/>
        <v>161064.63432268746</v>
      </c>
      <c r="O221" s="18">
        <f t="shared" si="44"/>
        <v>321952.31185766187</v>
      </c>
      <c r="P221" s="18">
        <f t="shared" si="44"/>
        <v>483061.51992684719</v>
      </c>
      <c r="Q221" s="18">
        <f t="shared" si="44"/>
        <v>644053.74975960376</v>
      </c>
      <c r="R221" s="18">
        <f t="shared" si="44"/>
        <v>804981.09246631141</v>
      </c>
    </row>
    <row r="222" spans="2:18" x14ac:dyDescent="0.25">
      <c r="C222" s="35" t="s">
        <v>31</v>
      </c>
      <c r="D222" s="18">
        <v>0</v>
      </c>
      <c r="E222" s="18">
        <v>0</v>
      </c>
      <c r="F222" s="18">
        <v>0</v>
      </c>
      <c r="G222" s="18">
        <v>0</v>
      </c>
      <c r="H222" s="18">
        <v>0</v>
      </c>
      <c r="I222" s="18">
        <v>74.443803070971001</v>
      </c>
      <c r="J222" s="18">
        <v>42.684098206008699</v>
      </c>
      <c r="K222" s="18">
        <v>46.895583547958999</v>
      </c>
      <c r="L222" s="18">
        <v>53.171148199699502</v>
      </c>
      <c r="M222" s="18">
        <v>76.267393886573899</v>
      </c>
      <c r="N222" s="18">
        <v>347.74467731095001</v>
      </c>
      <c r="O222" s="18">
        <v>729.62814231772802</v>
      </c>
      <c r="P222" s="18">
        <v>1059.6700731337501</v>
      </c>
      <c r="Q222" s="18">
        <v>1334.91924038811</v>
      </c>
      <c r="R222" s="18">
        <v>1722.1295336955</v>
      </c>
    </row>
    <row r="223" spans="2:18" x14ac:dyDescent="0.25">
      <c r="C223" s="35" t="s">
        <v>29</v>
      </c>
      <c r="D223" s="18">
        <f>SUM(D221:D222)</f>
        <v>53896.036999999924</v>
      </c>
      <c r="E223" s="18">
        <f t="shared" ref="E223:R223" si="45">SUM(E221:E222)</f>
        <v>107650.81200000095</v>
      </c>
      <c r="F223" s="18">
        <f t="shared" si="45"/>
        <v>161412.37900000071</v>
      </c>
      <c r="G223" s="18">
        <f t="shared" si="45"/>
        <v>215221.52800000037</v>
      </c>
      <c r="H223" s="18">
        <f t="shared" si="45"/>
        <v>268974.2800000002</v>
      </c>
      <c r="I223" s="18">
        <f t="shared" si="45"/>
        <v>107650.81200000134</v>
      </c>
      <c r="J223" s="18">
        <f t="shared" si="45"/>
        <v>215221.52799999973</v>
      </c>
      <c r="K223" s="18">
        <f t="shared" si="45"/>
        <v>322681.93999998702</v>
      </c>
      <c r="L223" s="18">
        <f t="shared" si="45"/>
        <v>430382.21899998171</v>
      </c>
      <c r="M223" s="18">
        <f t="shared" si="45"/>
        <v>537859.75599997828</v>
      </c>
      <c r="N223" s="18">
        <f t="shared" si="45"/>
        <v>161412.37899999841</v>
      </c>
      <c r="O223" s="18">
        <f t="shared" si="45"/>
        <v>322681.93999997963</v>
      </c>
      <c r="P223" s="18">
        <f t="shared" si="45"/>
        <v>484121.18999998097</v>
      </c>
      <c r="Q223" s="18">
        <f t="shared" si="45"/>
        <v>645388.66899999185</v>
      </c>
      <c r="R223" s="18">
        <f t="shared" si="45"/>
        <v>806703.22200000694</v>
      </c>
    </row>
  </sheetData>
  <mergeCells count="108">
    <mergeCell ref="B218:B219"/>
    <mergeCell ref="D209:H209"/>
    <mergeCell ref="I209:M209"/>
    <mergeCell ref="N209:R209"/>
    <mergeCell ref="B210:C210"/>
    <mergeCell ref="B211:B212"/>
    <mergeCell ref="B214:C214"/>
    <mergeCell ref="B209:C209"/>
    <mergeCell ref="B193:C193"/>
    <mergeCell ref="B194:B195"/>
    <mergeCell ref="B197:C197"/>
    <mergeCell ref="B201:B202"/>
    <mergeCell ref="B198:B200"/>
    <mergeCell ref="B215:B217"/>
    <mergeCell ref="B155:B156"/>
    <mergeCell ref="B158:C158"/>
    <mergeCell ref="B153:C153"/>
    <mergeCell ref="B162:B163"/>
    <mergeCell ref="B159:B161"/>
    <mergeCell ref="B138:B139"/>
    <mergeCell ref="B141:C141"/>
    <mergeCell ref="B145:B146"/>
    <mergeCell ref="B122:B124"/>
    <mergeCell ref="B171:C171"/>
    <mergeCell ref="B172:C172"/>
    <mergeCell ref="B173:B174"/>
    <mergeCell ref="B116:C116"/>
    <mergeCell ref="B117:C117"/>
    <mergeCell ref="N192:R192"/>
    <mergeCell ref="D153:H153"/>
    <mergeCell ref="I153:M153"/>
    <mergeCell ref="N153:R153"/>
    <mergeCell ref="B154:C154"/>
    <mergeCell ref="B192:C192"/>
    <mergeCell ref="D192:H192"/>
    <mergeCell ref="I192:M192"/>
    <mergeCell ref="D171:H171"/>
    <mergeCell ref="I171:M171"/>
    <mergeCell ref="N171:R171"/>
    <mergeCell ref="B176:C176"/>
    <mergeCell ref="B177:B179"/>
    <mergeCell ref="B180:B181"/>
    <mergeCell ref="B118:B119"/>
    <mergeCell ref="B125:B126"/>
    <mergeCell ref="B136:C136"/>
    <mergeCell ref="B137:C137"/>
    <mergeCell ref="N136:R136"/>
    <mergeCell ref="D136:H136"/>
    <mergeCell ref="I136:M136"/>
    <mergeCell ref="D116:H116"/>
    <mergeCell ref="I116:M116"/>
    <mergeCell ref="N116:R116"/>
    <mergeCell ref="N99:R99"/>
    <mergeCell ref="D78:H78"/>
    <mergeCell ref="I78:M78"/>
    <mergeCell ref="N78:R78"/>
    <mergeCell ref="D99:H99"/>
    <mergeCell ref="I99:M99"/>
    <mergeCell ref="B78:C78"/>
    <mergeCell ref="B80:B81"/>
    <mergeCell ref="B83:C83"/>
    <mergeCell ref="B87:B88"/>
    <mergeCell ref="D4:H4"/>
    <mergeCell ref="I4:M4"/>
    <mergeCell ref="B84:B86"/>
    <mergeCell ref="B67:B69"/>
    <mergeCell ref="B49:B50"/>
    <mergeCell ref="B42:C42"/>
    <mergeCell ref="B43:B44"/>
    <mergeCell ref="B45:C45"/>
    <mergeCell ref="B46:B48"/>
    <mergeCell ref="B41:C41"/>
    <mergeCell ref="D41:H41"/>
    <mergeCell ref="I41:M41"/>
    <mergeCell ref="N4:R4"/>
    <mergeCell ref="B5:C5"/>
    <mergeCell ref="B61:C61"/>
    <mergeCell ref="D61:H61"/>
    <mergeCell ref="I61:M61"/>
    <mergeCell ref="N61:R61"/>
    <mergeCell ref="B6:B7"/>
    <mergeCell ref="B9:C9"/>
    <mergeCell ref="B13:B14"/>
    <mergeCell ref="B4:C4"/>
    <mergeCell ref="B10:B12"/>
    <mergeCell ref="B31:B32"/>
    <mergeCell ref="B27:C27"/>
    <mergeCell ref="D22:H22"/>
    <mergeCell ref="I22:M22"/>
    <mergeCell ref="N22:R22"/>
    <mergeCell ref="B23:C23"/>
    <mergeCell ref="B24:B25"/>
    <mergeCell ref="B22:C22"/>
    <mergeCell ref="B28:B30"/>
    <mergeCell ref="N41:R41"/>
    <mergeCell ref="B105:B107"/>
    <mergeCell ref="B142:B144"/>
    <mergeCell ref="B62:C62"/>
    <mergeCell ref="B63:B64"/>
    <mergeCell ref="B66:C66"/>
    <mergeCell ref="B70:B71"/>
    <mergeCell ref="B100:C100"/>
    <mergeCell ref="B101:B102"/>
    <mergeCell ref="B104:C104"/>
    <mergeCell ref="B108:B109"/>
    <mergeCell ref="B79:C79"/>
    <mergeCell ref="B99:C99"/>
    <mergeCell ref="B121:C1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profits_costs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2023-12-14T22:01:14Z</dcterms:modified>
</cp:coreProperties>
</file>