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6926F7F3-69DE-4D41-803D-A2FC87D841C0}" xr6:coauthVersionLast="47" xr6:coauthVersionMax="47" xr10:uidLastSave="{00000000-0000-0000-0000-000000000000}"/>
  <bookViews>
    <workbookView xWindow="60" yWindow="75" windowWidth="28560" windowHeight="15450" activeTab="1" xr2:uid="{4AC95DCF-D2F4-5D47-8337-9C7ACEB33ABC}"/>
  </bookViews>
  <sheets>
    <sheet name="Ratios" sheetId="1" r:id="rId1"/>
    <sheet name="profits_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<sst xmlns="http://schemas.openxmlformats.org/spreadsheetml/2006/main" count="78" uniqueCount="35">
  <si>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</si>
  <si>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</si>
  <si>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</si>
  <si>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</si>
  <si>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</si>
  <si>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</si>
  <si>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</si>
  <si>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</si>
  <si>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</si>
  <si>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</si>
  <si>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</si>
  <si>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</si>
  <si>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</si>
  <si>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</si>
  <si>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</si>
  <si>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</si>
  <si>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</si>
  <si>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</si>
  <si>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</si>
  <si>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</si>
  <si>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</si>
  <si>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</si>
  <si>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</si>
  <si>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</si>
  <si>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</si>
  <si>
    <t xml:space="preserve"> </t>
  </si>
  <si>
    <t>Total from supp.</t>
  </si>
  <si>
    <t>Total from P2P</t>
  </si>
  <si>
    <t>Cons.</t>
  </si>
  <si>
    <t>Total to P2P</t>
  </si>
  <si>
    <t>Total to supp.</t>
  </si>
  <si>
    <t>Total from self gen.</t>
  </si>
  <si>
    <t>Total from self gen. + Batt</t>
  </si>
  <si>
    <t>Sellers % Ratio in Prosumers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</si>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</sst>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2" xfId="0" applyFont="1" applyBorder="1"/>
    <xf numFmtId="0" fontId="0" fillId="0" borderId="4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59"/>
  <sheetViews>
    <sheetView topLeftCell="A7" zoomScale="115" zoomScaleNormal="115" workbookViewId="0">
      <selection activeCell="C51" sqref="C51:S60"/>
    </sheetView>
  </sheetViews>
  <sheetFormatPr defaultColWidth="11" defaultRowHeight="15.75" x14ac:dyDescent="0.25"/>
  <cols>
    <col min="3" max="3" width="11.875" bestFit="1" customWidth="1"/>
    <col min="4" max="4" width="23.375" bestFit="1" customWidth="1"/>
    <col min="5" max="10" width="6.125" bestFit="1" customWidth="1"/>
    <col min="11" max="11" width="6.125" hidden="1" customWidth="1"/>
    <col min="12" max="19" width="6.125" bestFit="1" customWidth="1"/>
  </cols>
  <sheetData>
    <row r="2" spans="3:20" x14ac:dyDescent="0.25">
      <c r="C2" s="27" t="s">
        <v>4</v>
      </c>
      <c r="D2" s="33"/>
      <c r="E2" s="34">
        <v>0.25</v>
      </c>
      <c r="F2" s="35"/>
      <c r="G2" s="35"/>
      <c r="H2" s="35"/>
      <c r="I2" s="35"/>
      <c r="J2" s="34">
        <v>0.5</v>
      </c>
      <c r="K2" s="35"/>
      <c r="L2" s="35"/>
      <c r="M2" s="35"/>
      <c r="N2" s="35"/>
      <c r="O2" s="34">
        <v>0.75</v>
      </c>
      <c r="P2" s="35"/>
      <c r="Q2" s="35"/>
      <c r="R2" s="35"/>
      <c r="S2" s="36"/>
    </row>
    <row r="3" spans="3:20" x14ac:dyDescent="0.25">
      <c r="C3" s="27" t="s">
        <v>2</v>
      </c>
      <c r="D3" s="28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5.95" customHeight="1" x14ac:dyDescent="0.25">
      <c r="C4" s="29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5">
      <c r="C5" s="30"/>
      <c r="D5" s="8" t="s">
        <v>10</v>
      </c>
      <c r="E5" s="5">
        <f t="shared" ref="E5:S5" si="0">100-E4</f>
        <v>53.091737970283901</v>
      </c>
      <c r="F5" s="6">
        <f t="shared" si="0"/>
        <v>52.0185161933777</v>
      </c>
      <c r="G5" s="6">
        <f t="shared" si="0"/>
        <v>52.401453548423497</v>
      </c>
      <c r="H5" s="6">
        <f t="shared" si="0"/>
        <v>51.356450065726399</v>
      </c>
      <c r="I5" s="6">
        <f t="shared" si="0"/>
        <v>52.5056977444791</v>
      </c>
      <c r="J5" s="5">
        <f t="shared" si="0"/>
        <v>46.073959825199303</v>
      </c>
      <c r="K5" s="6">
        <f t="shared" si="0"/>
        <v>49.878131415799501</v>
      </c>
      <c r="L5" s="6">
        <f t="shared" si="0"/>
        <v>47.750031389401599</v>
      </c>
      <c r="M5" s="6">
        <f t="shared" si="0"/>
        <v>48.453668327582697</v>
      </c>
      <c r="N5" s="6">
        <f t="shared" si="0"/>
        <v>47.637250130075103</v>
      </c>
      <c r="O5" s="5">
        <f t="shared" si="0"/>
        <v>43.952362256249202</v>
      </c>
      <c r="P5" s="6">
        <f t="shared" si="0"/>
        <v>44.856964489001598</v>
      </c>
      <c r="Q5" s="6">
        <f t="shared" si="0"/>
        <v>46.800937367690402</v>
      </c>
      <c r="R5" s="6">
        <f t="shared" si="0"/>
        <v>48.975663366269899</v>
      </c>
      <c r="S5" s="7">
        <f t="shared" si="0"/>
        <v>47.5659410725073</v>
      </c>
    </row>
    <row r="6" spans="3:20" x14ac:dyDescent="0.25">
      <c r="C6" s="31" t="s">
        <v>8</v>
      </c>
      <c r="D6" s="32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5">
      <c r="C7" s="29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5">
      <c r="C8" s="30"/>
      <c r="D8" s="12" t="s">
        <v>11</v>
      </c>
      <c r="E8" s="5">
        <f>100 -E7</f>
        <v>81.724196493015796</v>
      </c>
      <c r="F8" s="6">
        <f t="shared" ref="F8:S8" si="1">100 -F7</f>
        <v>85.572145842643494</v>
      </c>
      <c r="G8" s="6">
        <f t="shared" si="1"/>
        <v>84.164703756974504</v>
      </c>
      <c r="H8" s="6">
        <f t="shared" si="1"/>
        <v>85.802269425114304</v>
      </c>
      <c r="I8" s="6">
        <f t="shared" si="1"/>
        <v>86.716891745788402</v>
      </c>
      <c r="J8" s="5">
        <f t="shared" si="1"/>
        <v>85.572145842643494</v>
      </c>
      <c r="K8" s="6">
        <f t="shared" si="1"/>
        <v>85.802269425114304</v>
      </c>
      <c r="L8" s="6">
        <f t="shared" si="1"/>
        <v>87.067112957632801</v>
      </c>
      <c r="M8" s="6">
        <f t="shared" si="1"/>
        <v>86.461857816655993</v>
      </c>
      <c r="N8" s="6">
        <f t="shared" si="1"/>
        <v>86.197093627610599</v>
      </c>
      <c r="O8" s="5">
        <f t="shared" si="1"/>
        <v>84.164703756974504</v>
      </c>
      <c r="P8" s="6">
        <f t="shared" si="1"/>
        <v>87.067112957632801</v>
      </c>
      <c r="Q8" s="6">
        <f t="shared" si="1"/>
        <v>87.001981396231798</v>
      </c>
      <c r="R8" s="6">
        <f t="shared" si="1"/>
        <v>86.4387991568437</v>
      </c>
      <c r="S8" s="7">
        <f t="shared" si="1"/>
        <v>87.202582439339494</v>
      </c>
      <c r="T8" s="4"/>
    </row>
    <row r="9" spans="3:20" x14ac:dyDescent="0.25">
      <c r="C9" s="37"/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3:20" x14ac:dyDescent="0.25">
      <c r="C10" s="37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3:20" x14ac:dyDescent="0.25">
      <c r="C11" s="37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3" spans="3:20" x14ac:dyDescent="0.25">
      <c r="C13" t="s">
        <v>15</v>
      </c>
    </row>
    <row r="14" spans="3:20" x14ac:dyDescent="0.25">
      <c r="C14" s="18" t="s">
        <v>13</v>
      </c>
    </row>
    <row r="16" spans="3:20" x14ac:dyDescent="0.25">
      <c r="C16" s="27" t="s">
        <v>4</v>
      </c>
      <c r="D16" s="33"/>
      <c r="E16" s="34">
        <v>0.25</v>
      </c>
      <c r="F16" s="35"/>
      <c r="G16" s="35"/>
      <c r="H16" s="35"/>
      <c r="I16" s="35"/>
      <c r="J16" s="34">
        <v>0.5</v>
      </c>
      <c r="K16" s="35"/>
      <c r="L16" s="35"/>
      <c r="M16" s="35"/>
      <c r="N16" s="35"/>
      <c r="O16" s="34">
        <v>0.75</v>
      </c>
      <c r="P16" s="35"/>
      <c r="Q16" s="35"/>
      <c r="R16" s="35"/>
      <c r="S16" s="36"/>
    </row>
    <row r="17" spans="3:19" x14ac:dyDescent="0.25">
      <c r="C17" s="27" t="s">
        <v>2</v>
      </c>
      <c r="D17" s="28"/>
      <c r="E17" s="10">
        <v>40</v>
      </c>
      <c r="F17" s="9">
        <v>80</v>
      </c>
      <c r="G17" s="9">
        <v>120</v>
      </c>
      <c r="H17" s="9">
        <v>160</v>
      </c>
      <c r="I17" s="9">
        <v>200</v>
      </c>
      <c r="J17" s="10">
        <v>40</v>
      </c>
      <c r="K17" s="9">
        <v>80</v>
      </c>
      <c r="L17" s="9">
        <v>120</v>
      </c>
      <c r="M17" s="9">
        <v>160</v>
      </c>
      <c r="N17" s="9">
        <v>200</v>
      </c>
      <c r="O17" s="10">
        <v>40</v>
      </c>
      <c r="P17" s="9">
        <v>80</v>
      </c>
      <c r="Q17" s="9">
        <v>120</v>
      </c>
      <c r="R17" s="9">
        <v>160</v>
      </c>
      <c r="S17" s="11">
        <v>200</v>
      </c>
    </row>
    <row r="18" spans="3:19" x14ac:dyDescent="0.25">
      <c r="C18" s="29" t="s">
        <v>7</v>
      </c>
      <c r="D18" s="8" t="s">
        <v>5</v>
      </c>
      <c r="E18" s="1">
        <v>95.339746556256799</v>
      </c>
      <c r="F18" s="2">
        <v>95.236301776194495</v>
      </c>
      <c r="G18" s="2">
        <v>94.951416141428993</v>
      </c>
      <c r="H18" s="2">
        <v>95.213545370067706</v>
      </c>
      <c r="I18" s="3">
        <v>94.603454592772593</v>
      </c>
      <c r="J18" s="1">
        <v>100</v>
      </c>
      <c r="K18" s="2">
        <v>100</v>
      </c>
      <c r="L18" s="2">
        <v>100</v>
      </c>
      <c r="M18" s="2">
        <v>100</v>
      </c>
      <c r="N18" s="3">
        <v>100</v>
      </c>
      <c r="O18" s="1">
        <v>100</v>
      </c>
      <c r="P18" s="2">
        <v>100</v>
      </c>
      <c r="Q18" s="2">
        <v>100</v>
      </c>
      <c r="R18" s="2">
        <v>100</v>
      </c>
      <c r="S18" s="3">
        <v>100</v>
      </c>
    </row>
    <row r="19" spans="3:19" x14ac:dyDescent="0.25">
      <c r="C19" s="30"/>
      <c r="D19" s="8" t="s">
        <v>10</v>
      </c>
      <c r="E19" s="5">
        <f t="shared" ref="E19:S19" si="2">100-E18</f>
        <v>4.6602534437432013</v>
      </c>
      <c r="F19" s="6">
        <f t="shared" si="2"/>
        <v>4.7636982238055054</v>
      </c>
      <c r="G19" s="6">
        <f t="shared" si="2"/>
        <v>5.048583858571007</v>
      </c>
      <c r="H19" s="6">
        <f t="shared" si="2"/>
        <v>4.7864546299322939</v>
      </c>
      <c r="I19" s="6">
        <f t="shared" si="2"/>
        <v>5.3965454072274071</v>
      </c>
      <c r="J19" s="5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6">
        <f t="shared" si="2"/>
        <v>0</v>
      </c>
      <c r="O19" s="5">
        <f t="shared" si="2"/>
        <v>0</v>
      </c>
      <c r="P19" s="6">
        <f t="shared" si="2"/>
        <v>0</v>
      </c>
      <c r="Q19" s="6">
        <f t="shared" si="2"/>
        <v>0</v>
      </c>
      <c r="R19" s="6">
        <f t="shared" si="2"/>
        <v>0</v>
      </c>
      <c r="S19" s="7">
        <f t="shared" si="2"/>
        <v>0</v>
      </c>
    </row>
    <row r="20" spans="3:19" x14ac:dyDescent="0.25">
      <c r="C20" s="31" t="s">
        <v>8</v>
      </c>
      <c r="D20" s="32"/>
      <c r="E20" s="22">
        <v>9.5833333333333304</v>
      </c>
      <c r="F20" s="22">
        <v>8.125</v>
      </c>
      <c r="G20" s="22">
        <v>10</v>
      </c>
      <c r="H20" s="22">
        <v>9.0625</v>
      </c>
      <c r="I20" s="22">
        <v>8.75</v>
      </c>
      <c r="J20" s="22">
        <v>1.25</v>
      </c>
      <c r="K20" s="22">
        <v>2.1875</v>
      </c>
      <c r="L20" s="22">
        <v>2.01388888888888</v>
      </c>
      <c r="M20" s="22">
        <v>2.2395833333333299</v>
      </c>
      <c r="N20" s="22">
        <v>2.0416666666666599</v>
      </c>
      <c r="O20" s="22">
        <v>2.0833333333333299</v>
      </c>
      <c r="P20" s="22">
        <v>1.5277777777777699</v>
      </c>
      <c r="Q20" s="22">
        <v>1.43518518518518</v>
      </c>
      <c r="R20" s="22">
        <v>1.38888888888888</v>
      </c>
      <c r="S20" s="22">
        <v>1.13888888888888</v>
      </c>
    </row>
    <row r="21" spans="3:19" x14ac:dyDescent="0.25">
      <c r="C21" s="29" t="s">
        <v>9</v>
      </c>
      <c r="D21" s="8" t="s">
        <v>14</v>
      </c>
      <c r="E21" s="1">
        <v>30.2555080933959</v>
      </c>
      <c r="F21" s="2">
        <v>22.9915734558809</v>
      </c>
      <c r="G21" s="2">
        <v>26.542391631025701</v>
      </c>
      <c r="H21" s="2">
        <v>27.1493428025498</v>
      </c>
      <c r="I21" s="3">
        <v>24.9939989033867</v>
      </c>
      <c r="J21" s="1">
        <v>31.4444893693639</v>
      </c>
      <c r="K21" s="2">
        <v>38.443509138519801</v>
      </c>
      <c r="L21" s="2">
        <v>42.461627256396199</v>
      </c>
      <c r="M21" s="2">
        <v>42.849986391997199</v>
      </c>
      <c r="N21" s="3">
        <v>44.206614573216399</v>
      </c>
      <c r="O21" s="1">
        <v>52.042744265118202</v>
      </c>
      <c r="P21" s="2">
        <v>54.849193678186303</v>
      </c>
      <c r="Q21" s="2">
        <v>56.252546286901001</v>
      </c>
      <c r="R21" s="2">
        <v>56.788186778684199</v>
      </c>
      <c r="S21" s="3">
        <v>57.474110862417398</v>
      </c>
    </row>
    <row r="22" spans="3:19" x14ac:dyDescent="0.25">
      <c r="C22" s="30"/>
      <c r="D22" s="12" t="s">
        <v>11</v>
      </c>
      <c r="E22" s="5">
        <f>100 -E21</f>
        <v>69.744491906604097</v>
      </c>
      <c r="F22" s="6">
        <f t="shared" ref="F22:S22" si="3">100 -F21</f>
        <v>77.008426544119104</v>
      </c>
      <c r="G22" s="6">
        <f t="shared" si="3"/>
        <v>73.457608368974292</v>
      </c>
      <c r="H22" s="6">
        <f t="shared" si="3"/>
        <v>72.850657197450204</v>
      </c>
      <c r="I22" s="6">
        <f t="shared" si="3"/>
        <v>75.006001096613304</v>
      </c>
      <c r="J22" s="5">
        <f t="shared" si="3"/>
        <v>68.555510630636093</v>
      </c>
      <c r="K22" s="6">
        <f t="shared" si="3"/>
        <v>61.556490861480199</v>
      </c>
      <c r="L22" s="6">
        <f t="shared" si="3"/>
        <v>57.538372743603801</v>
      </c>
      <c r="M22" s="6">
        <f t="shared" si="3"/>
        <v>57.150013608002801</v>
      </c>
      <c r="N22" s="6">
        <f t="shared" si="3"/>
        <v>55.793385426783601</v>
      </c>
      <c r="O22" s="5">
        <f t="shared" si="3"/>
        <v>47.957255734881798</v>
      </c>
      <c r="P22" s="6">
        <f t="shared" si="3"/>
        <v>45.150806321813697</v>
      </c>
      <c r="Q22" s="6">
        <f t="shared" si="3"/>
        <v>43.747453713098999</v>
      </c>
      <c r="R22" s="6">
        <f t="shared" si="3"/>
        <v>43.211813221315801</v>
      </c>
      <c r="S22" s="7">
        <f t="shared" si="3"/>
        <v>42.525889137582602</v>
      </c>
    </row>
    <row r="25" spans="3:19" x14ac:dyDescent="0.25">
      <c r="C25" t="s">
        <v>16</v>
      </c>
    </row>
    <row r="27" spans="3:19" x14ac:dyDescent="0.25">
      <c r="C27" t="s">
        <v>20</v>
      </c>
    </row>
    <row r="28" spans="3:19" x14ac:dyDescent="0.25">
      <c r="C28" t="s">
        <v>22</v>
      </c>
    </row>
    <row r="30" spans="3:19" x14ac:dyDescent="0.25">
      <c r="C30" t="s">
        <v>21</v>
      </c>
    </row>
    <row r="33" spans="3:19" x14ac:dyDescent="0.25">
      <c r="C33" t="s">
        <v>23</v>
      </c>
    </row>
    <row r="37" spans="3:19" x14ac:dyDescent="0.25">
      <c r="C37" s="27" t="s">
        <v>4</v>
      </c>
      <c r="D37" s="33"/>
      <c r="E37" s="34">
        <v>0.25</v>
      </c>
      <c r="F37" s="35"/>
      <c r="G37" s="35"/>
      <c r="H37" s="35"/>
      <c r="I37" s="35"/>
      <c r="J37" s="34">
        <v>0.5</v>
      </c>
      <c r="K37" s="35"/>
      <c r="L37" s="35"/>
      <c r="M37" s="35"/>
      <c r="N37" s="35"/>
      <c r="O37" s="34">
        <v>0.75</v>
      </c>
      <c r="P37" s="35"/>
      <c r="Q37" s="35"/>
      <c r="R37" s="35"/>
      <c r="S37" s="36"/>
    </row>
    <row r="38" spans="3:19" x14ac:dyDescent="0.25">
      <c r="C38" s="27" t="s">
        <v>2</v>
      </c>
      <c r="D38" s="28"/>
      <c r="E38" s="10">
        <v>40</v>
      </c>
      <c r="F38" s="9">
        <v>80</v>
      </c>
      <c r="G38" s="9">
        <v>120</v>
      </c>
      <c r="H38" s="9">
        <v>160</v>
      </c>
      <c r="I38" s="9">
        <v>200</v>
      </c>
      <c r="J38" s="10">
        <v>40</v>
      </c>
      <c r="K38" s="9">
        <v>80</v>
      </c>
      <c r="L38" s="9">
        <v>120</v>
      </c>
      <c r="M38" s="9">
        <v>160</v>
      </c>
      <c r="N38" s="9">
        <v>200</v>
      </c>
      <c r="O38" s="10">
        <v>40</v>
      </c>
      <c r="P38" s="9">
        <v>80</v>
      </c>
      <c r="Q38" s="9">
        <v>120</v>
      </c>
      <c r="R38" s="9">
        <v>160</v>
      </c>
      <c r="S38" s="11">
        <v>200</v>
      </c>
    </row>
    <row r="39" spans="3:19" x14ac:dyDescent="0.25">
      <c r="C39" s="29" t="s">
        <v>7</v>
      </c>
      <c r="D39" s="8" t="s">
        <v>27</v>
      </c>
      <c r="E39" s="1"/>
      <c r="F39" s="2"/>
      <c r="G39" s="2"/>
      <c r="H39" s="2"/>
      <c r="I39" s="3"/>
      <c r="J39" s="1"/>
      <c r="K39" s="2"/>
      <c r="L39" s="2"/>
      <c r="M39" s="2"/>
      <c r="N39" s="3"/>
      <c r="O39" s="1"/>
      <c r="P39" s="2"/>
      <c r="Q39" s="2"/>
      <c r="R39" s="2"/>
      <c r="S39" s="3"/>
    </row>
    <row r="40" spans="3:19" x14ac:dyDescent="0.25">
      <c r="C40" s="30"/>
      <c r="D40" s="8" t="s">
        <v>26</v>
      </c>
      <c r="E40" s="5"/>
      <c r="F40" s="6"/>
      <c r="G40" s="6"/>
      <c r="H40" s="6"/>
      <c r="I40" s="6"/>
      <c r="J40" s="5"/>
      <c r="K40" s="6"/>
      <c r="L40" s="6"/>
      <c r="M40" s="6"/>
      <c r="N40" s="6"/>
      <c r="O40" s="5"/>
      <c r="P40" s="6"/>
      <c r="Q40" s="6"/>
      <c r="R40" s="6"/>
      <c r="S40" s="7"/>
    </row>
    <row r="41" spans="3:19" x14ac:dyDescent="0.25">
      <c r="C41" s="31" t="s">
        <v>33</v>
      </c>
      <c r="D41" s="32"/>
      <c r="E41" s="19">
        <v>51.25</v>
      </c>
      <c r="F41" s="20">
        <v>52.2916666666667</v>
      </c>
      <c r="G41" s="20">
        <v>51.8055555555556</v>
      </c>
      <c r="H41" s="20">
        <v>52.5</v>
      </c>
      <c r="I41" s="21">
        <v>52.4166666666667</v>
      </c>
      <c r="J41" s="19">
        <v>52.2916666666667</v>
      </c>
      <c r="K41" s="20">
        <v>52.5</v>
      </c>
      <c r="L41" s="20">
        <v>52.5</v>
      </c>
      <c r="M41" s="20">
        <v>52.1354166666667</v>
      </c>
      <c r="N41" s="21">
        <v>52.3333333333334</v>
      </c>
      <c r="O41" s="19">
        <v>51.8055555555556</v>
      </c>
      <c r="P41" s="20">
        <v>52.5</v>
      </c>
      <c r="Q41" s="20">
        <v>52.407407407407497</v>
      </c>
      <c r="R41" s="20">
        <v>52.3263888888889</v>
      </c>
      <c r="S41" s="21">
        <v>52.25</v>
      </c>
    </row>
    <row r="42" spans="3:19" x14ac:dyDescent="0.25">
      <c r="C42" s="29" t="s">
        <v>34</v>
      </c>
      <c r="D42" s="8" t="s">
        <v>29</v>
      </c>
      <c r="E42" s="1"/>
      <c r="F42" s="2"/>
      <c r="G42" s="2"/>
      <c r="H42" s="2"/>
      <c r="I42" s="3"/>
      <c r="J42" s="1"/>
      <c r="K42" s="2"/>
      <c r="L42" s="2"/>
      <c r="M42" s="2"/>
      <c r="N42" s="3"/>
      <c r="O42" s="1"/>
      <c r="P42" s="2"/>
      <c r="Q42" s="2"/>
      <c r="R42" s="2"/>
      <c r="S42" s="3"/>
    </row>
    <row r="43" spans="3:19" x14ac:dyDescent="0.25">
      <c r="C43" s="30"/>
      <c r="D43" s="8" t="s">
        <v>30</v>
      </c>
      <c r="E43" s="5"/>
      <c r="F43" s="6"/>
      <c r="G43" s="6"/>
      <c r="H43" s="6"/>
      <c r="I43" s="6"/>
      <c r="J43" s="5"/>
      <c r="K43" s="6"/>
      <c r="L43" s="6"/>
      <c r="M43" s="6"/>
      <c r="N43" s="6"/>
      <c r="O43" s="5"/>
      <c r="P43" s="6"/>
      <c r="Q43" s="6"/>
      <c r="R43" s="6"/>
      <c r="S43" s="7"/>
    </row>
    <row r="44" spans="3:19" x14ac:dyDescent="0.25">
      <c r="C44" s="29" t="s">
        <v>28</v>
      </c>
      <c r="D44" s="8" t="s">
        <v>31</v>
      </c>
      <c r="E44" s="1"/>
      <c r="F44" s="2"/>
      <c r="G44" s="2"/>
      <c r="H44" s="2"/>
      <c r="I44" s="3"/>
      <c r="J44" s="1"/>
      <c r="K44" s="2"/>
      <c r="L44" s="2"/>
      <c r="M44" s="2"/>
      <c r="N44" s="3"/>
      <c r="O44" s="1"/>
      <c r="P44" s="2"/>
      <c r="Q44" s="2"/>
      <c r="R44" s="2"/>
      <c r="S44" s="3"/>
    </row>
    <row r="45" spans="3:19" x14ac:dyDescent="0.25">
      <c r="C45" s="30"/>
      <c r="D45" s="12" t="s">
        <v>26</v>
      </c>
      <c r="E45" s="5"/>
      <c r="F45" s="6"/>
      <c r="G45" s="6"/>
      <c r="H45" s="6"/>
      <c r="I45" s="6"/>
      <c r="J45" s="5"/>
      <c r="K45" s="6"/>
      <c r="L45" s="6"/>
      <c r="M45" s="6"/>
      <c r="N45" s="6"/>
      <c r="O45" s="5"/>
      <c r="P45" s="6"/>
      <c r="Q45" s="6"/>
      <c r="R45" s="6"/>
      <c r="S45" s="7"/>
    </row>
    <row r="46" spans="3:19" x14ac:dyDescent="0.25">
      <c r="C46" s="37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8" spans="3:19" x14ac:dyDescent="0.25">
      <c r="C48" t="s">
        <v>15</v>
      </c>
    </row>
    <row r="49" spans="3:19" x14ac:dyDescent="0.25">
      <c r="C49" s="18" t="s">
        <v>13</v>
      </c>
    </row>
    <row r="51" spans="3:19" x14ac:dyDescent="0.25">
      <c r="C51" s="27" t="s">
        <v>4</v>
      </c>
      <c r="D51" s="33"/>
      <c r="E51" s="34">
        <v>0.25</v>
      </c>
      <c r="F51" s="35"/>
      <c r="G51" s="35"/>
      <c r="H51" s="35"/>
      <c r="I51" s="35"/>
      <c r="J51" s="34">
        <v>0.5</v>
      </c>
      <c r="K51" s="35"/>
      <c r="L51" s="35"/>
      <c r="M51" s="35"/>
      <c r="N51" s="35"/>
      <c r="O51" s="34">
        <v>0.75</v>
      </c>
      <c r="P51" s="35"/>
      <c r="Q51" s="35"/>
      <c r="R51" s="35"/>
      <c r="S51" s="36"/>
    </row>
    <row r="52" spans="3:19" x14ac:dyDescent="0.25">
      <c r="C52" s="27" t="s">
        <v>2</v>
      </c>
      <c r="D52" s="28"/>
      <c r="E52" s="10">
        <v>40</v>
      </c>
      <c r="F52" s="9">
        <v>80</v>
      </c>
      <c r="G52" s="9">
        <v>120</v>
      </c>
      <c r="H52" s="9">
        <v>160</v>
      </c>
      <c r="I52" s="9">
        <v>200</v>
      </c>
      <c r="J52" s="10">
        <v>40</v>
      </c>
      <c r="K52" s="9">
        <v>80</v>
      </c>
      <c r="L52" s="9">
        <v>120</v>
      </c>
      <c r="M52" s="9">
        <v>160</v>
      </c>
      <c r="N52" s="9">
        <v>200</v>
      </c>
      <c r="O52" s="10">
        <v>40</v>
      </c>
      <c r="P52" s="9">
        <v>80</v>
      </c>
      <c r="Q52" s="9">
        <v>120</v>
      </c>
      <c r="R52" s="9">
        <v>160</v>
      </c>
      <c r="S52" s="11">
        <v>200</v>
      </c>
    </row>
    <row r="53" spans="3:19" x14ac:dyDescent="0.25">
      <c r="C53" s="29" t="s">
        <v>7</v>
      </c>
      <c r="D53" s="8" t="s">
        <v>27</v>
      </c>
      <c r="E53" s="1"/>
      <c r="F53" s="2"/>
      <c r="G53" s="2"/>
      <c r="H53" s="2"/>
      <c r="I53" s="3"/>
      <c r="J53" s="1"/>
      <c r="K53" s="2"/>
      <c r="L53" s="2"/>
      <c r="M53" s="2"/>
      <c r="N53" s="3"/>
      <c r="O53" s="1"/>
      <c r="P53" s="2"/>
      <c r="Q53" s="2"/>
      <c r="R53" s="2"/>
      <c r="S53" s="3"/>
    </row>
    <row r="54" spans="3:19" x14ac:dyDescent="0.25">
      <c r="C54" s="30"/>
      <c r="D54" s="8" t="s">
        <v>26</v>
      </c>
      <c r="E54" s="5"/>
      <c r="F54" s="6"/>
      <c r="G54" s="6"/>
      <c r="H54" s="6"/>
      <c r="I54" s="6"/>
      <c r="J54" s="5"/>
      <c r="K54" s="6"/>
      <c r="L54" s="6"/>
      <c r="M54" s="6"/>
      <c r="N54" s="6"/>
      <c r="O54" s="5"/>
      <c r="P54" s="6"/>
      <c r="Q54" s="6"/>
      <c r="R54" s="6"/>
      <c r="S54" s="7"/>
    </row>
    <row r="55" spans="3:19" x14ac:dyDescent="0.25">
      <c r="C55" s="31" t="s">
        <v>33</v>
      </c>
      <c r="D55" s="32"/>
      <c r="E55" s="22">
        <v>90.4166666666667</v>
      </c>
      <c r="F55" s="22">
        <v>91.875</v>
      </c>
      <c r="G55" s="22">
        <v>90</v>
      </c>
      <c r="H55" s="22">
        <v>90.9375</v>
      </c>
      <c r="I55" s="22">
        <v>91.25</v>
      </c>
      <c r="J55" s="22">
        <v>98.75</v>
      </c>
      <c r="K55" s="22">
        <v>97.8125</v>
      </c>
      <c r="L55" s="22">
        <v>97.986111111111114</v>
      </c>
      <c r="M55" s="22">
        <v>97.760416666666671</v>
      </c>
      <c r="N55" s="22">
        <v>97.958333333333343</v>
      </c>
      <c r="O55" s="22">
        <v>97.916666666666671</v>
      </c>
      <c r="P55" s="22">
        <v>98.472222222222229</v>
      </c>
      <c r="Q55" s="22">
        <v>98.564814814814824</v>
      </c>
      <c r="R55" s="22">
        <v>98.611111111111114</v>
      </c>
      <c r="S55" s="21">
        <v>98.861111111111114</v>
      </c>
    </row>
    <row r="56" spans="3:19" x14ac:dyDescent="0.25">
      <c r="C56" s="29" t="s">
        <v>34</v>
      </c>
      <c r="D56" s="8" t="s">
        <v>29</v>
      </c>
      <c r="E56" s="1"/>
      <c r="F56" s="2"/>
      <c r="G56" s="2"/>
      <c r="H56" s="2"/>
      <c r="I56" s="3"/>
      <c r="J56" s="1"/>
      <c r="K56" s="2"/>
      <c r="L56" s="2"/>
      <c r="M56" s="2"/>
      <c r="N56" s="3"/>
      <c r="O56" s="1"/>
      <c r="P56" s="2"/>
      <c r="Q56" s="2"/>
      <c r="R56" s="2"/>
      <c r="S56" s="3"/>
    </row>
    <row r="57" spans="3:19" x14ac:dyDescent="0.25">
      <c r="C57" s="30"/>
      <c r="D57" s="8" t="s">
        <v>30</v>
      </c>
      <c r="E57" s="5"/>
      <c r="F57" s="6"/>
      <c r="G57" s="6"/>
      <c r="H57" s="6"/>
      <c r="I57" s="6"/>
      <c r="J57" s="5"/>
      <c r="K57" s="6"/>
      <c r="L57" s="6"/>
      <c r="M57" s="6"/>
      <c r="N57" s="6"/>
      <c r="O57" s="5"/>
      <c r="P57" s="6"/>
      <c r="Q57" s="6"/>
      <c r="R57" s="6"/>
      <c r="S57" s="7"/>
    </row>
    <row r="58" spans="3:19" x14ac:dyDescent="0.25">
      <c r="C58" s="29" t="s">
        <v>28</v>
      </c>
      <c r="D58" s="8" t="s">
        <v>32</v>
      </c>
      <c r="E58" s="1"/>
      <c r="F58" s="2"/>
      <c r="G58" s="2"/>
      <c r="H58" s="2"/>
      <c r="I58" s="3"/>
      <c r="J58" s="1"/>
      <c r="K58" s="2"/>
      <c r="L58" s="2"/>
      <c r="M58" s="2"/>
      <c r="N58" s="3"/>
      <c r="O58" s="1"/>
      <c r="P58" s="2"/>
      <c r="Q58" s="2"/>
      <c r="R58" s="2"/>
      <c r="S58" s="3"/>
    </row>
    <row r="59" spans="3:19" x14ac:dyDescent="0.25">
      <c r="C59" s="30"/>
      <c r="D59" s="12" t="s">
        <v>26</v>
      </c>
      <c r="E59" s="5"/>
      <c r="F59" s="6"/>
      <c r="G59" s="6"/>
      <c r="H59" s="6"/>
      <c r="I59" s="6"/>
      <c r="J59" s="5"/>
      <c r="K59" s="6"/>
      <c r="L59" s="6"/>
      <c r="M59" s="6"/>
      <c r="N59" s="6"/>
      <c r="O59" s="5"/>
      <c r="P59" s="6"/>
      <c r="Q59" s="6"/>
      <c r="R59" s="6"/>
      <c r="S59" s="7"/>
    </row>
  </sheetData>
  <mergeCells count="34">
    <mergeCell ref="C58:C59"/>
    <mergeCell ref="C42:C43"/>
    <mergeCell ref="C51:D51"/>
    <mergeCell ref="E51:I51"/>
    <mergeCell ref="J51:N51"/>
    <mergeCell ref="O51:S51"/>
    <mergeCell ref="C52:D52"/>
    <mergeCell ref="C53:C54"/>
    <mergeCell ref="C55:D55"/>
    <mergeCell ref="C56:C57"/>
    <mergeCell ref="C39:C40"/>
    <mergeCell ref="C41:D41"/>
    <mergeCell ref="C44:C45"/>
    <mergeCell ref="C37:D37"/>
    <mergeCell ref="E37:I37"/>
    <mergeCell ref="J37:N37"/>
    <mergeCell ref="O37:S37"/>
    <mergeCell ref="C38:D38"/>
    <mergeCell ref="O2:S2"/>
    <mergeCell ref="C2:D2"/>
    <mergeCell ref="C3:D3"/>
    <mergeCell ref="E16:I16"/>
    <mergeCell ref="J16:N16"/>
    <mergeCell ref="O16:S16"/>
    <mergeCell ref="C7:C8"/>
    <mergeCell ref="C4:C5"/>
    <mergeCell ref="C6:D6"/>
    <mergeCell ref="E2:I2"/>
    <mergeCell ref="J2:N2"/>
    <mergeCell ref="C17:D17"/>
    <mergeCell ref="C18:C19"/>
    <mergeCell ref="C20:D20"/>
    <mergeCell ref="C21:C22"/>
    <mergeCell ref="C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U31"/>
  <sheetViews>
    <sheetView tabSelected="1" workbookViewId="0">
      <selection activeCell="C19" sqref="C19:C20"/>
    </sheetView>
  </sheetViews>
  <sheetFormatPr defaultColWidth="11" defaultRowHeight="15.75" x14ac:dyDescent="0.25"/>
  <cols>
    <col min="4" max="4" width="21.5" bestFit="1" customWidth="1"/>
  </cols>
  <sheetData>
    <row r="2" spans="3:19" x14ac:dyDescent="0.25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5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5">
      <c r="C4" s="29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5">
      <c r="C5" s="30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5">
      <c r="C6" s="29" t="s">
        <v>1</v>
      </c>
      <c r="D6" s="8" t="s">
        <v>24</v>
      </c>
      <c r="E6" s="24">
        <v>3.24747753241755</v>
      </c>
      <c r="F6" s="25">
        <v>8.9530405006292302</v>
      </c>
      <c r="G6" s="25">
        <v>14.427920566485</v>
      </c>
      <c r="H6" s="25">
        <v>20.7175351347299</v>
      </c>
      <c r="I6" s="26">
        <v>23.4633731941259</v>
      </c>
      <c r="J6" s="24">
        <v>8.4647249283319699</v>
      </c>
      <c r="K6" s="25">
        <v>19.783153126063599</v>
      </c>
      <c r="L6" s="25">
        <v>29.137278176142701</v>
      </c>
      <c r="M6" s="25">
        <v>0.13999999999999899</v>
      </c>
      <c r="N6" s="26">
        <v>0.62</v>
      </c>
      <c r="O6" s="24">
        <v>11.628992034518699</v>
      </c>
      <c r="P6" s="25">
        <v>25.3202451663829</v>
      </c>
      <c r="Q6" s="25">
        <v>0.13988589113091299</v>
      </c>
      <c r="R6" s="25">
        <v>0.90894887884187203</v>
      </c>
      <c r="S6" s="26">
        <v>1.01059770490547</v>
      </c>
    </row>
    <row r="7" spans="3:19" x14ac:dyDescent="0.25">
      <c r="C7" s="30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5">
      <c r="C8" s="29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5">
      <c r="C9" s="30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5">
      <c r="C13" s="18" t="s">
        <v>13</v>
      </c>
    </row>
    <row r="15" spans="3:19" x14ac:dyDescent="0.25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5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21" x14ac:dyDescent="0.25">
      <c r="C17" s="29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21" x14ac:dyDescent="0.25">
      <c r="C18" s="30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21" x14ac:dyDescent="0.25">
      <c r="C19" s="29" t="s">
        <v>1</v>
      </c>
      <c r="D19" s="8" t="s">
        <v>24</v>
      </c>
      <c r="E19" s="24">
        <v>22.698527030173398</v>
      </c>
      <c r="F19" s="25">
        <v>47.552968896774303</v>
      </c>
      <c r="G19" s="25">
        <v>14.934081187215799</v>
      </c>
      <c r="H19" s="25">
        <v>52.118679353938603</v>
      </c>
      <c r="I19" s="26">
        <v>56.778878146255401</v>
      </c>
      <c r="J19" s="24">
        <v>555.54457455157899</v>
      </c>
      <c r="K19" s="25">
        <v>1013.73767963563</v>
      </c>
      <c r="L19" s="25">
        <v>1595.93645065949</v>
      </c>
      <c r="M19" s="25">
        <v>2051.1645001492602</v>
      </c>
      <c r="N19" s="26">
        <v>2614.4518990163801</v>
      </c>
      <c r="O19" s="24">
        <v>909.05494089398996</v>
      </c>
      <c r="P19" s="25">
        <v>1919.93839665982</v>
      </c>
      <c r="Q19" s="25">
        <v>2876.2734537462302</v>
      </c>
      <c r="R19" s="25">
        <v>3784.6201459302602</v>
      </c>
      <c r="S19" s="26">
        <v>4802.4634537894499</v>
      </c>
    </row>
    <row r="20" spans="3:21" x14ac:dyDescent="0.25">
      <c r="C20" s="30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21" x14ac:dyDescent="0.25">
      <c r="C21" s="29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21" x14ac:dyDescent="0.25">
      <c r="C22" s="30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21" x14ac:dyDescent="0.25">
      <c r="C25" s="18" t="s">
        <v>17</v>
      </c>
      <c r="D25" t="s">
        <v>19</v>
      </c>
    </row>
    <row r="26" spans="3:21" x14ac:dyDescent="0.25">
      <c r="C26" s="18" t="s">
        <v>18</v>
      </c>
    </row>
    <row r="29" spans="3:21" x14ac:dyDescent="0.25">
      <c r="L29" t="s">
        <v>25</v>
      </c>
    </row>
    <row r="31" spans="3:21" x14ac:dyDescent="0.25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profits_costs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2023-08-15T12:54:14Z</dcterms:modified>
</cp:coreProperties>
</file>