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DLD\Quiz1\"/>
    </mc:Choice>
  </mc:AlternateContent>
  <xr:revisionPtr revIDLastSave="0" documentId="13_ncr:1_{630AEB1E-18F9-4A27-8491-478ACF77C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9" i="1" l="1"/>
  <c r="W12" i="1"/>
  <c r="AD31" i="1"/>
  <c r="AD74" i="1"/>
  <c r="AD4" i="1"/>
  <c r="AD5" i="1"/>
  <c r="AD22" i="1"/>
  <c r="AD76" i="1"/>
  <c r="AD75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0" i="1"/>
  <c r="AD29" i="1"/>
  <c r="AD28" i="1"/>
  <c r="AD27" i="1"/>
  <c r="AD26" i="1"/>
  <c r="AD25" i="1"/>
  <c r="AD24" i="1"/>
  <c r="AD23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W4" i="1"/>
  <c r="W53" i="1"/>
  <c r="W46" i="1"/>
  <c r="W72" i="1"/>
  <c r="W61" i="1"/>
  <c r="W35" i="1"/>
  <c r="W36" i="1"/>
  <c r="W37" i="1"/>
  <c r="W13" i="1"/>
  <c r="W76" i="1"/>
  <c r="W75" i="1"/>
  <c r="W74" i="1"/>
  <c r="W73" i="1"/>
  <c r="W71" i="1"/>
  <c r="W70" i="1"/>
  <c r="W68" i="1"/>
  <c r="W67" i="1"/>
  <c r="W66" i="1"/>
  <c r="W65" i="1"/>
  <c r="W64" i="1"/>
  <c r="W63" i="1"/>
  <c r="W62" i="1"/>
  <c r="W60" i="1"/>
  <c r="W59" i="1"/>
  <c r="W58" i="1"/>
  <c r="W57" i="1"/>
  <c r="W56" i="1"/>
  <c r="W55" i="1"/>
  <c r="W54" i="1"/>
  <c r="W52" i="1"/>
  <c r="W51" i="1"/>
  <c r="W50" i="1"/>
  <c r="W49" i="1"/>
  <c r="W48" i="1"/>
  <c r="W47" i="1"/>
  <c r="W45" i="1"/>
  <c r="W44" i="1"/>
  <c r="W43" i="1"/>
  <c r="W42" i="1"/>
  <c r="W41" i="1"/>
  <c r="W40" i="1"/>
  <c r="W39" i="1"/>
  <c r="W38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1" i="1"/>
  <c r="W10" i="1"/>
  <c r="W9" i="1"/>
  <c r="W8" i="1"/>
  <c r="W7" i="1"/>
  <c r="W6" i="1"/>
  <c r="W5" i="1"/>
  <c r="L4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AE20" i="1" l="1"/>
  <c r="AE28" i="1"/>
  <c r="AE16" i="1"/>
  <c r="AE24" i="1"/>
  <c r="AE23" i="1"/>
  <c r="AE27" i="1"/>
  <c r="AE29" i="1"/>
  <c r="AE25" i="1"/>
  <c r="AE30" i="1"/>
  <c r="AE26" i="1"/>
  <c r="AE12" i="1"/>
  <c r="AE40" i="1"/>
  <c r="AE52" i="1"/>
  <c r="AE44" i="1"/>
  <c r="AE32" i="1"/>
  <c r="AE34" i="1"/>
  <c r="AE50" i="1"/>
  <c r="AE47" i="1"/>
  <c r="AE51" i="1"/>
  <c r="AE73" i="1"/>
  <c r="AE61" i="1"/>
  <c r="AE33" i="1"/>
  <c r="AE49" i="1"/>
  <c r="AE48" i="1"/>
  <c r="AE64" i="1"/>
  <c r="AE68" i="1"/>
  <c r="AE5" i="1"/>
  <c r="AE9" i="1"/>
  <c r="AE13" i="1"/>
  <c r="AE17" i="1"/>
  <c r="AE21" i="1"/>
  <c r="AE37" i="1"/>
  <c r="AE41" i="1"/>
  <c r="AE69" i="1"/>
  <c r="AE4" i="1"/>
  <c r="AE59" i="1"/>
  <c r="AE36" i="1"/>
  <c r="AE56" i="1"/>
  <c r="AE60" i="1"/>
  <c r="AE76" i="1"/>
  <c r="AE65" i="1"/>
  <c r="AE6" i="1"/>
  <c r="AE10" i="1"/>
  <c r="AE14" i="1"/>
  <c r="AE18" i="1"/>
  <c r="AE38" i="1"/>
  <c r="AE42" i="1"/>
  <c r="AE72" i="1"/>
  <c r="AE70" i="1"/>
  <c r="AE53" i="1"/>
  <c r="AE74" i="1"/>
  <c r="AE75" i="1"/>
  <c r="AE55" i="1"/>
  <c r="AE45" i="1"/>
  <c r="AE31" i="1"/>
  <c r="AE8" i="1"/>
  <c r="AE22" i="1"/>
  <c r="AE54" i="1"/>
  <c r="AE58" i="1"/>
  <c r="AE63" i="1"/>
  <c r="AE67" i="1"/>
  <c r="AE57" i="1"/>
  <c r="AE46" i="1"/>
  <c r="AE62" i="1"/>
  <c r="AE66" i="1"/>
  <c r="AE7" i="1"/>
  <c r="AE11" i="1"/>
  <c r="AE15" i="1"/>
  <c r="AE19" i="1"/>
  <c r="AE35" i="1"/>
  <c r="AE39" i="1"/>
  <c r="AE43" i="1"/>
  <c r="AE71" i="1"/>
</calcChain>
</file>

<file path=xl/sharedStrings.xml><?xml version="1.0" encoding="utf-8"?>
<sst xmlns="http://schemas.openxmlformats.org/spreadsheetml/2006/main" count="134" uniqueCount="98">
  <si>
    <t>حسام الدین نعمتی</t>
  </si>
  <si>
    <t>سوال 1</t>
  </si>
  <si>
    <t>الف</t>
  </si>
  <si>
    <t>ب</t>
  </si>
  <si>
    <t>ج</t>
  </si>
  <si>
    <t>د</t>
  </si>
  <si>
    <t>کیان صحافی</t>
  </si>
  <si>
    <t>سید هانیه حسینی</t>
  </si>
  <si>
    <t>گلساسادات علوی جلگه</t>
  </si>
  <si>
    <t>سارا محمودزاده</t>
  </si>
  <si>
    <t>آزاده دمیرچی لو</t>
  </si>
  <si>
    <t>محمد خدایی</t>
  </si>
  <si>
    <t>محمد میلاد محب علی</t>
  </si>
  <si>
    <t>مهرگان شکوهی دهکردی</t>
  </si>
  <si>
    <t>کیارش حمدی</t>
  </si>
  <si>
    <t>محمدپارسا مرادی</t>
  </si>
  <si>
    <t>فاطمه فرخی</t>
  </si>
  <si>
    <t>راضیه خرقانی</t>
  </si>
  <si>
    <t>توضیحات سوال 1</t>
  </si>
  <si>
    <t>محمدمهدی اسماعیلی</t>
  </si>
  <si>
    <t>آیدا علی محمدی</t>
  </si>
  <si>
    <t>راضیه رباطجزی</t>
  </si>
  <si>
    <t>علی پاکدل</t>
  </si>
  <si>
    <t>محمدشهاب جندقی</t>
  </si>
  <si>
    <t>پاسخی ارسال نشده است.</t>
  </si>
  <si>
    <t>محمدمهدی رسولی</t>
  </si>
  <si>
    <t>صفا اندایش</t>
  </si>
  <si>
    <t>قسمتی از سوال 2 در فایل سوال 1 است.</t>
  </si>
  <si>
    <t>مریم خدایاوران</t>
  </si>
  <si>
    <t>امیرمهدی اسبقی قره بابا</t>
  </si>
  <si>
    <t>حسین افشارچی</t>
  </si>
  <si>
    <t>محمد صالح عرب حسن آبادی</t>
  </si>
  <si>
    <t>سید نیما نقیبی</t>
  </si>
  <si>
    <t>یگانه آزموده</t>
  </si>
  <si>
    <t>شماره دانشجویی</t>
  </si>
  <si>
    <t>نام و نام خانوادگی</t>
  </si>
  <si>
    <t>گروه</t>
  </si>
  <si>
    <t>اول</t>
  </si>
  <si>
    <t>مهدی محمدیها</t>
  </si>
  <si>
    <t>امین خالقی آقکند</t>
  </si>
  <si>
    <t>محمد بنیامین علی جربان</t>
  </si>
  <si>
    <t>محمد مشتاقی</t>
  </si>
  <si>
    <t>سید علی یگانگی</t>
  </si>
  <si>
    <t>ابوالفصل شکری</t>
  </si>
  <si>
    <t>امیراحسان اسماعیلی احمدآباد</t>
  </si>
  <si>
    <t>محمدهادی سرمیلی</t>
  </si>
  <si>
    <t>حسین غیاثی</t>
  </si>
  <si>
    <t>مازیار رضایی</t>
  </si>
  <si>
    <t>علی نیکویی راد</t>
  </si>
  <si>
    <t>یونس حیدری</t>
  </si>
  <si>
    <t>محمد محسن همایونی</t>
  </si>
  <si>
    <t>امیرمهدی نورکاظمی</t>
  </si>
  <si>
    <t>امیرحسین نیکزاد</t>
  </si>
  <si>
    <t>احمد اسدی</t>
  </si>
  <si>
    <t>مریم پیرجماعت</t>
  </si>
  <si>
    <t>نیلوفر معدنی</t>
  </si>
  <si>
    <t>کیارش رحمانی</t>
  </si>
  <si>
    <t>حسین باریک بین</t>
  </si>
  <si>
    <t>نرگس ناجیان تبریز</t>
  </si>
  <si>
    <t>محمدحسین ابراهیم زاده خلیلی</t>
  </si>
  <si>
    <t>سید فراز طاهایی راد</t>
  </si>
  <si>
    <t>حامد نهالی خضرلو</t>
  </si>
  <si>
    <t>مینا ایروانی</t>
  </si>
  <si>
    <t>محمدمبین جباری</t>
  </si>
  <si>
    <t>علیرضا بابایی</t>
  </si>
  <si>
    <t>مجید صنعتی منفرد</t>
  </si>
  <si>
    <t>امیر دمیرچی لو</t>
  </si>
  <si>
    <t>امیرمحمد نیک بین</t>
  </si>
  <si>
    <t>دوم</t>
  </si>
  <si>
    <t>بیتا دلاور</t>
  </si>
  <si>
    <t>علی خلیلی</t>
  </si>
  <si>
    <t>حسین بهشتی نیا</t>
  </si>
  <si>
    <t>سپهر محمدی</t>
  </si>
  <si>
    <t>یحیی بگ محمدی</t>
  </si>
  <si>
    <t>مهدی فتاحی کروی</t>
  </si>
  <si>
    <t>نگین بیات</t>
  </si>
  <si>
    <t>امیرمحمد شاهمرادی</t>
  </si>
  <si>
    <t>علی صفاپور</t>
  </si>
  <si>
    <t>عرفان محمودی</t>
  </si>
  <si>
    <t>مسعود چینی ساز</t>
  </si>
  <si>
    <t>امیرمهدی جوانی</t>
  </si>
  <si>
    <t>سینا ونایی فر</t>
  </si>
  <si>
    <t>ایلیا سیفی</t>
  </si>
  <si>
    <t>حامد حسنی</t>
  </si>
  <si>
    <t>معین بنازاده</t>
  </si>
  <si>
    <t>جمع نمره سوال 1</t>
  </si>
  <si>
    <t>سوال 2</t>
  </si>
  <si>
    <t>ه</t>
  </si>
  <si>
    <t>و</t>
  </si>
  <si>
    <t>توضیحات سوال 2</t>
  </si>
  <si>
    <t>جمع نمره سوال 2</t>
  </si>
  <si>
    <t>نمره سوال " د " بر روی سوالات دیگر پخش شده است.</t>
  </si>
  <si>
    <t>سوال 3</t>
  </si>
  <si>
    <t>توضیحات سوال 3</t>
  </si>
  <si>
    <t>جمع نمره سوال 3</t>
  </si>
  <si>
    <t>جمع نمرات</t>
  </si>
  <si>
    <t>هادی تقی لو</t>
  </si>
  <si>
    <t>مشکوک به تقلب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</si>
</sst>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b/>
      <sz val="24"/>
      <color rgb="FFFF0000"/>
      <name val="B Nazanin"/>
      <charset val="178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2"/>
      <color rgb="FF000000"/>
      <name val="Calibri"/>
    </font>
    <font>
      <b/>
      <sz val="15"/>
      <color theme="1"/>
      <name val="B Nazanin"/>
      <charset val="178"/>
    </font>
    <font>
      <b/>
      <sz val="12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3">
    <cellStyle name="Normal" xfId="0" builtinId="0"/>
    <cellStyle name="Normal 2" xfId="1" xr:uid="{6C265516-A086-4832-B888-C38526703B9A}"/>
    <cellStyle name="Normal 3" xfId="2" xr:uid="{0456970B-0A80-4C97-933A-CA35A15EA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"/>
  <sheetViews>
    <sheetView rightToLeft="1" tabSelected="1" topLeftCell="D1" zoomScale="70" zoomScaleNormal="70" workbookViewId="0">
      <selection activeCell="AF1" sqref="AF1:AF1048576"/>
    </sheetView>
  </sheetViews>
  <sheetFormatPr defaultRowHeight="18.600000000000001" x14ac:dyDescent="0.5"/>
  <cols>
    <col min="2" max="2" width="12.21875" style="1" customWidth="1"/>
    <col min="3" max="3" width="26.21875" style="3" customWidth="1"/>
    <col min="4" max="7" width="8.88671875" style="2"/>
    <col min="11" max="11" width="15" customWidth="1"/>
    <col min="12" max="12" width="9.5546875" style="13" customWidth="1"/>
    <col min="13" max="18" width="8.88671875" style="13"/>
    <col min="19" max="21" width="8.88671875" style="14"/>
    <col min="22" max="22" width="15.6640625" style="14" customWidth="1"/>
    <col min="23" max="23" width="10.5546875" style="2" customWidth="1"/>
    <col min="24" max="25" width="8.88671875" style="13"/>
    <col min="30" max="30" width="11.33203125" style="13" customWidth="1"/>
    <col min="31" max="31" width="12.5546875" style="18" customWidth="1"/>
  </cols>
  <sheetData>
    <row r="1" spans="1:31" ht="19.2" thickBot="1" x14ac:dyDescent="0.55000000000000004"/>
    <row r="2" spans="1:31" ht="18.600000000000001" customHeight="1" x14ac:dyDescent="0.3">
      <c r="A2" s="38" t="s">
        <v>36</v>
      </c>
      <c r="B2" s="43" t="s">
        <v>34</v>
      </c>
      <c r="C2" s="42" t="s">
        <v>35</v>
      </c>
      <c r="D2" s="44" t="s">
        <v>1</v>
      </c>
      <c r="E2" s="40"/>
      <c r="F2" s="40"/>
      <c r="G2" s="41"/>
      <c r="H2" s="28" t="s">
        <v>18</v>
      </c>
      <c r="I2" s="29"/>
      <c r="J2" s="29"/>
      <c r="K2" s="29"/>
      <c r="L2" s="30" t="s">
        <v>85</v>
      </c>
      <c r="M2" s="40" t="s">
        <v>86</v>
      </c>
      <c r="N2" s="40"/>
      <c r="O2" s="40"/>
      <c r="P2" s="40"/>
      <c r="Q2" s="40"/>
      <c r="R2" s="41"/>
      <c r="S2" s="28" t="s">
        <v>89</v>
      </c>
      <c r="T2" s="29"/>
      <c r="U2" s="29"/>
      <c r="V2" s="29"/>
      <c r="W2" s="30" t="s">
        <v>90</v>
      </c>
      <c r="X2" s="24" t="s">
        <v>92</v>
      </c>
      <c r="Y2" s="25"/>
      <c r="Z2" s="28" t="s">
        <v>93</v>
      </c>
      <c r="AA2" s="29"/>
      <c r="AB2" s="29"/>
      <c r="AC2" s="29"/>
      <c r="AD2" s="30" t="s">
        <v>94</v>
      </c>
      <c r="AE2" s="26" t="s">
        <v>95</v>
      </c>
    </row>
    <row r="3" spans="1:31" ht="19.2" customHeight="1" thickBot="1" x14ac:dyDescent="0.35">
      <c r="A3" s="38"/>
      <c r="B3" s="43"/>
      <c r="C3" s="42"/>
      <c r="D3" s="4" t="s">
        <v>2</v>
      </c>
      <c r="E3" s="5" t="s">
        <v>3</v>
      </c>
      <c r="F3" s="5" t="s">
        <v>4</v>
      </c>
      <c r="G3" s="6" t="s">
        <v>5</v>
      </c>
      <c r="H3" s="28"/>
      <c r="I3" s="29"/>
      <c r="J3" s="29"/>
      <c r="K3" s="29"/>
      <c r="L3" s="34"/>
      <c r="M3" s="10" t="s">
        <v>2</v>
      </c>
      <c r="N3" s="10" t="s">
        <v>3</v>
      </c>
      <c r="O3" s="10" t="s">
        <v>4</v>
      </c>
      <c r="P3" s="10" t="s">
        <v>5</v>
      </c>
      <c r="Q3" s="10" t="s">
        <v>87</v>
      </c>
      <c r="R3" s="11" t="s">
        <v>88</v>
      </c>
      <c r="S3" s="28"/>
      <c r="T3" s="29"/>
      <c r="U3" s="29"/>
      <c r="V3" s="29"/>
      <c r="W3" s="34"/>
      <c r="X3" s="10" t="s">
        <v>2</v>
      </c>
      <c r="Y3" s="11" t="s">
        <v>3</v>
      </c>
      <c r="Z3" s="28"/>
      <c r="AA3" s="29"/>
      <c r="AB3" s="29"/>
      <c r="AC3" s="29"/>
      <c r="AD3" s="31"/>
      <c r="AE3" s="27"/>
    </row>
    <row r="4" spans="1:31" ht="19.2" thickBot="1" x14ac:dyDescent="0.55000000000000004">
      <c r="A4" s="39" t="s">
        <v>37</v>
      </c>
      <c r="B4" s="7">
        <v>99463193</v>
      </c>
      <c r="C4" s="3" t="s">
        <v>0</v>
      </c>
      <c r="D4" s="2">
        <v>4</v>
      </c>
      <c r="E4" s="2">
        <v>4</v>
      </c>
      <c r="F4" s="2">
        <v>6</v>
      </c>
      <c r="G4" s="2">
        <v>6</v>
      </c>
      <c r="H4" s="21"/>
      <c r="I4" s="21"/>
      <c r="J4" s="21"/>
      <c r="K4" s="21"/>
      <c r="L4" s="15">
        <f>SUM(D4:G4)</f>
        <v>20</v>
      </c>
      <c r="M4" s="13">
        <v>13</v>
      </c>
      <c r="N4" s="13">
        <v>2</v>
      </c>
      <c r="O4" s="13">
        <v>2</v>
      </c>
      <c r="P4" s="13">
        <v>4</v>
      </c>
      <c r="Q4" s="13">
        <v>7</v>
      </c>
      <c r="R4" s="13">
        <v>0</v>
      </c>
      <c r="S4" s="21"/>
      <c r="T4" s="21"/>
      <c r="U4" s="21"/>
      <c r="V4" s="32"/>
      <c r="W4" s="15">
        <f>SUM(M4:R4)</f>
        <v>28</v>
      </c>
      <c r="X4" s="17">
        <v>10</v>
      </c>
      <c r="Y4" s="13">
        <v>0</v>
      </c>
      <c r="Z4" s="21"/>
      <c r="AA4" s="21"/>
      <c r="AB4" s="21"/>
      <c r="AC4" s="22"/>
      <c r="AD4" s="15">
        <f>SUM(X4:Y4)</f>
        <v>10</v>
      </c>
      <c r="AE4" s="19">
        <f>SUM(L4, W4, AD4)</f>
        <v>58</v>
      </c>
    </row>
    <row r="5" spans="1:31" ht="19.2" thickBot="1" x14ac:dyDescent="0.55000000000000004">
      <c r="A5" s="39"/>
      <c r="B5" s="7">
        <v>98463155</v>
      </c>
      <c r="C5" s="3" t="s">
        <v>6</v>
      </c>
      <c r="D5" s="2">
        <v>4</v>
      </c>
      <c r="E5" s="2">
        <v>4</v>
      </c>
      <c r="F5" s="2">
        <v>6</v>
      </c>
      <c r="G5" s="2">
        <v>4</v>
      </c>
      <c r="H5" s="21"/>
      <c r="I5" s="21"/>
      <c r="J5" s="21"/>
      <c r="K5" s="21"/>
      <c r="L5" s="15">
        <f>SUM(D5:G5)</f>
        <v>18</v>
      </c>
      <c r="M5" s="13">
        <v>0</v>
      </c>
      <c r="N5" s="13">
        <v>2</v>
      </c>
      <c r="O5" s="13">
        <v>2</v>
      </c>
      <c r="P5" s="13">
        <v>0</v>
      </c>
      <c r="Q5" s="13">
        <v>7</v>
      </c>
      <c r="R5" s="13">
        <v>0</v>
      </c>
      <c r="S5" s="21"/>
      <c r="T5" s="21"/>
      <c r="U5" s="21"/>
      <c r="V5" s="32"/>
      <c r="W5" s="15">
        <f>SUM(M5:R5)</f>
        <v>11</v>
      </c>
      <c r="X5" s="17">
        <v>10</v>
      </c>
      <c r="Y5" s="13">
        <v>0</v>
      </c>
      <c r="Z5" s="21"/>
      <c r="AA5" s="21"/>
      <c r="AB5" s="21"/>
      <c r="AC5" s="22"/>
      <c r="AD5" s="15">
        <f>SUM(X5:Y5)</f>
        <v>10</v>
      </c>
      <c r="AE5" s="19">
        <f>SUM(L5, W5, AD5)</f>
        <v>39</v>
      </c>
    </row>
    <row r="6" spans="1:31" ht="19.2" thickBot="1" x14ac:dyDescent="0.55000000000000004">
      <c r="A6" s="39"/>
      <c r="B6" s="7">
        <v>99463128</v>
      </c>
      <c r="C6" s="3" t="s">
        <v>7</v>
      </c>
      <c r="D6" s="2">
        <v>4</v>
      </c>
      <c r="E6" s="2">
        <v>4</v>
      </c>
      <c r="F6" s="2">
        <v>1</v>
      </c>
      <c r="G6" s="2">
        <v>6</v>
      </c>
      <c r="H6" s="21"/>
      <c r="I6" s="21"/>
      <c r="J6" s="21"/>
      <c r="K6" s="21"/>
      <c r="L6" s="15">
        <f>SUM(D6:G6)</f>
        <v>15</v>
      </c>
      <c r="M6" s="13">
        <v>14</v>
      </c>
      <c r="N6" s="13">
        <v>2</v>
      </c>
      <c r="O6" s="13">
        <v>2</v>
      </c>
      <c r="P6" s="13">
        <v>8</v>
      </c>
      <c r="Q6" s="13">
        <v>7</v>
      </c>
      <c r="R6" s="13">
        <v>8</v>
      </c>
      <c r="S6" s="21"/>
      <c r="T6" s="21"/>
      <c r="U6" s="21"/>
      <c r="V6" s="32"/>
      <c r="W6" s="15">
        <f>SUM(M6:R6)</f>
        <v>41</v>
      </c>
      <c r="X6" s="17">
        <v>15</v>
      </c>
      <c r="Y6" s="13">
        <v>0</v>
      </c>
      <c r="Z6" s="21"/>
      <c r="AA6" s="21"/>
      <c r="AB6" s="21"/>
      <c r="AC6" s="22"/>
      <c r="AD6" s="15">
        <f t="shared" ref="AD6:AD68" si="0">SUM(X6:Y6)</f>
        <v>15</v>
      </c>
      <c r="AE6" s="19">
        <f>SUM(L6, W6, AD6)</f>
        <v>71</v>
      </c>
    </row>
    <row r="7" spans="1:31" ht="19.2" thickBot="1" x14ac:dyDescent="0.55000000000000004">
      <c r="A7" s="39"/>
      <c r="B7" s="7">
        <v>99463152</v>
      </c>
      <c r="C7" s="3" t="s">
        <v>8</v>
      </c>
      <c r="D7" s="2">
        <v>4</v>
      </c>
      <c r="E7" s="2">
        <v>4</v>
      </c>
      <c r="F7" s="2">
        <v>6</v>
      </c>
      <c r="G7" s="2">
        <v>0</v>
      </c>
      <c r="H7" s="21"/>
      <c r="I7" s="21"/>
      <c r="J7" s="21"/>
      <c r="K7" s="21"/>
      <c r="L7" s="15">
        <f>SUM(D7:G7)</f>
        <v>14</v>
      </c>
      <c r="M7" s="12">
        <v>14</v>
      </c>
      <c r="N7" s="13">
        <v>2</v>
      </c>
      <c r="O7" s="13">
        <v>2</v>
      </c>
      <c r="P7" s="13">
        <v>8</v>
      </c>
      <c r="Q7" s="13">
        <v>7</v>
      </c>
      <c r="R7" s="12">
        <v>8</v>
      </c>
      <c r="S7" s="21"/>
      <c r="T7" s="21"/>
      <c r="U7" s="21"/>
      <c r="V7" s="32"/>
      <c r="W7" s="15">
        <f>SUM(M7:R7)</f>
        <v>41</v>
      </c>
      <c r="X7" s="17">
        <v>15</v>
      </c>
      <c r="Y7" s="13">
        <v>20</v>
      </c>
      <c r="Z7" s="21"/>
      <c r="AA7" s="21"/>
      <c r="AB7" s="21"/>
      <c r="AC7" s="22"/>
      <c r="AD7" s="15">
        <f t="shared" si="0"/>
        <v>35</v>
      </c>
      <c r="AE7" s="19">
        <f>SUM(L7, W7, AD7)</f>
        <v>90</v>
      </c>
    </row>
    <row r="8" spans="1:31" ht="19.2" thickBot="1" x14ac:dyDescent="0.55000000000000004">
      <c r="A8" s="39"/>
      <c r="B8" s="7">
        <v>99463168</v>
      </c>
      <c r="C8" s="3" t="s">
        <v>9</v>
      </c>
      <c r="D8" s="8">
        <v>4</v>
      </c>
      <c r="E8" s="9">
        <v>4</v>
      </c>
      <c r="F8" s="9">
        <v>1</v>
      </c>
      <c r="G8" s="9">
        <v>0</v>
      </c>
      <c r="H8" s="21"/>
      <c r="I8" s="21"/>
      <c r="J8" s="21"/>
      <c r="K8" s="21"/>
      <c r="L8" s="15">
        <f>SUM(D8:G8)</f>
        <v>9</v>
      </c>
      <c r="M8" s="12">
        <v>10</v>
      </c>
      <c r="N8" s="13">
        <v>2</v>
      </c>
      <c r="O8" s="13">
        <v>2</v>
      </c>
      <c r="P8" s="13">
        <v>8</v>
      </c>
      <c r="Q8" s="13">
        <v>7</v>
      </c>
      <c r="R8" s="12">
        <v>0</v>
      </c>
      <c r="S8" s="21"/>
      <c r="T8" s="21"/>
      <c r="U8" s="21"/>
      <c r="V8" s="32"/>
      <c r="W8" s="15">
        <f>SUM(M8:R8)</f>
        <v>29</v>
      </c>
      <c r="X8" s="17">
        <v>15</v>
      </c>
      <c r="Y8" s="13">
        <v>20</v>
      </c>
      <c r="Z8" s="21"/>
      <c r="AA8" s="21"/>
      <c r="AB8" s="21"/>
      <c r="AC8" s="22"/>
      <c r="AD8" s="15">
        <f t="shared" si="0"/>
        <v>35</v>
      </c>
      <c r="AE8" s="19">
        <f>SUM(L8, W8, AD8)</f>
        <v>73</v>
      </c>
    </row>
    <row r="9" spans="1:31" ht="19.2" thickBot="1" x14ac:dyDescent="0.6">
      <c r="A9" s="39"/>
      <c r="B9" s="7">
        <v>99463136</v>
      </c>
      <c r="C9" s="3" t="s">
        <v>10</v>
      </c>
      <c r="D9" s="2">
        <v>4</v>
      </c>
      <c r="E9" s="2">
        <v>4</v>
      </c>
      <c r="F9" s="2">
        <v>6</v>
      </c>
      <c r="G9" s="2">
        <v>6</v>
      </c>
      <c r="H9" s="21"/>
      <c r="I9" s="21"/>
      <c r="J9" s="21"/>
      <c r="K9" s="21"/>
      <c r="L9" s="15">
        <f>SUM(D9:G9)</f>
        <v>20</v>
      </c>
      <c r="M9" s="12">
        <v>0</v>
      </c>
      <c r="N9" s="13">
        <v>0</v>
      </c>
      <c r="O9" s="13">
        <v>0</v>
      </c>
      <c r="P9" s="13">
        <v>0</v>
      </c>
      <c r="Q9" s="13">
        <v>0</v>
      </c>
      <c r="R9" s="12">
        <v>0</v>
      </c>
      <c r="S9" s="23" t="s">
        <v>24</v>
      </c>
      <c r="T9" s="23"/>
      <c r="U9" s="23"/>
      <c r="V9" s="23"/>
      <c r="W9" s="15">
        <f>SUM(M9:R9)</f>
        <v>0</v>
      </c>
      <c r="X9" s="17">
        <v>15</v>
      </c>
      <c r="Y9" s="13">
        <v>20</v>
      </c>
      <c r="Z9" s="21"/>
      <c r="AA9" s="21"/>
      <c r="AB9" s="21"/>
      <c r="AC9" s="22"/>
      <c r="AD9" s="15">
        <f t="shared" si="0"/>
        <v>35</v>
      </c>
      <c r="AE9" s="19">
        <f>SUM(L9, W9, AD9)</f>
        <v>55</v>
      </c>
    </row>
    <row r="10" spans="1:31" ht="19.2" thickBot="1" x14ac:dyDescent="0.55000000000000004">
      <c r="A10" s="39"/>
      <c r="B10" s="7">
        <v>98463153</v>
      </c>
      <c r="C10" s="3" t="s">
        <v>11</v>
      </c>
      <c r="D10" s="2">
        <v>0</v>
      </c>
      <c r="E10" s="2">
        <v>0</v>
      </c>
      <c r="F10" s="2">
        <v>6</v>
      </c>
      <c r="G10" s="2">
        <v>6</v>
      </c>
      <c r="H10" s="21"/>
      <c r="I10" s="21"/>
      <c r="J10" s="21"/>
      <c r="K10" s="21"/>
      <c r="L10" s="15">
        <f>SUM(D10:G10)</f>
        <v>12</v>
      </c>
      <c r="M10" s="12">
        <v>14</v>
      </c>
      <c r="N10" s="13">
        <v>2</v>
      </c>
      <c r="O10" s="13">
        <v>2</v>
      </c>
      <c r="P10" s="13">
        <v>8</v>
      </c>
      <c r="Q10" s="13">
        <v>7</v>
      </c>
      <c r="R10" s="12">
        <v>8</v>
      </c>
      <c r="S10" s="21"/>
      <c r="T10" s="21"/>
      <c r="U10" s="21"/>
      <c r="V10" s="32"/>
      <c r="W10" s="15">
        <f>SUM(M10:R10)</f>
        <v>41</v>
      </c>
      <c r="X10" s="17">
        <v>15</v>
      </c>
      <c r="Y10" s="13">
        <v>0</v>
      </c>
      <c r="Z10" s="21"/>
      <c r="AA10" s="21"/>
      <c r="AB10" s="21"/>
      <c r="AC10" s="22"/>
      <c r="AD10" s="15">
        <f t="shared" si="0"/>
        <v>15</v>
      </c>
      <c r="AE10" s="19">
        <f>SUM(L10, W10, AD10)</f>
        <v>68</v>
      </c>
    </row>
    <row r="11" spans="1:31" ht="19.2" thickBot="1" x14ac:dyDescent="0.55000000000000004">
      <c r="A11" s="39"/>
      <c r="B11" s="7">
        <v>99463165</v>
      </c>
      <c r="C11" s="3" t="s">
        <v>12</v>
      </c>
      <c r="D11" s="2">
        <v>4</v>
      </c>
      <c r="E11" s="2">
        <v>4</v>
      </c>
      <c r="F11" s="2">
        <v>6</v>
      </c>
      <c r="G11" s="2">
        <v>3</v>
      </c>
      <c r="H11" s="21"/>
      <c r="I11" s="21"/>
      <c r="J11" s="21"/>
      <c r="K11" s="21"/>
      <c r="L11" s="15">
        <f>SUM(D11:G11)</f>
        <v>17</v>
      </c>
      <c r="M11" s="12">
        <v>9</v>
      </c>
      <c r="N11" s="13">
        <v>2</v>
      </c>
      <c r="O11" s="13">
        <v>2</v>
      </c>
      <c r="P11" s="13">
        <v>8</v>
      </c>
      <c r="Q11" s="13">
        <v>7</v>
      </c>
      <c r="R11" s="12">
        <v>8</v>
      </c>
      <c r="S11" s="21"/>
      <c r="T11" s="21"/>
      <c r="U11" s="21"/>
      <c r="V11" s="32"/>
      <c r="W11" s="15">
        <f>SUM(M11:R11)</f>
        <v>36</v>
      </c>
      <c r="X11" s="17">
        <v>15</v>
      </c>
      <c r="Y11" s="13">
        <v>10</v>
      </c>
      <c r="Z11" s="21"/>
      <c r="AA11" s="21"/>
      <c r="AB11" s="21"/>
      <c r="AC11" s="22"/>
      <c r="AD11" s="15">
        <f t="shared" si="0"/>
        <v>25</v>
      </c>
      <c r="AE11" s="19">
        <f>SUM(L11, W11, AD11)</f>
        <v>78</v>
      </c>
    </row>
    <row r="12" spans="1:31" ht="19.2" thickBot="1" x14ac:dyDescent="0.55000000000000004">
      <c r="A12" s="39"/>
      <c r="B12" s="7">
        <v>99463146</v>
      </c>
      <c r="C12" s="3" t="s">
        <v>13</v>
      </c>
      <c r="D12" s="2">
        <v>4</v>
      </c>
      <c r="E12" s="2">
        <v>0</v>
      </c>
      <c r="F12" s="2">
        <v>1</v>
      </c>
      <c r="G12" s="2">
        <v>3</v>
      </c>
      <c r="H12" s="21"/>
      <c r="I12" s="21"/>
      <c r="J12" s="21"/>
      <c r="K12" s="21"/>
      <c r="L12" s="15">
        <f>SUM(D12:G12)</f>
        <v>8</v>
      </c>
      <c r="M12" s="12">
        <v>13</v>
      </c>
      <c r="N12" s="13">
        <v>2</v>
      </c>
      <c r="O12" s="13">
        <v>2</v>
      </c>
      <c r="P12" s="13">
        <v>8</v>
      </c>
      <c r="Q12" s="13">
        <v>7</v>
      </c>
      <c r="R12" s="12">
        <v>8</v>
      </c>
      <c r="S12" s="21"/>
      <c r="T12" s="21"/>
      <c r="U12" s="21"/>
      <c r="V12" s="32"/>
      <c r="W12" s="15">
        <f>SUM(M12:R12)</f>
        <v>40</v>
      </c>
      <c r="X12" s="17">
        <v>10</v>
      </c>
      <c r="Y12" s="13">
        <v>0</v>
      </c>
      <c r="Z12" s="21"/>
      <c r="AA12" s="21"/>
      <c r="AB12" s="21"/>
      <c r="AC12" s="22"/>
      <c r="AD12" s="15">
        <f t="shared" si="0"/>
        <v>10</v>
      </c>
      <c r="AE12" s="19">
        <f>SUM(L12, W12, AD12)</f>
        <v>58</v>
      </c>
    </row>
    <row r="13" spans="1:31" ht="19.2" thickBot="1" x14ac:dyDescent="0.35">
      <c r="A13" s="39"/>
      <c r="B13" s="7">
        <v>99463131</v>
      </c>
      <c r="C13" s="3" t="s">
        <v>14</v>
      </c>
      <c r="D13" s="2">
        <v>4</v>
      </c>
      <c r="E13" s="2">
        <v>4</v>
      </c>
      <c r="F13" s="2">
        <v>6</v>
      </c>
      <c r="G13" s="2">
        <v>1</v>
      </c>
      <c r="H13" s="21"/>
      <c r="I13" s="21"/>
      <c r="J13" s="21"/>
      <c r="K13" s="21"/>
      <c r="L13" s="15">
        <f>SUM(D13:G13)</f>
        <v>15</v>
      </c>
      <c r="M13" s="12">
        <v>13</v>
      </c>
      <c r="N13" s="13">
        <v>2</v>
      </c>
      <c r="O13" s="13">
        <v>2</v>
      </c>
      <c r="Q13" s="13">
        <v>2</v>
      </c>
      <c r="R13" s="12">
        <v>0</v>
      </c>
      <c r="S13" s="33" t="s">
        <v>91</v>
      </c>
      <c r="T13" s="33"/>
      <c r="U13" s="33"/>
      <c r="V13" s="33"/>
      <c r="W13" s="15">
        <f>CEILING(SUM(M13:R13)*45/37,1)</f>
        <v>24</v>
      </c>
      <c r="X13" s="17">
        <v>10</v>
      </c>
      <c r="Y13" s="13">
        <v>0</v>
      </c>
      <c r="Z13" s="21"/>
      <c r="AA13" s="21"/>
      <c r="AB13" s="21"/>
      <c r="AC13" s="22"/>
      <c r="AD13" s="15">
        <f t="shared" si="0"/>
        <v>10</v>
      </c>
      <c r="AE13" s="19">
        <f>SUM(L13, W13, AD13)</f>
        <v>49</v>
      </c>
    </row>
    <row r="14" spans="1:31" ht="19.2" thickBot="1" x14ac:dyDescent="0.6">
      <c r="A14" s="39"/>
      <c r="B14" s="7">
        <v>99463170</v>
      </c>
      <c r="C14" s="3" t="s">
        <v>15</v>
      </c>
      <c r="D14" s="2">
        <v>4</v>
      </c>
      <c r="E14" s="2">
        <v>4</v>
      </c>
      <c r="F14" s="2">
        <v>1</v>
      </c>
      <c r="G14" s="2">
        <v>1</v>
      </c>
      <c r="H14" s="21"/>
      <c r="I14" s="21"/>
      <c r="J14" s="21"/>
      <c r="K14" s="21"/>
      <c r="L14" s="15">
        <f>SUM(D14:G14)</f>
        <v>10</v>
      </c>
      <c r="M14" s="12">
        <v>14</v>
      </c>
      <c r="N14" s="13">
        <v>2</v>
      </c>
      <c r="O14" s="13">
        <v>0</v>
      </c>
      <c r="P14" s="13">
        <v>0</v>
      </c>
      <c r="Q14" s="13">
        <v>2</v>
      </c>
      <c r="R14" s="12">
        <v>0</v>
      </c>
      <c r="S14" s="21"/>
      <c r="T14" s="21"/>
      <c r="U14" s="21"/>
      <c r="V14" s="32"/>
      <c r="W14" s="15">
        <f>SUM(M14:R14)</f>
        <v>18</v>
      </c>
      <c r="X14" s="17">
        <v>0</v>
      </c>
      <c r="Y14" s="13">
        <v>0</v>
      </c>
      <c r="Z14" s="23" t="s">
        <v>24</v>
      </c>
      <c r="AA14" s="23"/>
      <c r="AB14" s="23"/>
      <c r="AC14" s="23"/>
      <c r="AD14" s="15">
        <f t="shared" si="0"/>
        <v>0</v>
      </c>
      <c r="AE14" s="19">
        <f>SUM(L14, W14, AD14)</f>
        <v>28</v>
      </c>
    </row>
    <row r="15" spans="1:31" ht="19.2" thickBot="1" x14ac:dyDescent="0.55000000000000004">
      <c r="A15" s="39"/>
      <c r="B15" s="7">
        <v>99463160</v>
      </c>
      <c r="C15" s="3" t="s">
        <v>16</v>
      </c>
      <c r="D15" s="2">
        <v>4</v>
      </c>
      <c r="E15" s="2">
        <v>4</v>
      </c>
      <c r="F15" s="2">
        <v>6</v>
      </c>
      <c r="G15" s="2">
        <v>6</v>
      </c>
      <c r="H15" s="21"/>
      <c r="I15" s="21"/>
      <c r="J15" s="21"/>
      <c r="K15" s="21"/>
      <c r="L15" s="15">
        <f>SUM(D15:G15)</f>
        <v>20</v>
      </c>
      <c r="M15" s="12">
        <v>13</v>
      </c>
      <c r="N15" s="13">
        <v>2</v>
      </c>
      <c r="O15" s="13">
        <v>2</v>
      </c>
      <c r="P15" s="13">
        <v>4</v>
      </c>
      <c r="Q15" s="13">
        <v>7</v>
      </c>
      <c r="R15" s="12">
        <v>0</v>
      </c>
      <c r="S15" s="21"/>
      <c r="T15" s="21"/>
      <c r="U15" s="21"/>
      <c r="V15" s="32"/>
      <c r="W15" s="15">
        <f>SUM(M15:R15)</f>
        <v>28</v>
      </c>
      <c r="X15" s="17">
        <v>15</v>
      </c>
      <c r="Y15" s="13">
        <v>10</v>
      </c>
      <c r="Z15" s="21"/>
      <c r="AA15" s="21"/>
      <c r="AB15" s="21"/>
      <c r="AC15" s="22"/>
      <c r="AD15" s="15">
        <f t="shared" si="0"/>
        <v>25</v>
      </c>
      <c r="AE15" s="19">
        <f>SUM(L15, W15, AD15)</f>
        <v>73</v>
      </c>
    </row>
    <row r="16" spans="1:31" ht="19.2" thickBot="1" x14ac:dyDescent="0.6">
      <c r="A16" s="39"/>
      <c r="B16" s="7">
        <v>99463134</v>
      </c>
      <c r="C16" s="3" t="s">
        <v>17</v>
      </c>
      <c r="D16" s="2">
        <v>0</v>
      </c>
      <c r="E16" s="2">
        <v>0</v>
      </c>
      <c r="F16" s="2">
        <v>0</v>
      </c>
      <c r="G16" s="2">
        <v>0</v>
      </c>
      <c r="H16" s="45" t="s">
        <v>97</v>
      </c>
      <c r="I16" s="45"/>
      <c r="J16" s="45"/>
      <c r="K16" s="45"/>
      <c r="L16" s="15">
        <f>SUM(D16:G16)</f>
        <v>0</v>
      </c>
      <c r="M16" s="12">
        <v>14</v>
      </c>
      <c r="N16" s="13">
        <v>2</v>
      </c>
      <c r="O16" s="13">
        <v>2</v>
      </c>
      <c r="P16" s="13">
        <v>8</v>
      </c>
      <c r="Q16" s="13">
        <v>7</v>
      </c>
      <c r="R16" s="12">
        <v>0</v>
      </c>
      <c r="S16" s="21"/>
      <c r="T16" s="21"/>
      <c r="U16" s="21"/>
      <c r="V16" s="32"/>
      <c r="W16" s="15">
        <f>SUM(M16:R16)</f>
        <v>33</v>
      </c>
      <c r="X16" s="17">
        <v>15</v>
      </c>
      <c r="Y16" s="13">
        <v>20</v>
      </c>
      <c r="Z16" s="21"/>
      <c r="AA16" s="21"/>
      <c r="AB16" s="21"/>
      <c r="AC16" s="22"/>
      <c r="AD16" s="15">
        <f t="shared" si="0"/>
        <v>35</v>
      </c>
      <c r="AE16" s="19">
        <f>SUM(L16, W16, AD16)</f>
        <v>68</v>
      </c>
    </row>
    <row r="17" spans="1:31" ht="19.2" thickBot="1" x14ac:dyDescent="0.55000000000000004">
      <c r="A17" s="39"/>
      <c r="B17" s="7">
        <v>99463108</v>
      </c>
      <c r="C17" s="3" t="s">
        <v>19</v>
      </c>
      <c r="D17" s="2">
        <v>4</v>
      </c>
      <c r="E17" s="2">
        <v>4</v>
      </c>
      <c r="F17" s="2">
        <v>6</v>
      </c>
      <c r="G17" s="2">
        <v>6</v>
      </c>
      <c r="H17" s="21"/>
      <c r="I17" s="21"/>
      <c r="J17" s="21"/>
      <c r="K17" s="21"/>
      <c r="L17" s="15">
        <f>SUM(D17:G17)</f>
        <v>20</v>
      </c>
      <c r="M17" s="12">
        <v>14</v>
      </c>
      <c r="N17" s="13">
        <v>4</v>
      </c>
      <c r="O17" s="13">
        <v>4</v>
      </c>
      <c r="P17" s="13">
        <v>4</v>
      </c>
      <c r="Q17" s="13">
        <v>7</v>
      </c>
      <c r="R17" s="12">
        <v>8</v>
      </c>
      <c r="S17" s="21"/>
      <c r="T17" s="21"/>
      <c r="U17" s="21"/>
      <c r="V17" s="32"/>
      <c r="W17" s="15">
        <f>SUM(M17:R17)</f>
        <v>41</v>
      </c>
      <c r="X17" s="17">
        <v>10</v>
      </c>
      <c r="Y17" s="13">
        <v>20</v>
      </c>
      <c r="Z17" s="21"/>
      <c r="AA17" s="21"/>
      <c r="AB17" s="21"/>
      <c r="AC17" s="22"/>
      <c r="AD17" s="15">
        <f t="shared" si="0"/>
        <v>30</v>
      </c>
      <c r="AE17" s="19">
        <f>SUM(L17, W17, AD17)</f>
        <v>91</v>
      </c>
    </row>
    <row r="18" spans="1:31" ht="19.2" thickBot="1" x14ac:dyDescent="0.55000000000000004">
      <c r="A18" s="39"/>
      <c r="B18" s="7">
        <v>99463155</v>
      </c>
      <c r="C18" s="3" t="s">
        <v>20</v>
      </c>
      <c r="D18" s="2">
        <v>0</v>
      </c>
      <c r="E18" s="2">
        <v>0</v>
      </c>
      <c r="F18" s="2">
        <v>6</v>
      </c>
      <c r="G18" s="2">
        <v>0</v>
      </c>
      <c r="H18" s="21"/>
      <c r="I18" s="21"/>
      <c r="J18" s="21"/>
      <c r="K18" s="21"/>
      <c r="L18" s="15">
        <f>SUM(D18:G18)</f>
        <v>6</v>
      </c>
      <c r="M18" s="12">
        <v>9</v>
      </c>
      <c r="N18" s="13">
        <v>0</v>
      </c>
      <c r="O18" s="13">
        <v>0</v>
      </c>
      <c r="P18" s="13">
        <v>8</v>
      </c>
      <c r="Q18" s="13">
        <v>7</v>
      </c>
      <c r="R18" s="12">
        <v>0</v>
      </c>
      <c r="S18" s="21"/>
      <c r="T18" s="21"/>
      <c r="U18" s="21"/>
      <c r="V18" s="32"/>
      <c r="W18" s="15">
        <f>SUM(M18:R18)</f>
        <v>24</v>
      </c>
      <c r="X18" s="17">
        <v>15</v>
      </c>
      <c r="Y18" s="13">
        <v>0</v>
      </c>
      <c r="Z18" s="21"/>
      <c r="AA18" s="21"/>
      <c r="AB18" s="21"/>
      <c r="AC18" s="22"/>
      <c r="AD18" s="15">
        <f t="shared" si="0"/>
        <v>15</v>
      </c>
      <c r="AE18" s="19">
        <f>SUM(L18, W18, AD18)</f>
        <v>45</v>
      </c>
    </row>
    <row r="19" spans="1:31" ht="19.2" thickBot="1" x14ac:dyDescent="0.55000000000000004">
      <c r="A19" s="39"/>
      <c r="B19" s="7">
        <v>99463138</v>
      </c>
      <c r="C19" s="3" t="s">
        <v>21</v>
      </c>
      <c r="D19" s="2">
        <v>4</v>
      </c>
      <c r="E19" s="2">
        <v>4</v>
      </c>
      <c r="F19" s="2">
        <v>6</v>
      </c>
      <c r="G19" s="2">
        <v>6</v>
      </c>
      <c r="H19" s="21"/>
      <c r="I19" s="21"/>
      <c r="J19" s="21"/>
      <c r="K19" s="21"/>
      <c r="L19" s="15">
        <f>SUM(D19:G19)</f>
        <v>20</v>
      </c>
      <c r="M19" s="12">
        <v>14</v>
      </c>
      <c r="N19" s="13">
        <v>2</v>
      </c>
      <c r="O19" s="13">
        <v>2</v>
      </c>
      <c r="P19" s="13">
        <v>0</v>
      </c>
      <c r="Q19" s="13">
        <v>7</v>
      </c>
      <c r="R19" s="12">
        <v>0</v>
      </c>
      <c r="S19" s="21"/>
      <c r="T19" s="21"/>
      <c r="U19" s="21"/>
      <c r="V19" s="32"/>
      <c r="W19" s="15">
        <f>SUM(M19:R19)</f>
        <v>25</v>
      </c>
      <c r="X19" s="17">
        <v>10</v>
      </c>
      <c r="Y19" s="13">
        <v>20</v>
      </c>
      <c r="Z19" s="21"/>
      <c r="AA19" s="21"/>
      <c r="AB19" s="21"/>
      <c r="AC19" s="22"/>
      <c r="AD19" s="15">
        <f t="shared" si="0"/>
        <v>30</v>
      </c>
      <c r="AE19" s="19">
        <f>SUM(L19, W19, AD19)</f>
        <v>75</v>
      </c>
    </row>
    <row r="20" spans="1:31" ht="19.2" thickBot="1" x14ac:dyDescent="0.6">
      <c r="A20" s="39"/>
      <c r="B20" s="7">
        <v>97463198</v>
      </c>
      <c r="C20" s="3" t="s">
        <v>22</v>
      </c>
      <c r="D20" s="2">
        <v>4</v>
      </c>
      <c r="E20" s="2">
        <v>4</v>
      </c>
      <c r="F20" s="2">
        <v>6</v>
      </c>
      <c r="G20" s="2">
        <v>6</v>
      </c>
      <c r="H20" s="21"/>
      <c r="I20" s="21"/>
      <c r="J20" s="21"/>
      <c r="K20" s="21"/>
      <c r="L20" s="15">
        <f>SUM(D20:G20)</f>
        <v>20</v>
      </c>
      <c r="M20" s="12">
        <v>3</v>
      </c>
      <c r="N20" s="13">
        <v>0</v>
      </c>
      <c r="O20" s="13">
        <v>0</v>
      </c>
      <c r="P20" s="13">
        <v>0</v>
      </c>
      <c r="Q20" s="13">
        <v>0</v>
      </c>
      <c r="R20" s="12">
        <v>0</v>
      </c>
      <c r="S20" s="21"/>
      <c r="T20" s="21"/>
      <c r="U20" s="21"/>
      <c r="V20" s="32"/>
      <c r="W20" s="15">
        <f>SUM(M20:R20)</f>
        <v>3</v>
      </c>
      <c r="X20" s="17">
        <v>0</v>
      </c>
      <c r="Y20" s="13">
        <v>0</v>
      </c>
      <c r="Z20" s="23" t="s">
        <v>24</v>
      </c>
      <c r="AA20" s="23"/>
      <c r="AB20" s="23"/>
      <c r="AC20" s="23"/>
      <c r="AD20" s="15">
        <f t="shared" si="0"/>
        <v>0</v>
      </c>
      <c r="AE20" s="19">
        <f>SUM(L20, W20, AD20)</f>
        <v>23</v>
      </c>
    </row>
    <row r="21" spans="1:31" ht="19.2" thickBot="1" x14ac:dyDescent="0.6">
      <c r="A21" s="39"/>
      <c r="B21" s="7">
        <v>99463126</v>
      </c>
      <c r="C21" s="3" t="s">
        <v>23</v>
      </c>
      <c r="D21" s="2">
        <v>0</v>
      </c>
      <c r="E21" s="2">
        <v>0</v>
      </c>
      <c r="F21" s="2">
        <v>0</v>
      </c>
      <c r="G21" s="2">
        <v>0</v>
      </c>
      <c r="H21" s="23" t="s">
        <v>24</v>
      </c>
      <c r="I21" s="23"/>
      <c r="J21" s="23"/>
      <c r="K21" s="23"/>
      <c r="L21" s="15">
        <f>SUM(D21:G21)</f>
        <v>0</v>
      </c>
      <c r="M21" s="12">
        <v>13</v>
      </c>
      <c r="N21" s="13">
        <v>2</v>
      </c>
      <c r="O21" s="13">
        <v>2</v>
      </c>
      <c r="P21" s="13">
        <v>0</v>
      </c>
      <c r="Q21" s="13">
        <v>7</v>
      </c>
      <c r="R21" s="12">
        <v>0</v>
      </c>
      <c r="S21" s="21"/>
      <c r="T21" s="21"/>
      <c r="U21" s="21"/>
      <c r="V21" s="32"/>
      <c r="W21" s="15">
        <f>SUM(M21:R21)</f>
        <v>24</v>
      </c>
      <c r="X21" s="17">
        <v>0</v>
      </c>
      <c r="Y21" s="13">
        <v>0</v>
      </c>
      <c r="Z21" s="23" t="s">
        <v>24</v>
      </c>
      <c r="AA21" s="23"/>
      <c r="AB21" s="23"/>
      <c r="AC21" s="23"/>
      <c r="AD21" s="15">
        <f t="shared" si="0"/>
        <v>0</v>
      </c>
      <c r="AE21" s="19">
        <f>SUM(L21, W21, AD21)</f>
        <v>24</v>
      </c>
    </row>
    <row r="22" spans="1:31" ht="19.2" thickBot="1" x14ac:dyDescent="0.55000000000000004">
      <c r="A22" s="39"/>
      <c r="B22" s="7">
        <v>99463140</v>
      </c>
      <c r="C22" s="3" t="s">
        <v>25</v>
      </c>
      <c r="D22" s="2">
        <v>0</v>
      </c>
      <c r="E22" s="2">
        <v>0</v>
      </c>
      <c r="F22" s="2">
        <v>0</v>
      </c>
      <c r="G22" s="2">
        <v>0</v>
      </c>
      <c r="H22" s="21"/>
      <c r="I22" s="21"/>
      <c r="J22" s="21"/>
      <c r="K22" s="21"/>
      <c r="L22" s="15">
        <f>SUM(D22:G22)</f>
        <v>0</v>
      </c>
      <c r="M22" s="12">
        <v>3</v>
      </c>
      <c r="N22" s="13">
        <v>2</v>
      </c>
      <c r="O22" s="13">
        <v>2</v>
      </c>
      <c r="P22" s="13">
        <v>8</v>
      </c>
      <c r="Q22" s="13">
        <v>0</v>
      </c>
      <c r="R22" s="12">
        <v>0</v>
      </c>
      <c r="S22" s="21"/>
      <c r="T22" s="21"/>
      <c r="U22" s="21"/>
      <c r="V22" s="32"/>
      <c r="W22" s="15">
        <f>SUM(M22:R22)</f>
        <v>15</v>
      </c>
      <c r="X22" s="17">
        <v>0</v>
      </c>
      <c r="Y22" s="13">
        <v>0</v>
      </c>
      <c r="Z22" s="21"/>
      <c r="AA22" s="21"/>
      <c r="AB22" s="21"/>
      <c r="AC22" s="22"/>
      <c r="AD22" s="15">
        <f t="shared" si="0"/>
        <v>0</v>
      </c>
      <c r="AE22" s="19">
        <f>SUM(L22, W22, AD22)</f>
        <v>15</v>
      </c>
    </row>
    <row r="23" spans="1:31" ht="19.2" thickBot="1" x14ac:dyDescent="0.6">
      <c r="A23" s="39"/>
      <c r="B23" s="7">
        <v>99463114</v>
      </c>
      <c r="C23" s="3" t="s">
        <v>26</v>
      </c>
      <c r="D23" s="2">
        <v>0</v>
      </c>
      <c r="E23" s="2">
        <v>0</v>
      </c>
      <c r="F23" s="2">
        <v>1</v>
      </c>
      <c r="G23" s="2">
        <v>0</v>
      </c>
      <c r="H23" s="23" t="s">
        <v>27</v>
      </c>
      <c r="I23" s="21"/>
      <c r="J23" s="21"/>
      <c r="K23" s="21"/>
      <c r="L23" s="15">
        <f>SUM(D23:G23)</f>
        <v>1</v>
      </c>
      <c r="M23" s="12">
        <v>13</v>
      </c>
      <c r="N23" s="13">
        <v>4</v>
      </c>
      <c r="O23" s="13">
        <v>0</v>
      </c>
      <c r="P23" s="13">
        <v>8</v>
      </c>
      <c r="Q23" s="13">
        <v>7</v>
      </c>
      <c r="R23" s="12">
        <v>8</v>
      </c>
      <c r="S23" s="21"/>
      <c r="T23" s="21"/>
      <c r="U23" s="21"/>
      <c r="V23" s="32"/>
      <c r="W23" s="15">
        <f>SUM(M23:R23)</f>
        <v>40</v>
      </c>
      <c r="X23" s="17">
        <v>15</v>
      </c>
      <c r="Y23" s="13">
        <v>0</v>
      </c>
      <c r="Z23" s="21"/>
      <c r="AA23" s="21"/>
      <c r="AB23" s="21"/>
      <c r="AC23" s="22"/>
      <c r="AD23" s="15">
        <f t="shared" si="0"/>
        <v>15</v>
      </c>
      <c r="AE23" s="19">
        <f>SUM(L23, W23, AD23)</f>
        <v>56</v>
      </c>
    </row>
    <row r="24" spans="1:31" ht="19.2" thickBot="1" x14ac:dyDescent="0.55000000000000004">
      <c r="A24" s="39"/>
      <c r="B24" s="7">
        <v>99463133</v>
      </c>
      <c r="C24" s="3" t="s">
        <v>28</v>
      </c>
      <c r="D24" s="2">
        <v>0</v>
      </c>
      <c r="E24" s="2">
        <v>0</v>
      </c>
      <c r="F24" s="2">
        <v>6</v>
      </c>
      <c r="G24" s="2">
        <v>6</v>
      </c>
      <c r="H24" s="21"/>
      <c r="I24" s="21"/>
      <c r="J24" s="21"/>
      <c r="K24" s="21"/>
      <c r="L24" s="15">
        <f>SUM(D24:G24)</f>
        <v>12</v>
      </c>
      <c r="M24" s="12">
        <v>13</v>
      </c>
      <c r="N24" s="13">
        <v>2</v>
      </c>
      <c r="O24" s="13">
        <v>2</v>
      </c>
      <c r="P24" s="13">
        <v>8</v>
      </c>
      <c r="Q24" s="13">
        <v>7</v>
      </c>
      <c r="R24" s="12">
        <v>0</v>
      </c>
      <c r="S24" s="21"/>
      <c r="T24" s="21"/>
      <c r="U24" s="21"/>
      <c r="V24" s="32"/>
      <c r="W24" s="15">
        <f>SUM(M24:R24)</f>
        <v>32</v>
      </c>
      <c r="X24" s="17">
        <v>15</v>
      </c>
      <c r="Y24" s="13">
        <v>20</v>
      </c>
      <c r="Z24" s="21"/>
      <c r="AA24" s="21"/>
      <c r="AB24" s="21"/>
      <c r="AC24" s="22"/>
      <c r="AD24" s="15">
        <f t="shared" si="0"/>
        <v>35</v>
      </c>
      <c r="AE24" s="19">
        <f>SUM(L24, W24, AD24)</f>
        <v>79</v>
      </c>
    </row>
    <row r="25" spans="1:31" ht="19.2" thickBot="1" x14ac:dyDescent="0.55000000000000004">
      <c r="A25" s="39"/>
      <c r="B25" s="7">
        <v>99463106</v>
      </c>
      <c r="C25" s="3" t="s">
        <v>29</v>
      </c>
      <c r="D25" s="2">
        <v>4</v>
      </c>
      <c r="E25" s="2">
        <v>4</v>
      </c>
      <c r="F25" s="2">
        <v>2</v>
      </c>
      <c r="G25" s="2">
        <v>4</v>
      </c>
      <c r="H25" s="21"/>
      <c r="I25" s="21"/>
      <c r="J25" s="21"/>
      <c r="K25" s="21"/>
      <c r="L25" s="15">
        <f>SUM(D25:G25)</f>
        <v>14</v>
      </c>
      <c r="M25" s="12">
        <v>14</v>
      </c>
      <c r="N25" s="13">
        <v>4</v>
      </c>
      <c r="O25" s="13">
        <v>4</v>
      </c>
      <c r="P25" s="13">
        <v>4</v>
      </c>
      <c r="Q25" s="13">
        <v>7</v>
      </c>
      <c r="R25" s="12">
        <v>8</v>
      </c>
      <c r="S25" s="21"/>
      <c r="T25" s="21"/>
      <c r="U25" s="21"/>
      <c r="V25" s="32"/>
      <c r="W25" s="15">
        <f>SUM(M25:R25)</f>
        <v>41</v>
      </c>
      <c r="X25" s="17">
        <v>15</v>
      </c>
      <c r="Y25" s="13">
        <v>20</v>
      </c>
      <c r="Z25" s="21"/>
      <c r="AA25" s="21"/>
      <c r="AB25" s="21"/>
      <c r="AC25" s="22"/>
      <c r="AD25" s="15">
        <f t="shared" si="0"/>
        <v>35</v>
      </c>
      <c r="AE25" s="19">
        <f>SUM(L25, W25, AD25)</f>
        <v>90</v>
      </c>
    </row>
    <row r="26" spans="1:31" ht="19.2" thickBot="1" x14ac:dyDescent="0.55000000000000004">
      <c r="A26" s="39"/>
      <c r="B26" s="7">
        <v>99463110</v>
      </c>
      <c r="C26" s="3" t="s">
        <v>30</v>
      </c>
      <c r="D26" s="2">
        <v>4</v>
      </c>
      <c r="E26" s="2">
        <v>4</v>
      </c>
      <c r="F26" s="2">
        <v>6</v>
      </c>
      <c r="G26" s="2">
        <v>6</v>
      </c>
      <c r="H26" s="21"/>
      <c r="I26" s="21"/>
      <c r="J26" s="21"/>
      <c r="K26" s="21"/>
      <c r="L26" s="15">
        <f>SUM(D26:G26)</f>
        <v>20</v>
      </c>
      <c r="M26" s="12">
        <v>14</v>
      </c>
      <c r="N26" s="13">
        <v>2</v>
      </c>
      <c r="O26" s="13">
        <v>2</v>
      </c>
      <c r="P26" s="13">
        <v>8</v>
      </c>
      <c r="Q26" s="13">
        <v>7</v>
      </c>
      <c r="R26" s="12">
        <v>8</v>
      </c>
      <c r="S26" s="21"/>
      <c r="T26" s="21"/>
      <c r="U26" s="21"/>
      <c r="V26" s="32"/>
      <c r="W26" s="15">
        <f>SUM(M26:R26)</f>
        <v>41</v>
      </c>
      <c r="X26" s="17">
        <v>15</v>
      </c>
      <c r="Y26" s="13">
        <v>20</v>
      </c>
      <c r="Z26" s="21"/>
      <c r="AA26" s="21"/>
      <c r="AB26" s="21"/>
      <c r="AC26" s="22"/>
      <c r="AD26" s="15">
        <f t="shared" si="0"/>
        <v>35</v>
      </c>
      <c r="AE26" s="19">
        <f>SUM(L26, W26, AD26)</f>
        <v>96</v>
      </c>
    </row>
    <row r="27" spans="1:31" ht="18" customHeight="1" thickBot="1" x14ac:dyDescent="0.55000000000000004">
      <c r="A27" s="39"/>
      <c r="B27" s="7">
        <v>99463150</v>
      </c>
      <c r="C27" s="3" t="s">
        <v>31</v>
      </c>
      <c r="D27" s="2">
        <v>4</v>
      </c>
      <c r="E27" s="2">
        <v>4</v>
      </c>
      <c r="F27" s="2">
        <v>6</v>
      </c>
      <c r="G27" s="2">
        <v>0</v>
      </c>
      <c r="H27" s="37"/>
      <c r="I27" s="37"/>
      <c r="J27" s="37"/>
      <c r="K27" s="37"/>
      <c r="L27" s="15">
        <f>SUM(D27:G27)</f>
        <v>14</v>
      </c>
      <c r="M27" s="12">
        <v>13</v>
      </c>
      <c r="N27" s="13">
        <v>4</v>
      </c>
      <c r="O27" s="13">
        <v>4</v>
      </c>
      <c r="P27" s="13">
        <v>8</v>
      </c>
      <c r="Q27" s="13">
        <v>7</v>
      </c>
      <c r="R27" s="12">
        <v>8</v>
      </c>
      <c r="S27" s="21"/>
      <c r="T27" s="21"/>
      <c r="U27" s="21"/>
      <c r="V27" s="32"/>
      <c r="W27" s="15">
        <f>SUM(M27:R27)</f>
        <v>44</v>
      </c>
      <c r="X27" s="17">
        <v>15</v>
      </c>
      <c r="Y27" s="13">
        <v>0</v>
      </c>
      <c r="Z27" s="21"/>
      <c r="AA27" s="21"/>
      <c r="AB27" s="21"/>
      <c r="AC27" s="22"/>
      <c r="AD27" s="15">
        <f t="shared" si="0"/>
        <v>15</v>
      </c>
      <c r="AE27" s="19">
        <f>SUM(L27, W27, AD27)</f>
        <v>73</v>
      </c>
    </row>
    <row r="28" spans="1:31" ht="19.2" thickBot="1" x14ac:dyDescent="0.6">
      <c r="A28" s="39"/>
      <c r="B28" s="7">
        <v>99463175</v>
      </c>
      <c r="C28" s="3" t="s">
        <v>32</v>
      </c>
      <c r="D28" s="2">
        <v>0</v>
      </c>
      <c r="E28" s="2">
        <v>0</v>
      </c>
      <c r="F28" s="2">
        <v>0</v>
      </c>
      <c r="G28" s="2">
        <v>0</v>
      </c>
      <c r="H28" s="21" t="s">
        <v>24</v>
      </c>
      <c r="I28" s="21"/>
      <c r="J28" s="21"/>
      <c r="K28" s="21"/>
      <c r="L28" s="15">
        <f>SUM(D28:G28)</f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21" t="s">
        <v>24</v>
      </c>
      <c r="T28" s="21"/>
      <c r="U28" s="21"/>
      <c r="V28" s="32"/>
      <c r="W28" s="15">
        <f>SUM(M28:R28)</f>
        <v>0</v>
      </c>
      <c r="X28" s="17">
        <v>0</v>
      </c>
      <c r="Y28" s="13">
        <v>0</v>
      </c>
      <c r="Z28" s="23" t="s">
        <v>24</v>
      </c>
      <c r="AA28" s="23"/>
      <c r="AB28" s="23"/>
      <c r="AC28" s="23"/>
      <c r="AD28" s="15">
        <f t="shared" si="0"/>
        <v>0</v>
      </c>
      <c r="AE28" s="19">
        <f>SUM(L28, W28, AD28)</f>
        <v>0</v>
      </c>
    </row>
    <row r="29" spans="1:31" ht="19.2" thickBot="1" x14ac:dyDescent="0.55000000000000004">
      <c r="A29" s="39"/>
      <c r="B29" s="7">
        <v>97463102</v>
      </c>
      <c r="C29" s="3" t="s">
        <v>33</v>
      </c>
      <c r="D29" s="2">
        <v>0</v>
      </c>
      <c r="E29" s="2">
        <v>0</v>
      </c>
      <c r="F29" s="2">
        <v>2</v>
      </c>
      <c r="G29" s="2">
        <v>0</v>
      </c>
      <c r="H29" s="21"/>
      <c r="I29" s="21"/>
      <c r="J29" s="21"/>
      <c r="K29" s="21"/>
      <c r="L29" s="15">
        <f>SUM(D29:G29)</f>
        <v>2</v>
      </c>
      <c r="M29" s="13">
        <v>0</v>
      </c>
      <c r="N29" s="13">
        <v>0</v>
      </c>
      <c r="O29" s="13">
        <v>4</v>
      </c>
      <c r="P29" s="13">
        <v>0</v>
      </c>
      <c r="Q29" s="13">
        <v>7</v>
      </c>
      <c r="R29" s="13">
        <v>0</v>
      </c>
      <c r="S29" s="21"/>
      <c r="T29" s="21"/>
      <c r="U29" s="21"/>
      <c r="V29" s="32"/>
      <c r="W29" s="15">
        <f>SUM(M29:R29)</f>
        <v>11</v>
      </c>
      <c r="X29" s="17">
        <v>15</v>
      </c>
      <c r="Y29" s="13">
        <v>0</v>
      </c>
      <c r="Z29" s="21"/>
      <c r="AA29" s="21"/>
      <c r="AB29" s="21"/>
      <c r="AC29" s="22"/>
      <c r="AD29" s="15">
        <f t="shared" si="0"/>
        <v>15</v>
      </c>
      <c r="AE29" s="19">
        <f>SUM(L29, W29, AD29)</f>
        <v>28</v>
      </c>
    </row>
    <row r="30" spans="1:31" ht="18.600000000000001" customHeight="1" thickBot="1" x14ac:dyDescent="0.55000000000000004">
      <c r="A30" s="39" t="s">
        <v>68</v>
      </c>
      <c r="B30" s="2">
        <v>99463167</v>
      </c>
      <c r="C30" s="3" t="s">
        <v>38</v>
      </c>
      <c r="D30" s="2">
        <v>4</v>
      </c>
      <c r="E30" s="2">
        <v>4</v>
      </c>
      <c r="F30" s="2">
        <v>6</v>
      </c>
      <c r="G30" s="2">
        <v>6</v>
      </c>
      <c r="H30" s="21"/>
      <c r="I30" s="21"/>
      <c r="J30" s="21"/>
      <c r="K30" s="21"/>
      <c r="L30" s="15">
        <f>SUM(D30:G30)</f>
        <v>20</v>
      </c>
      <c r="M30" s="13">
        <v>14</v>
      </c>
      <c r="N30" s="13">
        <v>2</v>
      </c>
      <c r="O30" s="13">
        <v>2</v>
      </c>
      <c r="P30" s="13">
        <v>8</v>
      </c>
      <c r="Q30" s="13">
        <v>7</v>
      </c>
      <c r="R30" s="13">
        <v>8</v>
      </c>
      <c r="S30" s="21"/>
      <c r="T30" s="21"/>
      <c r="U30" s="21"/>
      <c r="V30" s="32"/>
      <c r="W30" s="15">
        <f>SUM(M30:R30)</f>
        <v>41</v>
      </c>
      <c r="X30" s="17">
        <v>15</v>
      </c>
      <c r="Y30" s="13">
        <v>20</v>
      </c>
      <c r="Z30" s="21"/>
      <c r="AA30" s="21"/>
      <c r="AB30" s="21"/>
      <c r="AC30" s="22"/>
      <c r="AD30" s="15">
        <f t="shared" si="0"/>
        <v>35</v>
      </c>
      <c r="AE30" s="19">
        <f>SUM(L30, W30, AD30)</f>
        <v>96</v>
      </c>
    </row>
    <row r="31" spans="1:31" ht="19.2" thickBot="1" x14ac:dyDescent="0.55000000000000004">
      <c r="A31" s="39"/>
      <c r="B31" s="2">
        <v>99463132</v>
      </c>
      <c r="C31" s="3" t="s">
        <v>39</v>
      </c>
      <c r="D31" s="2">
        <v>4</v>
      </c>
      <c r="E31" s="2">
        <v>4</v>
      </c>
      <c r="F31" s="2">
        <v>6</v>
      </c>
      <c r="G31" s="2">
        <v>6</v>
      </c>
      <c r="H31" s="21"/>
      <c r="I31" s="21"/>
      <c r="J31" s="21"/>
      <c r="K31" s="21"/>
      <c r="L31" s="15">
        <f>SUM(D31:G31)</f>
        <v>20</v>
      </c>
      <c r="M31" s="13">
        <v>13</v>
      </c>
      <c r="N31" s="13">
        <v>2</v>
      </c>
      <c r="O31" s="13">
        <v>2</v>
      </c>
      <c r="P31" s="13">
        <v>8</v>
      </c>
      <c r="Q31" s="13">
        <v>7</v>
      </c>
      <c r="R31" s="13">
        <v>0</v>
      </c>
      <c r="S31" s="21"/>
      <c r="T31" s="21"/>
      <c r="U31" s="21"/>
      <c r="V31" s="32"/>
      <c r="W31" s="15">
        <f>SUM(M31:R31)</f>
        <v>32</v>
      </c>
      <c r="X31" s="13">
        <v>15</v>
      </c>
      <c r="Y31" s="13">
        <v>0</v>
      </c>
      <c r="Z31" s="21"/>
      <c r="AA31" s="21"/>
      <c r="AB31" s="21"/>
      <c r="AC31" s="22"/>
      <c r="AD31" s="15">
        <f>SUM(X31:Y31)</f>
        <v>15</v>
      </c>
      <c r="AE31" s="19">
        <f>SUM(L31, W31, AD31)</f>
        <v>67</v>
      </c>
    </row>
    <row r="32" spans="1:31" ht="19.2" thickBot="1" x14ac:dyDescent="0.55000000000000004">
      <c r="A32" s="39"/>
      <c r="B32" s="2">
        <v>99463153</v>
      </c>
      <c r="C32" s="3" t="s">
        <v>40</v>
      </c>
      <c r="D32" s="2">
        <v>4</v>
      </c>
      <c r="E32" s="2">
        <v>4</v>
      </c>
      <c r="F32" s="2">
        <v>3</v>
      </c>
      <c r="G32" s="2">
        <v>3</v>
      </c>
      <c r="H32" s="21"/>
      <c r="I32" s="21"/>
      <c r="J32" s="21"/>
      <c r="K32" s="21"/>
      <c r="L32" s="15">
        <f>SUM(D32:G32)</f>
        <v>14</v>
      </c>
      <c r="M32" s="13">
        <v>13</v>
      </c>
      <c r="N32" s="13">
        <v>4</v>
      </c>
      <c r="O32" s="13">
        <v>4</v>
      </c>
      <c r="P32" s="13">
        <v>8</v>
      </c>
      <c r="Q32" s="13">
        <v>7</v>
      </c>
      <c r="R32" s="13">
        <v>0</v>
      </c>
      <c r="S32" s="21"/>
      <c r="T32" s="21"/>
      <c r="U32" s="21"/>
      <c r="V32" s="32"/>
      <c r="W32" s="15">
        <f>SUM(M32:R32)</f>
        <v>36</v>
      </c>
      <c r="X32" s="13">
        <v>15</v>
      </c>
      <c r="Y32" s="13">
        <v>0</v>
      </c>
      <c r="Z32" s="21"/>
      <c r="AA32" s="21"/>
      <c r="AB32" s="21"/>
      <c r="AC32" s="22"/>
      <c r="AD32" s="15">
        <f t="shared" si="0"/>
        <v>15</v>
      </c>
      <c r="AE32" s="19">
        <f>SUM(L32, W32, AD32)</f>
        <v>65</v>
      </c>
    </row>
    <row r="33" spans="1:31" ht="19.2" thickBot="1" x14ac:dyDescent="0.6">
      <c r="A33" s="39"/>
      <c r="B33" s="2">
        <v>99463171</v>
      </c>
      <c r="C33" s="3" t="s">
        <v>41</v>
      </c>
      <c r="D33" s="2">
        <v>4</v>
      </c>
      <c r="E33" s="2">
        <v>0</v>
      </c>
      <c r="F33" s="2">
        <v>0</v>
      </c>
      <c r="G33" s="2">
        <v>0</v>
      </c>
      <c r="H33" s="21"/>
      <c r="I33" s="21"/>
      <c r="J33" s="21"/>
      <c r="K33" s="21"/>
      <c r="L33" s="15">
        <f>SUM(D33:G33)</f>
        <v>4</v>
      </c>
      <c r="M33" s="13">
        <v>13</v>
      </c>
      <c r="N33" s="13">
        <v>4</v>
      </c>
      <c r="O33" s="13">
        <v>4</v>
      </c>
      <c r="P33" s="13">
        <v>8</v>
      </c>
      <c r="Q33" s="13">
        <v>7</v>
      </c>
      <c r="R33" s="13">
        <v>7</v>
      </c>
      <c r="S33" s="21"/>
      <c r="T33" s="21"/>
      <c r="U33" s="21"/>
      <c r="V33" s="32"/>
      <c r="W33" s="15">
        <f>SUM(M33:R33)</f>
        <v>43</v>
      </c>
      <c r="X33" s="13">
        <v>0</v>
      </c>
      <c r="Y33" s="13">
        <v>0</v>
      </c>
      <c r="Z33" s="23" t="s">
        <v>24</v>
      </c>
      <c r="AA33" s="23"/>
      <c r="AB33" s="23"/>
      <c r="AC33" s="23"/>
      <c r="AD33" s="15">
        <f t="shared" si="0"/>
        <v>0</v>
      </c>
      <c r="AE33" s="19">
        <f>SUM(L33, W33, AD33)</f>
        <v>47</v>
      </c>
    </row>
    <row r="34" spans="1:31" ht="19.2" thickBot="1" x14ac:dyDescent="0.55000000000000004">
      <c r="A34" s="39"/>
      <c r="B34" s="2">
        <v>99463185</v>
      </c>
      <c r="C34" s="3" t="s">
        <v>42</v>
      </c>
      <c r="D34" s="2">
        <v>4</v>
      </c>
      <c r="E34" s="2">
        <v>4</v>
      </c>
      <c r="F34" s="2">
        <v>1</v>
      </c>
      <c r="G34" s="2">
        <v>0</v>
      </c>
      <c r="H34" s="21"/>
      <c r="I34" s="21"/>
      <c r="J34" s="21"/>
      <c r="K34" s="21"/>
      <c r="L34" s="15">
        <f>SUM(D34:G34)</f>
        <v>9</v>
      </c>
      <c r="M34" s="13">
        <v>12</v>
      </c>
      <c r="N34" s="13">
        <v>4</v>
      </c>
      <c r="O34" s="13">
        <v>0</v>
      </c>
      <c r="P34" s="13">
        <v>0</v>
      </c>
      <c r="Q34" s="13">
        <v>0</v>
      </c>
      <c r="R34" s="13">
        <v>0</v>
      </c>
      <c r="S34" s="21"/>
      <c r="T34" s="21"/>
      <c r="U34" s="21"/>
      <c r="V34" s="32"/>
      <c r="W34" s="15">
        <f>SUM(M34:R34)</f>
        <v>16</v>
      </c>
      <c r="X34" s="13">
        <v>15</v>
      </c>
      <c r="Y34" s="13">
        <v>0</v>
      </c>
      <c r="Z34" s="21"/>
      <c r="AA34" s="21"/>
      <c r="AB34" s="21"/>
      <c r="AC34" s="22"/>
      <c r="AD34" s="15">
        <f t="shared" si="0"/>
        <v>15</v>
      </c>
      <c r="AE34" s="19">
        <f>SUM(L34, W34, AD34)</f>
        <v>40</v>
      </c>
    </row>
    <row r="35" spans="1:31" ht="19.2" thickBot="1" x14ac:dyDescent="0.35">
      <c r="A35" s="39"/>
      <c r="B35" s="2">
        <v>99463145</v>
      </c>
      <c r="C35" s="3" t="s">
        <v>43</v>
      </c>
      <c r="D35" s="2">
        <v>4</v>
      </c>
      <c r="E35" s="2">
        <v>4</v>
      </c>
      <c r="F35" s="2">
        <v>6</v>
      </c>
      <c r="G35" s="2">
        <v>6</v>
      </c>
      <c r="H35" s="21"/>
      <c r="I35" s="21"/>
      <c r="J35" s="21"/>
      <c r="K35" s="21"/>
      <c r="L35" s="15">
        <f>SUM(D35:G35)</f>
        <v>20</v>
      </c>
      <c r="M35" s="13">
        <v>10</v>
      </c>
      <c r="N35" s="13">
        <v>4</v>
      </c>
      <c r="O35" s="13">
        <v>0</v>
      </c>
      <c r="Q35" s="13">
        <v>0</v>
      </c>
      <c r="R35" s="13">
        <v>0</v>
      </c>
      <c r="S35" s="33" t="s">
        <v>91</v>
      </c>
      <c r="T35" s="33"/>
      <c r="U35" s="33"/>
      <c r="V35" s="33"/>
      <c r="W35" s="15">
        <f>CEILING(SUM(M35:R35)*45/37,1)</f>
        <v>18</v>
      </c>
      <c r="X35" s="13">
        <v>15</v>
      </c>
      <c r="Y35" s="13">
        <v>0</v>
      </c>
      <c r="Z35" s="21"/>
      <c r="AA35" s="21"/>
      <c r="AB35" s="21"/>
      <c r="AC35" s="22"/>
      <c r="AD35" s="15">
        <f t="shared" si="0"/>
        <v>15</v>
      </c>
      <c r="AE35" s="19">
        <f>SUM(L35, W35, AD35)</f>
        <v>53</v>
      </c>
    </row>
    <row r="36" spans="1:31" ht="19.2" thickBot="1" x14ac:dyDescent="0.35">
      <c r="A36" s="39"/>
      <c r="B36" s="2">
        <v>99463109</v>
      </c>
      <c r="C36" s="3" t="s">
        <v>44</v>
      </c>
      <c r="D36" s="2">
        <v>4</v>
      </c>
      <c r="E36" s="2">
        <v>4</v>
      </c>
      <c r="F36" s="2">
        <v>6</v>
      </c>
      <c r="G36" s="2">
        <v>6</v>
      </c>
      <c r="H36" s="21"/>
      <c r="I36" s="21"/>
      <c r="J36" s="21"/>
      <c r="K36" s="21"/>
      <c r="L36" s="15">
        <f>SUM(D36:G36)</f>
        <v>20</v>
      </c>
      <c r="M36" s="13">
        <v>14</v>
      </c>
      <c r="N36" s="13">
        <v>4</v>
      </c>
      <c r="O36" s="13">
        <v>4</v>
      </c>
      <c r="Q36" s="13">
        <v>7</v>
      </c>
      <c r="R36" s="13">
        <v>8</v>
      </c>
      <c r="S36" s="33" t="s">
        <v>91</v>
      </c>
      <c r="T36" s="33"/>
      <c r="U36" s="33"/>
      <c r="V36" s="33"/>
      <c r="W36" s="15">
        <f>CEILING(SUM(M36:R36)*45/37,1)</f>
        <v>45</v>
      </c>
      <c r="X36" s="13">
        <v>15</v>
      </c>
      <c r="Y36" s="13">
        <v>20</v>
      </c>
      <c r="Z36" s="21"/>
      <c r="AA36" s="21"/>
      <c r="AB36" s="21"/>
      <c r="AC36" s="22"/>
      <c r="AD36" s="15">
        <f t="shared" si="0"/>
        <v>35</v>
      </c>
      <c r="AE36" s="19">
        <f>SUM(L36, W36, AD36)</f>
        <v>100</v>
      </c>
    </row>
    <row r="37" spans="1:31" ht="19.2" thickBot="1" x14ac:dyDescent="0.35">
      <c r="A37" s="39"/>
      <c r="B37" s="2">
        <v>99463143</v>
      </c>
      <c r="C37" s="3" t="s">
        <v>45</v>
      </c>
      <c r="D37" s="2">
        <v>0</v>
      </c>
      <c r="E37" s="2">
        <v>4</v>
      </c>
      <c r="F37" s="2">
        <v>6</v>
      </c>
      <c r="G37" s="2">
        <v>6</v>
      </c>
      <c r="H37" s="21"/>
      <c r="I37" s="21"/>
      <c r="J37" s="21"/>
      <c r="K37" s="21"/>
      <c r="L37" s="15">
        <f>SUM(D37:G37)</f>
        <v>16</v>
      </c>
      <c r="M37" s="13">
        <v>14</v>
      </c>
      <c r="N37" s="13">
        <v>2</v>
      </c>
      <c r="O37" s="13">
        <v>2</v>
      </c>
      <c r="Q37" s="13">
        <v>7</v>
      </c>
      <c r="R37" s="13">
        <v>8</v>
      </c>
      <c r="S37" s="33" t="s">
        <v>91</v>
      </c>
      <c r="T37" s="33"/>
      <c r="U37" s="33"/>
      <c r="V37" s="33"/>
      <c r="W37" s="15">
        <f>CEILING(SUM(M37:R37)*45/37,1)</f>
        <v>41</v>
      </c>
      <c r="X37" s="13">
        <v>15</v>
      </c>
      <c r="Y37" s="13">
        <v>10</v>
      </c>
      <c r="Z37" s="21"/>
      <c r="AA37" s="21"/>
      <c r="AB37" s="21"/>
      <c r="AC37" s="22"/>
      <c r="AD37" s="15">
        <f t="shared" si="0"/>
        <v>25</v>
      </c>
      <c r="AE37" s="19">
        <f>SUM(L37, W37, AD37)</f>
        <v>82</v>
      </c>
    </row>
    <row r="38" spans="1:31" ht="19.2" thickBot="1" x14ac:dyDescent="0.55000000000000004">
      <c r="A38" s="39"/>
      <c r="B38" s="2">
        <v>99463156</v>
      </c>
      <c r="C38" s="3" t="s">
        <v>46</v>
      </c>
      <c r="D38" s="2">
        <v>4</v>
      </c>
      <c r="E38" s="2">
        <v>4</v>
      </c>
      <c r="F38" s="2">
        <v>6</v>
      </c>
      <c r="G38" s="2">
        <v>6</v>
      </c>
      <c r="H38" s="21"/>
      <c r="I38" s="21"/>
      <c r="J38" s="21"/>
      <c r="K38" s="21"/>
      <c r="L38" s="15">
        <f>SUM(D38:G38)</f>
        <v>20</v>
      </c>
      <c r="M38" s="13">
        <v>14</v>
      </c>
      <c r="N38" s="13">
        <v>4</v>
      </c>
      <c r="O38" s="13">
        <v>4</v>
      </c>
      <c r="P38" s="13">
        <v>8</v>
      </c>
      <c r="Q38" s="13">
        <v>7</v>
      </c>
      <c r="R38" s="13">
        <v>8</v>
      </c>
      <c r="S38" s="21"/>
      <c r="T38" s="21"/>
      <c r="U38" s="21"/>
      <c r="V38" s="32"/>
      <c r="W38" s="15">
        <f>SUM(M38:R38)</f>
        <v>45</v>
      </c>
      <c r="X38" s="13">
        <v>15</v>
      </c>
      <c r="Y38" s="13">
        <v>0</v>
      </c>
      <c r="Z38" s="21"/>
      <c r="AA38" s="21"/>
      <c r="AB38" s="21"/>
      <c r="AC38" s="22"/>
      <c r="AD38" s="15">
        <f t="shared" si="0"/>
        <v>15</v>
      </c>
      <c r="AE38" s="19">
        <f>SUM(L38, W38, AD38)</f>
        <v>80</v>
      </c>
    </row>
    <row r="39" spans="1:31" ht="19.2" thickBot="1" x14ac:dyDescent="0.55000000000000004">
      <c r="A39" s="39"/>
      <c r="B39" s="2">
        <v>99463199</v>
      </c>
      <c r="C39" s="3" t="s">
        <v>47</v>
      </c>
      <c r="D39" s="2">
        <v>4</v>
      </c>
      <c r="E39" s="2">
        <v>4</v>
      </c>
      <c r="F39" s="2">
        <v>6</v>
      </c>
      <c r="G39" s="2">
        <v>6</v>
      </c>
      <c r="H39" s="21"/>
      <c r="I39" s="21"/>
      <c r="J39" s="21"/>
      <c r="K39" s="21"/>
      <c r="L39" s="15">
        <f>SUM(D39:G39)</f>
        <v>20</v>
      </c>
      <c r="M39" s="13">
        <v>13</v>
      </c>
      <c r="N39" s="13">
        <v>4</v>
      </c>
      <c r="O39" s="13">
        <v>4</v>
      </c>
      <c r="P39" s="13">
        <v>8</v>
      </c>
      <c r="Q39" s="13">
        <v>7</v>
      </c>
      <c r="R39" s="13">
        <v>8</v>
      </c>
      <c r="S39" s="21"/>
      <c r="T39" s="21"/>
      <c r="U39" s="21"/>
      <c r="V39" s="32"/>
      <c r="W39" s="15">
        <f>SUM(M39:R39)</f>
        <v>44</v>
      </c>
      <c r="X39" s="13">
        <v>15</v>
      </c>
      <c r="Y39" s="13">
        <v>0</v>
      </c>
      <c r="Z39" s="21"/>
      <c r="AA39" s="21"/>
      <c r="AB39" s="21"/>
      <c r="AC39" s="22"/>
      <c r="AD39" s="15">
        <f t="shared" si="0"/>
        <v>15</v>
      </c>
      <c r="AE39" s="19">
        <f>SUM(L39, W39, AD39)</f>
        <v>79</v>
      </c>
    </row>
    <row r="40" spans="1:31" ht="19.2" thickBot="1" x14ac:dyDescent="0.55000000000000004">
      <c r="A40" s="39"/>
      <c r="B40" s="2">
        <v>99463176</v>
      </c>
      <c r="C40" s="3" t="s">
        <v>48</v>
      </c>
      <c r="D40" s="2">
        <v>4</v>
      </c>
      <c r="E40" s="2">
        <v>4</v>
      </c>
      <c r="F40" s="2">
        <v>6</v>
      </c>
      <c r="G40" s="2">
        <v>1</v>
      </c>
      <c r="H40" s="21"/>
      <c r="I40" s="21"/>
      <c r="J40" s="21"/>
      <c r="K40" s="21"/>
      <c r="L40" s="15">
        <f>SUM(D40:G40)</f>
        <v>15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21"/>
      <c r="T40" s="21"/>
      <c r="U40" s="21"/>
      <c r="V40" s="32"/>
      <c r="W40" s="15">
        <f>SUM(M40:R40)</f>
        <v>2</v>
      </c>
      <c r="X40" s="13">
        <v>10</v>
      </c>
      <c r="Y40" s="13">
        <v>0</v>
      </c>
      <c r="Z40" s="21"/>
      <c r="AA40" s="21"/>
      <c r="AB40" s="21"/>
      <c r="AC40" s="22"/>
      <c r="AD40" s="15">
        <f t="shared" si="0"/>
        <v>10</v>
      </c>
      <c r="AE40" s="19">
        <f>SUM(L40, W40, AD40)</f>
        <v>27</v>
      </c>
    </row>
    <row r="41" spans="1:31" ht="19.2" thickBot="1" x14ac:dyDescent="0.6">
      <c r="A41" s="39"/>
      <c r="B41" s="2">
        <v>99463187</v>
      </c>
      <c r="C41" s="3" t="s">
        <v>49</v>
      </c>
      <c r="D41" s="2">
        <v>4</v>
      </c>
      <c r="E41" s="2">
        <v>4</v>
      </c>
      <c r="F41" s="2">
        <v>2</v>
      </c>
      <c r="G41" s="2">
        <v>0</v>
      </c>
      <c r="H41" s="21"/>
      <c r="I41" s="21"/>
      <c r="J41" s="21"/>
      <c r="K41" s="21"/>
      <c r="L41" s="15">
        <f>SUM(D41:G41)</f>
        <v>10</v>
      </c>
      <c r="M41" s="13">
        <v>7</v>
      </c>
      <c r="N41" s="13">
        <v>4</v>
      </c>
      <c r="O41" s="13">
        <v>4</v>
      </c>
      <c r="P41" s="13">
        <v>8</v>
      </c>
      <c r="Q41" s="13">
        <v>0</v>
      </c>
      <c r="R41" s="13">
        <v>8</v>
      </c>
      <c r="S41" s="21"/>
      <c r="T41" s="21"/>
      <c r="U41" s="21"/>
      <c r="V41" s="32"/>
      <c r="W41" s="15">
        <f>SUM(M41:R41)</f>
        <v>31</v>
      </c>
      <c r="X41" s="13">
        <v>0</v>
      </c>
      <c r="Y41" s="13">
        <v>0</v>
      </c>
      <c r="Z41" s="23" t="s">
        <v>24</v>
      </c>
      <c r="AA41" s="23"/>
      <c r="AB41" s="23"/>
      <c r="AC41" s="23"/>
      <c r="AD41" s="15">
        <f t="shared" si="0"/>
        <v>0</v>
      </c>
      <c r="AE41" s="19">
        <f>SUM(L41, W41, AD41)</f>
        <v>41</v>
      </c>
    </row>
    <row r="42" spans="1:31" ht="19.2" thickBot="1" x14ac:dyDescent="0.55000000000000004">
      <c r="A42" s="39"/>
      <c r="B42" s="2">
        <v>99463184</v>
      </c>
      <c r="C42" s="3" t="s">
        <v>50</v>
      </c>
      <c r="D42" s="2">
        <v>4</v>
      </c>
      <c r="E42" s="2">
        <v>4</v>
      </c>
      <c r="F42" s="2">
        <v>1</v>
      </c>
      <c r="G42" s="2">
        <v>0</v>
      </c>
      <c r="H42" s="21"/>
      <c r="I42" s="21"/>
      <c r="J42" s="21"/>
      <c r="K42" s="21"/>
      <c r="L42" s="15">
        <f>SUM(D42:G42)</f>
        <v>9</v>
      </c>
      <c r="M42" s="13">
        <v>13</v>
      </c>
      <c r="N42" s="13">
        <v>2</v>
      </c>
      <c r="O42" s="13">
        <v>2</v>
      </c>
      <c r="P42" s="13">
        <v>8</v>
      </c>
      <c r="Q42" s="13">
        <v>4</v>
      </c>
      <c r="R42" s="13">
        <v>0</v>
      </c>
      <c r="S42" s="21"/>
      <c r="T42" s="21"/>
      <c r="U42" s="21"/>
      <c r="V42" s="32"/>
      <c r="W42" s="15">
        <f>SUM(M42:R42)</f>
        <v>29</v>
      </c>
      <c r="X42" s="13">
        <v>10</v>
      </c>
      <c r="Y42" s="13">
        <v>0</v>
      </c>
      <c r="Z42" s="21"/>
      <c r="AA42" s="21"/>
      <c r="AB42" s="21"/>
      <c r="AC42" s="22"/>
      <c r="AD42" s="15">
        <f t="shared" si="0"/>
        <v>10</v>
      </c>
      <c r="AE42" s="19">
        <f>SUM(L42, W42, AD42)</f>
        <v>48</v>
      </c>
    </row>
    <row r="43" spans="1:31" ht="19.2" thickBot="1" x14ac:dyDescent="0.6">
      <c r="A43" s="39"/>
      <c r="B43" s="2">
        <v>99463178</v>
      </c>
      <c r="C43" s="3" t="s">
        <v>51</v>
      </c>
      <c r="D43" s="2">
        <v>4</v>
      </c>
      <c r="E43" s="2">
        <v>4</v>
      </c>
      <c r="F43" s="2">
        <v>6</v>
      </c>
      <c r="G43" s="2">
        <v>6</v>
      </c>
      <c r="H43" s="21"/>
      <c r="I43" s="21"/>
      <c r="J43" s="21"/>
      <c r="K43" s="21"/>
      <c r="L43" s="15">
        <f>SUM(D43:G43)</f>
        <v>20</v>
      </c>
      <c r="M43" s="13">
        <v>0</v>
      </c>
      <c r="N43" s="13">
        <v>4</v>
      </c>
      <c r="O43" s="13">
        <v>4</v>
      </c>
      <c r="P43" s="13">
        <v>8</v>
      </c>
      <c r="Q43" s="13">
        <v>0</v>
      </c>
      <c r="R43" s="13">
        <v>0</v>
      </c>
      <c r="S43" s="21"/>
      <c r="T43" s="21"/>
      <c r="U43" s="21"/>
      <c r="V43" s="32"/>
      <c r="W43" s="15">
        <f>SUM(M43:R43)</f>
        <v>16</v>
      </c>
      <c r="X43" s="13">
        <v>0</v>
      </c>
      <c r="Y43" s="13">
        <v>0</v>
      </c>
      <c r="Z43" s="23" t="s">
        <v>24</v>
      </c>
      <c r="AA43" s="23"/>
      <c r="AB43" s="23"/>
      <c r="AC43" s="23"/>
      <c r="AD43" s="15">
        <f t="shared" si="0"/>
        <v>0</v>
      </c>
      <c r="AE43" s="19">
        <f>SUM(L43, W43, AD43)</f>
        <v>36</v>
      </c>
    </row>
    <row r="44" spans="1:31" ht="19.2" thickBot="1" x14ac:dyDescent="0.55000000000000004">
      <c r="A44" s="39"/>
      <c r="B44" s="2">
        <v>99463182</v>
      </c>
      <c r="C44" s="3" t="s">
        <v>52</v>
      </c>
      <c r="D44" s="2">
        <v>4</v>
      </c>
      <c r="E44" s="2">
        <v>4</v>
      </c>
      <c r="F44" s="2">
        <v>6</v>
      </c>
      <c r="G44" s="2">
        <v>6</v>
      </c>
      <c r="H44" s="21"/>
      <c r="I44" s="21"/>
      <c r="J44" s="21"/>
      <c r="K44" s="21"/>
      <c r="L44" s="15">
        <f>SUM(D44:G44)</f>
        <v>20</v>
      </c>
      <c r="M44" s="13">
        <v>14</v>
      </c>
      <c r="N44" s="13">
        <v>0</v>
      </c>
      <c r="O44" s="13">
        <v>0</v>
      </c>
      <c r="P44" s="13">
        <v>0</v>
      </c>
      <c r="Q44" s="13">
        <v>7</v>
      </c>
      <c r="R44" s="13">
        <v>0</v>
      </c>
      <c r="S44" s="21"/>
      <c r="T44" s="21"/>
      <c r="U44" s="21"/>
      <c r="V44" s="32"/>
      <c r="W44" s="15">
        <f>SUM(M44:R44)</f>
        <v>21</v>
      </c>
      <c r="X44" s="13">
        <v>15</v>
      </c>
      <c r="Y44" s="13">
        <v>0</v>
      </c>
      <c r="Z44" s="21"/>
      <c r="AA44" s="21"/>
      <c r="AB44" s="21"/>
      <c r="AC44" s="22"/>
      <c r="AD44" s="15">
        <f t="shared" si="0"/>
        <v>15</v>
      </c>
      <c r="AE44" s="19">
        <f>SUM(L44, W44, AD44)</f>
        <v>56</v>
      </c>
    </row>
    <row r="45" spans="1:31" ht="19.2" thickBot="1" x14ac:dyDescent="0.55000000000000004">
      <c r="A45" s="39"/>
      <c r="B45" s="2">
        <v>99463107</v>
      </c>
      <c r="C45" s="3" t="s">
        <v>53</v>
      </c>
      <c r="D45" s="2">
        <v>4</v>
      </c>
      <c r="E45" s="2">
        <v>4</v>
      </c>
      <c r="F45" s="2">
        <v>6</v>
      </c>
      <c r="G45" s="2">
        <v>4</v>
      </c>
      <c r="H45" s="21"/>
      <c r="I45" s="21"/>
      <c r="J45" s="21"/>
      <c r="K45" s="21"/>
      <c r="L45" s="15">
        <f>SUM(D45:G45)</f>
        <v>18</v>
      </c>
      <c r="M45" s="13">
        <v>14</v>
      </c>
      <c r="N45" s="13">
        <v>0</v>
      </c>
      <c r="O45" s="13">
        <v>0</v>
      </c>
      <c r="P45" s="13">
        <v>8</v>
      </c>
      <c r="Q45" s="13">
        <v>6</v>
      </c>
      <c r="R45" s="13">
        <v>8</v>
      </c>
      <c r="S45" s="21"/>
      <c r="T45" s="21"/>
      <c r="U45" s="21"/>
      <c r="V45" s="32"/>
      <c r="W45" s="15">
        <f>SUM(M45:R45)</f>
        <v>36</v>
      </c>
      <c r="X45" s="13">
        <v>15</v>
      </c>
      <c r="Y45" s="13">
        <v>20</v>
      </c>
      <c r="Z45" s="21"/>
      <c r="AA45" s="21"/>
      <c r="AB45" s="21"/>
      <c r="AC45" s="22"/>
      <c r="AD45" s="15">
        <f t="shared" si="0"/>
        <v>35</v>
      </c>
      <c r="AE45" s="19">
        <f>SUM(L45, W45, AD45)</f>
        <v>89</v>
      </c>
    </row>
    <row r="46" spans="1:31" ht="19.2" thickBot="1" x14ac:dyDescent="0.35">
      <c r="A46" s="39"/>
      <c r="B46" s="2">
        <v>99463122</v>
      </c>
      <c r="C46" s="3" t="s">
        <v>54</v>
      </c>
      <c r="D46" s="2">
        <v>4</v>
      </c>
      <c r="E46" s="2">
        <v>4</v>
      </c>
      <c r="F46" s="2">
        <v>6</v>
      </c>
      <c r="G46" s="2">
        <v>6</v>
      </c>
      <c r="H46" s="21"/>
      <c r="I46" s="21"/>
      <c r="J46" s="21"/>
      <c r="K46" s="21"/>
      <c r="L46" s="15">
        <f>SUM(D46:G46)</f>
        <v>20</v>
      </c>
      <c r="M46" s="13">
        <v>10</v>
      </c>
      <c r="N46" s="13">
        <v>0</v>
      </c>
      <c r="O46" s="13">
        <v>4</v>
      </c>
      <c r="Q46" s="13">
        <v>7</v>
      </c>
      <c r="R46" s="13">
        <v>8</v>
      </c>
      <c r="S46" s="33" t="s">
        <v>91</v>
      </c>
      <c r="T46" s="33"/>
      <c r="U46" s="33"/>
      <c r="V46" s="33"/>
      <c r="W46" s="15">
        <f>CEILING(SUM(M46:R46)*45/37,1)</f>
        <v>36</v>
      </c>
      <c r="X46" s="13">
        <v>15</v>
      </c>
      <c r="Y46" s="13">
        <v>0</v>
      </c>
      <c r="Z46" s="21"/>
      <c r="AA46" s="21"/>
      <c r="AB46" s="21"/>
      <c r="AC46" s="22"/>
      <c r="AD46" s="15">
        <f t="shared" si="0"/>
        <v>15</v>
      </c>
      <c r="AE46" s="19">
        <f>SUM(L46, W46, AD46)</f>
        <v>71</v>
      </c>
    </row>
    <row r="47" spans="1:31" ht="19.2" thickBot="1" x14ac:dyDescent="0.6">
      <c r="A47" s="39"/>
      <c r="B47" s="2">
        <v>99463172</v>
      </c>
      <c r="C47" s="3" t="s">
        <v>55</v>
      </c>
      <c r="D47" s="2">
        <v>4</v>
      </c>
      <c r="E47" s="2">
        <v>4</v>
      </c>
      <c r="F47" s="2">
        <v>6</v>
      </c>
      <c r="G47" s="2">
        <v>6</v>
      </c>
      <c r="H47" s="21"/>
      <c r="I47" s="21"/>
      <c r="J47" s="21"/>
      <c r="K47" s="21"/>
      <c r="L47" s="15">
        <f>SUM(D47:G47)</f>
        <v>20</v>
      </c>
      <c r="M47" s="13">
        <v>14</v>
      </c>
      <c r="N47" s="13">
        <v>2</v>
      </c>
      <c r="O47" s="13">
        <v>2</v>
      </c>
      <c r="P47" s="13">
        <v>8</v>
      </c>
      <c r="Q47" s="13">
        <v>0</v>
      </c>
      <c r="R47" s="13">
        <v>0</v>
      </c>
      <c r="S47" s="21"/>
      <c r="T47" s="21"/>
      <c r="U47" s="21"/>
      <c r="V47" s="32"/>
      <c r="W47" s="15">
        <f>SUM(M47:R47)</f>
        <v>26</v>
      </c>
      <c r="X47" s="13">
        <v>0</v>
      </c>
      <c r="Y47" s="13">
        <v>0</v>
      </c>
      <c r="Z47" s="23" t="s">
        <v>24</v>
      </c>
      <c r="AA47" s="23"/>
      <c r="AB47" s="23"/>
      <c r="AC47" s="23"/>
      <c r="AD47" s="15">
        <f t="shared" si="0"/>
        <v>0</v>
      </c>
      <c r="AE47" s="19">
        <f>SUM(L47, W47, AD47)</f>
        <v>46</v>
      </c>
    </row>
    <row r="48" spans="1:31" ht="19.2" thickBot="1" x14ac:dyDescent="0.55000000000000004">
      <c r="A48" s="39"/>
      <c r="B48" s="2">
        <v>99463139</v>
      </c>
      <c r="C48" s="3" t="s">
        <v>56</v>
      </c>
      <c r="D48" s="2">
        <v>0</v>
      </c>
      <c r="E48" s="2">
        <v>0</v>
      </c>
      <c r="F48" s="2">
        <v>6</v>
      </c>
      <c r="G48" s="2">
        <v>6</v>
      </c>
      <c r="H48" s="21"/>
      <c r="I48" s="21"/>
      <c r="J48" s="21"/>
      <c r="K48" s="21"/>
      <c r="L48" s="15">
        <f>SUM(D48:G48)</f>
        <v>12</v>
      </c>
      <c r="M48" s="13">
        <v>13</v>
      </c>
      <c r="N48" s="13">
        <v>4</v>
      </c>
      <c r="O48" s="13">
        <v>4</v>
      </c>
      <c r="P48" s="13">
        <v>8</v>
      </c>
      <c r="Q48" s="13">
        <v>7</v>
      </c>
      <c r="R48" s="13">
        <v>0</v>
      </c>
      <c r="S48" s="21"/>
      <c r="T48" s="21"/>
      <c r="U48" s="21"/>
      <c r="V48" s="32"/>
      <c r="W48" s="15">
        <f>SUM(M48:R48)</f>
        <v>36</v>
      </c>
      <c r="X48" s="13">
        <v>15</v>
      </c>
      <c r="Y48" s="13">
        <v>20</v>
      </c>
      <c r="Z48" s="21"/>
      <c r="AA48" s="21"/>
      <c r="AB48" s="21"/>
      <c r="AC48" s="22"/>
      <c r="AD48" s="15">
        <f t="shared" si="0"/>
        <v>35</v>
      </c>
      <c r="AE48" s="19">
        <f>SUM(L48, W48, AD48)</f>
        <v>83</v>
      </c>
    </row>
    <row r="49" spans="1:31" ht="19.2" thickBot="1" x14ac:dyDescent="0.6">
      <c r="A49" s="39"/>
      <c r="B49" s="2">
        <v>99463116</v>
      </c>
      <c r="C49" s="3" t="s">
        <v>57</v>
      </c>
      <c r="D49" s="2">
        <v>4</v>
      </c>
      <c r="E49" s="2">
        <v>0</v>
      </c>
      <c r="F49" s="2">
        <v>6</v>
      </c>
      <c r="G49" s="2">
        <v>1</v>
      </c>
      <c r="H49" s="21"/>
      <c r="I49" s="21"/>
      <c r="J49" s="21"/>
      <c r="K49" s="21"/>
      <c r="L49" s="15">
        <f>SUM(D49:G49)</f>
        <v>11</v>
      </c>
      <c r="M49" s="13">
        <v>14</v>
      </c>
      <c r="N49" s="13">
        <v>4</v>
      </c>
      <c r="O49" s="13">
        <v>4</v>
      </c>
      <c r="P49" s="13">
        <v>0</v>
      </c>
      <c r="Q49" s="13">
        <v>5</v>
      </c>
      <c r="R49" s="13">
        <v>0</v>
      </c>
      <c r="S49" s="21"/>
      <c r="T49" s="21"/>
      <c r="U49" s="21"/>
      <c r="V49" s="32"/>
      <c r="W49" s="15">
        <f>SUM(M49:R49)</f>
        <v>27</v>
      </c>
      <c r="X49" s="13">
        <v>0</v>
      </c>
      <c r="Y49" s="13">
        <v>0</v>
      </c>
      <c r="Z49" s="23" t="s">
        <v>24</v>
      </c>
      <c r="AA49" s="23"/>
      <c r="AB49" s="23"/>
      <c r="AC49" s="23"/>
      <c r="AD49" s="15">
        <f t="shared" si="0"/>
        <v>0</v>
      </c>
      <c r="AE49" s="19">
        <f>SUM(L49, W49, AD49)</f>
        <v>38</v>
      </c>
    </row>
    <row r="50" spans="1:31" ht="19.2" thickBot="1" x14ac:dyDescent="0.55000000000000004">
      <c r="A50" s="39"/>
      <c r="B50" s="2">
        <v>99463174</v>
      </c>
      <c r="C50" s="3" t="s">
        <v>58</v>
      </c>
      <c r="D50" s="2">
        <v>0</v>
      </c>
      <c r="E50" s="2">
        <v>4</v>
      </c>
      <c r="F50" s="2">
        <v>0</v>
      </c>
      <c r="G50" s="2">
        <v>1</v>
      </c>
      <c r="H50" s="21"/>
      <c r="I50" s="21"/>
      <c r="J50" s="21"/>
      <c r="K50" s="21"/>
      <c r="L50" s="15">
        <f>SUM(D50:G50)</f>
        <v>5</v>
      </c>
      <c r="M50" s="13">
        <v>13</v>
      </c>
      <c r="N50" s="13">
        <v>2</v>
      </c>
      <c r="O50" s="13">
        <v>2</v>
      </c>
      <c r="P50" s="13">
        <v>8</v>
      </c>
      <c r="Q50" s="13">
        <v>7</v>
      </c>
      <c r="R50" s="13">
        <v>8</v>
      </c>
      <c r="S50" s="21"/>
      <c r="T50" s="21"/>
      <c r="U50" s="21"/>
      <c r="V50" s="32"/>
      <c r="W50" s="15">
        <f>SUM(M50:R50)</f>
        <v>40</v>
      </c>
      <c r="X50" s="13">
        <v>15</v>
      </c>
      <c r="Y50" s="13">
        <v>20</v>
      </c>
      <c r="Z50" s="21"/>
      <c r="AA50" s="21"/>
      <c r="AB50" s="21"/>
      <c r="AC50" s="22"/>
      <c r="AD50" s="15">
        <f t="shared" si="0"/>
        <v>35</v>
      </c>
      <c r="AE50" s="19">
        <f>SUM(L50, W50, AD50)</f>
        <v>80</v>
      </c>
    </row>
    <row r="51" spans="1:31" ht="19.2" thickBot="1" x14ac:dyDescent="0.35">
      <c r="A51" s="39"/>
      <c r="B51" s="2">
        <v>99463102</v>
      </c>
      <c r="C51" s="3" t="s">
        <v>59</v>
      </c>
      <c r="D51" s="2">
        <v>0</v>
      </c>
      <c r="E51" s="2">
        <v>0</v>
      </c>
      <c r="F51" s="2">
        <v>0</v>
      </c>
      <c r="G51" s="2">
        <v>0</v>
      </c>
      <c r="H51" s="21"/>
      <c r="I51" s="21"/>
      <c r="J51" s="21"/>
      <c r="K51" s="21"/>
      <c r="L51" s="15">
        <f>SUM(D51:G51)</f>
        <v>0</v>
      </c>
      <c r="M51" s="13">
        <v>12</v>
      </c>
      <c r="N51" s="13">
        <v>4</v>
      </c>
      <c r="O51" s="13">
        <v>4</v>
      </c>
      <c r="P51" s="13">
        <v>8</v>
      </c>
      <c r="Q51" s="13">
        <v>7</v>
      </c>
      <c r="R51" s="13">
        <v>8</v>
      </c>
      <c r="S51" s="35"/>
      <c r="T51" s="35"/>
      <c r="U51" s="35"/>
      <c r="V51" s="36"/>
      <c r="W51" s="15">
        <f>SUM(M51:R51)</f>
        <v>43</v>
      </c>
      <c r="X51" s="13">
        <v>10</v>
      </c>
      <c r="Y51" s="13">
        <v>0</v>
      </c>
      <c r="Z51" s="21"/>
      <c r="AA51" s="21"/>
      <c r="AB51" s="21"/>
      <c r="AC51" s="22"/>
      <c r="AD51" s="15">
        <f t="shared" si="0"/>
        <v>10</v>
      </c>
      <c r="AE51" s="19">
        <f>SUM(L51, W51, AD51)</f>
        <v>53</v>
      </c>
    </row>
    <row r="52" spans="1:31" ht="19.2" thickBot="1" x14ac:dyDescent="0.6">
      <c r="A52" s="39"/>
      <c r="B52" s="2">
        <v>99463149</v>
      </c>
      <c r="C52" s="3" t="s">
        <v>60</v>
      </c>
      <c r="D52" s="2">
        <v>0</v>
      </c>
      <c r="E52" s="2">
        <v>0</v>
      </c>
      <c r="F52" s="2">
        <v>0</v>
      </c>
      <c r="G52" s="2">
        <v>0</v>
      </c>
      <c r="H52" s="23" t="s">
        <v>24</v>
      </c>
      <c r="I52" s="23"/>
      <c r="J52" s="23"/>
      <c r="K52" s="23"/>
      <c r="L52" s="15">
        <f>SUM(D52:G52)</f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23" t="s">
        <v>24</v>
      </c>
      <c r="T52" s="23"/>
      <c r="U52" s="23"/>
      <c r="V52" s="23"/>
      <c r="W52" s="15">
        <f>SUM(M52:R52)</f>
        <v>0</v>
      </c>
      <c r="X52" s="13">
        <v>0</v>
      </c>
      <c r="Y52" s="13">
        <v>0</v>
      </c>
      <c r="Z52" s="23" t="s">
        <v>24</v>
      </c>
      <c r="AA52" s="23"/>
      <c r="AB52" s="23"/>
      <c r="AC52" s="23"/>
      <c r="AD52" s="15">
        <f t="shared" si="0"/>
        <v>0</v>
      </c>
      <c r="AE52" s="19">
        <f>SUM(L52, W52, AD52)</f>
        <v>0</v>
      </c>
    </row>
    <row r="53" spans="1:31" ht="19.2" thickBot="1" x14ac:dyDescent="0.35">
      <c r="A53" s="39"/>
      <c r="B53" s="2">
        <v>99463180</v>
      </c>
      <c r="C53" s="3" t="s">
        <v>61</v>
      </c>
      <c r="D53" s="2">
        <v>4</v>
      </c>
      <c r="E53" s="2">
        <v>4</v>
      </c>
      <c r="F53" s="2">
        <v>0</v>
      </c>
      <c r="G53" s="2">
        <v>0</v>
      </c>
      <c r="H53" s="21"/>
      <c r="I53" s="21"/>
      <c r="J53" s="21"/>
      <c r="K53" s="21"/>
      <c r="L53" s="15">
        <f>SUM(D53:G53)</f>
        <v>8</v>
      </c>
      <c r="M53" s="13">
        <v>2</v>
      </c>
      <c r="N53" s="13">
        <v>4</v>
      </c>
      <c r="O53" s="13">
        <v>0</v>
      </c>
      <c r="Q53" s="13">
        <v>7</v>
      </c>
      <c r="R53" s="13">
        <v>7</v>
      </c>
      <c r="S53" s="33" t="s">
        <v>91</v>
      </c>
      <c r="T53" s="33"/>
      <c r="U53" s="33"/>
      <c r="V53" s="33"/>
      <c r="W53" s="15">
        <f>CEILING(SUM(M53:R53)*45/37,1)</f>
        <v>25</v>
      </c>
      <c r="X53" s="13">
        <v>10</v>
      </c>
      <c r="Y53" s="13">
        <v>0</v>
      </c>
      <c r="Z53" s="21"/>
      <c r="AA53" s="21"/>
      <c r="AB53" s="21"/>
      <c r="AC53" s="22"/>
      <c r="AD53" s="15">
        <f t="shared" si="0"/>
        <v>10</v>
      </c>
      <c r="AE53" s="19">
        <f>SUM(L53, W53, AD53)</f>
        <v>43</v>
      </c>
    </row>
    <row r="54" spans="1:31" ht="19.2" thickBot="1" x14ac:dyDescent="0.55000000000000004">
      <c r="A54" s="39"/>
      <c r="B54" s="2">
        <v>96463165</v>
      </c>
      <c r="C54" s="3" t="s">
        <v>62</v>
      </c>
      <c r="D54" s="2">
        <v>4</v>
      </c>
      <c r="E54" s="2">
        <v>4</v>
      </c>
      <c r="F54" s="2">
        <v>1</v>
      </c>
      <c r="G54" s="2">
        <v>1</v>
      </c>
      <c r="H54" s="21"/>
      <c r="I54" s="21"/>
      <c r="J54" s="21"/>
      <c r="K54" s="21"/>
      <c r="L54" s="15">
        <f>SUM(D54:G54)</f>
        <v>10</v>
      </c>
      <c r="M54" s="13">
        <v>14</v>
      </c>
      <c r="N54" s="13">
        <v>2</v>
      </c>
      <c r="O54" s="13">
        <v>2</v>
      </c>
      <c r="P54" s="13">
        <v>8</v>
      </c>
      <c r="Q54" s="13">
        <v>7</v>
      </c>
      <c r="R54" s="13">
        <v>8</v>
      </c>
      <c r="S54" s="21"/>
      <c r="T54" s="21"/>
      <c r="U54" s="21"/>
      <c r="V54" s="32"/>
      <c r="W54" s="15">
        <f>SUM(M54:R54)</f>
        <v>41</v>
      </c>
      <c r="X54" s="13">
        <v>15</v>
      </c>
      <c r="Y54" s="13">
        <v>10</v>
      </c>
      <c r="Z54" s="21"/>
      <c r="AA54" s="21"/>
      <c r="AB54" s="21"/>
      <c r="AC54" s="22"/>
      <c r="AD54" s="15">
        <f t="shared" si="0"/>
        <v>25</v>
      </c>
      <c r="AE54" s="19">
        <f>SUM(L54, W54, AD54)</f>
        <v>76</v>
      </c>
    </row>
    <row r="55" spans="1:31" ht="19.2" thickBot="1" x14ac:dyDescent="0.55000000000000004">
      <c r="A55" s="39"/>
      <c r="B55" s="2">
        <v>99463124</v>
      </c>
      <c r="C55" s="3" t="s">
        <v>63</v>
      </c>
      <c r="D55" s="2">
        <v>4</v>
      </c>
      <c r="E55" s="2">
        <v>0</v>
      </c>
      <c r="F55" s="2">
        <v>6</v>
      </c>
      <c r="G55" s="2">
        <v>0</v>
      </c>
      <c r="H55" s="21"/>
      <c r="I55" s="21"/>
      <c r="J55" s="21"/>
      <c r="K55" s="21"/>
      <c r="L55" s="15">
        <f>SUM(D55:G55)</f>
        <v>10</v>
      </c>
      <c r="M55" s="13">
        <v>0</v>
      </c>
      <c r="N55" s="13">
        <v>4</v>
      </c>
      <c r="O55" s="13">
        <v>4</v>
      </c>
      <c r="P55" s="13">
        <v>0</v>
      </c>
      <c r="Q55" s="13">
        <v>7</v>
      </c>
      <c r="R55" s="13">
        <v>0</v>
      </c>
      <c r="S55" s="21"/>
      <c r="T55" s="21"/>
      <c r="U55" s="21"/>
      <c r="V55" s="32"/>
      <c r="W55" s="15">
        <f>SUM(M55:R55)</f>
        <v>15</v>
      </c>
      <c r="X55" s="13">
        <v>15</v>
      </c>
      <c r="Y55" s="13">
        <v>0</v>
      </c>
      <c r="Z55" s="21"/>
      <c r="AA55" s="21"/>
      <c r="AB55" s="21"/>
      <c r="AC55" s="22"/>
      <c r="AD55" s="15">
        <f t="shared" si="0"/>
        <v>15</v>
      </c>
      <c r="AE55" s="19">
        <f>SUM(L55, W55, AD55)</f>
        <v>40</v>
      </c>
    </row>
    <row r="56" spans="1:31" ht="19.2" thickBot="1" x14ac:dyDescent="0.6">
      <c r="A56" s="39"/>
      <c r="B56" s="2">
        <v>99463115</v>
      </c>
      <c r="C56" s="3" t="s">
        <v>64</v>
      </c>
      <c r="D56" s="2">
        <v>4</v>
      </c>
      <c r="E56" s="2">
        <v>0</v>
      </c>
      <c r="F56" s="2">
        <v>0</v>
      </c>
      <c r="G56" s="2">
        <v>0</v>
      </c>
      <c r="H56" s="21"/>
      <c r="I56" s="21"/>
      <c r="J56" s="21"/>
      <c r="K56" s="21"/>
      <c r="L56" s="15">
        <f>SUM(D56:G56)</f>
        <v>4</v>
      </c>
      <c r="M56" s="13">
        <v>13</v>
      </c>
      <c r="N56" s="13">
        <v>4</v>
      </c>
      <c r="O56" s="13">
        <v>4</v>
      </c>
      <c r="P56" s="13">
        <v>0</v>
      </c>
      <c r="Q56" s="13">
        <v>7</v>
      </c>
      <c r="R56" s="13">
        <v>0</v>
      </c>
      <c r="S56" s="21"/>
      <c r="T56" s="21"/>
      <c r="U56" s="21"/>
      <c r="V56" s="32"/>
      <c r="W56" s="15">
        <f>SUM(M56:R56)</f>
        <v>28</v>
      </c>
      <c r="X56" s="13">
        <v>0</v>
      </c>
      <c r="Y56" s="13">
        <v>0</v>
      </c>
      <c r="Z56" s="23" t="s">
        <v>24</v>
      </c>
      <c r="AA56" s="23"/>
      <c r="AB56" s="23"/>
      <c r="AC56" s="23"/>
      <c r="AD56" s="15">
        <f t="shared" si="0"/>
        <v>0</v>
      </c>
      <c r="AE56" s="19">
        <f>SUM(L56, W56, AD56)</f>
        <v>32</v>
      </c>
    </row>
    <row r="57" spans="1:31" ht="19.2" thickBot="1" x14ac:dyDescent="0.55000000000000004">
      <c r="A57" s="39"/>
      <c r="B57" s="2">
        <v>99463148</v>
      </c>
      <c r="C57" s="3" t="s">
        <v>65</v>
      </c>
      <c r="D57" s="2">
        <v>4</v>
      </c>
      <c r="E57" s="2">
        <v>0</v>
      </c>
      <c r="F57" s="2">
        <v>6</v>
      </c>
      <c r="G57" s="2">
        <v>6</v>
      </c>
      <c r="H57" s="21"/>
      <c r="I57" s="21"/>
      <c r="J57" s="21"/>
      <c r="K57" s="21"/>
      <c r="L57" s="15">
        <f>SUM(D57:G57)</f>
        <v>16</v>
      </c>
      <c r="M57" s="13">
        <v>13</v>
      </c>
      <c r="N57" s="13">
        <v>2</v>
      </c>
      <c r="O57" s="13">
        <v>2</v>
      </c>
      <c r="P57" s="13">
        <v>8</v>
      </c>
      <c r="Q57" s="13">
        <v>0</v>
      </c>
      <c r="R57" s="13">
        <v>7</v>
      </c>
      <c r="S57" s="21"/>
      <c r="T57" s="21"/>
      <c r="U57" s="21"/>
      <c r="V57" s="32"/>
      <c r="W57" s="15">
        <f>SUM(M57:R57)</f>
        <v>32</v>
      </c>
      <c r="X57" s="13">
        <v>15</v>
      </c>
      <c r="Y57" s="13">
        <v>20</v>
      </c>
      <c r="Z57" s="21"/>
      <c r="AA57" s="21"/>
      <c r="AB57" s="21"/>
      <c r="AC57" s="22"/>
      <c r="AD57" s="15">
        <f t="shared" si="0"/>
        <v>35</v>
      </c>
      <c r="AE57" s="19">
        <f>SUM(L57, W57, AD57)</f>
        <v>83</v>
      </c>
    </row>
    <row r="58" spans="1:31" ht="19.2" thickBot="1" x14ac:dyDescent="0.55000000000000004">
      <c r="A58" s="39"/>
      <c r="B58" s="2">
        <v>99463137</v>
      </c>
      <c r="C58" s="3" t="s">
        <v>66</v>
      </c>
      <c r="D58" s="2">
        <v>4</v>
      </c>
      <c r="E58" s="2">
        <v>4</v>
      </c>
      <c r="F58" s="2">
        <v>6</v>
      </c>
      <c r="G58" s="2">
        <v>4</v>
      </c>
      <c r="H58" s="21"/>
      <c r="I58" s="21"/>
      <c r="J58" s="21"/>
      <c r="K58" s="21"/>
      <c r="L58" s="15">
        <f>SUM(D58:G58)</f>
        <v>18</v>
      </c>
      <c r="M58" s="13">
        <v>14</v>
      </c>
      <c r="N58" s="13">
        <v>4</v>
      </c>
      <c r="O58" s="13">
        <v>4</v>
      </c>
      <c r="P58" s="13">
        <v>8</v>
      </c>
      <c r="Q58" s="13">
        <v>7</v>
      </c>
      <c r="R58" s="13">
        <v>0</v>
      </c>
      <c r="S58" s="21"/>
      <c r="T58" s="21"/>
      <c r="U58" s="21"/>
      <c r="V58" s="32"/>
      <c r="W58" s="15">
        <f>SUM(M58:R58)</f>
        <v>37</v>
      </c>
      <c r="X58" s="13">
        <v>15</v>
      </c>
      <c r="Y58" s="13">
        <v>20</v>
      </c>
      <c r="Z58" s="21"/>
      <c r="AA58" s="21"/>
      <c r="AB58" s="21"/>
      <c r="AC58" s="22"/>
      <c r="AD58" s="15">
        <f t="shared" si="0"/>
        <v>35</v>
      </c>
      <c r="AE58" s="19">
        <f>SUM(L58, W58, AD58)</f>
        <v>90</v>
      </c>
    </row>
    <row r="59" spans="1:31" ht="19.2" thickBot="1" x14ac:dyDescent="0.55000000000000004">
      <c r="A59" s="39"/>
      <c r="B59" s="2">
        <v>99463181</v>
      </c>
      <c r="C59" s="3" t="s">
        <v>67</v>
      </c>
      <c r="D59" s="2">
        <v>4</v>
      </c>
      <c r="E59" s="2">
        <v>4</v>
      </c>
      <c r="F59" s="2">
        <v>6</v>
      </c>
      <c r="G59" s="2">
        <v>6</v>
      </c>
      <c r="H59" s="21"/>
      <c r="I59" s="21"/>
      <c r="J59" s="21"/>
      <c r="K59" s="21"/>
      <c r="L59" s="15">
        <f>SUM(D59:G59)</f>
        <v>20</v>
      </c>
      <c r="M59" s="13">
        <v>12</v>
      </c>
      <c r="N59" s="13">
        <v>2</v>
      </c>
      <c r="O59" s="13">
        <v>2</v>
      </c>
      <c r="P59" s="13">
        <v>0</v>
      </c>
      <c r="Q59" s="13">
        <v>0</v>
      </c>
      <c r="R59" s="13">
        <v>8</v>
      </c>
      <c r="S59" s="21"/>
      <c r="T59" s="21"/>
      <c r="U59" s="21"/>
      <c r="V59" s="32"/>
      <c r="W59" s="15">
        <f>SUM(M59:R59)</f>
        <v>24</v>
      </c>
      <c r="X59" s="13">
        <v>15</v>
      </c>
      <c r="Y59" s="13">
        <v>0</v>
      </c>
      <c r="Z59" s="21"/>
      <c r="AA59" s="21"/>
      <c r="AB59" s="21"/>
      <c r="AC59" s="22"/>
      <c r="AD59" s="15">
        <f t="shared" si="0"/>
        <v>15</v>
      </c>
      <c r="AE59" s="19">
        <f>SUM(L59, W59, AD59)</f>
        <v>59</v>
      </c>
    </row>
    <row r="60" spans="1:31" ht="19.2" thickBot="1" x14ac:dyDescent="0.6">
      <c r="A60" s="39"/>
      <c r="B60" s="2">
        <v>97463166</v>
      </c>
      <c r="C60" s="3" t="s">
        <v>69</v>
      </c>
      <c r="D60" s="2">
        <v>0</v>
      </c>
      <c r="E60" s="2">
        <v>0</v>
      </c>
      <c r="F60" s="2">
        <v>0</v>
      </c>
      <c r="G60" s="2">
        <v>0</v>
      </c>
      <c r="H60" s="23" t="s">
        <v>24</v>
      </c>
      <c r="I60" s="23"/>
      <c r="J60" s="23"/>
      <c r="K60" s="23"/>
      <c r="L60" s="15">
        <f>SUM(D60:G60)</f>
        <v>0</v>
      </c>
      <c r="M60" s="13">
        <v>0</v>
      </c>
      <c r="N60" s="13">
        <v>4</v>
      </c>
      <c r="O60" s="13">
        <v>4</v>
      </c>
      <c r="P60" s="13">
        <v>8</v>
      </c>
      <c r="Q60" s="13">
        <v>7</v>
      </c>
      <c r="R60" s="13">
        <v>8</v>
      </c>
      <c r="S60" s="21"/>
      <c r="T60" s="21"/>
      <c r="U60" s="21"/>
      <c r="V60" s="32"/>
      <c r="W60" s="15">
        <f>SUM(M60:R60)</f>
        <v>31</v>
      </c>
      <c r="X60" s="13">
        <v>0</v>
      </c>
      <c r="Y60" s="13">
        <v>0</v>
      </c>
      <c r="Z60" s="23" t="s">
        <v>24</v>
      </c>
      <c r="AA60" s="23"/>
      <c r="AB60" s="23"/>
      <c r="AC60" s="23"/>
      <c r="AD60" s="15">
        <f t="shared" si="0"/>
        <v>0</v>
      </c>
      <c r="AE60" s="19">
        <f>SUM(L60, W60, AD60)</f>
        <v>31</v>
      </c>
    </row>
    <row r="61" spans="1:31" ht="19.2" thickBot="1" x14ac:dyDescent="0.35">
      <c r="A61" s="39"/>
      <c r="B61" s="2">
        <v>99463135</v>
      </c>
      <c r="C61" s="3" t="s">
        <v>70</v>
      </c>
      <c r="D61" s="2">
        <v>4</v>
      </c>
      <c r="E61" s="2">
        <v>4</v>
      </c>
      <c r="F61" s="2">
        <v>0</v>
      </c>
      <c r="G61" s="2">
        <v>4</v>
      </c>
      <c r="H61" s="21"/>
      <c r="I61" s="21"/>
      <c r="J61" s="21"/>
      <c r="K61" s="21"/>
      <c r="L61" s="15">
        <f>SUM(D61:G61)</f>
        <v>12</v>
      </c>
      <c r="M61" s="13">
        <v>1</v>
      </c>
      <c r="N61" s="13">
        <v>4</v>
      </c>
      <c r="O61" s="13">
        <v>4</v>
      </c>
      <c r="Q61" s="13">
        <v>7</v>
      </c>
      <c r="R61" s="13">
        <v>7</v>
      </c>
      <c r="S61" s="33" t="s">
        <v>91</v>
      </c>
      <c r="T61" s="33"/>
      <c r="U61" s="33"/>
      <c r="V61" s="33"/>
      <c r="W61" s="15">
        <f>CEILING(SUM(M61:R61)*45/37,1)</f>
        <v>28</v>
      </c>
      <c r="X61" s="13">
        <v>15</v>
      </c>
      <c r="Y61" s="13">
        <v>20</v>
      </c>
      <c r="Z61" s="21"/>
      <c r="AA61" s="21"/>
      <c r="AB61" s="21"/>
      <c r="AC61" s="22"/>
      <c r="AD61" s="15">
        <f t="shared" si="0"/>
        <v>35</v>
      </c>
      <c r="AE61" s="19">
        <f>SUM(L61, W61, AD61)</f>
        <v>75</v>
      </c>
    </row>
    <row r="62" spans="1:31" ht="19.2" thickBot="1" x14ac:dyDescent="0.6">
      <c r="A62" s="39"/>
      <c r="B62" s="2">
        <v>99463119</v>
      </c>
      <c r="C62" s="3" t="s">
        <v>71</v>
      </c>
      <c r="D62" s="2">
        <v>4</v>
      </c>
      <c r="E62" s="2">
        <v>4</v>
      </c>
      <c r="F62" s="2">
        <v>3</v>
      </c>
      <c r="G62" s="2">
        <v>0</v>
      </c>
      <c r="H62" s="21"/>
      <c r="I62" s="21"/>
      <c r="J62" s="21"/>
      <c r="K62" s="21"/>
      <c r="L62" s="15">
        <f>SUM(D62:G62)</f>
        <v>11</v>
      </c>
      <c r="M62" s="13">
        <v>14</v>
      </c>
      <c r="N62" s="13">
        <v>2</v>
      </c>
      <c r="O62" s="13">
        <v>2</v>
      </c>
      <c r="P62" s="13">
        <v>0</v>
      </c>
      <c r="Q62" s="13">
        <v>7</v>
      </c>
      <c r="R62" s="13">
        <v>0</v>
      </c>
      <c r="S62" s="21"/>
      <c r="T62" s="21"/>
      <c r="U62" s="21"/>
      <c r="V62" s="32"/>
      <c r="W62" s="15">
        <f>SUM(M62:R62)</f>
        <v>25</v>
      </c>
      <c r="X62" s="13">
        <v>0</v>
      </c>
      <c r="Y62" s="13">
        <v>0</v>
      </c>
      <c r="Z62" s="23" t="s">
        <v>24</v>
      </c>
      <c r="AA62" s="23"/>
      <c r="AB62" s="23"/>
      <c r="AC62" s="23"/>
      <c r="AD62" s="15">
        <f t="shared" si="0"/>
        <v>0</v>
      </c>
      <c r="AE62" s="19">
        <f>SUM(L62, W62, AD62)</f>
        <v>36</v>
      </c>
    </row>
    <row r="63" spans="1:31" ht="19.2" thickBot="1" x14ac:dyDescent="0.55000000000000004">
      <c r="A63" s="39"/>
      <c r="B63" s="2">
        <v>99463166</v>
      </c>
      <c r="C63" s="3" t="s">
        <v>72</v>
      </c>
      <c r="D63" s="2">
        <v>4</v>
      </c>
      <c r="E63" s="2">
        <v>4</v>
      </c>
      <c r="F63" s="2">
        <v>5</v>
      </c>
      <c r="G63" s="2">
        <v>6</v>
      </c>
      <c r="H63" s="21"/>
      <c r="I63" s="21"/>
      <c r="J63" s="21"/>
      <c r="K63" s="21"/>
      <c r="L63" s="15">
        <f>SUM(D63:G63)</f>
        <v>19</v>
      </c>
      <c r="M63" s="13">
        <v>13</v>
      </c>
      <c r="N63" s="13">
        <v>4</v>
      </c>
      <c r="O63" s="13">
        <v>4</v>
      </c>
      <c r="P63" s="13">
        <v>0</v>
      </c>
      <c r="Q63" s="13">
        <v>7</v>
      </c>
      <c r="R63" s="13">
        <v>0</v>
      </c>
      <c r="S63" s="21"/>
      <c r="T63" s="21"/>
      <c r="U63" s="21"/>
      <c r="V63" s="32"/>
      <c r="W63" s="15">
        <f>SUM(M63:R63)</f>
        <v>28</v>
      </c>
      <c r="X63" s="13">
        <v>15</v>
      </c>
      <c r="Y63" s="13">
        <v>0</v>
      </c>
      <c r="Z63" s="21"/>
      <c r="AA63" s="21"/>
      <c r="AB63" s="21"/>
      <c r="AC63" s="22"/>
      <c r="AD63" s="15">
        <f t="shared" si="0"/>
        <v>15</v>
      </c>
      <c r="AE63" s="19">
        <f>SUM(L63, W63, AD63)</f>
        <v>62</v>
      </c>
    </row>
    <row r="64" spans="1:31" ht="19.2" thickBot="1" x14ac:dyDescent="0.55000000000000004">
      <c r="A64" s="39"/>
      <c r="B64" s="2">
        <v>99463186</v>
      </c>
      <c r="C64" s="3" t="s">
        <v>73</v>
      </c>
      <c r="D64" s="2">
        <v>4</v>
      </c>
      <c r="E64" s="2">
        <v>4</v>
      </c>
      <c r="F64" s="2">
        <v>6</v>
      </c>
      <c r="G64" s="2">
        <v>0</v>
      </c>
      <c r="H64" s="21"/>
      <c r="I64" s="21"/>
      <c r="J64" s="21"/>
      <c r="K64" s="21"/>
      <c r="L64" s="15">
        <f>SUM(D64:G64)</f>
        <v>14</v>
      </c>
      <c r="M64" s="13">
        <v>14</v>
      </c>
      <c r="N64" s="13">
        <v>2</v>
      </c>
      <c r="O64" s="13">
        <v>2</v>
      </c>
      <c r="P64" s="13">
        <v>8</v>
      </c>
      <c r="Q64" s="13">
        <v>7</v>
      </c>
      <c r="R64" s="13">
        <v>0</v>
      </c>
      <c r="S64" s="21"/>
      <c r="T64" s="21"/>
      <c r="U64" s="21"/>
      <c r="V64" s="32"/>
      <c r="W64" s="15">
        <f>SUM(M64:R64)</f>
        <v>33</v>
      </c>
      <c r="X64" s="13">
        <v>15</v>
      </c>
      <c r="Y64" s="13">
        <v>0</v>
      </c>
      <c r="Z64" s="21"/>
      <c r="AA64" s="21"/>
      <c r="AB64" s="21"/>
      <c r="AC64" s="22"/>
      <c r="AD64" s="15">
        <f t="shared" si="0"/>
        <v>15</v>
      </c>
      <c r="AE64" s="19">
        <f>SUM(L64, W64, AD64)</f>
        <v>62</v>
      </c>
    </row>
    <row r="65" spans="1:31" ht="19.2" thickBot="1" x14ac:dyDescent="0.55000000000000004">
      <c r="A65" s="39"/>
      <c r="B65" s="2">
        <v>99463157</v>
      </c>
      <c r="C65" s="3" t="s">
        <v>74</v>
      </c>
      <c r="D65" s="2">
        <v>4</v>
      </c>
      <c r="E65" s="2">
        <v>4</v>
      </c>
      <c r="F65" s="2">
        <v>6</v>
      </c>
      <c r="G65" s="2">
        <v>6</v>
      </c>
      <c r="H65" s="21"/>
      <c r="I65" s="21"/>
      <c r="J65" s="21"/>
      <c r="K65" s="21"/>
      <c r="L65" s="15">
        <f>SUM(D65:G65)</f>
        <v>20</v>
      </c>
      <c r="M65" s="13">
        <v>10</v>
      </c>
      <c r="N65" s="13">
        <v>0</v>
      </c>
      <c r="O65" s="13">
        <v>4</v>
      </c>
      <c r="P65" s="13">
        <v>0</v>
      </c>
      <c r="Q65" s="13">
        <v>7</v>
      </c>
      <c r="R65" s="13">
        <v>0</v>
      </c>
      <c r="S65" s="21"/>
      <c r="T65" s="21"/>
      <c r="U65" s="21"/>
      <c r="V65" s="32"/>
      <c r="W65" s="15">
        <f>SUM(M65:R65)</f>
        <v>21</v>
      </c>
      <c r="X65" s="13">
        <v>0</v>
      </c>
      <c r="Y65" s="13">
        <v>0</v>
      </c>
      <c r="Z65" s="21"/>
      <c r="AA65" s="21"/>
      <c r="AB65" s="21"/>
      <c r="AC65" s="22"/>
      <c r="AD65" s="15">
        <f t="shared" si="0"/>
        <v>0</v>
      </c>
      <c r="AE65" s="19">
        <f>SUM(L65, W65, AD65)</f>
        <v>41</v>
      </c>
    </row>
    <row r="66" spans="1:31" ht="19.2" thickBot="1" x14ac:dyDescent="0.55000000000000004">
      <c r="A66" s="39"/>
      <c r="B66" s="2">
        <v>99463121</v>
      </c>
      <c r="C66" s="3" t="s">
        <v>75</v>
      </c>
      <c r="D66" s="2">
        <v>4</v>
      </c>
      <c r="E66" s="2">
        <v>4</v>
      </c>
      <c r="F66" s="2">
        <v>6</v>
      </c>
      <c r="G66" s="2">
        <v>6</v>
      </c>
      <c r="H66" s="21"/>
      <c r="I66" s="21"/>
      <c r="J66" s="21"/>
      <c r="K66" s="21"/>
      <c r="L66" s="15">
        <f>SUM(D66:G66)</f>
        <v>20</v>
      </c>
      <c r="M66" s="13">
        <v>13</v>
      </c>
      <c r="N66" s="13">
        <v>2</v>
      </c>
      <c r="O66" s="13">
        <v>4</v>
      </c>
      <c r="P66" s="13">
        <v>6</v>
      </c>
      <c r="Q66" s="13">
        <v>7</v>
      </c>
      <c r="R66" s="13">
        <v>0</v>
      </c>
      <c r="S66" s="21"/>
      <c r="T66" s="21"/>
      <c r="U66" s="21"/>
      <c r="V66" s="32"/>
      <c r="W66" s="15">
        <f>SUM(M66:R66)</f>
        <v>32</v>
      </c>
      <c r="X66" s="13">
        <v>15</v>
      </c>
      <c r="Y66" s="13">
        <v>2</v>
      </c>
      <c r="Z66" s="21"/>
      <c r="AA66" s="21"/>
      <c r="AB66" s="21"/>
      <c r="AC66" s="22"/>
      <c r="AD66" s="15">
        <f t="shared" si="0"/>
        <v>17</v>
      </c>
      <c r="AE66" s="19">
        <f>SUM(L66, W66, AD66)</f>
        <v>69</v>
      </c>
    </row>
    <row r="67" spans="1:31" ht="19.2" thickBot="1" x14ac:dyDescent="0.6">
      <c r="A67" s="39"/>
      <c r="B67" s="2">
        <v>98463131</v>
      </c>
      <c r="C67" s="3" t="s">
        <v>76</v>
      </c>
      <c r="D67" s="2">
        <v>4</v>
      </c>
      <c r="E67" s="2">
        <v>4</v>
      </c>
      <c r="F67" s="2">
        <v>6</v>
      </c>
      <c r="G67" s="2">
        <v>0</v>
      </c>
      <c r="H67" s="23"/>
      <c r="I67" s="21"/>
      <c r="J67" s="21"/>
      <c r="K67" s="21"/>
      <c r="L67" s="15">
        <f>SUM(D67:G67)</f>
        <v>14</v>
      </c>
      <c r="M67" s="13">
        <v>8</v>
      </c>
      <c r="N67" s="13">
        <v>2</v>
      </c>
      <c r="O67" s="13">
        <v>2</v>
      </c>
      <c r="P67" s="13">
        <v>0</v>
      </c>
      <c r="Q67" s="13">
        <v>3</v>
      </c>
      <c r="R67" s="13">
        <v>0</v>
      </c>
      <c r="S67" s="21"/>
      <c r="T67" s="21"/>
      <c r="U67" s="21"/>
      <c r="V67" s="32"/>
      <c r="W67" s="15">
        <f>SUM(M67:R67)</f>
        <v>15</v>
      </c>
      <c r="X67" s="13">
        <v>15</v>
      </c>
      <c r="Y67" s="13">
        <v>0</v>
      </c>
      <c r="Z67" s="21"/>
      <c r="AA67" s="21"/>
      <c r="AB67" s="21"/>
      <c r="AC67" s="22"/>
      <c r="AD67" s="15">
        <f t="shared" si="0"/>
        <v>15</v>
      </c>
      <c r="AE67" s="19">
        <f>SUM(L67, W67, AD67)</f>
        <v>44</v>
      </c>
    </row>
    <row r="68" spans="1:31" ht="19.2" thickBot="1" x14ac:dyDescent="0.55000000000000004">
      <c r="A68" s="39"/>
      <c r="B68" s="2">
        <v>99463147</v>
      </c>
      <c r="C68" s="3" t="s">
        <v>77</v>
      </c>
      <c r="D68" s="2">
        <v>4</v>
      </c>
      <c r="E68" s="2">
        <v>4</v>
      </c>
      <c r="F68" s="2">
        <v>6</v>
      </c>
      <c r="G68" s="2">
        <v>6</v>
      </c>
      <c r="H68" s="21"/>
      <c r="I68" s="21"/>
      <c r="J68" s="21"/>
      <c r="K68" s="21"/>
      <c r="L68" s="15">
        <f>SUM(D68:G68)</f>
        <v>20</v>
      </c>
      <c r="M68" s="13">
        <v>14</v>
      </c>
      <c r="N68" s="13">
        <v>0</v>
      </c>
      <c r="O68" s="13">
        <v>0</v>
      </c>
      <c r="P68" s="13">
        <v>0</v>
      </c>
      <c r="Q68" s="13">
        <v>7</v>
      </c>
      <c r="R68" s="13">
        <v>0</v>
      </c>
      <c r="S68" s="21"/>
      <c r="T68" s="21"/>
      <c r="U68" s="21"/>
      <c r="V68" s="32"/>
      <c r="W68" s="15">
        <f>SUM(M68:R68)</f>
        <v>21</v>
      </c>
      <c r="X68" s="13">
        <v>15</v>
      </c>
      <c r="Y68" s="13">
        <v>0</v>
      </c>
      <c r="Z68" s="21"/>
      <c r="AA68" s="21"/>
      <c r="AB68" s="21"/>
      <c r="AC68" s="22"/>
      <c r="AD68" s="15">
        <f t="shared" si="0"/>
        <v>15</v>
      </c>
      <c r="AE68" s="19">
        <f>SUM(L68, W68, AD68)</f>
        <v>56</v>
      </c>
    </row>
    <row r="69" spans="1:31" ht="19.2" thickBot="1" x14ac:dyDescent="0.35">
      <c r="A69" s="39"/>
      <c r="B69" s="2">
        <v>99463169</v>
      </c>
      <c r="C69" s="3" t="s">
        <v>78</v>
      </c>
      <c r="D69" s="2">
        <v>4</v>
      </c>
      <c r="E69" s="2">
        <v>4</v>
      </c>
      <c r="F69" s="2">
        <v>6</v>
      </c>
      <c r="G69" s="2">
        <v>5</v>
      </c>
      <c r="H69" s="21"/>
      <c r="I69" s="21"/>
      <c r="J69" s="21"/>
      <c r="K69" s="21"/>
      <c r="L69" s="15">
        <f>SUM(D69:G69)</f>
        <v>19</v>
      </c>
      <c r="M69" s="13">
        <v>4</v>
      </c>
      <c r="N69" s="13">
        <v>2</v>
      </c>
      <c r="O69" s="13">
        <v>2</v>
      </c>
      <c r="Q69" s="13">
        <v>7</v>
      </c>
      <c r="R69" s="13">
        <v>8</v>
      </c>
      <c r="S69" s="33" t="s">
        <v>91</v>
      </c>
      <c r="T69" s="33"/>
      <c r="U69" s="33"/>
      <c r="V69" s="33"/>
      <c r="W69" s="15">
        <f>CEILING(SUM(M69:R69)*45/37,1)</f>
        <v>28</v>
      </c>
      <c r="X69" s="13">
        <v>10</v>
      </c>
      <c r="Y69" s="13">
        <v>20</v>
      </c>
      <c r="Z69" s="21"/>
      <c r="AA69" s="21"/>
      <c r="AB69" s="21"/>
      <c r="AC69" s="22"/>
      <c r="AD69" s="15">
        <f t="shared" ref="AD69:AD76" si="1">SUM(X69:Y69)</f>
        <v>30</v>
      </c>
      <c r="AE69" s="19">
        <f>SUM(L69, W69, AD69)</f>
        <v>77</v>
      </c>
    </row>
    <row r="70" spans="1:31" ht="19.2" thickBot="1" x14ac:dyDescent="0.55000000000000004">
      <c r="A70" s="39"/>
      <c r="B70" s="2">
        <v>98463117</v>
      </c>
      <c r="C70" s="3" t="s">
        <v>79</v>
      </c>
      <c r="D70" s="2">
        <v>4</v>
      </c>
      <c r="E70" s="2">
        <v>4</v>
      </c>
      <c r="F70" s="2">
        <v>6</v>
      </c>
      <c r="G70" s="2">
        <v>0</v>
      </c>
      <c r="H70" s="21"/>
      <c r="I70" s="21"/>
      <c r="J70" s="21"/>
      <c r="K70" s="21"/>
      <c r="L70" s="15">
        <f>SUM(D70:G70)</f>
        <v>14</v>
      </c>
      <c r="M70" s="13">
        <v>5</v>
      </c>
      <c r="N70" s="13">
        <v>2</v>
      </c>
      <c r="O70" s="13">
        <v>2</v>
      </c>
      <c r="P70" s="13">
        <v>0</v>
      </c>
      <c r="Q70" s="13">
        <v>5</v>
      </c>
      <c r="R70" s="13">
        <v>0</v>
      </c>
      <c r="S70" s="21"/>
      <c r="T70" s="21"/>
      <c r="U70" s="21"/>
      <c r="V70" s="32"/>
      <c r="W70" s="15">
        <f t="shared" ref="W70:W76" si="2">SUM(M70:R70)</f>
        <v>14</v>
      </c>
      <c r="X70" s="13">
        <v>15</v>
      </c>
      <c r="Y70" s="13">
        <v>0</v>
      </c>
      <c r="Z70" s="21"/>
      <c r="AA70" s="21"/>
      <c r="AB70" s="21"/>
      <c r="AC70" s="22"/>
      <c r="AD70" s="15">
        <f t="shared" si="1"/>
        <v>15</v>
      </c>
      <c r="AE70" s="19">
        <f>SUM(L70, W70, AD70)</f>
        <v>43</v>
      </c>
    </row>
    <row r="71" spans="1:31" ht="19.2" thickBot="1" x14ac:dyDescent="0.55000000000000004">
      <c r="A71" s="39"/>
      <c r="B71" s="2">
        <v>99463127</v>
      </c>
      <c r="C71" s="3" t="s">
        <v>80</v>
      </c>
      <c r="D71" s="2">
        <v>0</v>
      </c>
      <c r="E71" s="2">
        <v>4</v>
      </c>
      <c r="F71" s="2">
        <v>6</v>
      </c>
      <c r="G71" s="2">
        <v>4</v>
      </c>
      <c r="H71" s="21"/>
      <c r="I71" s="21"/>
      <c r="J71" s="21"/>
      <c r="K71" s="21"/>
      <c r="L71" s="15">
        <f t="shared" ref="L71:L76" si="3">SUM(D71:G71)</f>
        <v>14</v>
      </c>
      <c r="M71" s="13">
        <v>1</v>
      </c>
      <c r="N71" s="13">
        <v>2</v>
      </c>
      <c r="O71" s="13">
        <v>0</v>
      </c>
      <c r="P71" s="13">
        <v>8</v>
      </c>
      <c r="Q71" s="13">
        <v>4</v>
      </c>
      <c r="R71" s="13">
        <v>0</v>
      </c>
      <c r="S71" s="21"/>
      <c r="T71" s="21"/>
      <c r="U71" s="21"/>
      <c r="V71" s="32"/>
      <c r="W71" s="15">
        <f t="shared" si="2"/>
        <v>15</v>
      </c>
      <c r="X71" s="13">
        <v>15</v>
      </c>
      <c r="Y71" s="13">
        <v>20</v>
      </c>
      <c r="Z71" s="21"/>
      <c r="AA71" s="21"/>
      <c r="AB71" s="21"/>
      <c r="AC71" s="22"/>
      <c r="AD71" s="15">
        <f t="shared" si="1"/>
        <v>35</v>
      </c>
      <c r="AE71" s="19">
        <f>SUM(L71, W71, AD71)</f>
        <v>64</v>
      </c>
    </row>
    <row r="72" spans="1:31" ht="19.2" thickBot="1" x14ac:dyDescent="0.35">
      <c r="A72" s="39"/>
      <c r="B72" s="2">
        <v>99463183</v>
      </c>
      <c r="C72" s="3" t="s">
        <v>81</v>
      </c>
      <c r="D72" s="2">
        <v>4</v>
      </c>
      <c r="E72" s="2">
        <v>4</v>
      </c>
      <c r="F72" s="2">
        <v>6</v>
      </c>
      <c r="G72" s="2">
        <v>0</v>
      </c>
      <c r="H72" s="21"/>
      <c r="I72" s="21"/>
      <c r="J72" s="21"/>
      <c r="K72" s="21"/>
      <c r="L72" s="15">
        <f t="shared" si="3"/>
        <v>14</v>
      </c>
      <c r="M72" s="13">
        <v>2</v>
      </c>
      <c r="N72" s="13">
        <v>4</v>
      </c>
      <c r="O72" s="13">
        <v>4</v>
      </c>
      <c r="Q72" s="13">
        <v>7</v>
      </c>
      <c r="R72" s="13">
        <v>8</v>
      </c>
      <c r="S72" s="33" t="s">
        <v>91</v>
      </c>
      <c r="T72" s="33"/>
      <c r="U72" s="33"/>
      <c r="V72" s="33"/>
      <c r="W72" s="15">
        <f>CEILING(SUM(M72:R72)*45/37,1)</f>
        <v>31</v>
      </c>
      <c r="X72" s="13">
        <v>10</v>
      </c>
      <c r="Y72" s="13">
        <v>10</v>
      </c>
      <c r="Z72" s="21"/>
      <c r="AA72" s="21"/>
      <c r="AB72" s="21"/>
      <c r="AC72" s="22"/>
      <c r="AD72" s="15">
        <f t="shared" si="1"/>
        <v>20</v>
      </c>
      <c r="AE72" s="19">
        <f>SUM(L72, W72, AD72)</f>
        <v>65</v>
      </c>
    </row>
    <row r="73" spans="1:31" ht="19.2" thickBot="1" x14ac:dyDescent="0.6">
      <c r="A73" s="39"/>
      <c r="B73" s="2">
        <v>99463144</v>
      </c>
      <c r="C73" s="3" t="s">
        <v>82</v>
      </c>
      <c r="D73" s="2">
        <v>4</v>
      </c>
      <c r="E73" s="2">
        <v>4</v>
      </c>
      <c r="F73" s="2">
        <v>2</v>
      </c>
      <c r="G73" s="2">
        <v>1</v>
      </c>
      <c r="H73" s="21"/>
      <c r="I73" s="21"/>
      <c r="J73" s="21"/>
      <c r="K73" s="21"/>
      <c r="L73" s="15">
        <f t="shared" si="3"/>
        <v>11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23" t="s">
        <v>24</v>
      </c>
      <c r="T73" s="23"/>
      <c r="U73" s="23"/>
      <c r="V73" s="23"/>
      <c r="W73" s="15">
        <f t="shared" si="2"/>
        <v>0</v>
      </c>
      <c r="X73" s="13">
        <v>0</v>
      </c>
      <c r="Y73" s="13">
        <v>0</v>
      </c>
      <c r="Z73" s="23" t="s">
        <v>24</v>
      </c>
      <c r="AA73" s="23"/>
      <c r="AB73" s="23"/>
      <c r="AC73" s="23"/>
      <c r="AD73" s="15">
        <f t="shared" si="1"/>
        <v>0</v>
      </c>
      <c r="AE73" s="19">
        <f>SUM(L73, W73, AD73)</f>
        <v>11</v>
      </c>
    </row>
    <row r="74" spans="1:31" ht="19.2" thickBot="1" x14ac:dyDescent="0.55000000000000004">
      <c r="A74" s="39"/>
      <c r="B74" s="2">
        <v>99463197</v>
      </c>
      <c r="C74" s="3" t="s">
        <v>83</v>
      </c>
      <c r="D74" s="2">
        <v>0</v>
      </c>
      <c r="E74" s="2">
        <v>4</v>
      </c>
      <c r="F74" s="2">
        <v>2</v>
      </c>
      <c r="G74" s="2">
        <v>6</v>
      </c>
      <c r="H74" s="21"/>
      <c r="I74" s="21"/>
      <c r="J74" s="21"/>
      <c r="K74" s="21"/>
      <c r="L74" s="15">
        <f t="shared" si="3"/>
        <v>12</v>
      </c>
      <c r="M74" s="13">
        <v>6</v>
      </c>
      <c r="N74" s="13">
        <v>0</v>
      </c>
      <c r="O74" s="13">
        <v>0</v>
      </c>
      <c r="P74" s="13">
        <v>0</v>
      </c>
      <c r="Q74" s="13">
        <v>7</v>
      </c>
      <c r="R74" s="13">
        <v>0</v>
      </c>
      <c r="S74" s="21"/>
      <c r="T74" s="21"/>
      <c r="U74" s="21"/>
      <c r="V74" s="32"/>
      <c r="W74" s="15">
        <f t="shared" si="2"/>
        <v>13</v>
      </c>
      <c r="X74" s="13">
        <v>10</v>
      </c>
      <c r="Y74" s="13">
        <v>10</v>
      </c>
      <c r="Z74" s="21"/>
      <c r="AA74" s="21"/>
      <c r="AB74" s="21"/>
      <c r="AC74" s="22"/>
      <c r="AD74" s="15">
        <f>SUM(X74:Y74)</f>
        <v>20</v>
      </c>
      <c r="AE74" s="19">
        <f>SUM(L74, W74, AD74)</f>
        <v>45</v>
      </c>
    </row>
    <row r="75" spans="1:31" ht="19.2" thickBot="1" x14ac:dyDescent="0.55000000000000004">
      <c r="A75" s="39"/>
      <c r="B75" s="2">
        <v>99463118</v>
      </c>
      <c r="C75" s="3" t="s">
        <v>84</v>
      </c>
      <c r="D75" s="2">
        <v>4</v>
      </c>
      <c r="E75" s="2">
        <v>4</v>
      </c>
      <c r="F75" s="2">
        <v>1</v>
      </c>
      <c r="G75" s="2">
        <v>0</v>
      </c>
      <c r="H75" s="21"/>
      <c r="I75" s="21"/>
      <c r="J75" s="21"/>
      <c r="K75" s="21"/>
      <c r="L75" s="15">
        <f t="shared" si="3"/>
        <v>9</v>
      </c>
      <c r="M75" s="13">
        <v>5</v>
      </c>
      <c r="N75" s="13">
        <v>0</v>
      </c>
      <c r="O75" s="13">
        <v>0</v>
      </c>
      <c r="P75" s="13">
        <v>8</v>
      </c>
      <c r="Q75" s="13">
        <v>7</v>
      </c>
      <c r="R75" s="13">
        <v>7</v>
      </c>
      <c r="S75" s="21"/>
      <c r="T75" s="21"/>
      <c r="U75" s="21"/>
      <c r="V75" s="32"/>
      <c r="W75" s="15">
        <f t="shared" si="2"/>
        <v>27</v>
      </c>
      <c r="X75" s="13">
        <v>15</v>
      </c>
      <c r="Y75" s="13">
        <v>0</v>
      </c>
      <c r="Z75" s="21"/>
      <c r="AA75" s="21"/>
      <c r="AB75" s="21"/>
      <c r="AC75" s="22"/>
      <c r="AD75" s="15">
        <f t="shared" si="1"/>
        <v>15</v>
      </c>
      <c r="AE75" s="19">
        <f>SUM(L75, W75, AD75)</f>
        <v>51</v>
      </c>
    </row>
    <row r="76" spans="1:31" ht="19.2" thickBot="1" x14ac:dyDescent="0.6">
      <c r="A76" s="39"/>
      <c r="B76" s="2">
        <v>99463198</v>
      </c>
      <c r="C76" s="3" t="s">
        <v>96</v>
      </c>
      <c r="D76" s="2">
        <v>4</v>
      </c>
      <c r="E76" s="2">
        <v>4</v>
      </c>
      <c r="F76" s="2">
        <v>2</v>
      </c>
      <c r="G76" s="2">
        <v>3</v>
      </c>
      <c r="H76" s="21"/>
      <c r="I76" s="21"/>
      <c r="J76" s="21"/>
      <c r="K76" s="21"/>
      <c r="L76" s="16">
        <f t="shared" si="3"/>
        <v>13</v>
      </c>
      <c r="M76" s="13">
        <v>0</v>
      </c>
      <c r="N76" s="13">
        <v>4</v>
      </c>
      <c r="O76" s="13">
        <v>4</v>
      </c>
      <c r="P76" s="13">
        <v>0</v>
      </c>
      <c r="Q76" s="13">
        <v>7</v>
      </c>
      <c r="R76" s="13">
        <v>0</v>
      </c>
      <c r="S76" s="21"/>
      <c r="T76" s="21"/>
      <c r="U76" s="21"/>
      <c r="V76" s="32"/>
      <c r="W76" s="16">
        <f t="shared" si="2"/>
        <v>15</v>
      </c>
      <c r="X76" s="13">
        <v>0</v>
      </c>
      <c r="Y76" s="13">
        <v>0</v>
      </c>
      <c r="Z76" s="23" t="s">
        <v>24</v>
      </c>
      <c r="AA76" s="23"/>
      <c r="AB76" s="23"/>
      <c r="AC76" s="23"/>
      <c r="AD76" s="16">
        <f t="shared" si="1"/>
        <v>0</v>
      </c>
      <c r="AE76" s="20">
        <f>SUM(L76, W76, AD76)</f>
        <v>28</v>
      </c>
    </row>
    <row r="77" spans="1:31" x14ac:dyDescent="0.5">
      <c r="B77" s="2"/>
    </row>
  </sheetData>
  <mergeCells count="234">
    <mergeCell ref="C2:C3"/>
    <mergeCell ref="B2:B3"/>
    <mergeCell ref="S10:V10"/>
    <mergeCell ref="S11:V11"/>
    <mergeCell ref="S12:V12"/>
    <mergeCell ref="S27:V27"/>
    <mergeCell ref="S25:V25"/>
    <mergeCell ref="S17:V17"/>
    <mergeCell ref="S15:V15"/>
    <mergeCell ref="S14:V14"/>
    <mergeCell ref="S13:V13"/>
    <mergeCell ref="S19:V19"/>
    <mergeCell ref="S24:V24"/>
    <mergeCell ref="S21:V21"/>
    <mergeCell ref="S20:V20"/>
    <mergeCell ref="S23:V23"/>
    <mergeCell ref="S22:V22"/>
    <mergeCell ref="D2:G2"/>
    <mergeCell ref="H2:K3"/>
    <mergeCell ref="H16:K16"/>
    <mergeCell ref="H21:K21"/>
    <mergeCell ref="H18:K18"/>
    <mergeCell ref="H19:K19"/>
    <mergeCell ref="H20:K20"/>
    <mergeCell ref="S60:V60"/>
    <mergeCell ref="S59:V59"/>
    <mergeCell ref="S58:V58"/>
    <mergeCell ref="S57:V57"/>
    <mergeCell ref="S56:V56"/>
    <mergeCell ref="S52:V52"/>
    <mergeCell ref="S53:V53"/>
    <mergeCell ref="S54:V54"/>
    <mergeCell ref="H28:K28"/>
    <mergeCell ref="S38:V38"/>
    <mergeCell ref="S50:V50"/>
    <mergeCell ref="S41:V41"/>
    <mergeCell ref="S42:V42"/>
    <mergeCell ref="S43:V43"/>
    <mergeCell ref="S44:V44"/>
    <mergeCell ref="S46:V46"/>
    <mergeCell ref="S45:V45"/>
    <mergeCell ref="S48:V48"/>
    <mergeCell ref="H73:K73"/>
    <mergeCell ref="H72:K72"/>
    <mergeCell ref="H71:K71"/>
    <mergeCell ref="H70:K70"/>
    <mergeCell ref="H69:K69"/>
    <mergeCell ref="H68:K68"/>
    <mergeCell ref="A30:A76"/>
    <mergeCell ref="H67:K67"/>
    <mergeCell ref="M2:R2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76:K76"/>
    <mergeCell ref="H75:K75"/>
    <mergeCell ref="H74:K74"/>
    <mergeCell ref="A2:A3"/>
    <mergeCell ref="A4:A29"/>
    <mergeCell ref="H23:K23"/>
    <mergeCell ref="S55:V55"/>
    <mergeCell ref="H64:K64"/>
    <mergeCell ref="H63:K63"/>
    <mergeCell ref="H62:K62"/>
    <mergeCell ref="H61:K61"/>
    <mergeCell ref="H54:K54"/>
    <mergeCell ref="H55:K55"/>
    <mergeCell ref="S62:V62"/>
    <mergeCell ref="S63:V63"/>
    <mergeCell ref="S64:V64"/>
    <mergeCell ref="H60:K60"/>
    <mergeCell ref="H52:K52"/>
    <mergeCell ref="H56:K56"/>
    <mergeCell ref="H57:K57"/>
    <mergeCell ref="H58:K58"/>
    <mergeCell ref="H59:K59"/>
    <mergeCell ref="S40:V40"/>
    <mergeCell ref="S39:V39"/>
    <mergeCell ref="S47:V47"/>
    <mergeCell ref="S49:V49"/>
    <mergeCell ref="S61:V61"/>
    <mergeCell ref="H66:K66"/>
    <mergeCell ref="H65:K65"/>
    <mergeCell ref="H24:K24"/>
    <mergeCell ref="H27:K27"/>
    <mergeCell ref="H26:K26"/>
    <mergeCell ref="H25:K25"/>
    <mergeCell ref="H53:K53"/>
    <mergeCell ref="H48:K48"/>
    <mergeCell ref="H47:K47"/>
    <mergeCell ref="H46:K46"/>
    <mergeCell ref="H45:K45"/>
    <mergeCell ref="H34:K34"/>
    <mergeCell ref="H35:K35"/>
    <mergeCell ref="H41:K41"/>
    <mergeCell ref="H42:K42"/>
    <mergeCell ref="H43:K43"/>
    <mergeCell ref="H44:K44"/>
    <mergeCell ref="H40:K40"/>
    <mergeCell ref="H39:K39"/>
    <mergeCell ref="H38:K38"/>
    <mergeCell ref="H51:K51"/>
    <mergeCell ref="H50:K50"/>
    <mergeCell ref="H49:K49"/>
    <mergeCell ref="H29:K29"/>
    <mergeCell ref="L2:L3"/>
    <mergeCell ref="S4:V4"/>
    <mergeCell ref="S5:V5"/>
    <mergeCell ref="S6:V6"/>
    <mergeCell ref="S7:V7"/>
    <mergeCell ref="S8:V8"/>
    <mergeCell ref="S29:V29"/>
    <mergeCell ref="S28:V28"/>
    <mergeCell ref="H37:K37"/>
    <mergeCell ref="H36:K36"/>
    <mergeCell ref="S26:V26"/>
    <mergeCell ref="S18:V18"/>
    <mergeCell ref="S16:V16"/>
    <mergeCell ref="H17:K17"/>
    <mergeCell ref="H22:K22"/>
    <mergeCell ref="S30:V30"/>
    <mergeCell ref="S35:V35"/>
    <mergeCell ref="S34:V34"/>
    <mergeCell ref="S36:V36"/>
    <mergeCell ref="S37:V37"/>
    <mergeCell ref="H30:K30"/>
    <mergeCell ref="H31:K31"/>
    <mergeCell ref="H32:K32"/>
    <mergeCell ref="H33:K33"/>
    <mergeCell ref="AD2:AD3"/>
    <mergeCell ref="Z14:AC14"/>
    <mergeCell ref="Z21:AC21"/>
    <mergeCell ref="Z20:AC20"/>
    <mergeCell ref="S74:V74"/>
    <mergeCell ref="S75:V75"/>
    <mergeCell ref="S76:V76"/>
    <mergeCell ref="S65:V65"/>
    <mergeCell ref="S66:V66"/>
    <mergeCell ref="S67:V67"/>
    <mergeCell ref="S68:V68"/>
    <mergeCell ref="S69:V69"/>
    <mergeCell ref="S70:V70"/>
    <mergeCell ref="S71:V71"/>
    <mergeCell ref="S72:V72"/>
    <mergeCell ref="S73:V73"/>
    <mergeCell ref="S2:V3"/>
    <mergeCell ref="W2:W3"/>
    <mergeCell ref="S9:V9"/>
    <mergeCell ref="S33:V33"/>
    <mergeCell ref="S32:V32"/>
    <mergeCell ref="S31:V31"/>
    <mergeCell ref="Z62:AC62"/>
    <mergeCell ref="S51:V51"/>
    <mergeCell ref="AE2:AE3"/>
    <mergeCell ref="Z13:AC13"/>
    <mergeCell ref="Z22:AC22"/>
    <mergeCell ref="Z23:AC23"/>
    <mergeCell ref="Z24:AC24"/>
    <mergeCell ref="Z29:AC29"/>
    <mergeCell ref="Z27:AC27"/>
    <mergeCell ref="Z26:AC26"/>
    <mergeCell ref="Z25:AC25"/>
    <mergeCell ref="Z16:AC16"/>
    <mergeCell ref="Z15:AC15"/>
    <mergeCell ref="Z17:AC17"/>
    <mergeCell ref="Z18:AC18"/>
    <mergeCell ref="Z19:AC19"/>
    <mergeCell ref="Z4:AC4"/>
    <mergeCell ref="Z5:AC5"/>
    <mergeCell ref="Z6:AC6"/>
    <mergeCell ref="Z7:AC7"/>
    <mergeCell ref="Z8:AC8"/>
    <mergeCell ref="Z9:AC9"/>
    <mergeCell ref="Z10:AC10"/>
    <mergeCell ref="Z11:AC11"/>
    <mergeCell ref="Z12:AC12"/>
    <mergeCell ref="Z2:AC3"/>
    <mergeCell ref="X2:Y2"/>
    <mergeCell ref="Z71:AC71"/>
    <mergeCell ref="Z72:AC72"/>
    <mergeCell ref="Z74:AC74"/>
    <mergeCell ref="Z75:AC75"/>
    <mergeCell ref="Z76:AC76"/>
    <mergeCell ref="Z61:AC61"/>
    <mergeCell ref="Z63:AC63"/>
    <mergeCell ref="Z64:AC64"/>
    <mergeCell ref="Z65:AC65"/>
    <mergeCell ref="Z66:AC66"/>
    <mergeCell ref="Z67:AC67"/>
    <mergeCell ref="Z68:AC68"/>
    <mergeCell ref="Z69:AC69"/>
    <mergeCell ref="Z70:AC70"/>
    <mergeCell ref="Z73:AC73"/>
    <mergeCell ref="Z60:AC60"/>
    <mergeCell ref="Z54:AC54"/>
    <mergeCell ref="Z53:AC53"/>
    <mergeCell ref="Z44:AC44"/>
    <mergeCell ref="Z30:AC30"/>
    <mergeCell ref="Z31:AC31"/>
    <mergeCell ref="Z32:AC32"/>
    <mergeCell ref="Z34:AC34"/>
    <mergeCell ref="Z46:AC46"/>
    <mergeCell ref="Z48:AC48"/>
    <mergeCell ref="Z50:AC50"/>
    <mergeCell ref="Z51:AC51"/>
    <mergeCell ref="Z55:AC55"/>
    <mergeCell ref="Z57:AC57"/>
    <mergeCell ref="Z58:AC58"/>
    <mergeCell ref="Z59:AC59"/>
    <mergeCell ref="Z28:AC28"/>
    <mergeCell ref="Z33:AC33"/>
    <mergeCell ref="Z41:AC41"/>
    <mergeCell ref="Z43:AC43"/>
    <mergeCell ref="Z47:AC47"/>
    <mergeCell ref="Z49:AC49"/>
    <mergeCell ref="Z52:AC52"/>
    <mergeCell ref="Z56:AC56"/>
    <mergeCell ref="Z35:AC35"/>
    <mergeCell ref="Z36:AC36"/>
    <mergeCell ref="Z37:AC37"/>
    <mergeCell ref="Z38:AC38"/>
    <mergeCell ref="Z39:AC39"/>
    <mergeCell ref="Z40:AC40"/>
    <mergeCell ref="Z42:AC42"/>
    <mergeCell ref="Z45:AC45"/>
  </mergeCells>
  <conditionalFormatting sqref="L4:L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Hp</cp:lastModifiedBy>
  <dcterms:created xsi:type="dcterms:W3CDTF">2015-06-05T18:17:20Z</dcterms:created>
  <dcterms:modified xsi:type="dcterms:W3CDTF">2022-01-11T18:36:25Z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9e6a51f8-df05-4b28-bc79-4127fd600ad7</vt:lpwstr>
  </property>
</Properties>
</file>