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Feuille 2" sheetId="2" r:id="rId5"/>
  </sheets>
  <definedNames/>
  <calcPr/>
</workbook>
</file>

<file path=xl/sharedStrings.xml><?xml version="1.0" encoding="utf-8"?>
<sst xmlns="http://schemas.openxmlformats.org/spreadsheetml/2006/main" count="203" uniqueCount="145">
  <si>
    <t>ROME_PROFESSION_CARD_CODE</t>
  </si>
  <si>
    <t>ROME_PROFESSION_CARD_NAME</t>
  </si>
  <si>
    <t>Offre</t>
  </si>
  <si>
    <t>Demande</t>
  </si>
  <si>
    <t>N1303</t>
  </si>
  <si>
    <t>Intervention technique d''exploitation logistique</t>
  </si>
  <si>
    <t>N1105</t>
  </si>
  <si>
    <t>Manutention manuelle de charges</t>
  </si>
  <si>
    <t>N1103</t>
  </si>
  <si>
    <t>Magasinage et préparation de commandes</t>
  </si>
  <si>
    <t>N1102</t>
  </si>
  <si>
    <t>Déménagement</t>
  </si>
  <si>
    <t>M1606</t>
  </si>
  <si>
    <t>Saisie de données</t>
  </si>
  <si>
    <t>M1603</t>
  </si>
  <si>
    <t>Distribution de documents</t>
  </si>
  <si>
    <t>M1601</t>
  </si>
  <si>
    <t>Accueil et renseignements</t>
  </si>
  <si>
    <t>M1401</t>
  </si>
  <si>
    <t>Conduite d''enquêtes</t>
  </si>
  <si>
    <t>K2501</t>
  </si>
  <si>
    <t>Gardiennage de locaux</t>
  </si>
  <si>
    <t>K2303</t>
  </si>
  <si>
    <t>Nettoyage des espaces urbains</t>
  </si>
  <si>
    <t>K2204</t>
  </si>
  <si>
    <t>Nettoyage de locaux</t>
  </si>
  <si>
    <t>K2202</t>
  </si>
  <si>
    <t>Lavage de vitres</t>
  </si>
  <si>
    <t>K1304</t>
  </si>
  <si>
    <t>Services domestiques</t>
  </si>
  <si>
    <t>K1303</t>
  </si>
  <si>
    <t>Assistance auprès d''enfants</t>
  </si>
  <si>
    <t>K1302</t>
  </si>
  <si>
    <t>Assistance auprès d''adultes</t>
  </si>
  <si>
    <t>K1207</t>
  </si>
  <si>
    <t>Intervention socioéducative</t>
  </si>
  <si>
    <t>K1206</t>
  </si>
  <si>
    <t>Intervention socioculturelle</t>
  </si>
  <si>
    <t>K1201</t>
  </si>
  <si>
    <t>Action sociale</t>
  </si>
  <si>
    <t>I1201</t>
  </si>
  <si>
    <t>Entretien d''affichage et mobilier urbain</t>
  </si>
  <si>
    <t>H3302</t>
  </si>
  <si>
    <t>Opérations manuelles d''assemblage, tri ou emballage</t>
  </si>
  <si>
    <t>H1101</t>
  </si>
  <si>
    <t>Assistance et support technique client</t>
  </si>
  <si>
    <t>G1803</t>
  </si>
  <si>
    <t>Service en restauration</t>
  </si>
  <si>
    <t>G1801</t>
  </si>
  <si>
    <t>Café, bar brasserie</t>
  </si>
  <si>
    <t>G1703</t>
  </si>
  <si>
    <t>Réception en hôtellerie</t>
  </si>
  <si>
    <t>G1702</t>
  </si>
  <si>
    <t>Personnel du hall</t>
  </si>
  <si>
    <t>G1701</t>
  </si>
  <si>
    <t>Conciergerie en hôtellerie</t>
  </si>
  <si>
    <t>G1605</t>
  </si>
  <si>
    <t>Plonge en restauration</t>
  </si>
  <si>
    <t>G1604</t>
  </si>
  <si>
    <t>Fabrication de crêpes ou pizzas</t>
  </si>
  <si>
    <t>G1603</t>
  </si>
  <si>
    <t>Personnel polyvalent en restauration</t>
  </si>
  <si>
    <t>G1602</t>
  </si>
  <si>
    <t>Personnel de cuisine</t>
  </si>
  <si>
    <t>G1502</t>
  </si>
  <si>
    <t>Personnel polyvalent d''hôtellerie</t>
  </si>
  <si>
    <t>G1501</t>
  </si>
  <si>
    <t>Personnel d''étage</t>
  </si>
  <si>
    <t>G1206</t>
  </si>
  <si>
    <t>Personnel technique des jeux</t>
  </si>
  <si>
    <t>G1205</t>
  </si>
  <si>
    <t>Personnel d''attractions ou de structures de loisirs</t>
  </si>
  <si>
    <t>G1203</t>
  </si>
  <si>
    <t>Animation de loisirs auprès d''enfants ou d''adolescents</t>
  </si>
  <si>
    <t>G1202</t>
  </si>
  <si>
    <t>Animation d''activités culturelles ou ludiques</t>
  </si>
  <si>
    <t>G1201</t>
  </si>
  <si>
    <t>Accompagnement de voyages, d''activités culturelles ou sportives</t>
  </si>
  <si>
    <t>G1102</t>
  </si>
  <si>
    <t>Promotion du tourisme local</t>
  </si>
  <si>
    <t>G1101</t>
  </si>
  <si>
    <t>Accueil touristique</t>
  </si>
  <si>
    <t>F1703</t>
  </si>
  <si>
    <t>Maçonnerie</t>
  </si>
  <si>
    <t>E1101</t>
  </si>
  <si>
    <t>Animation de site multimédia</t>
  </si>
  <si>
    <t>D1507</t>
  </si>
  <si>
    <t>Mise en rayon libre-service</t>
  </si>
  <si>
    <t>D1506</t>
  </si>
  <si>
    <t>Marchandisage</t>
  </si>
  <si>
    <t>D1505</t>
  </si>
  <si>
    <t>Personnel de caisse</t>
  </si>
  <si>
    <t>D1503</t>
  </si>
  <si>
    <t>Management/gestion de rayon produits non alimentaires</t>
  </si>
  <si>
    <t>D1502</t>
  </si>
  <si>
    <t>Management/gestion de rayon produits alimentaires</t>
  </si>
  <si>
    <t>D1501</t>
  </si>
  <si>
    <t>Animation de vente</t>
  </si>
  <si>
    <t>D1408</t>
  </si>
  <si>
    <t>Téléconseil et télévente</t>
  </si>
  <si>
    <t>D1403</t>
  </si>
  <si>
    <t>Relation commerciale auprès de particuliers</t>
  </si>
  <si>
    <t>D1401</t>
  </si>
  <si>
    <t>Assistanat commercial</t>
  </si>
  <si>
    <t>D1214</t>
  </si>
  <si>
    <t>Vente en habillement et accessoires de la personne</t>
  </si>
  <si>
    <t>D1212</t>
  </si>
  <si>
    <t>Vente en décoration et équipement du foyer</t>
  </si>
  <si>
    <t>D1211</t>
  </si>
  <si>
    <t>Vente en articles de sport et loisirs</t>
  </si>
  <si>
    <t>D1210</t>
  </si>
  <si>
    <t>Vente en animalerie</t>
  </si>
  <si>
    <t>D1209</t>
  </si>
  <si>
    <t>Vente de végétaux</t>
  </si>
  <si>
    <t>D1205</t>
  </si>
  <si>
    <t>Nettoyage d''articles textiles ou cuirs</t>
  </si>
  <si>
    <t>D1107</t>
  </si>
  <si>
    <t>Vente en gros de produits frais</t>
  </si>
  <si>
    <t>D1106</t>
  </si>
  <si>
    <t>Vente en alimentation</t>
  </si>
  <si>
    <t>B1301</t>
  </si>
  <si>
    <t>Décoration d''espaces de vente et d''exposition</t>
  </si>
  <si>
    <t>A1503</t>
  </si>
  <si>
    <t>Toilettage des animaux</t>
  </si>
  <si>
    <t>A1501</t>
  </si>
  <si>
    <t>Aide aux soins animaux</t>
  </si>
  <si>
    <t>A1403</t>
  </si>
  <si>
    <t>Aide d''élevage agricole et aquacole</t>
  </si>
  <si>
    <t>A1402</t>
  </si>
  <si>
    <t>Aide agricole de production légumière ou végétale</t>
  </si>
  <si>
    <t>A1401</t>
  </si>
  <si>
    <t>Aide agricole de production fruitière ou viticole</t>
  </si>
  <si>
    <t>A1204</t>
  </si>
  <si>
    <t>Protection du patrimoine naturel</t>
  </si>
  <si>
    <t>A1203</t>
  </si>
  <si>
    <t>Aménagement et entretien des espaces verts</t>
  </si>
  <si>
    <t>A1202</t>
  </si>
  <si>
    <t>Entretien des espaces naturels</t>
  </si>
  <si>
    <t xml:space="preserve">Total </t>
  </si>
  <si>
    <t>D1213</t>
  </si>
  <si>
    <t>Vente en gros de matériel et équipement</t>
  </si>
  <si>
    <t>M1605</t>
  </si>
  <si>
    <t>Assistanat technique et administratif</t>
  </si>
  <si>
    <t>M1607</t>
  </si>
  <si>
    <t>Secrétariat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</si>
</sst>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43"/>
    <col customWidth="1" min="2" max="2" width="65.29"/>
  </cols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1" t="s">
        <v>4</v>
      </c>
      <c r="B2" s="1" t="s">
        <v>5</v>
      </c>
      <c r="C2" s="3">
        <v>707.0</v>
      </c>
      <c r="D2" s="3">
        <v>1259.0</v>
      </c>
      <c r="E2" s="3">
        <f t="shared" ref="E2:E68" si="1">D2/C2</f>
        <v>1.780763791</v>
      </c>
    </row>
    <row r="3">
      <c r="A3" s="1" t="s">
        <v>6</v>
      </c>
      <c r="B3" s="1" t="s">
        <v>7</v>
      </c>
      <c r="C3" s="3">
        <v>1063.0</v>
      </c>
      <c r="D3" s="3">
        <v>6633.0</v>
      </c>
      <c r="E3" s="3">
        <f t="shared" si="1"/>
        <v>6.239887112</v>
      </c>
    </row>
    <row r="4">
      <c r="A4" s="1" t="s">
        <v>8</v>
      </c>
      <c r="B4" s="1" t="s">
        <v>9</v>
      </c>
      <c r="C4" s="3">
        <v>3203.0</v>
      </c>
      <c r="D4" s="3">
        <v>12831.0</v>
      </c>
      <c r="E4" s="3">
        <f t="shared" si="1"/>
        <v>4.005931939</v>
      </c>
    </row>
    <row r="5">
      <c r="A5" s="1" t="s">
        <v>10</v>
      </c>
      <c r="B5" s="1" t="s">
        <v>11</v>
      </c>
      <c r="C5" s="3">
        <v>143.0</v>
      </c>
      <c r="D5" s="3">
        <v>265.0</v>
      </c>
      <c r="E5" s="3">
        <f t="shared" si="1"/>
        <v>1.853146853</v>
      </c>
    </row>
    <row r="6">
      <c r="A6" s="1" t="s">
        <v>12</v>
      </c>
      <c r="B6" s="1" t="s">
        <v>13</v>
      </c>
      <c r="C6" s="3">
        <v>86.0</v>
      </c>
      <c r="D6" s="3">
        <v>512.0</v>
      </c>
      <c r="E6" s="3">
        <f t="shared" si="1"/>
        <v>5.953488372</v>
      </c>
    </row>
    <row r="7">
      <c r="A7" s="1" t="s">
        <v>14</v>
      </c>
      <c r="B7" s="1" t="s">
        <v>15</v>
      </c>
      <c r="C7" s="3">
        <v>214.0</v>
      </c>
      <c r="D7" s="3">
        <v>739.0</v>
      </c>
      <c r="E7" s="3">
        <f t="shared" si="1"/>
        <v>3.453271028</v>
      </c>
    </row>
    <row r="8">
      <c r="A8" s="1" t="s">
        <v>16</v>
      </c>
      <c r="B8" s="1" t="s">
        <v>17</v>
      </c>
      <c r="C8" s="3">
        <v>662.0</v>
      </c>
      <c r="D8" s="3">
        <v>5986.0</v>
      </c>
      <c r="E8" s="3">
        <f t="shared" si="1"/>
        <v>9.042296073</v>
      </c>
    </row>
    <row r="9">
      <c r="A9" s="1" t="s">
        <v>18</v>
      </c>
      <c r="B9" s="1" t="s">
        <v>19</v>
      </c>
      <c r="C9" s="3">
        <v>1190.0</v>
      </c>
      <c r="D9" s="3">
        <v>241.0</v>
      </c>
      <c r="E9" s="3">
        <f t="shared" si="1"/>
        <v>0.2025210084</v>
      </c>
    </row>
    <row r="10">
      <c r="A10" s="1" t="s">
        <v>20</v>
      </c>
      <c r="B10" s="1" t="s">
        <v>21</v>
      </c>
      <c r="C10" s="3">
        <v>189.0</v>
      </c>
      <c r="D10" s="3">
        <v>1381.0</v>
      </c>
      <c r="E10" s="3">
        <f t="shared" si="1"/>
        <v>7.306878307</v>
      </c>
    </row>
    <row r="11">
      <c r="A11" s="1" t="s">
        <v>22</v>
      </c>
      <c r="B11" s="1" t="s">
        <v>23</v>
      </c>
      <c r="C11" s="3">
        <v>249.0</v>
      </c>
      <c r="D11" s="3">
        <v>1021.0</v>
      </c>
      <c r="E11" s="3">
        <f t="shared" si="1"/>
        <v>4.100401606</v>
      </c>
    </row>
    <row r="12">
      <c r="A12" s="1" t="s">
        <v>24</v>
      </c>
      <c r="B12" s="1" t="s">
        <v>25</v>
      </c>
      <c r="C12" s="3">
        <v>3350.0</v>
      </c>
      <c r="D12" s="3">
        <v>17559.0</v>
      </c>
      <c r="E12" s="3">
        <f t="shared" si="1"/>
        <v>5.241492537</v>
      </c>
    </row>
    <row r="13">
      <c r="A13" s="1" t="s">
        <v>26</v>
      </c>
      <c r="B13" s="1" t="s">
        <v>27</v>
      </c>
      <c r="C13" s="3">
        <v>138.0</v>
      </c>
      <c r="D13" s="3">
        <v>89.0</v>
      </c>
      <c r="E13" s="3">
        <f t="shared" si="1"/>
        <v>0.6449275362</v>
      </c>
    </row>
    <row r="14">
      <c r="A14" s="1" t="s">
        <v>28</v>
      </c>
      <c r="B14" s="1" t="s">
        <v>29</v>
      </c>
      <c r="C14" s="3">
        <v>4321.0</v>
      </c>
      <c r="D14" s="3">
        <v>13784.0</v>
      </c>
      <c r="E14" s="3">
        <f t="shared" si="1"/>
        <v>3.190002314</v>
      </c>
    </row>
    <row r="15">
      <c r="A15" s="1" t="s">
        <v>30</v>
      </c>
      <c r="B15" s="1" t="s">
        <v>31</v>
      </c>
      <c r="C15" s="3">
        <v>1784.0</v>
      </c>
      <c r="D15" s="3">
        <v>23168.0</v>
      </c>
      <c r="E15" s="3">
        <f t="shared" si="1"/>
        <v>12.98654709</v>
      </c>
    </row>
    <row r="16">
      <c r="A16" s="1" t="s">
        <v>32</v>
      </c>
      <c r="B16" s="1" t="s">
        <v>33</v>
      </c>
      <c r="C16" s="3">
        <v>5063.0</v>
      </c>
      <c r="D16" s="3">
        <v>9160.0</v>
      </c>
      <c r="E16" s="3">
        <f t="shared" si="1"/>
        <v>1.809204029</v>
      </c>
    </row>
    <row r="17">
      <c r="A17" s="1" t="s">
        <v>34</v>
      </c>
      <c r="B17" s="1" t="s">
        <v>35</v>
      </c>
      <c r="C17" s="3">
        <v>2193.0</v>
      </c>
      <c r="D17" s="3">
        <v>2406.0</v>
      </c>
      <c r="E17" s="3">
        <f t="shared" si="1"/>
        <v>1.097127223</v>
      </c>
    </row>
    <row r="18">
      <c r="A18" s="1" t="s">
        <v>36</v>
      </c>
      <c r="B18" s="1" t="s">
        <v>37</v>
      </c>
      <c r="C18" s="3">
        <v>385.0</v>
      </c>
      <c r="D18" s="3">
        <v>1054.0</v>
      </c>
      <c r="E18" s="3">
        <f t="shared" si="1"/>
        <v>2.737662338</v>
      </c>
    </row>
    <row r="19">
      <c r="A19" s="1" t="s">
        <v>38</v>
      </c>
      <c r="B19" s="1" t="s">
        <v>39</v>
      </c>
      <c r="C19" s="3">
        <v>1132.0</v>
      </c>
      <c r="D19" s="3">
        <v>1009.0</v>
      </c>
      <c r="E19" s="3">
        <f t="shared" si="1"/>
        <v>0.8913427562</v>
      </c>
    </row>
    <row r="20">
      <c r="A20" s="1" t="s">
        <v>40</v>
      </c>
      <c r="B20" s="1" t="s">
        <v>41</v>
      </c>
      <c r="C20" s="3">
        <v>64.0</v>
      </c>
      <c r="D20" s="3">
        <v>65.0</v>
      </c>
      <c r="E20" s="3">
        <f t="shared" si="1"/>
        <v>1.015625</v>
      </c>
    </row>
    <row r="21">
      <c r="A21" s="1" t="s">
        <v>42</v>
      </c>
      <c r="B21" s="1" t="s">
        <v>43</v>
      </c>
      <c r="C21" s="3">
        <v>857.0</v>
      </c>
      <c r="D21" s="3">
        <v>6943.0</v>
      </c>
      <c r="E21" s="3">
        <f t="shared" si="1"/>
        <v>8.101516919</v>
      </c>
    </row>
    <row r="22">
      <c r="A22" s="1" t="s">
        <v>44</v>
      </c>
      <c r="B22" s="1" t="s">
        <v>45</v>
      </c>
      <c r="C22" s="3">
        <v>190.0</v>
      </c>
      <c r="D22" s="3">
        <v>129.0</v>
      </c>
      <c r="E22" s="3">
        <f t="shared" si="1"/>
        <v>0.6789473684</v>
      </c>
    </row>
    <row r="23">
      <c r="A23" s="1" t="s">
        <v>46</v>
      </c>
      <c r="B23" s="1" t="s">
        <v>47</v>
      </c>
      <c r="C23" s="3">
        <v>2747.0</v>
      </c>
      <c r="D23" s="3">
        <v>5939.0</v>
      </c>
      <c r="E23" s="3">
        <f t="shared" si="1"/>
        <v>2.161994904</v>
      </c>
    </row>
    <row r="24">
      <c r="A24" s="1" t="s">
        <v>48</v>
      </c>
      <c r="B24" s="1" t="s">
        <v>49</v>
      </c>
      <c r="C24" s="3">
        <v>635.0</v>
      </c>
      <c r="D24" s="3">
        <v>2985.0</v>
      </c>
      <c r="E24" s="3">
        <f t="shared" si="1"/>
        <v>4.700787402</v>
      </c>
    </row>
    <row r="25">
      <c r="A25" s="1" t="s">
        <v>50</v>
      </c>
      <c r="B25" s="1" t="s">
        <v>51</v>
      </c>
      <c r="C25" s="3">
        <v>794.0</v>
      </c>
      <c r="D25" s="3">
        <v>1493.0</v>
      </c>
      <c r="E25" s="3">
        <f t="shared" si="1"/>
        <v>1.880352645</v>
      </c>
    </row>
    <row r="26">
      <c r="A26" s="1" t="s">
        <v>52</v>
      </c>
      <c r="B26" s="1" t="s">
        <v>53</v>
      </c>
      <c r="C26" s="3">
        <v>21.0</v>
      </c>
      <c r="D26" s="3">
        <v>68.0</v>
      </c>
      <c r="E26" s="3">
        <f t="shared" si="1"/>
        <v>3.238095238</v>
      </c>
    </row>
    <row r="27">
      <c r="A27" s="1" t="s">
        <v>54</v>
      </c>
      <c r="B27" s="1" t="s">
        <v>55</v>
      </c>
      <c r="C27" s="3">
        <v>9.0</v>
      </c>
      <c r="D27" s="3">
        <v>36.0</v>
      </c>
      <c r="E27" s="3">
        <f t="shared" si="1"/>
        <v>4</v>
      </c>
    </row>
    <row r="28">
      <c r="A28" s="1" t="s">
        <v>56</v>
      </c>
      <c r="B28" s="1" t="s">
        <v>57</v>
      </c>
      <c r="C28" s="3">
        <v>764.0</v>
      </c>
      <c r="D28" s="3">
        <v>3669.0</v>
      </c>
      <c r="E28" s="3">
        <f t="shared" si="1"/>
        <v>4.802356021</v>
      </c>
    </row>
    <row r="29">
      <c r="A29" s="1" t="s">
        <v>58</v>
      </c>
      <c r="B29" s="1" t="s">
        <v>59</v>
      </c>
      <c r="C29" s="3">
        <v>535.0</v>
      </c>
      <c r="D29" s="3">
        <v>547.0</v>
      </c>
      <c r="E29" s="3">
        <f t="shared" si="1"/>
        <v>1.022429907</v>
      </c>
    </row>
    <row r="30">
      <c r="A30" s="1" t="s">
        <v>60</v>
      </c>
      <c r="B30" s="1" t="s">
        <v>61</v>
      </c>
      <c r="C30" s="3">
        <v>1673.0</v>
      </c>
      <c r="D30" s="3">
        <v>4746.0</v>
      </c>
      <c r="E30" s="3">
        <f t="shared" si="1"/>
        <v>2.836820084</v>
      </c>
    </row>
    <row r="31">
      <c r="A31" s="1" t="s">
        <v>62</v>
      </c>
      <c r="B31" s="1" t="s">
        <v>63</v>
      </c>
      <c r="C31" s="3">
        <v>4604.0</v>
      </c>
      <c r="D31" s="3">
        <v>6900.0</v>
      </c>
      <c r="E31" s="3">
        <f t="shared" si="1"/>
        <v>1.498696785</v>
      </c>
    </row>
    <row r="32">
      <c r="A32" s="1" t="s">
        <v>64</v>
      </c>
      <c r="B32" s="1" t="s">
        <v>65</v>
      </c>
      <c r="C32" s="3">
        <v>217.0</v>
      </c>
      <c r="D32" s="3">
        <v>343.0</v>
      </c>
      <c r="E32" s="3">
        <f t="shared" si="1"/>
        <v>1.580645161</v>
      </c>
    </row>
    <row r="33">
      <c r="A33" s="1" t="s">
        <v>66</v>
      </c>
      <c r="B33" s="1" t="s">
        <v>67</v>
      </c>
      <c r="C33" s="3">
        <v>1047.0</v>
      </c>
      <c r="D33" s="3">
        <v>1753.0</v>
      </c>
      <c r="E33" s="3">
        <f t="shared" si="1"/>
        <v>1.674307545</v>
      </c>
    </row>
    <row r="34">
      <c r="A34" s="1" t="s">
        <v>68</v>
      </c>
      <c r="B34" s="1" t="s">
        <v>69</v>
      </c>
      <c r="C34" s="3">
        <v>2.0</v>
      </c>
      <c r="D34" s="3">
        <v>104.0</v>
      </c>
      <c r="E34" s="3">
        <f t="shared" si="1"/>
        <v>52</v>
      </c>
    </row>
    <row r="35">
      <c r="A35" s="1" t="s">
        <v>70</v>
      </c>
      <c r="B35" s="1" t="s">
        <v>71</v>
      </c>
      <c r="C35" s="3">
        <v>54.0</v>
      </c>
      <c r="D35" s="3">
        <v>74.0</v>
      </c>
      <c r="E35" s="3">
        <f t="shared" si="1"/>
        <v>1.37037037</v>
      </c>
    </row>
    <row r="36">
      <c r="A36" s="1" t="s">
        <v>72</v>
      </c>
      <c r="B36" s="1" t="s">
        <v>73</v>
      </c>
      <c r="C36" s="3">
        <v>1590.0</v>
      </c>
      <c r="D36" s="3">
        <v>4286.0</v>
      </c>
      <c r="E36" s="3">
        <f t="shared" si="1"/>
        <v>2.695597484</v>
      </c>
    </row>
    <row r="37">
      <c r="A37" s="1" t="s">
        <v>74</v>
      </c>
      <c r="B37" s="1" t="s">
        <v>75</v>
      </c>
      <c r="C37" s="3">
        <v>348.0</v>
      </c>
      <c r="D37" s="3">
        <v>1453.0</v>
      </c>
      <c r="E37" s="3">
        <f t="shared" si="1"/>
        <v>4.175287356</v>
      </c>
    </row>
    <row r="38">
      <c r="A38" s="1" t="s">
        <v>76</v>
      </c>
      <c r="B38" s="1" t="s">
        <v>77</v>
      </c>
      <c r="C38" s="3">
        <v>53.0</v>
      </c>
      <c r="D38" s="3">
        <v>533.0</v>
      </c>
      <c r="E38" s="3">
        <f t="shared" si="1"/>
        <v>10.05660377</v>
      </c>
    </row>
    <row r="39">
      <c r="A39" s="1" t="s">
        <v>78</v>
      </c>
      <c r="B39" s="1" t="s">
        <v>79</v>
      </c>
      <c r="C39" s="3">
        <v>19.0</v>
      </c>
      <c r="D39" s="3">
        <v>264.0</v>
      </c>
      <c r="E39" s="3">
        <f t="shared" si="1"/>
        <v>13.89473684</v>
      </c>
    </row>
    <row r="40">
      <c r="A40" s="1" t="s">
        <v>80</v>
      </c>
      <c r="B40" s="1" t="s">
        <v>81</v>
      </c>
      <c r="C40" s="3">
        <v>132.0</v>
      </c>
      <c r="D40" s="3">
        <v>615.0</v>
      </c>
      <c r="E40" s="3">
        <f t="shared" si="1"/>
        <v>4.659090909</v>
      </c>
    </row>
    <row r="41">
      <c r="A41" s="1" t="s">
        <v>82</v>
      </c>
      <c r="B41" s="1" t="s">
        <v>83</v>
      </c>
      <c r="C41" s="3">
        <v>3096.0</v>
      </c>
      <c r="D41" s="3">
        <v>6170.0</v>
      </c>
      <c r="E41" s="3">
        <f t="shared" si="1"/>
        <v>1.992894057</v>
      </c>
    </row>
    <row r="42">
      <c r="A42" s="1" t="s">
        <v>84</v>
      </c>
      <c r="B42" s="1" t="s">
        <v>85</v>
      </c>
      <c r="C42" s="3">
        <v>105.0</v>
      </c>
      <c r="D42" s="3">
        <v>183.0</v>
      </c>
      <c r="E42" s="3">
        <f t="shared" si="1"/>
        <v>1.742857143</v>
      </c>
    </row>
    <row r="43">
      <c r="A43" s="1" t="s">
        <v>86</v>
      </c>
      <c r="B43" s="1" t="s">
        <v>87</v>
      </c>
      <c r="C43" s="3">
        <v>1794.0</v>
      </c>
      <c r="D43" s="3">
        <v>8647.0</v>
      </c>
      <c r="E43" s="3">
        <f t="shared" si="1"/>
        <v>4.819955407</v>
      </c>
    </row>
    <row r="44">
      <c r="A44" s="1" t="s">
        <v>88</v>
      </c>
      <c r="B44" s="1" t="s">
        <v>89</v>
      </c>
      <c r="C44" s="3">
        <v>206.0</v>
      </c>
      <c r="D44" s="3">
        <v>100.0</v>
      </c>
      <c r="E44" s="3">
        <f t="shared" si="1"/>
        <v>0.4854368932</v>
      </c>
    </row>
    <row r="45">
      <c r="A45" s="1" t="s">
        <v>90</v>
      </c>
      <c r="B45" s="1" t="s">
        <v>91</v>
      </c>
      <c r="C45" s="3">
        <v>695.0</v>
      </c>
      <c r="D45" s="3">
        <v>6301.0</v>
      </c>
      <c r="E45" s="3">
        <f t="shared" si="1"/>
        <v>9.06618705</v>
      </c>
    </row>
    <row r="46">
      <c r="A46" s="1" t="s">
        <v>92</v>
      </c>
      <c r="B46" s="1" t="s">
        <v>93</v>
      </c>
      <c r="C46" s="3">
        <v>153.0</v>
      </c>
      <c r="D46" s="3">
        <v>502.0</v>
      </c>
      <c r="E46" s="3">
        <f t="shared" si="1"/>
        <v>3.281045752</v>
      </c>
    </row>
    <row r="47">
      <c r="A47" s="1" t="s">
        <v>94</v>
      </c>
      <c r="B47" s="1" t="s">
        <v>95</v>
      </c>
      <c r="C47" s="3">
        <v>450.0</v>
      </c>
      <c r="D47" s="3">
        <v>559.0</v>
      </c>
      <c r="E47" s="3">
        <f t="shared" si="1"/>
        <v>1.242222222</v>
      </c>
    </row>
    <row r="48">
      <c r="A48" s="1" t="s">
        <v>96</v>
      </c>
      <c r="B48" s="1" t="s">
        <v>97</v>
      </c>
      <c r="C48" s="3">
        <v>175.0</v>
      </c>
      <c r="D48" s="3">
        <v>567.0</v>
      </c>
      <c r="E48" s="3">
        <f t="shared" si="1"/>
        <v>3.24</v>
      </c>
    </row>
    <row r="49">
      <c r="A49" s="1" t="s">
        <v>98</v>
      </c>
      <c r="B49" s="1" t="s">
        <v>99</v>
      </c>
      <c r="C49" s="3">
        <v>837.0</v>
      </c>
      <c r="D49" s="3">
        <v>2147.0</v>
      </c>
      <c r="E49" s="3">
        <f t="shared" si="1"/>
        <v>2.565113501</v>
      </c>
    </row>
    <row r="50">
      <c r="A50" s="1" t="s">
        <v>100</v>
      </c>
      <c r="B50" s="1" t="s">
        <v>101</v>
      </c>
      <c r="C50" s="3">
        <v>2034.0</v>
      </c>
      <c r="D50" s="3">
        <v>1519.0</v>
      </c>
      <c r="E50" s="3">
        <f t="shared" si="1"/>
        <v>0.7468043265</v>
      </c>
    </row>
    <row r="51">
      <c r="A51" s="1" t="s">
        <v>102</v>
      </c>
      <c r="B51" s="1" t="s">
        <v>103</v>
      </c>
      <c r="C51" s="3">
        <v>2907.0</v>
      </c>
      <c r="D51" s="3">
        <v>5718.0</v>
      </c>
      <c r="E51" s="3">
        <f t="shared" si="1"/>
        <v>1.966976264</v>
      </c>
    </row>
    <row r="52">
      <c r="A52" s="1" t="s">
        <v>104</v>
      </c>
      <c r="B52" s="1" t="s">
        <v>105</v>
      </c>
      <c r="C52" s="3">
        <v>711.0</v>
      </c>
      <c r="D52" s="3">
        <v>12622.0</v>
      </c>
      <c r="E52" s="3">
        <f t="shared" si="1"/>
        <v>17.75246132</v>
      </c>
    </row>
    <row r="53">
      <c r="A53" s="1" t="s">
        <v>106</v>
      </c>
      <c r="B53" s="1" t="s">
        <v>107</v>
      </c>
      <c r="C53" s="3">
        <v>1418.0</v>
      </c>
      <c r="D53" s="3">
        <v>3440.0</v>
      </c>
      <c r="E53" s="3">
        <f t="shared" si="1"/>
        <v>2.425952045</v>
      </c>
    </row>
    <row r="54">
      <c r="A54" s="1" t="s">
        <v>108</v>
      </c>
      <c r="B54" s="1" t="s">
        <v>109</v>
      </c>
      <c r="C54" s="3">
        <v>387.0</v>
      </c>
      <c r="D54" s="3">
        <v>2815.0</v>
      </c>
      <c r="E54" s="3">
        <f t="shared" si="1"/>
        <v>7.273901809</v>
      </c>
    </row>
    <row r="55">
      <c r="A55" s="1" t="s">
        <v>110</v>
      </c>
      <c r="B55" s="1" t="s">
        <v>111</v>
      </c>
      <c r="C55" s="3">
        <v>44.0</v>
      </c>
      <c r="D55" s="3">
        <v>376.0</v>
      </c>
      <c r="E55" s="3">
        <f t="shared" si="1"/>
        <v>8.545454545</v>
      </c>
    </row>
    <row r="56">
      <c r="A56" s="1" t="s">
        <v>112</v>
      </c>
      <c r="B56" s="1" t="s">
        <v>113</v>
      </c>
      <c r="C56" s="3">
        <v>654.0</v>
      </c>
      <c r="D56" s="3">
        <v>1091.0</v>
      </c>
      <c r="E56" s="3">
        <f t="shared" si="1"/>
        <v>1.668195719</v>
      </c>
    </row>
    <row r="57">
      <c r="A57" s="1" t="s">
        <v>114</v>
      </c>
      <c r="B57" s="1" t="s">
        <v>115</v>
      </c>
      <c r="C57" s="3">
        <v>115.0</v>
      </c>
      <c r="D57" s="3">
        <v>375.0</v>
      </c>
      <c r="E57" s="3">
        <f t="shared" si="1"/>
        <v>3.260869565</v>
      </c>
    </row>
    <row r="58">
      <c r="A58" s="1" t="s">
        <v>116</v>
      </c>
      <c r="B58" s="1" t="s">
        <v>117</v>
      </c>
      <c r="C58" s="3">
        <v>29.0</v>
      </c>
      <c r="D58" s="3">
        <v>379.0</v>
      </c>
      <c r="E58" s="3">
        <f t="shared" si="1"/>
        <v>13.06896552</v>
      </c>
    </row>
    <row r="59">
      <c r="A59" s="1" t="s">
        <v>118</v>
      </c>
      <c r="B59" s="1" t="s">
        <v>119</v>
      </c>
      <c r="C59" s="3">
        <v>2130.0</v>
      </c>
      <c r="D59" s="3">
        <v>5443.0</v>
      </c>
      <c r="E59" s="3">
        <f t="shared" si="1"/>
        <v>2.555399061</v>
      </c>
    </row>
    <row r="60">
      <c r="A60" s="1" t="s">
        <v>120</v>
      </c>
      <c r="B60" s="1" t="s">
        <v>121</v>
      </c>
      <c r="C60" s="3">
        <v>47.0</v>
      </c>
      <c r="D60" s="3">
        <v>180.0</v>
      </c>
      <c r="E60" s="3">
        <f t="shared" si="1"/>
        <v>3.829787234</v>
      </c>
    </row>
    <row r="61">
      <c r="A61" s="1" t="s">
        <v>122</v>
      </c>
      <c r="B61" s="1" t="s">
        <v>123</v>
      </c>
      <c r="C61" s="3">
        <v>23.0</v>
      </c>
      <c r="D61" s="3">
        <v>141.0</v>
      </c>
      <c r="E61" s="3">
        <f t="shared" si="1"/>
        <v>6.130434783</v>
      </c>
    </row>
    <row r="62">
      <c r="A62" s="1" t="s">
        <v>124</v>
      </c>
      <c r="B62" s="1" t="s">
        <v>125</v>
      </c>
      <c r="C62" s="3">
        <v>48.0</v>
      </c>
      <c r="D62" s="3">
        <v>573.0</v>
      </c>
      <c r="E62" s="3">
        <f t="shared" si="1"/>
        <v>11.9375</v>
      </c>
    </row>
    <row r="63">
      <c r="A63" s="1" t="s">
        <v>126</v>
      </c>
      <c r="B63" s="1" t="s">
        <v>127</v>
      </c>
      <c r="C63" s="3">
        <v>85.0</v>
      </c>
      <c r="D63" s="3">
        <v>293.0</v>
      </c>
      <c r="E63" s="3">
        <f t="shared" si="1"/>
        <v>3.447058824</v>
      </c>
    </row>
    <row r="64">
      <c r="A64" s="1" t="s">
        <v>128</v>
      </c>
      <c r="B64" s="1" t="s">
        <v>129</v>
      </c>
      <c r="C64" s="3">
        <v>110.0</v>
      </c>
      <c r="D64" s="3">
        <v>898.0</v>
      </c>
      <c r="E64" s="3">
        <f t="shared" si="1"/>
        <v>8.163636364</v>
      </c>
    </row>
    <row r="65">
      <c r="A65" s="1" t="s">
        <v>130</v>
      </c>
      <c r="B65" s="1" t="s">
        <v>131</v>
      </c>
      <c r="C65" s="3">
        <v>136.0</v>
      </c>
      <c r="D65" s="3">
        <v>1702.0</v>
      </c>
      <c r="E65" s="3">
        <f t="shared" si="1"/>
        <v>12.51470588</v>
      </c>
    </row>
    <row r="66">
      <c r="A66" s="1" t="s">
        <v>132</v>
      </c>
      <c r="B66" s="1" t="s">
        <v>133</v>
      </c>
      <c r="C66" s="3">
        <v>7.0</v>
      </c>
      <c r="D66" s="3">
        <v>125.0</v>
      </c>
      <c r="E66" s="3">
        <f t="shared" si="1"/>
        <v>17.85714286</v>
      </c>
    </row>
    <row r="67">
      <c r="A67" s="1" t="s">
        <v>134</v>
      </c>
      <c r="B67" s="1" t="s">
        <v>135</v>
      </c>
      <c r="C67" s="3">
        <v>2461.0</v>
      </c>
      <c r="D67" s="3">
        <v>7151.0</v>
      </c>
      <c r="E67" s="3">
        <f t="shared" si="1"/>
        <v>2.905729378</v>
      </c>
    </row>
    <row r="68">
      <c r="A68" s="1" t="s">
        <v>136</v>
      </c>
      <c r="B68" s="1" t="s">
        <v>137</v>
      </c>
      <c r="C68" s="3">
        <v>84.0</v>
      </c>
      <c r="D68" s="3">
        <v>761.0</v>
      </c>
      <c r="E68" s="3">
        <f t="shared" si="1"/>
        <v>9.05952381</v>
      </c>
    </row>
    <row r="69">
      <c r="A69" s="4"/>
      <c r="B69" s="1"/>
      <c r="C69" s="3"/>
      <c r="D69" s="3"/>
      <c r="E69" s="1"/>
    </row>
    <row r="70">
      <c r="A70" s="4" t="s">
        <v>138</v>
      </c>
      <c r="B70" s="1"/>
      <c r="C70" s="3">
        <f t="shared" ref="C70:D70" si="2">SUM(C2:C68)</f>
        <v>63368</v>
      </c>
      <c r="D70" s="3">
        <f t="shared" si="2"/>
        <v>212820</v>
      </c>
      <c r="E70" s="1">
        <f>AVERAGE(E2:E68)</f>
        <v>5.43473679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14"/>
    <col customWidth="1" min="2" max="2" width="58.0"/>
  </cols>
  <sheetData>
    <row r="1">
      <c r="A1" s="1" t="s">
        <v>0</v>
      </c>
      <c r="B1" s="1" t="s">
        <v>1</v>
      </c>
    </row>
    <row r="2">
      <c r="A2" s="1" t="s">
        <v>80</v>
      </c>
      <c r="B2" s="1" t="s">
        <v>81</v>
      </c>
    </row>
    <row r="3">
      <c r="A3" s="1" t="s">
        <v>16</v>
      </c>
      <c r="B3" s="1" t="s">
        <v>17</v>
      </c>
    </row>
    <row r="4">
      <c r="A4" s="1" t="s">
        <v>86</v>
      </c>
      <c r="B4" s="1" t="s">
        <v>87</v>
      </c>
    </row>
    <row r="5">
      <c r="A5" s="1" t="s">
        <v>46</v>
      </c>
      <c r="B5" s="1" t="s">
        <v>47</v>
      </c>
    </row>
    <row r="6">
      <c r="A6" s="1" t="s">
        <v>28</v>
      </c>
      <c r="B6" s="1" t="s">
        <v>29</v>
      </c>
    </row>
    <row r="7">
      <c r="A7" s="1" t="s">
        <v>50</v>
      </c>
      <c r="B7" s="1" t="s">
        <v>51</v>
      </c>
    </row>
    <row r="8">
      <c r="A8" s="1" t="s">
        <v>54</v>
      </c>
      <c r="B8" s="1" t="s">
        <v>55</v>
      </c>
    </row>
    <row r="9">
      <c r="A9" s="1" t="s">
        <v>64</v>
      </c>
      <c r="B9" s="1" t="s">
        <v>65</v>
      </c>
    </row>
    <row r="10">
      <c r="A10" s="1" t="s">
        <v>56</v>
      </c>
      <c r="B10" s="1" t="s">
        <v>57</v>
      </c>
    </row>
    <row r="11">
      <c r="A11" s="1" t="s">
        <v>30</v>
      </c>
      <c r="B11" s="1" t="s">
        <v>31</v>
      </c>
    </row>
    <row r="12">
      <c r="A12" s="1" t="s">
        <v>74</v>
      </c>
      <c r="B12" s="1" t="s">
        <v>75</v>
      </c>
    </row>
    <row r="13">
      <c r="A13" s="1" t="s">
        <v>72</v>
      </c>
      <c r="B13" s="1" t="s">
        <v>73</v>
      </c>
    </row>
    <row r="14">
      <c r="A14" s="1" t="s">
        <v>130</v>
      </c>
      <c r="B14" s="1" t="s">
        <v>131</v>
      </c>
    </row>
    <row r="15">
      <c r="A15" s="1" t="s">
        <v>128</v>
      </c>
      <c r="B15" s="1" t="s">
        <v>129</v>
      </c>
    </row>
    <row r="16">
      <c r="A16" s="1" t="s">
        <v>32</v>
      </c>
      <c r="B16" s="1" t="s">
        <v>33</v>
      </c>
    </row>
    <row r="17">
      <c r="A17" s="1" t="s">
        <v>120</v>
      </c>
      <c r="B17" s="1" t="s">
        <v>121</v>
      </c>
    </row>
    <row r="18">
      <c r="A18" s="1" t="s">
        <v>118</v>
      </c>
      <c r="B18" s="1" t="s">
        <v>119</v>
      </c>
    </row>
    <row r="19">
      <c r="A19" s="1" t="s">
        <v>112</v>
      </c>
      <c r="B19" s="1" t="s">
        <v>113</v>
      </c>
    </row>
    <row r="20">
      <c r="A20" s="1" t="s">
        <v>110</v>
      </c>
      <c r="B20" s="1" t="s">
        <v>111</v>
      </c>
    </row>
    <row r="21">
      <c r="A21" s="1" t="s">
        <v>108</v>
      </c>
      <c r="B21" s="1" t="s">
        <v>109</v>
      </c>
    </row>
    <row r="22">
      <c r="A22" s="1" t="s">
        <v>106</v>
      </c>
      <c r="B22" s="1" t="s">
        <v>107</v>
      </c>
    </row>
    <row r="23">
      <c r="A23" s="1" t="s">
        <v>139</v>
      </c>
      <c r="B23" s="1" t="s">
        <v>140</v>
      </c>
    </row>
    <row r="24">
      <c r="A24" s="1" t="s">
        <v>136</v>
      </c>
      <c r="B24" s="1" t="s">
        <v>137</v>
      </c>
    </row>
    <row r="25">
      <c r="A25" s="1" t="s">
        <v>100</v>
      </c>
      <c r="B25" s="1" t="s">
        <v>101</v>
      </c>
    </row>
    <row r="26">
      <c r="A26" s="1" t="s">
        <v>102</v>
      </c>
      <c r="B26" s="1" t="s">
        <v>103</v>
      </c>
    </row>
    <row r="27">
      <c r="A27" s="1" t="s">
        <v>88</v>
      </c>
      <c r="B27" s="1" t="s">
        <v>89</v>
      </c>
    </row>
    <row r="28">
      <c r="A28" s="1" t="s">
        <v>90</v>
      </c>
      <c r="B28" s="1" t="s">
        <v>91</v>
      </c>
    </row>
    <row r="29">
      <c r="A29" s="1" t="s">
        <v>84</v>
      </c>
      <c r="B29" s="1" t="s">
        <v>85</v>
      </c>
    </row>
    <row r="30">
      <c r="A30" s="1" t="s">
        <v>141</v>
      </c>
      <c r="B30" s="1" t="s">
        <v>142</v>
      </c>
    </row>
    <row r="31">
      <c r="A31" s="1" t="s">
        <v>12</v>
      </c>
      <c r="B31" s="1" t="s">
        <v>13</v>
      </c>
    </row>
    <row r="32">
      <c r="A32" s="1" t="s">
        <v>143</v>
      </c>
      <c r="B32" s="1" t="s">
        <v>144</v>
      </c>
    </row>
  </sheetData>
  <drawing r:id="rId1"/>
</worksheet>
</file>