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13_ncr:1_{F50620DC-EBFC-4D9B-BE16-1DB71B7656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c_inputs" sheetId="1" r:id="rId1"/>
    <sheet name="Values" sheetId="2" r:id="rId2"/>
  </sheets>
  <calcPr calcId="191029"/>
</workbook>
</file>

<file path=xl/calcChain.xml><?xml version="1.0" encoding="utf-8"?>
<calcChain xmlns="http://schemas.openxmlformats.org/spreadsheetml/2006/main">
  <c r="E18" i="1" l="1"/>
  <c r="E17" i="1"/>
  <c r="E16" i="1"/>
  <c r="E15" i="1"/>
  <c r="D17" i="1"/>
  <c r="D18" i="1"/>
  <c r="D16" i="1"/>
  <c r="D15" i="1"/>
  <c r="D9" i="2"/>
  <c r="D8" i="2"/>
  <c r="D3" i="2"/>
</calcChain>
</file>

<file path=xl/sharedStrings.xml><?xml version="1.0" encoding="utf-8"?>
<sst xmlns="http://schemas.openxmlformats.org/spreadsheetml/2006/main" count="59" uniqueCount="39">
  <si>
    <t>INPUT VALUES HERE</t>
  </si>
  <si>
    <t>VCENTER</t>
  </si>
  <si>
    <t>vCenter</t>
  </si>
  <si>
    <t>svs0301tdc.us.global.schwab.com</t>
  </si>
  <si>
    <t>Cluster</t>
  </si>
  <si>
    <t>PDC1-F-PROD-PaaS-01</t>
  </si>
  <si>
    <t>mgmtvlan</t>
  </si>
  <si>
    <t>vmotionvlan</t>
  </si>
  <si>
    <t>nsxvlan</t>
  </si>
  <si>
    <t>NEW CVDS</t>
  </si>
  <si>
    <t>X90E3VCDC</t>
  </si>
  <si>
    <t>DC</t>
  </si>
  <si>
    <t>PDC1</t>
  </si>
  <si>
    <t>core</t>
  </si>
  <si>
    <t>F</t>
  </si>
  <si>
    <t>vDS</t>
  </si>
  <si>
    <t>X99E2VCDC</t>
  </si>
  <si>
    <t>Current Uplink</t>
  </si>
  <si>
    <t>Current TNP</t>
  </si>
  <si>
    <t>MGMT?</t>
  </si>
  <si>
    <t>NO</t>
  </si>
  <si>
    <t>NSX</t>
  </si>
  <si>
    <t>FinalUpp</t>
  </si>
  <si>
    <t>UPP-PDC1-F-PASS-ESXI-CVDS-TV2013</t>
  </si>
  <si>
    <t>FinalTNP</t>
  </si>
  <si>
    <t>TNP-PDC-F-PASS-TVL2013</t>
  </si>
  <si>
    <t>vc.infra.com</t>
  </si>
  <si>
    <t>DC6-V-PROD-VDI-0</t>
  </si>
  <si>
    <t>PDC1-B-UAT-VDI-0</t>
  </si>
  <si>
    <t>PDC1-PROD-D05-GENPOP-01</t>
  </si>
  <si>
    <t>PDC3-E-PROD-LNX-08</t>
  </si>
  <si>
    <t>PDC3-E-PROD-LNX-09</t>
  </si>
  <si>
    <t>PDC3-E-PROD-WIN-07</t>
  </si>
  <si>
    <t>PDC3-E-PROD-WIN-08</t>
  </si>
  <si>
    <t>Core</t>
  </si>
  <si>
    <t>PortGroup</t>
  </si>
  <si>
    <t>PDC1-E-PROD-PaaS-01</t>
  </si>
  <si>
    <t>E</t>
  </si>
  <si>
    <t>vSANvlan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</si>
</sst>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5" borderId="0" xfId="0" applyFont="1" applyFill="1"/>
    <xf numFmtId="0" fontId="0" fillId="4" borderId="0" xfId="0" applyFill="1" applyAlignment="1">
      <alignment horizontal="center" vertical="center" textRotation="255"/>
    </xf>
    <xf numFmtId="0" fontId="0" fillId="0" borderId="0" xfId="0"/>
    <xf numFmtId="0" fontId="0" fillId="3" borderId="0" xfId="0" applyFill="1" applyAlignment="1">
      <alignment horizontal="center" vertical="center" textRotation="255"/>
    </xf>
    <xf numFmtId="0" fontId="0" fillId="2" borderId="0" xfId="0" applyFill="1" applyAlignment="1">
      <alignment horizontal="center" vertical="center" textRotation="255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4"/>
  <sheetViews>
    <sheetView tabSelected="1" workbookViewId="0">
      <selection activeCell="D22" sqref="D22"/>
    </sheetView>
  </sheetViews>
  <sheetFormatPr defaultRowHeight="15" x14ac:dyDescent="0.25"/>
  <cols>
    <col min="3" max="3" width="14" bestFit="1" customWidth="1"/>
    <col min="4" max="5" width="43.42578125" bestFit="1" customWidth="1"/>
  </cols>
  <sheetData>
    <row r="2" spans="1:5" x14ac:dyDescent="0.25">
      <c r="A2" s="5" t="s">
        <v>0</v>
      </c>
      <c r="B2" s="4" t="s">
        <v>1</v>
      </c>
      <c r="C2" t="s">
        <v>2</v>
      </c>
      <c r="D2" t="s">
        <v>3</v>
      </c>
      <c r="E2" t="s">
        <v>3</v>
      </c>
    </row>
    <row r="3" spans="1:5" x14ac:dyDescent="0.25">
      <c r="A3" s="6"/>
      <c r="B3" s="3"/>
      <c r="C3" t="s">
        <v>4</v>
      </c>
      <c r="D3" t="s">
        <v>36</v>
      </c>
      <c r="E3" t="s">
        <v>5</v>
      </c>
    </row>
    <row r="4" spans="1:5" x14ac:dyDescent="0.25">
      <c r="A4" s="6"/>
      <c r="B4" s="3"/>
      <c r="C4" t="s">
        <v>6</v>
      </c>
      <c r="D4">
        <v>2010</v>
      </c>
      <c r="E4">
        <v>2025</v>
      </c>
    </row>
    <row r="5" spans="1:5" x14ac:dyDescent="0.25">
      <c r="A5" s="6"/>
      <c r="B5" s="3"/>
      <c r="C5" t="s">
        <v>7</v>
      </c>
      <c r="D5">
        <v>2011</v>
      </c>
      <c r="E5">
        <v>2021</v>
      </c>
    </row>
    <row r="6" spans="1:5" x14ac:dyDescent="0.25">
      <c r="A6" s="6"/>
      <c r="B6" s="3"/>
      <c r="C6" t="s">
        <v>38</v>
      </c>
      <c r="D6">
        <v>2012</v>
      </c>
      <c r="E6">
        <v>2022</v>
      </c>
    </row>
    <row r="7" spans="1:5" x14ac:dyDescent="0.25">
      <c r="A7" s="6"/>
      <c r="B7" s="3"/>
      <c r="C7" t="s">
        <v>8</v>
      </c>
      <c r="D7">
        <v>2013</v>
      </c>
      <c r="E7">
        <v>2023</v>
      </c>
    </row>
    <row r="8" spans="1:5" x14ac:dyDescent="0.25">
      <c r="A8" s="6"/>
      <c r="B8" s="3"/>
      <c r="C8" t="s">
        <v>9</v>
      </c>
      <c r="D8" t="s">
        <v>10</v>
      </c>
      <c r="E8" t="s">
        <v>10</v>
      </c>
    </row>
    <row r="9" spans="1:5" x14ac:dyDescent="0.25">
      <c r="A9" s="6"/>
      <c r="B9" s="3"/>
      <c r="C9" t="s">
        <v>11</v>
      </c>
      <c r="D9" t="s">
        <v>12</v>
      </c>
      <c r="E9" t="s">
        <v>12</v>
      </c>
    </row>
    <row r="10" spans="1:5" x14ac:dyDescent="0.25">
      <c r="A10" s="6"/>
      <c r="B10" s="3"/>
      <c r="C10" t="s">
        <v>13</v>
      </c>
      <c r="D10" t="s">
        <v>37</v>
      </c>
      <c r="E10" t="s">
        <v>14</v>
      </c>
    </row>
    <row r="11" spans="1:5" x14ac:dyDescent="0.25">
      <c r="A11" s="6"/>
      <c r="B11" s="3"/>
      <c r="C11" t="s">
        <v>15</v>
      </c>
      <c r="D11" t="s">
        <v>16</v>
      </c>
      <c r="E11" t="s">
        <v>16</v>
      </c>
    </row>
    <row r="12" spans="1:5" x14ac:dyDescent="0.25">
      <c r="A12" s="6"/>
      <c r="B12" s="3"/>
      <c r="C12" t="s">
        <v>17</v>
      </c>
    </row>
    <row r="13" spans="1:5" x14ac:dyDescent="0.25">
      <c r="A13" s="6"/>
      <c r="B13" s="3"/>
      <c r="C13" t="s">
        <v>18</v>
      </c>
    </row>
    <row r="14" spans="1:5" x14ac:dyDescent="0.25">
      <c r="A14" s="6"/>
      <c r="B14" s="3"/>
      <c r="C14" t="s">
        <v>19</v>
      </c>
      <c r="D14" t="s">
        <v>20</v>
      </c>
      <c r="E14" t="s">
        <v>20</v>
      </c>
    </row>
    <row r="15" spans="1:5" x14ac:dyDescent="0.25">
      <c r="A15" s="6"/>
      <c r="C15" t="s">
        <v>35</v>
      </c>
      <c r="D15" t="str">
        <f>_xlfn.CONCAT(D$10,"-VL",D$4,"-",D$8,"-MGMT-EPHEMERAL")</f>
        <v>E-VL2010-X90E3VCDC-MGMT-EPHEMERAL</v>
      </c>
      <c r="E15" t="str">
        <f>_xlfn.CONCAT(E$10,"-VL",E$4,"-",E$8,"-MGMT-EPHEMERAL")</f>
        <v>F-VL2025-X90E3VCDC-MGMT-EPHEMERAL</v>
      </c>
    </row>
    <row r="16" spans="1:5" x14ac:dyDescent="0.25">
      <c r="A16" s="6"/>
      <c r="D16" t="str">
        <f>_xlfn.CONCAT(D$10,"-VL",D$5,"-",D$8,"-VMOTION-A-EPHEMERAL")</f>
        <v>E-VL2011-X90E3VCDC-VMOTION-A-EPHEMERAL</v>
      </c>
      <c r="E16" t="str">
        <f>_xlfn.CONCAT(E$10,"-VL",E$5,"-",E$8,"-VMOTION-A-EPHEMERAL")</f>
        <v>F-VL2021-X90E3VCDC-VMOTION-A-EPHEMERAL</v>
      </c>
    </row>
    <row r="17" spans="1:5" x14ac:dyDescent="0.25">
      <c r="A17" s="6"/>
      <c r="D17" t="str">
        <f>_xlfn.CONCAT(D$10,"-VL",D$5,"-",D$8,"-VMOTION-B-EPHEMERAL")</f>
        <v>E-VL2011-X90E3VCDC-VMOTION-B-EPHEMERAL</v>
      </c>
      <c r="E17" t="str">
        <f>_xlfn.CONCAT(E$10,"-VL",E$5,"-",E$8,"-VMOTION-B-EPHEMERAL")</f>
        <v>F-VL2021-X90E3VCDC-VMOTION-B-EPHEMERAL</v>
      </c>
    </row>
    <row r="18" spans="1:5" x14ac:dyDescent="0.25">
      <c r="A18" s="6"/>
      <c r="D18" t="str">
        <f>_xlfn.CONCAT(D$10,"-VL",D$6,"-",D$8,"-VSAN-EPHEMERAL")</f>
        <v>E-VL2012-X90E3VCDC-VSAN-EPHEMERAL</v>
      </c>
      <c r="E18" t="str">
        <f>_xlfn.CONCAT(E$10,"-VL",E$6,"-",E$8,"-VSAN-EPHEMERAL")</f>
        <v>F-VL2022-X90E3VCDC-VSAN-EPHEMERAL</v>
      </c>
    </row>
    <row r="19" spans="1:5" x14ac:dyDescent="0.25">
      <c r="A19" s="6"/>
    </row>
    <row r="20" spans="1:5" x14ac:dyDescent="0.25">
      <c r="A20" s="6"/>
    </row>
    <row r="21" spans="1:5" x14ac:dyDescent="0.25">
      <c r="A21" s="6"/>
      <c r="B21" s="2" t="s">
        <v>21</v>
      </c>
      <c r="C21" t="s">
        <v>17</v>
      </c>
    </row>
    <row r="22" spans="1:5" x14ac:dyDescent="0.25">
      <c r="A22" s="6"/>
      <c r="B22" s="3"/>
      <c r="C22" t="s">
        <v>22</v>
      </c>
      <c r="D22" t="s">
        <v>23</v>
      </c>
      <c r="E22" t="s">
        <v>23</v>
      </c>
    </row>
    <row r="23" spans="1:5" x14ac:dyDescent="0.25">
      <c r="A23" s="6"/>
      <c r="B23" s="3"/>
      <c r="C23" t="s">
        <v>18</v>
      </c>
    </row>
    <row r="24" spans="1:5" x14ac:dyDescent="0.25">
      <c r="A24" s="6"/>
      <c r="B24" s="3"/>
      <c r="C24" t="s">
        <v>24</v>
      </c>
      <c r="D24" t="s">
        <v>25</v>
      </c>
      <c r="E24" t="s">
        <v>25</v>
      </c>
    </row>
  </sheetData>
  <mergeCells count="3">
    <mergeCell ref="B21:B24"/>
    <mergeCell ref="A2:A24"/>
    <mergeCell ref="B2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2AC0-4A04-436A-866E-F0D9C70057FA}">
  <dimension ref="C1:L9"/>
  <sheetViews>
    <sheetView workbookViewId="0">
      <selection activeCell="C28" sqref="C28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5.140625" bestFit="1" customWidth="1"/>
    <col min="4" max="5" width="18" bestFit="1" customWidth="1"/>
    <col min="6" max="6" width="17.5703125" bestFit="1" customWidth="1"/>
    <col min="7" max="7" width="26.7109375" bestFit="1" customWidth="1"/>
    <col min="8" max="9" width="20.140625" bestFit="1" customWidth="1"/>
    <col min="10" max="11" width="20.5703125" bestFit="1" customWidth="1"/>
    <col min="12" max="12" width="17.5703125" bestFit="1" customWidth="1"/>
  </cols>
  <sheetData>
    <row r="1" spans="3:12" x14ac:dyDescent="0.25"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</row>
    <row r="2" spans="3:12" x14ac:dyDescent="0.25">
      <c r="D2" t="s">
        <v>27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28</v>
      </c>
    </row>
    <row r="3" spans="3:12" x14ac:dyDescent="0.25">
      <c r="D3" t="str">
        <f>_xlfn.FILTERXML(_xlfn.CONCAT("&lt;t&gt;&lt;s&gt;",SUBSTITUTE(D2,"-","&lt;/s&gt;&lt;s&gt;"),"&lt;/s&gt;&lt;/t&gt;"), "//s[1]")</f>
        <v>DC6</v>
      </c>
    </row>
    <row r="8" spans="3:12" x14ac:dyDescent="0.25">
      <c r="C8" s="1" t="s">
        <v>11</v>
      </c>
      <c r="D8" t="str">
        <f>_xlfn.FILTERXML(_xlfn.CONCAT("&lt;t&gt;&lt;s&gt;",SUBSTITUTE(D2,"-","&lt;/s&gt;&lt;s&gt;"),"&lt;/s&gt;&lt;/t&gt;"), "//s[1]")</f>
        <v>DC6</v>
      </c>
    </row>
    <row r="9" spans="3:12" x14ac:dyDescent="0.25">
      <c r="C9" s="1" t="s">
        <v>34</v>
      </c>
      <c r="D9" t="str">
        <f>_xlfn.FILTERXML(_xlfn.CONCAT("&lt;t&gt;&lt;s&gt;",SUBSTITUTE(D2,"-","&lt;/s&gt;&lt;s&gt;"),"&lt;/s&gt;&lt;/t&gt;"), "//s[2]")</f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vc_inputs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CHAUHAN</dc:creator>
  <cp:lastModifiedBy>Ashok CHAUHAN</cp:lastModifiedBy>
  <dcterms:created xsi:type="dcterms:W3CDTF">2024-09-11T04:43:18Z</dcterms:created>
  <dcterms:modified xsi:type="dcterms:W3CDTF">2024-11-04T04:55:34Z</dcterms:modified>
</cp:coreProperties>
</file>