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-Laptop\Documents\CYBR8420\"/>
    </mc:Choice>
  </mc:AlternateContent>
  <bookViews>
    <workbookView xWindow="0" yWindow="0" windowWidth="16180" windowHeight="6560"/>
  </bookViews>
  <sheets>
    <sheet name="Sheet1" sheetId="1" r:id="rId1"/>
  </sheets>
  <definedNames>
    <definedName name="_xlnm.Print_Titles" localSheetId="0">Sheet1!$1:$1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5" i="1"/>
  <c r="C44" i="1"/>
  <c r="C43" i="1"/>
  <c r="C42" i="1"/>
  <c r="B44" i="1" l="1"/>
  <c r="B42" i="1"/>
  <c r="B47" i="1" s="1"/>
  <c r="B45" i="1"/>
  <c r="B43" i="1"/>
  <c r="B40" i="1"/>
</calcChain>
</file>

<file path=xl/sharedStrings.xml><?xml version="1.0" encoding="utf-8"?>
<sst xmlns="http://schemas.openxmlformats.org/spreadsheetml/2006/main" count="90" uniqueCount="52">
  <si>
    <t>Software</t>
  </si>
  <si>
    <t>Count</t>
  </si>
  <si>
    <t>Description</t>
  </si>
  <si>
    <t>Notes</t>
  </si>
  <si>
    <t>CakePHP</t>
  </si>
  <si>
    <t>static method called on non-included class</t>
  </si>
  <si>
    <t>i.e. calling a method within a class that’s not static</t>
  </si>
  <si>
    <t>PHP</t>
  </si>
  <si>
    <t>Inline control structures are discouraged</t>
  </si>
  <si>
    <t>i.e. not putting curly braces in the conditional statement</t>
  </si>
  <si>
    <t>each class must be in a namespace of at least one level</t>
  </si>
  <si>
    <t>class being declared without the namespace being referenced</t>
  </si>
  <si>
    <t>Opening brace of a class must be on the line after the definition</t>
  </si>
  <si>
    <t>Class Extends non-included class or system</t>
  </si>
  <si>
    <t>Method name should not be prefixed with an underscore to indicate visibility</t>
  </si>
  <si>
    <t>The closing brace for the class must go on the next line after the body</t>
  </si>
  <si>
    <t>CSS</t>
  </si>
  <si>
    <t>Browser-specific styles are not allowed</t>
  </si>
  <si>
    <t>Property name should not be prefixed with an underscore to indicate visibility</t>
  </si>
  <si>
    <t>a file should declare new symbols and cause no other side effects, or it should execute logic with side effects, but should not do both</t>
  </si>
  <si>
    <t>they have created files that combine class definitions with functions and/or methods utilizing the class</t>
  </si>
  <si>
    <t>each class must be in a file by itself</t>
  </si>
  <si>
    <t>string concat is not required here, use a single string instead</t>
  </si>
  <si>
    <t>usage of ELSE IF is discouraged use ELSEIF instead depending on how they declare their IF statement</t>
  </si>
  <si>
    <t>each line of a multi-line IF statement must begin with a boolean operator</t>
  </si>
  <si>
    <t>JS</t>
  </si>
  <si>
    <t>the $_GET super global must not be accessed directly use SECURITY::getRequestData() instead</t>
  </si>
  <si>
    <t>same for $_POST and $_FILES</t>
  </si>
  <si>
    <t>Empty IF statement detected</t>
  </si>
  <si>
    <t>TRUE, FALSE, NULL must be in lowercase; expected "null" but found NULL</t>
  </si>
  <si>
    <t>File is being conditionally included, use include_once instead</t>
  </si>
  <si>
    <t>multi-line IF statement not indented correctly</t>
  </si>
  <si>
    <t>keyword "this" can only be assigned to a variable called "self" or "_self"</t>
  </si>
  <si>
    <t>File is being conditionally included, use "include" instead</t>
  </si>
  <si>
    <t>Arguments with default values must be at the end of the argument list</t>
  </si>
  <si>
    <t>Empty ELSE statement detected</t>
  </si>
  <si>
    <t>a closing tag is not permitted at the end of a PHP line</t>
  </si>
  <si>
    <t>variables, functions and labels must not be named "console", name may conflict with Firebase internal value</t>
  </si>
  <si>
    <t>File is being unconditionally included, use "require_once" instead</t>
  </si>
  <si>
    <t>PHP keywords must be in lowercase; expected "array" but found "Array"</t>
  </si>
  <si>
    <t>the "var" keyword must not be used to declare a property</t>
  </si>
  <si>
    <t>scope not defined for 4 variables</t>
  </si>
  <si>
    <t>joining strings using inline arrays is not allowed, use the '+' operator instead</t>
  </si>
  <si>
    <t>empty "For Each" statement detected</t>
  </si>
  <si>
    <t>abstract declaration must precede visibility declaration</t>
  </si>
  <si>
    <t>Total</t>
  </si>
  <si>
    <t xml:space="preserve">Total </t>
  </si>
  <si>
    <t>there must be a single space between the closing parenthesis and the opening brace of a multi-line IF statement found 0 spaces programming conventions</t>
  </si>
  <si>
    <t>closing parenthesis of a multi-line IF statement must be on a new line</t>
  </si>
  <si>
    <t>First condition of a multi-line IF statement must directly follow the opening parenthesis</t>
  </si>
  <si>
    <t>using statements but including a set of parentheses when they are not needed</t>
  </si>
  <si>
    <t>There must be a single space between the closing parenthesis and the opening brace of a multi-line IF statement found a new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</si>
</sst>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164" fontId="0" fillId="0" borderId="0" xfId="1" applyNumberFormat="1" applyFont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64" fontId="0" fillId="0" borderId="2" xfId="1" applyNumberFormat="1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164" fontId="0" fillId="0" borderId="4" xfId="1" applyNumberFormat="1" applyFon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164" fontId="0" fillId="0" borderId="6" xfId="1" applyNumberFormat="1" applyFont="1" applyBorder="1" applyAlignment="1">
      <alignment horizontal="left" vertical="top" wrapText="1"/>
    </xf>
    <xf numFmtId="10" fontId="0" fillId="0" borderId="0" xfId="2" applyNumberFormat="1" applyFont="1" applyAlignment="1">
      <alignment horizontal="left" vertical="top" wrapText="1"/>
    </xf>
    <xf numFmtId="10" fontId="0" fillId="0" borderId="0" xfId="0" applyNumberFormat="1" applyAlignment="1">
      <alignment horizontal="left" vertical="top" wrapText="1"/>
    </xf>
  </cellXfs>
  <cellStyles count="3">
    <cellStyle name="Comma" xfId="1" builtinId="3"/>
    <cellStyle name="Normal" xfId="0" builtinId="0"/>
    <cellStyle name="Percent" xfId="2" builtinId="5"/>
  </cellStyles>
  <dxfs count="6"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39" totalsRowShown="0" headerRowDxfId="5" dataDxfId="4">
  <autoFilter ref="A1:D39"/>
  <tableColumns count="4">
    <tableColumn id="1" name="Software" dataDxfId="3"/>
    <tableColumn id="2" name="Count" dataDxfId="2" dataCellStyle="Comma"/>
    <tableColumn id="3" name="Description" dataDxfId="1"/>
    <tableColumn id="4" name="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topLeftCell="A38" zoomScaleNormal="100" workbookViewId="0">
      <selection activeCell="B47" sqref="B47"/>
    </sheetView>
  </sheetViews>
  <sheetFormatPr defaultRowHeight="14.5" x14ac:dyDescent="0.35"/>
  <cols>
    <col min="1" max="1" width="10.26953125" style="1" customWidth="1"/>
    <col min="2" max="2" width="9.7265625" style="2" bestFit="1" customWidth="1"/>
    <col min="3" max="3" width="36.453125" style="1" bestFit="1" customWidth="1"/>
    <col min="4" max="4" width="42.81640625" style="1" bestFit="1" customWidth="1"/>
    <col min="5" max="16384" width="8.7265625" style="1"/>
  </cols>
  <sheetData>
    <row r="1" spans="1:4" x14ac:dyDescent="0.35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5">
      <c r="A2" s="1" t="s">
        <v>4</v>
      </c>
      <c r="B2" s="2">
        <v>11286</v>
      </c>
      <c r="C2" s="1" t="s">
        <v>5</v>
      </c>
      <c r="D2" s="1" t="s">
        <v>6</v>
      </c>
    </row>
    <row r="3" spans="1:4" ht="29" x14ac:dyDescent="0.35">
      <c r="A3" s="1" t="s">
        <v>7</v>
      </c>
      <c r="B3" s="2">
        <v>2832</v>
      </c>
      <c r="C3" s="1" t="s">
        <v>8</v>
      </c>
      <c r="D3" s="1" t="s">
        <v>9</v>
      </c>
    </row>
    <row r="4" spans="1:4" ht="29" x14ac:dyDescent="0.35">
      <c r="A4" s="1" t="s">
        <v>4</v>
      </c>
      <c r="B4" s="2">
        <v>1256</v>
      </c>
      <c r="C4" s="1" t="s">
        <v>10</v>
      </c>
      <c r="D4" s="1" t="s">
        <v>11</v>
      </c>
    </row>
    <row r="5" spans="1:4" ht="29" x14ac:dyDescent="0.35">
      <c r="A5" s="1" t="s">
        <v>4</v>
      </c>
      <c r="B5" s="2">
        <v>1245</v>
      </c>
      <c r="C5" s="1" t="s">
        <v>12</v>
      </c>
    </row>
    <row r="6" spans="1:4" ht="29" x14ac:dyDescent="0.35">
      <c r="A6" s="1" t="s">
        <v>4</v>
      </c>
      <c r="B6" s="2">
        <v>1120</v>
      </c>
      <c r="C6" s="1" t="s">
        <v>13</v>
      </c>
    </row>
    <row r="7" spans="1:4" ht="29" x14ac:dyDescent="0.35">
      <c r="A7" s="1" t="s">
        <v>4</v>
      </c>
      <c r="B7" s="2">
        <v>661</v>
      </c>
      <c r="C7" s="1" t="s">
        <v>14</v>
      </c>
    </row>
    <row r="8" spans="1:4" ht="29" x14ac:dyDescent="0.35">
      <c r="A8" s="1" t="s">
        <v>4</v>
      </c>
      <c r="B8" s="2">
        <v>562</v>
      </c>
      <c r="C8" s="1" t="s">
        <v>15</v>
      </c>
    </row>
    <row r="9" spans="1:4" x14ac:dyDescent="0.35">
      <c r="A9" s="1" t="s">
        <v>16</v>
      </c>
      <c r="B9" s="2">
        <v>560</v>
      </c>
      <c r="C9" s="1" t="s">
        <v>17</v>
      </c>
    </row>
    <row r="10" spans="1:4" ht="29" x14ac:dyDescent="0.35">
      <c r="A10" s="1" t="s">
        <v>4</v>
      </c>
      <c r="B10" s="2">
        <v>500</v>
      </c>
      <c r="C10" s="1" t="s">
        <v>18</v>
      </c>
    </row>
    <row r="11" spans="1:4" ht="58" x14ac:dyDescent="0.35">
      <c r="A11" s="1" t="s">
        <v>7</v>
      </c>
      <c r="B11" s="2">
        <v>492</v>
      </c>
      <c r="C11" s="1" t="s">
        <v>19</v>
      </c>
      <c r="D11" s="1" t="s">
        <v>20</v>
      </c>
    </row>
    <row r="12" spans="1:4" x14ac:dyDescent="0.35">
      <c r="A12" s="1" t="s">
        <v>4</v>
      </c>
      <c r="B12" s="2">
        <v>470</v>
      </c>
      <c r="C12" s="1" t="s">
        <v>21</v>
      </c>
    </row>
    <row r="13" spans="1:4" ht="29" x14ac:dyDescent="0.35">
      <c r="A13" s="1" t="s">
        <v>4</v>
      </c>
      <c r="B13" s="2">
        <v>335</v>
      </c>
      <c r="C13" s="1" t="s">
        <v>22</v>
      </c>
    </row>
    <row r="14" spans="1:4" ht="43.5" x14ac:dyDescent="0.35">
      <c r="A14" s="1" t="s">
        <v>7</v>
      </c>
      <c r="B14" s="2">
        <v>197</v>
      </c>
      <c r="C14" s="1" t="s">
        <v>23</v>
      </c>
    </row>
    <row r="15" spans="1:4" ht="29" x14ac:dyDescent="0.35">
      <c r="A15" s="1" t="s">
        <v>7</v>
      </c>
      <c r="B15" s="2">
        <v>179</v>
      </c>
      <c r="C15" s="1" t="s">
        <v>24</v>
      </c>
    </row>
    <row r="16" spans="1:4" ht="58" x14ac:dyDescent="0.35">
      <c r="A16" s="1" t="s">
        <v>25</v>
      </c>
      <c r="B16" s="2">
        <v>124</v>
      </c>
      <c r="C16" s="1" t="s">
        <v>47</v>
      </c>
    </row>
    <row r="17" spans="1:3" ht="43.5" x14ac:dyDescent="0.35">
      <c r="A17" s="1" t="s">
        <v>4</v>
      </c>
      <c r="B17" s="2">
        <v>35</v>
      </c>
      <c r="C17" s="1" t="s">
        <v>26</v>
      </c>
    </row>
    <row r="18" spans="1:3" x14ac:dyDescent="0.35">
      <c r="A18" s="1" t="s">
        <v>4</v>
      </c>
      <c r="B18" s="2">
        <v>75</v>
      </c>
      <c r="C18" s="1" t="s">
        <v>27</v>
      </c>
    </row>
    <row r="19" spans="1:3" x14ac:dyDescent="0.35">
      <c r="A19" s="1" t="s">
        <v>7</v>
      </c>
      <c r="B19" s="2">
        <v>29</v>
      </c>
      <c r="C19" s="1" t="s">
        <v>28</v>
      </c>
    </row>
    <row r="20" spans="1:3" ht="29" x14ac:dyDescent="0.35">
      <c r="A20" s="1" t="s">
        <v>7</v>
      </c>
      <c r="B20" s="2">
        <v>29</v>
      </c>
      <c r="C20" s="1" t="s">
        <v>29</v>
      </c>
    </row>
    <row r="21" spans="1:3" ht="29" x14ac:dyDescent="0.35">
      <c r="A21" s="1" t="s">
        <v>7</v>
      </c>
      <c r="B21" s="2">
        <v>27</v>
      </c>
      <c r="C21" s="1" t="s">
        <v>30</v>
      </c>
    </row>
    <row r="22" spans="1:3" ht="29" x14ac:dyDescent="0.35">
      <c r="A22" s="1" t="s">
        <v>7</v>
      </c>
      <c r="B22" s="2">
        <v>25</v>
      </c>
      <c r="C22" s="1" t="s">
        <v>31</v>
      </c>
    </row>
    <row r="23" spans="1:3" ht="29" x14ac:dyDescent="0.35">
      <c r="A23" s="1" t="s">
        <v>7</v>
      </c>
      <c r="B23" s="2">
        <v>24</v>
      </c>
      <c r="C23" s="1" t="s">
        <v>32</v>
      </c>
    </row>
    <row r="24" spans="1:3" ht="29" x14ac:dyDescent="0.35">
      <c r="A24" s="1" t="s">
        <v>4</v>
      </c>
      <c r="B24" s="2">
        <v>23</v>
      </c>
      <c r="C24" s="1" t="s">
        <v>33</v>
      </c>
    </row>
    <row r="25" spans="1:3" ht="29" x14ac:dyDescent="0.35">
      <c r="A25" s="1" t="s">
        <v>7</v>
      </c>
      <c r="B25" s="2">
        <v>23</v>
      </c>
      <c r="C25" s="1" t="s">
        <v>48</v>
      </c>
    </row>
    <row r="26" spans="1:3" ht="29" x14ac:dyDescent="0.35">
      <c r="A26" s="1" t="s">
        <v>7</v>
      </c>
      <c r="B26" s="2">
        <v>22</v>
      </c>
      <c r="C26" s="1" t="s">
        <v>34</v>
      </c>
    </row>
    <row r="27" spans="1:3" ht="43.5" x14ac:dyDescent="0.35">
      <c r="A27" s="1" t="s">
        <v>7</v>
      </c>
      <c r="B27" s="2">
        <v>21</v>
      </c>
      <c r="C27" s="1" t="s">
        <v>49</v>
      </c>
    </row>
    <row r="28" spans="1:3" x14ac:dyDescent="0.35">
      <c r="A28" s="1" t="s">
        <v>7</v>
      </c>
      <c r="B28" s="2">
        <v>9</v>
      </c>
      <c r="C28" s="1" t="s">
        <v>35</v>
      </c>
    </row>
    <row r="29" spans="1:3" ht="29" x14ac:dyDescent="0.35">
      <c r="A29" s="1" t="s">
        <v>7</v>
      </c>
      <c r="B29" s="2">
        <v>9</v>
      </c>
      <c r="C29" s="1" t="s">
        <v>36</v>
      </c>
    </row>
    <row r="30" spans="1:3" ht="43.5" x14ac:dyDescent="0.35">
      <c r="A30" s="1" t="s">
        <v>7</v>
      </c>
      <c r="B30" s="2">
        <v>8</v>
      </c>
      <c r="C30" s="1" t="s">
        <v>37</v>
      </c>
    </row>
    <row r="31" spans="1:3" ht="29" x14ac:dyDescent="0.35">
      <c r="A31" s="1" t="s">
        <v>7</v>
      </c>
      <c r="B31" s="2">
        <v>6</v>
      </c>
      <c r="C31" s="1" t="s">
        <v>38</v>
      </c>
    </row>
    <row r="32" spans="1:3" ht="29" x14ac:dyDescent="0.35">
      <c r="A32" s="1" t="s">
        <v>7</v>
      </c>
      <c r="B32" s="2">
        <v>5</v>
      </c>
      <c r="C32" s="1" t="s">
        <v>39</v>
      </c>
    </row>
    <row r="33" spans="1:3" ht="29" x14ac:dyDescent="0.35">
      <c r="A33" s="1" t="s">
        <v>7</v>
      </c>
      <c r="B33" s="2">
        <v>4</v>
      </c>
      <c r="C33" s="1" t="s">
        <v>40</v>
      </c>
    </row>
    <row r="34" spans="1:3" x14ac:dyDescent="0.35">
      <c r="A34" s="1" t="s">
        <v>7</v>
      </c>
      <c r="B34" s="2">
        <v>4</v>
      </c>
      <c r="C34" s="1" t="s">
        <v>41</v>
      </c>
    </row>
    <row r="35" spans="1:3" ht="29" x14ac:dyDescent="0.35">
      <c r="A35" s="1" t="s">
        <v>7</v>
      </c>
      <c r="B35" s="2">
        <v>4</v>
      </c>
      <c r="C35" s="1" t="s">
        <v>50</v>
      </c>
    </row>
    <row r="36" spans="1:3" ht="29" x14ac:dyDescent="0.35">
      <c r="A36" s="1" t="s">
        <v>7</v>
      </c>
      <c r="B36" s="2">
        <v>3</v>
      </c>
      <c r="C36" s="1" t="s">
        <v>42</v>
      </c>
    </row>
    <row r="37" spans="1:3" x14ac:dyDescent="0.35">
      <c r="A37" s="1" t="s">
        <v>7</v>
      </c>
      <c r="B37" s="2">
        <v>1</v>
      </c>
      <c r="C37" s="1" t="s">
        <v>43</v>
      </c>
    </row>
    <row r="38" spans="1:3" ht="58" x14ac:dyDescent="0.35">
      <c r="A38" s="1" t="s">
        <v>7</v>
      </c>
      <c r="B38" s="2">
        <v>1</v>
      </c>
      <c r="C38" s="1" t="s">
        <v>51</v>
      </c>
    </row>
    <row r="39" spans="1:3" ht="29" x14ac:dyDescent="0.35">
      <c r="A39" s="1" t="s">
        <v>7</v>
      </c>
      <c r="B39" s="2">
        <v>1</v>
      </c>
      <c r="C39" s="1" t="s">
        <v>44</v>
      </c>
    </row>
    <row r="40" spans="1:3" x14ac:dyDescent="0.35">
      <c r="A40" s="1" t="s">
        <v>45</v>
      </c>
      <c r="B40" s="2">
        <f>SUM(B2:B39)</f>
        <v>22207</v>
      </c>
    </row>
    <row r="41" spans="1:3" ht="15" thickBot="1" x14ac:dyDescent="0.4"/>
    <row r="42" spans="1:3" x14ac:dyDescent="0.35">
      <c r="A42" s="3" t="s">
        <v>4</v>
      </c>
      <c r="B42" s="4">
        <f>SUM(B2,B4,B5,B6,B7,B8,B10,B12,B13,B17,B18,B24)</f>
        <v>17568</v>
      </c>
      <c r="C42" s="9">
        <f>B42/$B$40</f>
        <v>0.79110190480479126</v>
      </c>
    </row>
    <row r="43" spans="1:3" x14ac:dyDescent="0.35">
      <c r="A43" s="5" t="s">
        <v>7</v>
      </c>
      <c r="B43" s="6">
        <f>SUM(B3,B11,B14,B15,B19,B20,B21,B22,B23,B25,B26,B27,B28,B29,B30,B31,B32,B33,B34,B35,B36,B37,B38,B39)</f>
        <v>3955</v>
      </c>
      <c r="C43" s="9">
        <f t="shared" ref="C43:C45" si="0">B43/$B$40</f>
        <v>0.17809699644256316</v>
      </c>
    </row>
    <row r="44" spans="1:3" x14ac:dyDescent="0.35">
      <c r="A44" s="5" t="s">
        <v>16</v>
      </c>
      <c r="B44" s="6">
        <f>SUM(B9)</f>
        <v>560</v>
      </c>
      <c r="C44" s="9">
        <f t="shared" si="0"/>
        <v>2.5217273832575313E-2</v>
      </c>
    </row>
    <row r="45" spans="1:3" ht="15" thickBot="1" x14ac:dyDescent="0.4">
      <c r="A45" s="7" t="s">
        <v>25</v>
      </c>
      <c r="B45" s="8">
        <f>SUM(B16)</f>
        <v>124</v>
      </c>
      <c r="C45" s="9">
        <f t="shared" si="0"/>
        <v>5.5838249200702485E-3</v>
      </c>
    </row>
    <row r="47" spans="1:3" x14ac:dyDescent="0.35">
      <c r="A47" s="1" t="s">
        <v>46</v>
      </c>
      <c r="B47" s="2">
        <f>SUM(B42:B45)</f>
        <v>22207</v>
      </c>
      <c r="C47" s="10">
        <f>SUM(C42:C45)</f>
        <v>1</v>
      </c>
    </row>
  </sheetData>
  <pageMargins left="0.7" right="0.7" top="0.75" bottom="0.75" header="0.3" footer="0.3"/>
  <pageSetup scale="91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Dell-Laptop</dc:creator>
  <cp:lastModifiedBy>Dell-Laptop</cp:lastModifiedBy>
  <cp:lastPrinted>2017-12-06T18:38:49Z</cp:lastPrinted>
  <dcterms:created xsi:type="dcterms:W3CDTF">2017-12-05T02:59:01Z</dcterms:created>
  <dcterms:modified xsi:type="dcterms:W3CDTF">2017-12-06T18:39:37Z</dcterms:modified>
</cp:coreProperties>
</file>