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30"/>
  <workbookPr/>
  <mc:AlternateContent xmlns:mc="http://schemas.openxmlformats.org/markup-compatibility/2006">
    <mc:Choice Requires="x15">
      <x15ac:absPath xmlns:x15ac="http://schemas.microsoft.com/office/spreadsheetml/2010/11/ac" url="https://fatecspgov.sharepoint.com/sites/Section_DIP003.A795.M.128.146.20232/Shared Documents/General/Arquivos em atualização/Análise de falha/"/>
    </mc:Choice>
  </mc:AlternateContent>
  <xr:revisionPtr revIDLastSave="32" documentId="13_ncr:1_{4F331A70-8B73-43AC-BF79-3BD478856644}" xr6:coauthVersionLast="47" xr6:coauthVersionMax="47" xr10:uidLastSave="{7A14A68A-2CE7-4EBA-A4F5-A5204A78AFFA}"/>
  <bookViews>
    <workbookView xWindow="-120" yWindow="-120" windowWidth="29040" windowHeight="15840" firstSheet="2" activeTab="2" xr2:uid="{00000000-000D-0000-FFFF-FFFF00000000}"/>
  </bookViews>
  <sheets>
    <sheet name="DiagramaCausaEfeito" sheetId="4" r:id="rId1"/>
    <sheet name="ListaCausaEfeito" sheetId="1" r:id="rId2"/>
    <sheet name="5PorQuês" sheetId="2" r:id="rId3"/>
    <sheet name="PlanoDeAção" sheetId="3" r:id="rId4"/>
  </sheets>
  <definedNames>
    <definedName name="_xlnm._FilterDatabase" localSheetId="1" hidden="1">ListaCausaEfeito!$C$3:$D$3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B8" i="2"/>
  <c r="C8" i="2"/>
  <c r="B11" i="2"/>
  <c r="C11" i="2"/>
  <c r="B14" i="2"/>
  <c r="C14" i="2"/>
  <c r="B17" i="2"/>
  <c r="C17" i="2"/>
  <c r="B20" i="2"/>
  <c r="C20" i="2"/>
  <c r="B23" i="2"/>
  <c r="C23" i="2"/>
  <c r="B26" i="2"/>
  <c r="C26" i="2"/>
  <c r="C29" i="2"/>
  <c r="B32" i="2"/>
  <c r="C32" i="2"/>
  <c r="B35" i="2"/>
  <c r="C35" i="2"/>
  <c r="B38" i="2"/>
  <c r="C38" i="2"/>
  <c r="B41" i="2"/>
  <c r="C41" i="2"/>
  <c r="B44" i="2"/>
  <c r="C44" i="2"/>
  <c r="B47" i="2"/>
  <c r="C47" i="2"/>
  <c r="B50" i="2"/>
  <c r="C50" i="2"/>
  <c r="C5" i="2"/>
  <c r="B5" i="2"/>
</calcChain>
</file>

<file path=xl/sharedStrings.xml><?xml version="1.0" encoding="utf-8"?>
<sst xmlns="http://schemas.openxmlformats.org/spreadsheetml/2006/main" count="358" uniqueCount="129">
  <si>
    <t>Listar Causas</t>
  </si>
  <si>
    <t>Categoria</t>
  </si>
  <si>
    <t>Horas incorreta</t>
  </si>
  <si>
    <t>Máquina</t>
  </si>
  <si>
    <t>Irrigação irregular</t>
  </si>
  <si>
    <t>Bomba dosando sem necessidade</t>
  </si>
  <si>
    <t>Lâmpada desligada durante o dia</t>
  </si>
  <si>
    <t>Iluminação amarelando a planta</t>
  </si>
  <si>
    <t>Tubo de água sujo</t>
  </si>
  <si>
    <t>Iluminação tendendo ao espectro vermelho</t>
  </si>
  <si>
    <t>Drenagem do vaso</t>
  </si>
  <si>
    <t>Método</t>
  </si>
  <si>
    <t>Substrato não retém umidade</t>
  </si>
  <si>
    <t>Material</t>
  </si>
  <si>
    <t>Falta conhecimento da posição do sensor de umidade</t>
  </si>
  <si>
    <t>Mão de obra</t>
  </si>
  <si>
    <t>Falta de conhecimento da drenagem do solo</t>
  </si>
  <si>
    <t>Umidade do solo alta</t>
  </si>
  <si>
    <t>Meio ambiente</t>
  </si>
  <si>
    <t>Umidade do solo baixa</t>
  </si>
  <si>
    <t>Umidade do solo irregular</t>
  </si>
  <si>
    <t>Leitura do sensor de umidade irregular</t>
  </si>
  <si>
    <t>Medição</t>
  </si>
  <si>
    <t>Leitura do sensor 3/1 incorreta</t>
  </si>
  <si>
    <t>Resolução de problema através de 5 por quês</t>
  </si>
  <si>
    <t>Causa</t>
  </si>
  <si>
    <t>1° Por quê?</t>
  </si>
  <si>
    <t>2° Por quê?</t>
  </si>
  <si>
    <t>3° Por quê?</t>
  </si>
  <si>
    <t>4° Por quê?</t>
  </si>
  <si>
    <t>5° Por quê?</t>
  </si>
  <si>
    <t>Ação ou Melhoria proposta</t>
  </si>
  <si>
    <t>Mau funcionamento do RTC</t>
  </si>
  <si>
    <t>Pinos de comunicação soltos</t>
  </si>
  <si>
    <t>Falha na solda do pino</t>
  </si>
  <si>
    <t>Solda realizada sem pasta</t>
  </si>
  <si>
    <t>1.1 Soldar os pinos do RTC novamente utilizando pasta.
1.2 Criar rotina de inspeção de mau contato na solda dos pinos quinzenalmente.</t>
  </si>
  <si>
    <t>Verdadeiro ou falso?</t>
  </si>
  <si>
    <t>Justificativa p/ falso</t>
  </si>
  <si>
    <t>V</t>
  </si>
  <si>
    <t>Vazão nos furos da mangueira não estão uniforme</t>
  </si>
  <si>
    <t>Perda de pressão ao longo da mangueira</t>
  </si>
  <si>
    <t>Bomba não tem vazão/pressão suficiente para ajuste de vazão ao longo da mangueira</t>
  </si>
  <si>
    <t>Sistema projetado para dosagem em uma única planta</t>
  </si>
  <si>
    <t>2.1 Utilizar bomba com maior vazão/pressão ao utilizar plantio com maior número de plantas e utilizar válvulas reguladoras para dosagem em cada ponto.</t>
  </si>
  <si>
    <t>Sensor de umidade indicando umidade do solo baixa</t>
  </si>
  <si>
    <t>Posição do sensor em ponto onde a umidade estava irregular</t>
  </si>
  <si>
    <t>Posicionamento do sensor incorreto</t>
  </si>
  <si>
    <t>Falta conhecimento da posição do sensor de umidade (Item 10)</t>
  </si>
  <si>
    <t>3.1 Testes com vaso sem planta para identificar o correto posicionamento do sensor
3.2 Colocar limite de dosagem diário para a bomba</t>
  </si>
  <si>
    <t>Causa revelada no item 1</t>
  </si>
  <si>
    <t>Folhas amareladas</t>
  </si>
  <si>
    <t>F</t>
  </si>
  <si>
    <t>A folha está envelhecendo cedo e a provável causa é o stress devido o encharque e diferenças de umidade extrema entre a parte superior e a a parte inferior</t>
  </si>
  <si>
    <t>Microorganismos ao longo da mangueira</t>
  </si>
  <si>
    <t>Ambiente favorável para o crescimento de microorganismos</t>
  </si>
  <si>
    <t>Umidade e luz na mangueira</t>
  </si>
  <si>
    <t>Mangueira transparente</t>
  </si>
  <si>
    <t>6.1 Limpeza periódica da mangueira ou 
6.2 substituição da mangueira por mangueira preta.</t>
  </si>
  <si>
    <t>O espectro que favorece o crescimento do caule é o azul, não sendo problema o favorecimento de espectro vermelho</t>
  </si>
  <si>
    <t>Grande diferença de umidade entre a parte superior e a parte inferior do vaso</t>
  </si>
  <si>
    <t>Substrato em contato direto com o vaso</t>
  </si>
  <si>
    <t>No plantio em vasos normalmente se usa pedras para escoar o excesso de água</t>
  </si>
  <si>
    <t>8.1 Estudar meios e fazer plantio utilizando melhor drenagem do solo</t>
  </si>
  <si>
    <t>Parte superior aparentemente seca</t>
  </si>
  <si>
    <t>Causa revelada no ítem 8</t>
  </si>
  <si>
    <t>Causa revelada no item 3</t>
  </si>
  <si>
    <t>Causa tratada no item 8</t>
  </si>
  <si>
    <t>Solo encharcado</t>
  </si>
  <si>
    <t>O solo fica muito úmido na parte inferior mas na parte superior fica seco</t>
  </si>
  <si>
    <t>Solo seco</t>
  </si>
  <si>
    <t>O solo fica muito seco na parte superior mas na parte inferior fica muito úmido</t>
  </si>
  <si>
    <t>Falha na leitura do sensor</t>
  </si>
  <si>
    <t>Causa revelada no ítem 3</t>
  </si>
  <si>
    <t>Em testes realizado com o sensor utilizando as amostras padrão a leitura da umidade estava correta</t>
  </si>
  <si>
    <t>Diferenças entre leitura do sensor 3/1 com o sensor de uidade</t>
  </si>
  <si>
    <t>Sensor 3/1 não indica a umidade correta quando utilizado a amostra padrão</t>
  </si>
  <si>
    <t>Baixa confiabilidade do sensor (não encontrado marca e nem informações técnicas deste sensor)</t>
  </si>
  <si>
    <t>16.1 Utilizar como referência as amostras padrão ou 
16.2 adquirir sensor com maior confiabilidade para comparar com o sensor HD-38</t>
  </si>
  <si>
    <t>Plano de ação</t>
  </si>
  <si>
    <t>O que</t>
  </si>
  <si>
    <t>Por que</t>
  </si>
  <si>
    <t>Onde</t>
  </si>
  <si>
    <t>Quem</t>
  </si>
  <si>
    <t>Quando</t>
  </si>
  <si>
    <t>Como</t>
  </si>
  <si>
    <t>Quanto custa</t>
  </si>
  <si>
    <t>Etapa atual</t>
  </si>
  <si>
    <t>1.1 Soldar os pinos do RTC novamente utilizando pasta.</t>
  </si>
  <si>
    <t>Evitar recorrência da falha de mau contato do módulo</t>
  </si>
  <si>
    <t>Laboratório Maker</t>
  </si>
  <si>
    <t>Felipe Lima</t>
  </si>
  <si>
    <t>Ferramental de solda estanho, EPI's</t>
  </si>
  <si>
    <t>Materiais disponíveis no laboratório</t>
  </si>
  <si>
    <t>Feito</t>
  </si>
  <si>
    <t>1.2 Criar rotina de inspeção de mau contato na solda dos pinos quinzenalmente.</t>
  </si>
  <si>
    <t>Inspeção da condição básica para manter a função</t>
  </si>
  <si>
    <t>Laboratório Maker, painel da câmara Smart Farming, módulo RTC</t>
  </si>
  <si>
    <t>Felipe Nogueira</t>
  </si>
  <si>
    <t>Criar procedimento para a inspeção</t>
  </si>
  <si>
    <t>N.A.</t>
  </si>
  <si>
    <t>Em andamento</t>
  </si>
  <si>
    <t>Garantir eficiência da irrigação</t>
  </si>
  <si>
    <t>Laboratório Maker, Sistema de dosagem</t>
  </si>
  <si>
    <t>Dimencionar pressão/vazão necessária para dosar em mais de um ponto, adquirir a bomba, substituir.</t>
  </si>
  <si>
    <t>Entre 100 e 200 reais</t>
  </si>
  <si>
    <t>Em espera</t>
  </si>
  <si>
    <t>3.1 Testes com vaso sem planta para identificar o correto posicionamento do sensor</t>
  </si>
  <si>
    <t>Definir o melhor local para a leitura da umidade</t>
  </si>
  <si>
    <t>Eduardo</t>
  </si>
  <si>
    <t>Recipiente transparente de 50cm de altura para definir a taxa de drenagem</t>
  </si>
  <si>
    <t>3.2 Colocar limite de dosagem diário para a bomba</t>
  </si>
  <si>
    <t>Evitar recorrência de encharque</t>
  </si>
  <si>
    <t>Laboratório Maker, Placa controladora Wemos</t>
  </si>
  <si>
    <t>Programar na IDE Arduino</t>
  </si>
  <si>
    <t xml:space="preserve">6.1 Limpeza periódica da mangueira ou </t>
  </si>
  <si>
    <t>Evitar proliferação de microorganismos</t>
  </si>
  <si>
    <t>Laboratório Maker, Mangueira de irrigação</t>
  </si>
  <si>
    <t>Guilherme</t>
  </si>
  <si>
    <t>Limpeza com fluxo de água corrente e pressão</t>
  </si>
  <si>
    <t>6.2 substituição da mangueira por mangueira preta.</t>
  </si>
  <si>
    <t>Retirar a mangueira atual e instalar nova mangueira</t>
  </si>
  <si>
    <t>A definir</t>
  </si>
  <si>
    <t>Evitar excesso de umidade</t>
  </si>
  <si>
    <t xml:space="preserve">16.1 Utilizar como referência as amostras padrão ou </t>
  </si>
  <si>
    <t>Para aferir a leitura do sensor HD-38</t>
  </si>
  <si>
    <t>Secar o substrato, pesar o solo e água, fazer a mistura correta para o percentual de umidade definido</t>
  </si>
  <si>
    <t>16.2 adquirir sensor com maior confiabilidade para comparar com o sensor HD-38</t>
  </si>
  <si>
    <t>Utilizar com maior confiabilidade para comparativo com o sensor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</si>
</sst>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5" xfId="0" applyBorder="1"/>
    <xf numFmtId="0" fontId="0" fillId="0" borderId="28" xfId="0" applyBorder="1"/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371638</xdr:colOff>
      <xdr:row>26</xdr:row>
      <xdr:rowOff>1762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4678DBA7-F15F-4837-8A78-37DB8C6EA00C}"/>
            </a:ext>
          </a:extLst>
        </xdr:cNvPr>
        <xdr:cNvGrpSpPr/>
      </xdr:nvGrpSpPr>
      <xdr:grpSpPr>
        <a:xfrm>
          <a:off x="0" y="190500"/>
          <a:ext cx="8906038" cy="4764262"/>
          <a:chOff x="7219764" y="1293586"/>
          <a:chExt cx="8906038" cy="4764262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D61FCD60-7D14-1F2C-0E83-61CF5B7C2A7D}"/>
              </a:ext>
            </a:extLst>
          </xdr:cNvPr>
          <xdr:cNvGrpSpPr/>
        </xdr:nvGrpSpPr>
        <xdr:grpSpPr>
          <a:xfrm>
            <a:off x="7663548" y="2491237"/>
            <a:ext cx="8462254" cy="3201827"/>
            <a:chOff x="1894208" y="1287249"/>
            <a:chExt cx="9509218" cy="4251156"/>
          </a:xfrm>
        </xdr:grpSpPr>
        <xdr:sp macro="" textlink="">
          <xdr:nvSpPr>
            <xdr:cNvPr id="13" name="Seta: Pentágono 12">
              <a:extLst>
                <a:ext uri="{FF2B5EF4-FFF2-40B4-BE49-F238E27FC236}">
                  <a16:creationId xmlns:a16="http://schemas.microsoft.com/office/drawing/2014/main" id="{7661A947-2802-F36A-693D-88A413D01316}"/>
                </a:ext>
              </a:extLst>
            </xdr:cNvPr>
            <xdr:cNvSpPr/>
          </xdr:nvSpPr>
          <xdr:spPr>
            <a:xfrm>
              <a:off x="8858193" y="2029407"/>
              <a:ext cx="2545233" cy="2641003"/>
            </a:xfrm>
            <a:prstGeom prst="homePlate">
              <a:avLst/>
            </a:prstGeom>
            <a:noFill/>
            <a:ln w="38100"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400" b="1">
                  <a:solidFill>
                    <a:schemeClr val="tx1"/>
                  </a:solidFill>
                </a:rPr>
                <a:t>Problema/Efeito</a:t>
              </a:r>
            </a:p>
          </xdr:txBody>
        </xdr:sp>
        <xdr:cxnSp macro="">
          <xdr:nvCxnSpPr>
            <xdr:cNvPr id="14" name="Conector reto 13">
              <a:extLst>
                <a:ext uri="{FF2B5EF4-FFF2-40B4-BE49-F238E27FC236}">
                  <a16:creationId xmlns:a16="http://schemas.microsoft.com/office/drawing/2014/main" id="{F040ED4A-EA54-9D1B-16C3-972C30872990}"/>
                </a:ext>
              </a:extLst>
            </xdr:cNvPr>
            <xdr:cNvCxnSpPr>
              <a:cxnSpLocks/>
              <a:stCxn id="13" idx="1"/>
            </xdr:cNvCxnSpPr>
          </xdr:nvCxnSpPr>
          <xdr:spPr>
            <a:xfrm flipH="1">
              <a:off x="2729249" y="3349909"/>
              <a:ext cx="6128945" cy="228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Conector reto 14">
              <a:extLst>
                <a:ext uri="{FF2B5EF4-FFF2-40B4-BE49-F238E27FC236}">
                  <a16:creationId xmlns:a16="http://schemas.microsoft.com/office/drawing/2014/main" id="{0D3C1201-5293-121B-679B-D170EE08BC9D}"/>
                </a:ext>
              </a:extLst>
            </xdr:cNvPr>
            <xdr:cNvCxnSpPr>
              <a:cxnSpLocks/>
            </xdr:cNvCxnSpPr>
          </xdr:nvCxnSpPr>
          <xdr:spPr>
            <a:xfrm flipH="1" flipV="1">
              <a:off x="1922999" y="2405490"/>
              <a:ext cx="856297" cy="97538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Conector reto 15">
              <a:extLst>
                <a:ext uri="{FF2B5EF4-FFF2-40B4-BE49-F238E27FC236}">
                  <a16:creationId xmlns:a16="http://schemas.microsoft.com/office/drawing/2014/main" id="{145D833E-1F47-80EC-A527-191CF8787C39}"/>
                </a:ext>
              </a:extLst>
            </xdr:cNvPr>
            <xdr:cNvCxnSpPr/>
          </xdr:nvCxnSpPr>
          <xdr:spPr>
            <a:xfrm flipH="1" flipV="1">
              <a:off x="3554817" y="1291259"/>
              <a:ext cx="1816768" cy="206943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Conector reto 16">
              <a:extLst>
                <a:ext uri="{FF2B5EF4-FFF2-40B4-BE49-F238E27FC236}">
                  <a16:creationId xmlns:a16="http://schemas.microsoft.com/office/drawing/2014/main" id="{83F1C2C1-3F98-74D2-A7D6-1039F219E40A}"/>
                </a:ext>
              </a:extLst>
            </xdr:cNvPr>
            <xdr:cNvCxnSpPr/>
          </xdr:nvCxnSpPr>
          <xdr:spPr>
            <a:xfrm flipH="1" flipV="1">
              <a:off x="6021305" y="1291261"/>
              <a:ext cx="1816769" cy="206943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Conector reto 17">
              <a:extLst>
                <a:ext uri="{FF2B5EF4-FFF2-40B4-BE49-F238E27FC236}">
                  <a16:creationId xmlns:a16="http://schemas.microsoft.com/office/drawing/2014/main" id="{43C8BCAF-CCE9-5F25-8AA0-47A629B5F1F0}"/>
                </a:ext>
              </a:extLst>
            </xdr:cNvPr>
            <xdr:cNvCxnSpPr>
              <a:cxnSpLocks/>
            </xdr:cNvCxnSpPr>
          </xdr:nvCxnSpPr>
          <xdr:spPr>
            <a:xfrm flipV="1">
              <a:off x="1894208" y="3376864"/>
              <a:ext cx="866527" cy="1078915"/>
            </a:xfrm>
            <a:prstGeom prst="line">
              <a:avLst/>
            </a:prstGeom>
            <a:ln w="381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Conector reto 18">
              <a:extLst>
                <a:ext uri="{FF2B5EF4-FFF2-40B4-BE49-F238E27FC236}">
                  <a16:creationId xmlns:a16="http://schemas.microsoft.com/office/drawing/2014/main" id="{64647450-E06F-7DA9-CB63-50C21F60F1B4}"/>
                </a:ext>
              </a:extLst>
            </xdr:cNvPr>
            <xdr:cNvCxnSpPr>
              <a:cxnSpLocks/>
            </xdr:cNvCxnSpPr>
          </xdr:nvCxnSpPr>
          <xdr:spPr>
            <a:xfrm flipV="1">
              <a:off x="3625002" y="3368710"/>
              <a:ext cx="1742581" cy="216969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Conector reto 19">
              <a:extLst>
                <a:ext uri="{FF2B5EF4-FFF2-40B4-BE49-F238E27FC236}">
                  <a16:creationId xmlns:a16="http://schemas.microsoft.com/office/drawing/2014/main" id="{F506CA82-E0FA-1C40-CC51-7D0E37B8ED37}"/>
                </a:ext>
              </a:extLst>
            </xdr:cNvPr>
            <xdr:cNvCxnSpPr>
              <a:cxnSpLocks/>
            </xdr:cNvCxnSpPr>
          </xdr:nvCxnSpPr>
          <xdr:spPr>
            <a:xfrm flipV="1">
              <a:off x="6079451" y="3368712"/>
              <a:ext cx="1742581" cy="216969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Conector reto 20">
              <a:extLst>
                <a:ext uri="{FF2B5EF4-FFF2-40B4-BE49-F238E27FC236}">
                  <a16:creationId xmlns:a16="http://schemas.microsoft.com/office/drawing/2014/main" id="{F262A666-66B3-41D9-78FD-39E111DD8501}"/>
                </a:ext>
              </a:extLst>
            </xdr:cNvPr>
            <xdr:cNvCxnSpPr>
              <a:cxnSpLocks/>
            </xdr:cNvCxnSpPr>
          </xdr:nvCxnSpPr>
          <xdr:spPr>
            <a:xfrm flipH="1">
              <a:off x="2729251" y="3345899"/>
              <a:ext cx="6128942" cy="22852"/>
            </a:xfrm>
            <a:prstGeom prst="line">
              <a:avLst/>
            </a:prstGeom>
            <a:ln w="381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Conector reto 21">
              <a:extLst>
                <a:ext uri="{FF2B5EF4-FFF2-40B4-BE49-F238E27FC236}">
                  <a16:creationId xmlns:a16="http://schemas.microsoft.com/office/drawing/2014/main" id="{5126FF0C-A930-7846-AF72-FC46F492BCAB}"/>
                </a:ext>
              </a:extLst>
            </xdr:cNvPr>
            <xdr:cNvCxnSpPr>
              <a:cxnSpLocks/>
            </xdr:cNvCxnSpPr>
          </xdr:nvCxnSpPr>
          <xdr:spPr>
            <a:xfrm flipH="1" flipV="1">
              <a:off x="1923002" y="2401480"/>
              <a:ext cx="856297" cy="975384"/>
            </a:xfrm>
            <a:prstGeom prst="line">
              <a:avLst/>
            </a:prstGeom>
            <a:ln w="381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Conector reto 22">
              <a:extLst>
                <a:ext uri="{FF2B5EF4-FFF2-40B4-BE49-F238E27FC236}">
                  <a16:creationId xmlns:a16="http://schemas.microsoft.com/office/drawing/2014/main" id="{8B2D9028-0114-64B4-D481-1F5949090280}"/>
                </a:ext>
              </a:extLst>
            </xdr:cNvPr>
            <xdr:cNvCxnSpPr/>
          </xdr:nvCxnSpPr>
          <xdr:spPr>
            <a:xfrm flipH="1" flipV="1">
              <a:off x="3554820" y="1287249"/>
              <a:ext cx="1816768" cy="2069432"/>
            </a:xfrm>
            <a:prstGeom prst="line">
              <a:avLst/>
            </a:prstGeom>
            <a:ln w="381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Conector reto 23">
              <a:extLst>
                <a:ext uri="{FF2B5EF4-FFF2-40B4-BE49-F238E27FC236}">
                  <a16:creationId xmlns:a16="http://schemas.microsoft.com/office/drawing/2014/main" id="{0230F57E-410F-FB75-54F2-E6BD6C342D3D}"/>
                </a:ext>
              </a:extLst>
            </xdr:cNvPr>
            <xdr:cNvCxnSpPr/>
          </xdr:nvCxnSpPr>
          <xdr:spPr>
            <a:xfrm flipH="1" flipV="1">
              <a:off x="6021307" y="1287250"/>
              <a:ext cx="1816769" cy="2069432"/>
            </a:xfrm>
            <a:prstGeom prst="line">
              <a:avLst/>
            </a:prstGeom>
            <a:ln w="381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reto 24">
              <a:extLst>
                <a:ext uri="{FF2B5EF4-FFF2-40B4-BE49-F238E27FC236}">
                  <a16:creationId xmlns:a16="http://schemas.microsoft.com/office/drawing/2014/main" id="{B8F3D4CB-B72C-1070-DD7E-1354A501D851}"/>
                </a:ext>
              </a:extLst>
            </xdr:cNvPr>
            <xdr:cNvCxnSpPr>
              <a:cxnSpLocks/>
            </xdr:cNvCxnSpPr>
          </xdr:nvCxnSpPr>
          <xdr:spPr>
            <a:xfrm flipV="1">
              <a:off x="3625004" y="3364700"/>
              <a:ext cx="1742581" cy="2169695"/>
            </a:xfrm>
            <a:prstGeom prst="line">
              <a:avLst/>
            </a:prstGeom>
            <a:ln w="381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Conector reto 25">
              <a:extLst>
                <a:ext uri="{FF2B5EF4-FFF2-40B4-BE49-F238E27FC236}">
                  <a16:creationId xmlns:a16="http://schemas.microsoft.com/office/drawing/2014/main" id="{BB188228-9ED4-B03B-28BD-7FCA606B6834}"/>
                </a:ext>
              </a:extLst>
            </xdr:cNvPr>
            <xdr:cNvCxnSpPr>
              <a:cxnSpLocks/>
            </xdr:cNvCxnSpPr>
          </xdr:nvCxnSpPr>
          <xdr:spPr>
            <a:xfrm flipV="1">
              <a:off x="6079453" y="3364702"/>
              <a:ext cx="1742581" cy="2169692"/>
            </a:xfrm>
            <a:prstGeom prst="line">
              <a:avLst/>
            </a:prstGeom>
            <a:ln w="381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" name="CaixaDeTexto 18">
            <a:extLst>
              <a:ext uri="{FF2B5EF4-FFF2-40B4-BE49-F238E27FC236}">
                <a16:creationId xmlns:a16="http://schemas.microsoft.com/office/drawing/2014/main" id="{91CB78A4-152D-27FF-033A-1799983041BF}"/>
              </a:ext>
            </a:extLst>
          </xdr:cNvPr>
          <xdr:cNvSpPr txBox="1"/>
        </xdr:nvSpPr>
        <xdr:spPr>
          <a:xfrm>
            <a:off x="7243988" y="2964671"/>
            <a:ext cx="898074" cy="31376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Máquina</a:t>
            </a:r>
          </a:p>
        </xdr:txBody>
      </xdr:sp>
      <xdr:sp macro="" textlink="">
        <xdr:nvSpPr>
          <xdr:cNvPr id="7" name="CaixaDeTexto 19">
            <a:extLst>
              <a:ext uri="{FF2B5EF4-FFF2-40B4-BE49-F238E27FC236}">
                <a16:creationId xmlns:a16="http://schemas.microsoft.com/office/drawing/2014/main" id="{A1FFB597-FD56-D6E1-3DF4-439510F12C81}"/>
              </a:ext>
            </a:extLst>
          </xdr:cNvPr>
          <xdr:cNvSpPr txBox="1"/>
        </xdr:nvSpPr>
        <xdr:spPr>
          <a:xfrm>
            <a:off x="8750014" y="2122736"/>
            <a:ext cx="854815" cy="316032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Material</a:t>
            </a:r>
          </a:p>
        </xdr:txBody>
      </xdr:sp>
      <xdr:sp macro="" textlink="">
        <xdr:nvSpPr>
          <xdr:cNvPr id="8" name="CaixaDeTexto 20">
            <a:extLst>
              <a:ext uri="{FF2B5EF4-FFF2-40B4-BE49-F238E27FC236}">
                <a16:creationId xmlns:a16="http://schemas.microsoft.com/office/drawing/2014/main" id="{B0BC7D42-009F-0BF6-5586-DADD72D7F1B8}"/>
              </a:ext>
            </a:extLst>
          </xdr:cNvPr>
          <xdr:cNvSpPr txBox="1"/>
        </xdr:nvSpPr>
        <xdr:spPr>
          <a:xfrm>
            <a:off x="10763720" y="2145751"/>
            <a:ext cx="1397891" cy="285392"/>
          </a:xfrm>
          <a:prstGeom prst="rect">
            <a:avLst/>
          </a:prstGeom>
          <a:noFill/>
        </xdr:spPr>
        <xdr:txBody>
          <a:bodyPr wrap="square"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Meio ambiente</a:t>
            </a:r>
          </a:p>
        </xdr:txBody>
      </xdr:sp>
      <xdr:sp macro="" textlink="">
        <xdr:nvSpPr>
          <xdr:cNvPr id="9" name="CaixaDeTexto 21">
            <a:extLst>
              <a:ext uri="{FF2B5EF4-FFF2-40B4-BE49-F238E27FC236}">
                <a16:creationId xmlns:a16="http://schemas.microsoft.com/office/drawing/2014/main" id="{C1006175-8185-3944-DF6D-9A35F6F60F8D}"/>
              </a:ext>
            </a:extLst>
          </xdr:cNvPr>
          <xdr:cNvSpPr txBox="1"/>
        </xdr:nvSpPr>
        <xdr:spPr>
          <a:xfrm>
            <a:off x="7219764" y="4876761"/>
            <a:ext cx="1834905" cy="31376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Método</a:t>
            </a:r>
          </a:p>
        </xdr:txBody>
      </xdr:sp>
      <xdr:sp macro="" textlink="">
        <xdr:nvSpPr>
          <xdr:cNvPr id="10" name="CaixaDeTexto 22">
            <a:extLst>
              <a:ext uri="{FF2B5EF4-FFF2-40B4-BE49-F238E27FC236}">
                <a16:creationId xmlns:a16="http://schemas.microsoft.com/office/drawing/2014/main" id="{73D6D825-98D0-78D9-89D3-60D21CC93E1F}"/>
              </a:ext>
            </a:extLst>
          </xdr:cNvPr>
          <xdr:cNvSpPr txBox="1"/>
        </xdr:nvSpPr>
        <xdr:spPr>
          <a:xfrm>
            <a:off x="8538297" y="5670261"/>
            <a:ext cx="1154979" cy="31376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Mão de obra</a:t>
            </a:r>
          </a:p>
        </xdr:txBody>
      </xdr:sp>
      <xdr:sp macro="" textlink="">
        <xdr:nvSpPr>
          <xdr:cNvPr id="11" name="CaixaDeTexto 23">
            <a:extLst>
              <a:ext uri="{FF2B5EF4-FFF2-40B4-BE49-F238E27FC236}">
                <a16:creationId xmlns:a16="http://schemas.microsoft.com/office/drawing/2014/main" id="{556A179A-C988-F5FE-0044-817ED1549E9B}"/>
              </a:ext>
            </a:extLst>
          </xdr:cNvPr>
          <xdr:cNvSpPr txBox="1"/>
        </xdr:nvSpPr>
        <xdr:spPr>
          <a:xfrm>
            <a:off x="10903782" y="5741816"/>
            <a:ext cx="2956328" cy="316032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Medição</a:t>
            </a:r>
          </a:p>
        </xdr:txBody>
      </xdr:sp>
      <xdr:sp macro="" textlink="">
        <xdr:nvSpPr>
          <xdr:cNvPr id="12" name="CaixaDeTexto 30">
            <a:extLst>
              <a:ext uri="{FF2B5EF4-FFF2-40B4-BE49-F238E27FC236}">
                <a16:creationId xmlns:a16="http://schemas.microsoft.com/office/drawing/2014/main" id="{2813E5AB-97EC-5069-6E26-4790C58B7CEA}"/>
              </a:ext>
            </a:extLst>
          </xdr:cNvPr>
          <xdr:cNvSpPr txBox="1"/>
        </xdr:nvSpPr>
        <xdr:spPr>
          <a:xfrm>
            <a:off x="7922986" y="1293586"/>
            <a:ext cx="6821260" cy="4748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2400" b="1"/>
              <a:t>Diagrama de Ishikawa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272143</xdr:colOff>
      <xdr:row>2</xdr:row>
      <xdr:rowOff>34018</xdr:rowOff>
    </xdr:from>
    <xdr:to>
      <xdr:col>16</xdr:col>
      <xdr:colOff>278612</xdr:colOff>
      <xdr:row>23</xdr:row>
      <xdr:rowOff>99455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733A7C2B-A3CE-71DE-EF31-284372A66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0" y="430893"/>
          <a:ext cx="7354326" cy="4124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782E-8933-42FF-A61A-D6BE141BE28F}">
  <dimension ref="A1"/>
  <sheetViews>
    <sheetView showGridLines="0" zoomScale="82" workbookViewId="0">
      <selection activeCell="H19" sqref="H19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2"/>
  <sheetViews>
    <sheetView showGridLines="0" zoomScale="84" workbookViewId="0">
      <selection activeCell="S12" sqref="S12"/>
    </sheetView>
  </sheetViews>
  <sheetFormatPr defaultRowHeight="15"/>
  <cols>
    <col min="1" max="1" width="3.42578125" customWidth="1"/>
    <col min="2" max="2" width="3.7109375" customWidth="1"/>
    <col min="3" max="3" width="53.42578125" bestFit="1" customWidth="1"/>
    <col min="4" max="4" width="14.7109375" bestFit="1" customWidth="1"/>
    <col min="5" max="8" width="9.140625" customWidth="1"/>
  </cols>
  <sheetData>
    <row r="2" spans="2:4" ht="15.75" thickBot="1"/>
    <row r="3" spans="2:4" ht="15.75" thickBot="1">
      <c r="C3" s="5" t="s">
        <v>0</v>
      </c>
      <c r="D3" s="4" t="s">
        <v>1</v>
      </c>
    </row>
    <row r="4" spans="2:4">
      <c r="B4" s="30">
        <v>1</v>
      </c>
      <c r="C4" s="28" t="s">
        <v>2</v>
      </c>
      <c r="D4" s="32" t="s">
        <v>3</v>
      </c>
    </row>
    <row r="5" spans="2:4">
      <c r="B5" s="31"/>
      <c r="C5" s="29"/>
      <c r="D5" s="33"/>
    </row>
    <row r="6" spans="2:4">
      <c r="B6" s="31"/>
      <c r="C6" s="29"/>
      <c r="D6" s="33"/>
    </row>
    <row r="7" spans="2:4">
      <c r="B7" s="31">
        <v>2</v>
      </c>
      <c r="C7" s="29" t="s">
        <v>4</v>
      </c>
      <c r="D7" s="33" t="s">
        <v>3</v>
      </c>
    </row>
    <row r="8" spans="2:4">
      <c r="B8" s="31"/>
      <c r="C8" s="29"/>
      <c r="D8" s="33"/>
    </row>
    <row r="9" spans="2:4">
      <c r="B9" s="31"/>
      <c r="C9" s="29"/>
      <c r="D9" s="33"/>
    </row>
    <row r="10" spans="2:4">
      <c r="B10" s="31">
        <v>3</v>
      </c>
      <c r="C10" s="29" t="s">
        <v>5</v>
      </c>
      <c r="D10" s="33" t="s">
        <v>3</v>
      </c>
    </row>
    <row r="11" spans="2:4">
      <c r="B11" s="31"/>
      <c r="C11" s="29"/>
      <c r="D11" s="33"/>
    </row>
    <row r="12" spans="2:4">
      <c r="B12" s="31"/>
      <c r="C12" s="29"/>
      <c r="D12" s="33"/>
    </row>
    <row r="13" spans="2:4">
      <c r="B13" s="31">
        <v>4</v>
      </c>
      <c r="C13" s="29" t="s">
        <v>6</v>
      </c>
      <c r="D13" s="33" t="s">
        <v>3</v>
      </c>
    </row>
    <row r="14" spans="2:4">
      <c r="B14" s="31"/>
      <c r="C14" s="29"/>
      <c r="D14" s="33"/>
    </row>
    <row r="15" spans="2:4">
      <c r="B15" s="31"/>
      <c r="C15" s="29"/>
      <c r="D15" s="33"/>
    </row>
    <row r="16" spans="2:4">
      <c r="B16" s="31">
        <v>5</v>
      </c>
      <c r="C16" s="29" t="s">
        <v>7</v>
      </c>
      <c r="D16" s="33" t="s">
        <v>3</v>
      </c>
    </row>
    <row r="17" spans="2:4">
      <c r="B17" s="31"/>
      <c r="C17" s="29"/>
      <c r="D17" s="33"/>
    </row>
    <row r="18" spans="2:4">
      <c r="B18" s="31"/>
      <c r="C18" s="29"/>
      <c r="D18" s="33"/>
    </row>
    <row r="19" spans="2:4">
      <c r="B19" s="31">
        <v>6</v>
      </c>
      <c r="C19" s="29" t="s">
        <v>8</v>
      </c>
      <c r="D19" s="33" t="s">
        <v>3</v>
      </c>
    </row>
    <row r="20" spans="2:4">
      <c r="B20" s="31"/>
      <c r="C20" s="29"/>
      <c r="D20" s="33"/>
    </row>
    <row r="21" spans="2:4">
      <c r="B21" s="31"/>
      <c r="C21" s="29"/>
      <c r="D21" s="33"/>
    </row>
    <row r="22" spans="2:4">
      <c r="B22" s="31">
        <v>7</v>
      </c>
      <c r="C22" s="29" t="s">
        <v>9</v>
      </c>
      <c r="D22" s="33" t="s">
        <v>3</v>
      </c>
    </row>
    <row r="23" spans="2:4">
      <c r="B23" s="31"/>
      <c r="C23" s="29"/>
      <c r="D23" s="33"/>
    </row>
    <row r="24" spans="2:4">
      <c r="B24" s="31"/>
      <c r="C24" s="29"/>
      <c r="D24" s="33"/>
    </row>
    <row r="25" spans="2:4">
      <c r="B25" s="31">
        <v>8</v>
      </c>
      <c r="C25" s="29" t="s">
        <v>10</v>
      </c>
      <c r="D25" s="33" t="s">
        <v>11</v>
      </c>
    </row>
    <row r="26" spans="2:4">
      <c r="B26" s="31"/>
      <c r="C26" s="29"/>
      <c r="D26" s="33"/>
    </row>
    <row r="27" spans="2:4">
      <c r="B27" s="31"/>
      <c r="C27" s="29"/>
      <c r="D27" s="33"/>
    </row>
    <row r="28" spans="2:4">
      <c r="B28" s="31">
        <v>9</v>
      </c>
      <c r="C28" s="29" t="s">
        <v>12</v>
      </c>
      <c r="D28" s="33" t="s">
        <v>13</v>
      </c>
    </row>
    <row r="29" spans="2:4">
      <c r="B29" s="31"/>
      <c r="C29" s="29"/>
      <c r="D29" s="33"/>
    </row>
    <row r="30" spans="2:4">
      <c r="B30" s="31"/>
      <c r="C30" s="29"/>
      <c r="D30" s="33"/>
    </row>
    <row r="31" spans="2:4">
      <c r="B31" s="31">
        <v>10</v>
      </c>
      <c r="C31" s="29" t="s">
        <v>14</v>
      </c>
      <c r="D31" s="33" t="s">
        <v>15</v>
      </c>
    </row>
    <row r="32" spans="2:4">
      <c r="B32" s="31"/>
      <c r="C32" s="29"/>
      <c r="D32" s="33"/>
    </row>
    <row r="33" spans="2:4">
      <c r="B33" s="31"/>
      <c r="C33" s="29"/>
      <c r="D33" s="33"/>
    </row>
    <row r="34" spans="2:4">
      <c r="B34" s="31">
        <v>11</v>
      </c>
      <c r="C34" s="29" t="s">
        <v>16</v>
      </c>
      <c r="D34" s="33" t="s">
        <v>15</v>
      </c>
    </row>
    <row r="35" spans="2:4">
      <c r="B35" s="31"/>
      <c r="C35" s="29"/>
      <c r="D35" s="33"/>
    </row>
    <row r="36" spans="2:4">
      <c r="B36" s="31"/>
      <c r="C36" s="29"/>
      <c r="D36" s="33"/>
    </row>
    <row r="37" spans="2:4">
      <c r="B37" s="31">
        <v>12</v>
      </c>
      <c r="C37" s="29" t="s">
        <v>17</v>
      </c>
      <c r="D37" s="33" t="s">
        <v>18</v>
      </c>
    </row>
    <row r="38" spans="2:4">
      <c r="B38" s="31"/>
      <c r="C38" s="29"/>
      <c r="D38" s="33"/>
    </row>
    <row r="39" spans="2:4">
      <c r="B39" s="31"/>
      <c r="C39" s="29"/>
      <c r="D39" s="33"/>
    </row>
    <row r="40" spans="2:4">
      <c r="B40" s="31">
        <v>13</v>
      </c>
      <c r="C40" s="29" t="s">
        <v>19</v>
      </c>
      <c r="D40" s="33" t="s">
        <v>18</v>
      </c>
    </row>
    <row r="41" spans="2:4">
      <c r="B41" s="31"/>
      <c r="C41" s="29"/>
      <c r="D41" s="33"/>
    </row>
    <row r="42" spans="2:4">
      <c r="B42" s="31"/>
      <c r="C42" s="29"/>
      <c r="D42" s="33"/>
    </row>
    <row r="43" spans="2:4">
      <c r="B43" s="31">
        <v>14</v>
      </c>
      <c r="C43" s="29" t="s">
        <v>20</v>
      </c>
      <c r="D43" s="33" t="s">
        <v>18</v>
      </c>
    </row>
    <row r="44" spans="2:4">
      <c r="B44" s="31"/>
      <c r="C44" s="29"/>
      <c r="D44" s="33"/>
    </row>
    <row r="45" spans="2:4">
      <c r="B45" s="31"/>
      <c r="C45" s="29"/>
      <c r="D45" s="33"/>
    </row>
    <row r="46" spans="2:4">
      <c r="B46" s="31">
        <v>15</v>
      </c>
      <c r="C46" s="29" t="s">
        <v>21</v>
      </c>
      <c r="D46" s="33" t="s">
        <v>22</v>
      </c>
    </row>
    <row r="47" spans="2:4">
      <c r="B47" s="31"/>
      <c r="C47" s="29"/>
      <c r="D47" s="33"/>
    </row>
    <row r="48" spans="2:4">
      <c r="B48" s="31"/>
      <c r="C48" s="29"/>
      <c r="D48" s="33"/>
    </row>
    <row r="49" spans="2:4">
      <c r="B49" s="31">
        <v>16</v>
      </c>
      <c r="C49" s="29" t="s">
        <v>23</v>
      </c>
      <c r="D49" s="33" t="s">
        <v>22</v>
      </c>
    </row>
    <row r="50" spans="2:4">
      <c r="B50" s="31"/>
      <c r="C50" s="29"/>
      <c r="D50" s="33"/>
    </row>
    <row r="51" spans="2:4" ht="15.75" thickBot="1">
      <c r="B51" s="34"/>
      <c r="C51" s="35"/>
      <c r="D51" s="36"/>
    </row>
    <row r="52" spans="2:4">
      <c r="B52" s="3"/>
      <c r="C52" s="3"/>
      <c r="D52" s="3"/>
    </row>
  </sheetData>
  <autoFilter ref="C3:D3" xr:uid="{00000000-0001-0000-0000-000000000000}"/>
  <mergeCells count="48">
    <mergeCell ref="B46:B48"/>
    <mergeCell ref="C46:C48"/>
    <mergeCell ref="D46:D48"/>
    <mergeCell ref="B49:B51"/>
    <mergeCell ref="C49:C51"/>
    <mergeCell ref="D49:D51"/>
    <mergeCell ref="B40:B42"/>
    <mergeCell ref="C40:C42"/>
    <mergeCell ref="D40:D42"/>
    <mergeCell ref="B43:B45"/>
    <mergeCell ref="C43:C45"/>
    <mergeCell ref="D43:D45"/>
    <mergeCell ref="B34:B36"/>
    <mergeCell ref="C34:C36"/>
    <mergeCell ref="D34:D36"/>
    <mergeCell ref="B37:B39"/>
    <mergeCell ref="C37:C39"/>
    <mergeCell ref="D37:D39"/>
    <mergeCell ref="B28:B30"/>
    <mergeCell ref="C28:C30"/>
    <mergeCell ref="D28:D30"/>
    <mergeCell ref="B31:B33"/>
    <mergeCell ref="C31:C33"/>
    <mergeCell ref="D31:D33"/>
    <mergeCell ref="B22:B24"/>
    <mergeCell ref="C22:C24"/>
    <mergeCell ref="D22:D24"/>
    <mergeCell ref="B25:B27"/>
    <mergeCell ref="C25:C27"/>
    <mergeCell ref="D25:D27"/>
    <mergeCell ref="B16:B18"/>
    <mergeCell ref="C16:C18"/>
    <mergeCell ref="D16:D18"/>
    <mergeCell ref="B19:B21"/>
    <mergeCell ref="C19:C21"/>
    <mergeCell ref="D19:D21"/>
    <mergeCell ref="B10:B12"/>
    <mergeCell ref="C10:C12"/>
    <mergeCell ref="D10:D12"/>
    <mergeCell ref="B13:B15"/>
    <mergeCell ref="C13:C15"/>
    <mergeCell ref="D13:D15"/>
    <mergeCell ref="C4:C6"/>
    <mergeCell ref="B4:B6"/>
    <mergeCell ref="D4:D6"/>
    <mergeCell ref="B7:B9"/>
    <mergeCell ref="C7:C9"/>
    <mergeCell ref="D7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9220-76E9-4BCF-B3CC-DE90647642AB}">
  <dimension ref="A1:N53"/>
  <sheetViews>
    <sheetView showGridLines="0" tabSelected="1" topLeftCell="C1" zoomScale="82" workbookViewId="0">
      <pane xSplit="1" ySplit="4" topLeftCell="D5" activePane="bottomRight" state="frozen"/>
      <selection pane="bottomRight" activeCell="Q8" sqref="Q8"/>
      <selection pane="bottomLeft" activeCell="C5" sqref="C5"/>
      <selection pane="topRight" activeCell="D1" sqref="D1"/>
    </sheetView>
  </sheetViews>
  <sheetFormatPr defaultColWidth="11" defaultRowHeight="15"/>
  <cols>
    <col min="1" max="1" width="5.85546875" style="1" customWidth="1"/>
    <col min="2" max="2" width="40" style="1" customWidth="1"/>
    <col min="3" max="4" width="13.28515625" style="1" customWidth="1"/>
    <col min="5" max="5" width="18.140625" style="1" customWidth="1"/>
    <col min="6" max="6" width="12" style="1" customWidth="1"/>
    <col min="7" max="7" width="18.140625" style="1" customWidth="1"/>
    <col min="8" max="8" width="12" style="1" customWidth="1"/>
    <col min="9" max="9" width="18.140625" style="1" customWidth="1"/>
    <col min="10" max="10" width="12" style="1" customWidth="1"/>
    <col min="11" max="11" width="18.140625" style="1" customWidth="1"/>
    <col min="12" max="12" width="12" style="1" customWidth="1"/>
    <col min="13" max="13" width="18.140625" style="1" customWidth="1"/>
    <col min="14" max="14" width="29.7109375" style="1" customWidth="1"/>
    <col min="15" max="16384" width="11" style="1"/>
  </cols>
  <sheetData>
    <row r="1" spans="1:14" ht="15.75" thickBot="1"/>
    <row r="2" spans="1:14" ht="16.5" customHeight="1" thickTop="1" thickBot="1">
      <c r="A2" s="41" t="s">
        <v>24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3"/>
    </row>
    <row r="3" spans="1:14" ht="16.5" thickTop="1" thickBot="1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6"/>
    </row>
    <row r="4" spans="1:14" ht="16.5" thickTop="1" thickBot="1">
      <c r="A4" s="2"/>
      <c r="B4" s="2" t="s">
        <v>25</v>
      </c>
      <c r="C4" s="2" t="s">
        <v>1</v>
      </c>
      <c r="D4" s="40" t="s">
        <v>26</v>
      </c>
      <c r="E4" s="40"/>
      <c r="F4" s="40" t="s">
        <v>27</v>
      </c>
      <c r="G4" s="40"/>
      <c r="H4" s="40" t="s">
        <v>28</v>
      </c>
      <c r="I4" s="40"/>
      <c r="J4" s="40" t="s">
        <v>29</v>
      </c>
      <c r="K4" s="40"/>
      <c r="L4" s="40" t="s">
        <v>30</v>
      </c>
      <c r="M4" s="40"/>
      <c r="N4" s="2" t="s">
        <v>31</v>
      </c>
    </row>
    <row r="5" spans="1:14" ht="61.5" customHeight="1" thickTop="1" thickBot="1">
      <c r="A5" s="40">
        <v>1</v>
      </c>
      <c r="B5" s="48" t="str">
        <f>ListaCausaEfeito!C4</f>
        <v>Horas incorreta</v>
      </c>
      <c r="C5" s="48" t="str">
        <f>ListaCausaEfeito!D4</f>
        <v>Máquina</v>
      </c>
      <c r="D5" s="47" t="s">
        <v>32</v>
      </c>
      <c r="E5" s="47"/>
      <c r="F5" s="47" t="s">
        <v>33</v>
      </c>
      <c r="G5" s="47"/>
      <c r="H5" s="47" t="s">
        <v>34</v>
      </c>
      <c r="I5" s="47"/>
      <c r="J5" s="47" t="s">
        <v>35</v>
      </c>
      <c r="K5" s="47"/>
      <c r="L5" s="47"/>
      <c r="M5" s="47"/>
      <c r="N5" s="37" t="s">
        <v>36</v>
      </c>
    </row>
    <row r="6" spans="1:14" s="8" customFormat="1" ht="26.25" customHeight="1" thickTop="1" thickBot="1">
      <c r="A6" s="40"/>
      <c r="B6" s="49"/>
      <c r="C6" s="49"/>
      <c r="D6" s="7" t="s">
        <v>37</v>
      </c>
      <c r="E6" s="7" t="s">
        <v>38</v>
      </c>
      <c r="F6" s="7" t="s">
        <v>37</v>
      </c>
      <c r="G6" s="7" t="s">
        <v>38</v>
      </c>
      <c r="H6" s="7" t="s">
        <v>37</v>
      </c>
      <c r="I6" s="7" t="s">
        <v>38</v>
      </c>
      <c r="J6" s="7" t="s">
        <v>37</v>
      </c>
      <c r="K6" s="7" t="s">
        <v>38</v>
      </c>
      <c r="L6" s="7" t="s">
        <v>37</v>
      </c>
      <c r="M6" s="7" t="s">
        <v>38</v>
      </c>
      <c r="N6" s="38"/>
    </row>
    <row r="7" spans="1:14" ht="36.75" customHeight="1" thickTop="1" thickBot="1">
      <c r="A7" s="40"/>
      <c r="B7" s="50"/>
      <c r="C7" s="50"/>
      <c r="D7" s="9" t="s">
        <v>39</v>
      </c>
      <c r="E7" s="6"/>
      <c r="F7" s="9" t="s">
        <v>39</v>
      </c>
      <c r="G7" s="6"/>
      <c r="H7" s="9" t="s">
        <v>39</v>
      </c>
      <c r="I7" s="6"/>
      <c r="J7" s="9" t="s">
        <v>39</v>
      </c>
      <c r="K7" s="6"/>
      <c r="L7" s="6"/>
      <c r="M7" s="6"/>
      <c r="N7" s="39"/>
    </row>
    <row r="8" spans="1:14" ht="61.5" customHeight="1" thickTop="1" thickBot="1">
      <c r="A8" s="40">
        <v>2</v>
      </c>
      <c r="B8" s="48" t="str">
        <f>ListaCausaEfeito!C7</f>
        <v>Irrigação irregular</v>
      </c>
      <c r="C8" s="48" t="str">
        <f>ListaCausaEfeito!D7</f>
        <v>Máquina</v>
      </c>
      <c r="D8" s="47" t="s">
        <v>40</v>
      </c>
      <c r="E8" s="47"/>
      <c r="F8" s="47" t="s">
        <v>41</v>
      </c>
      <c r="G8" s="47"/>
      <c r="H8" s="47" t="s">
        <v>42</v>
      </c>
      <c r="I8" s="47"/>
      <c r="J8" s="47" t="s">
        <v>43</v>
      </c>
      <c r="K8" s="47"/>
      <c r="L8" s="47"/>
      <c r="M8" s="47"/>
      <c r="N8" s="37" t="s">
        <v>44</v>
      </c>
    </row>
    <row r="9" spans="1:14" ht="25.5" thickTop="1" thickBot="1">
      <c r="A9" s="40"/>
      <c r="B9" s="49"/>
      <c r="C9" s="49"/>
      <c r="D9" s="7" t="s">
        <v>37</v>
      </c>
      <c r="E9" s="7" t="s">
        <v>38</v>
      </c>
      <c r="F9" s="7" t="s">
        <v>37</v>
      </c>
      <c r="G9" s="7" t="s">
        <v>38</v>
      </c>
      <c r="H9" s="7" t="s">
        <v>37</v>
      </c>
      <c r="I9" s="7" t="s">
        <v>38</v>
      </c>
      <c r="J9" s="7" t="s">
        <v>37</v>
      </c>
      <c r="K9" s="7" t="s">
        <v>38</v>
      </c>
      <c r="L9" s="7" t="s">
        <v>37</v>
      </c>
      <c r="M9" s="7" t="s">
        <v>38</v>
      </c>
      <c r="N9" s="38"/>
    </row>
    <row r="10" spans="1:14" ht="36.75" customHeight="1" thickTop="1" thickBot="1">
      <c r="A10" s="40"/>
      <c r="B10" s="50"/>
      <c r="C10" s="50"/>
      <c r="D10" s="9" t="s">
        <v>39</v>
      </c>
      <c r="E10" s="6"/>
      <c r="F10" s="9" t="s">
        <v>39</v>
      </c>
      <c r="G10" s="6"/>
      <c r="H10" s="9" t="s">
        <v>39</v>
      </c>
      <c r="I10" s="6"/>
      <c r="J10" s="9" t="s">
        <v>39</v>
      </c>
      <c r="K10" s="6"/>
      <c r="L10" s="6"/>
      <c r="M10" s="6"/>
      <c r="N10" s="39"/>
    </row>
    <row r="11" spans="1:14" ht="61.5" customHeight="1" thickTop="1" thickBot="1">
      <c r="A11" s="40">
        <v>3</v>
      </c>
      <c r="B11" s="48" t="str">
        <f>ListaCausaEfeito!C10</f>
        <v>Bomba dosando sem necessidade</v>
      </c>
      <c r="C11" s="48" t="str">
        <f>ListaCausaEfeito!D10</f>
        <v>Máquina</v>
      </c>
      <c r="D11" s="47" t="s">
        <v>45</v>
      </c>
      <c r="E11" s="47"/>
      <c r="F11" s="47" t="s">
        <v>46</v>
      </c>
      <c r="G11" s="47"/>
      <c r="H11" s="47" t="s">
        <v>47</v>
      </c>
      <c r="I11" s="47"/>
      <c r="J11" s="47" t="s">
        <v>48</v>
      </c>
      <c r="K11" s="47"/>
      <c r="L11" s="47"/>
      <c r="M11" s="47"/>
      <c r="N11" s="37" t="s">
        <v>49</v>
      </c>
    </row>
    <row r="12" spans="1:14" ht="25.5" thickTop="1" thickBot="1">
      <c r="A12" s="40"/>
      <c r="B12" s="49"/>
      <c r="C12" s="49"/>
      <c r="D12" s="7" t="s">
        <v>37</v>
      </c>
      <c r="E12" s="7" t="s">
        <v>38</v>
      </c>
      <c r="F12" s="7" t="s">
        <v>37</v>
      </c>
      <c r="G12" s="7" t="s">
        <v>38</v>
      </c>
      <c r="H12" s="7" t="s">
        <v>37</v>
      </c>
      <c r="I12" s="7" t="s">
        <v>38</v>
      </c>
      <c r="J12" s="7" t="s">
        <v>37</v>
      </c>
      <c r="K12" s="7" t="s">
        <v>38</v>
      </c>
      <c r="L12" s="7" t="s">
        <v>37</v>
      </c>
      <c r="M12" s="7" t="s">
        <v>38</v>
      </c>
      <c r="N12" s="38"/>
    </row>
    <row r="13" spans="1:14" ht="36.75" customHeight="1" thickTop="1" thickBot="1">
      <c r="A13" s="40"/>
      <c r="B13" s="50"/>
      <c r="C13" s="50"/>
      <c r="D13" s="9" t="s">
        <v>39</v>
      </c>
      <c r="E13" s="6"/>
      <c r="F13" s="9" t="s">
        <v>39</v>
      </c>
      <c r="G13" s="6"/>
      <c r="H13" s="9" t="s">
        <v>39</v>
      </c>
      <c r="I13" s="6"/>
      <c r="J13" s="9" t="s">
        <v>39</v>
      </c>
      <c r="K13" s="6"/>
      <c r="L13" s="6"/>
      <c r="M13" s="6"/>
      <c r="N13" s="39"/>
    </row>
    <row r="14" spans="1:14" ht="61.5" customHeight="1" thickTop="1" thickBot="1">
      <c r="A14" s="40">
        <v>4</v>
      </c>
      <c r="B14" s="48" t="str">
        <f>ListaCausaEfeito!C13</f>
        <v>Lâmpada desligada durante o dia</v>
      </c>
      <c r="C14" s="48" t="str">
        <f>ListaCausaEfeito!D13</f>
        <v>Máquina</v>
      </c>
      <c r="D14" s="47" t="s">
        <v>50</v>
      </c>
      <c r="E14" s="47"/>
      <c r="F14" s="47"/>
      <c r="G14" s="47"/>
      <c r="H14" s="47"/>
      <c r="I14" s="47"/>
      <c r="J14" s="47"/>
      <c r="K14" s="47"/>
      <c r="L14" s="47"/>
      <c r="M14" s="47"/>
      <c r="N14" s="37"/>
    </row>
    <row r="15" spans="1:14" ht="25.5" thickTop="1" thickBot="1">
      <c r="A15" s="40"/>
      <c r="B15" s="49"/>
      <c r="C15" s="49"/>
      <c r="D15" s="7" t="s">
        <v>37</v>
      </c>
      <c r="E15" s="7" t="s">
        <v>38</v>
      </c>
      <c r="F15" s="7" t="s">
        <v>37</v>
      </c>
      <c r="G15" s="7" t="s">
        <v>38</v>
      </c>
      <c r="H15" s="7" t="s">
        <v>37</v>
      </c>
      <c r="I15" s="7" t="s">
        <v>38</v>
      </c>
      <c r="J15" s="7" t="s">
        <v>37</v>
      </c>
      <c r="K15" s="7" t="s">
        <v>38</v>
      </c>
      <c r="L15" s="7" t="s">
        <v>37</v>
      </c>
      <c r="M15" s="7" t="s">
        <v>38</v>
      </c>
      <c r="N15" s="38"/>
    </row>
    <row r="16" spans="1:14" ht="36.75" customHeight="1" thickTop="1" thickBot="1">
      <c r="A16" s="40"/>
      <c r="B16" s="50"/>
      <c r="C16" s="50"/>
      <c r="D16" s="9" t="s">
        <v>39</v>
      </c>
      <c r="E16" s="6"/>
      <c r="F16" s="6"/>
      <c r="G16" s="6"/>
      <c r="H16" s="6"/>
      <c r="I16" s="6"/>
      <c r="J16" s="6"/>
      <c r="K16" s="6"/>
      <c r="L16" s="6"/>
      <c r="M16" s="6"/>
      <c r="N16" s="39"/>
    </row>
    <row r="17" spans="1:14" ht="61.5" customHeight="1" thickTop="1" thickBot="1">
      <c r="A17" s="40">
        <v>5</v>
      </c>
      <c r="B17" s="48" t="str">
        <f>ListaCausaEfeito!C16</f>
        <v>Iluminação amarelando a planta</v>
      </c>
      <c r="C17" s="48" t="str">
        <f>ListaCausaEfeito!D16</f>
        <v>Máquina</v>
      </c>
      <c r="D17" s="47" t="s">
        <v>51</v>
      </c>
      <c r="E17" s="47"/>
      <c r="F17" s="47"/>
      <c r="G17" s="47"/>
      <c r="H17" s="47"/>
      <c r="I17" s="47"/>
      <c r="J17" s="47"/>
      <c r="K17" s="47"/>
      <c r="L17" s="47"/>
      <c r="M17" s="47"/>
      <c r="N17" s="37"/>
    </row>
    <row r="18" spans="1:14" ht="25.5" thickTop="1" thickBot="1">
      <c r="A18" s="40"/>
      <c r="B18" s="49"/>
      <c r="C18" s="49"/>
      <c r="D18" s="7" t="s">
        <v>37</v>
      </c>
      <c r="E18" s="7" t="s">
        <v>38</v>
      </c>
      <c r="F18" s="7" t="s">
        <v>37</v>
      </c>
      <c r="G18" s="7" t="s">
        <v>38</v>
      </c>
      <c r="H18" s="7" t="s">
        <v>37</v>
      </c>
      <c r="I18" s="7" t="s">
        <v>38</v>
      </c>
      <c r="J18" s="7" t="s">
        <v>37</v>
      </c>
      <c r="K18" s="7" t="s">
        <v>38</v>
      </c>
      <c r="L18" s="7" t="s">
        <v>37</v>
      </c>
      <c r="M18" s="7" t="s">
        <v>38</v>
      </c>
      <c r="N18" s="38"/>
    </row>
    <row r="19" spans="1:14" ht="166.5" thickTop="1" thickBot="1">
      <c r="A19" s="40"/>
      <c r="B19" s="50"/>
      <c r="C19" s="50"/>
      <c r="D19" s="9" t="s">
        <v>52</v>
      </c>
      <c r="E19" s="6" t="s">
        <v>53</v>
      </c>
      <c r="F19" s="6"/>
      <c r="G19" s="6"/>
      <c r="H19" s="6"/>
      <c r="I19" s="6"/>
      <c r="J19" s="6"/>
      <c r="K19" s="6"/>
      <c r="L19" s="6"/>
      <c r="M19" s="6"/>
      <c r="N19" s="39"/>
    </row>
    <row r="20" spans="1:14" ht="61.5" customHeight="1" thickTop="1" thickBot="1">
      <c r="A20" s="40">
        <v>6</v>
      </c>
      <c r="B20" s="48" t="str">
        <f>ListaCausaEfeito!C19</f>
        <v>Tubo de água sujo</v>
      </c>
      <c r="C20" s="48" t="str">
        <f>ListaCausaEfeito!D19</f>
        <v>Máquina</v>
      </c>
      <c r="D20" s="47" t="s">
        <v>54</v>
      </c>
      <c r="E20" s="47"/>
      <c r="F20" s="47" t="s">
        <v>55</v>
      </c>
      <c r="G20" s="47"/>
      <c r="H20" s="47" t="s">
        <v>56</v>
      </c>
      <c r="I20" s="47"/>
      <c r="J20" s="47" t="s">
        <v>57</v>
      </c>
      <c r="K20" s="47"/>
      <c r="L20" s="47"/>
      <c r="M20" s="47"/>
      <c r="N20" s="37" t="s">
        <v>58</v>
      </c>
    </row>
    <row r="21" spans="1:14" ht="25.5" thickTop="1" thickBot="1">
      <c r="A21" s="40"/>
      <c r="B21" s="49"/>
      <c r="C21" s="49"/>
      <c r="D21" s="7" t="s">
        <v>37</v>
      </c>
      <c r="E21" s="7" t="s">
        <v>38</v>
      </c>
      <c r="F21" s="7" t="s">
        <v>37</v>
      </c>
      <c r="G21" s="7" t="s">
        <v>38</v>
      </c>
      <c r="H21" s="7" t="s">
        <v>37</v>
      </c>
      <c r="I21" s="7" t="s">
        <v>38</v>
      </c>
      <c r="J21" s="7" t="s">
        <v>37</v>
      </c>
      <c r="K21" s="7" t="s">
        <v>38</v>
      </c>
      <c r="L21" s="7" t="s">
        <v>37</v>
      </c>
      <c r="M21" s="7" t="s">
        <v>38</v>
      </c>
      <c r="N21" s="38"/>
    </row>
    <row r="22" spans="1:14" ht="36.75" customHeight="1" thickTop="1" thickBot="1">
      <c r="A22" s="40"/>
      <c r="B22" s="50"/>
      <c r="C22" s="50"/>
      <c r="D22" s="9" t="s">
        <v>39</v>
      </c>
      <c r="E22" s="6"/>
      <c r="F22" s="9" t="s">
        <v>39</v>
      </c>
      <c r="G22" s="6"/>
      <c r="H22" s="9" t="s">
        <v>39</v>
      </c>
      <c r="I22" s="6"/>
      <c r="J22" s="9" t="s">
        <v>39</v>
      </c>
      <c r="K22" s="6"/>
      <c r="L22" s="6"/>
      <c r="M22" s="6"/>
      <c r="N22" s="39"/>
    </row>
    <row r="23" spans="1:14" ht="61.5" customHeight="1" thickTop="1" thickBot="1">
      <c r="A23" s="40">
        <v>7</v>
      </c>
      <c r="B23" s="48" t="str">
        <f>ListaCausaEfeito!C22</f>
        <v>Iluminação tendendo ao espectro vermelho</v>
      </c>
      <c r="C23" s="48" t="str">
        <f>ListaCausaEfeito!D22</f>
        <v>Máquina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37"/>
    </row>
    <row r="24" spans="1:14" ht="25.5" thickTop="1" thickBot="1">
      <c r="A24" s="40"/>
      <c r="B24" s="49"/>
      <c r="C24" s="49"/>
      <c r="D24" s="7" t="s">
        <v>37</v>
      </c>
      <c r="E24" s="7" t="s">
        <v>38</v>
      </c>
      <c r="F24" s="7" t="s">
        <v>37</v>
      </c>
      <c r="G24" s="7" t="s">
        <v>38</v>
      </c>
      <c r="H24" s="7" t="s">
        <v>37</v>
      </c>
      <c r="I24" s="7" t="s">
        <v>38</v>
      </c>
      <c r="J24" s="7" t="s">
        <v>37</v>
      </c>
      <c r="K24" s="7" t="s">
        <v>38</v>
      </c>
      <c r="L24" s="7" t="s">
        <v>37</v>
      </c>
      <c r="M24" s="7" t="s">
        <v>38</v>
      </c>
      <c r="N24" s="38"/>
    </row>
    <row r="25" spans="1:14" ht="106.5" thickTop="1" thickBot="1">
      <c r="A25" s="40"/>
      <c r="B25" s="50"/>
      <c r="C25" s="50"/>
      <c r="D25" s="9" t="s">
        <v>52</v>
      </c>
      <c r="E25" s="6" t="s">
        <v>59</v>
      </c>
      <c r="F25" s="6"/>
      <c r="G25" s="6"/>
      <c r="H25" s="6"/>
      <c r="I25" s="6"/>
      <c r="J25" s="6"/>
      <c r="K25" s="6"/>
      <c r="L25" s="6"/>
      <c r="M25" s="6"/>
      <c r="N25" s="39"/>
    </row>
    <row r="26" spans="1:14" ht="61.5" customHeight="1" thickTop="1" thickBot="1">
      <c r="A26" s="40">
        <v>8</v>
      </c>
      <c r="B26" s="48" t="str">
        <f>ListaCausaEfeito!C25</f>
        <v>Drenagem do vaso</v>
      </c>
      <c r="C26" s="48" t="str">
        <f>ListaCausaEfeito!D25</f>
        <v>Método</v>
      </c>
      <c r="D26" s="47" t="s">
        <v>60</v>
      </c>
      <c r="E26" s="47"/>
      <c r="F26" s="47" t="s">
        <v>61</v>
      </c>
      <c r="G26" s="47"/>
      <c r="H26" s="47" t="s">
        <v>62</v>
      </c>
      <c r="I26" s="47"/>
      <c r="J26" s="47" t="s">
        <v>16</v>
      </c>
      <c r="K26" s="47"/>
      <c r="L26" s="47"/>
      <c r="M26" s="47"/>
      <c r="N26" s="37" t="s">
        <v>63</v>
      </c>
    </row>
    <row r="27" spans="1:14" ht="25.5" thickTop="1" thickBot="1">
      <c r="A27" s="40"/>
      <c r="B27" s="49"/>
      <c r="C27" s="49"/>
      <c r="D27" s="7" t="s">
        <v>37</v>
      </c>
      <c r="E27" s="7" t="s">
        <v>38</v>
      </c>
      <c r="F27" s="7" t="s">
        <v>37</v>
      </c>
      <c r="G27" s="7" t="s">
        <v>38</v>
      </c>
      <c r="H27" s="7" t="s">
        <v>37</v>
      </c>
      <c r="I27" s="7" t="s">
        <v>38</v>
      </c>
      <c r="J27" s="7" t="s">
        <v>37</v>
      </c>
      <c r="K27" s="7" t="s">
        <v>38</v>
      </c>
      <c r="L27" s="7" t="s">
        <v>37</v>
      </c>
      <c r="M27" s="7" t="s">
        <v>38</v>
      </c>
      <c r="N27" s="38"/>
    </row>
    <row r="28" spans="1:14" ht="16.5" thickTop="1" thickBot="1">
      <c r="A28" s="40"/>
      <c r="B28" s="50"/>
      <c r="C28" s="50"/>
      <c r="D28" s="9" t="s">
        <v>39</v>
      </c>
      <c r="E28" s="6"/>
      <c r="F28" s="9" t="s">
        <v>39</v>
      </c>
      <c r="G28" s="6"/>
      <c r="H28" s="9" t="s">
        <v>39</v>
      </c>
      <c r="I28" s="6"/>
      <c r="J28" s="6"/>
      <c r="K28" s="6"/>
      <c r="L28" s="6"/>
      <c r="M28" s="6"/>
      <c r="N28" s="39"/>
    </row>
    <row r="29" spans="1:14" ht="61.5" customHeight="1" thickTop="1" thickBot="1">
      <c r="A29" s="40">
        <v>9</v>
      </c>
      <c r="B29" s="48" t="str">
        <f>ListaCausaEfeito!C28</f>
        <v>Substrato não retém umidade</v>
      </c>
      <c r="C29" s="48" t="str">
        <f>ListaCausaEfeito!D28</f>
        <v>Material</v>
      </c>
      <c r="D29" s="47" t="s">
        <v>64</v>
      </c>
      <c r="E29" s="47"/>
      <c r="F29" s="47" t="s">
        <v>65</v>
      </c>
      <c r="G29" s="47"/>
      <c r="H29" s="47"/>
      <c r="I29" s="47"/>
      <c r="J29" s="47"/>
      <c r="K29" s="47"/>
      <c r="L29" s="47"/>
      <c r="M29" s="47"/>
      <c r="N29" s="37"/>
    </row>
    <row r="30" spans="1:14" ht="25.5" thickTop="1" thickBot="1">
      <c r="A30" s="40"/>
      <c r="B30" s="49"/>
      <c r="C30" s="49"/>
      <c r="D30" s="7" t="s">
        <v>37</v>
      </c>
      <c r="E30" s="7" t="s">
        <v>38</v>
      </c>
      <c r="F30" s="7" t="s">
        <v>37</v>
      </c>
      <c r="G30" s="7" t="s">
        <v>38</v>
      </c>
      <c r="H30" s="7" t="s">
        <v>37</v>
      </c>
      <c r="I30" s="7" t="s">
        <v>38</v>
      </c>
      <c r="J30" s="7" t="s">
        <v>37</v>
      </c>
      <c r="K30" s="7" t="s">
        <v>38</v>
      </c>
      <c r="L30" s="7" t="s">
        <v>37</v>
      </c>
      <c r="M30" s="7" t="s">
        <v>38</v>
      </c>
      <c r="N30" s="38"/>
    </row>
    <row r="31" spans="1:14" ht="36.75" customHeight="1" thickTop="1" thickBot="1">
      <c r="A31" s="40"/>
      <c r="B31" s="50"/>
      <c r="C31" s="50"/>
      <c r="D31" s="9" t="s">
        <v>39</v>
      </c>
      <c r="E31" s="6"/>
      <c r="F31" s="6" t="s">
        <v>39</v>
      </c>
      <c r="G31" s="6"/>
      <c r="H31" s="6"/>
      <c r="I31" s="6"/>
      <c r="J31" s="6"/>
      <c r="K31" s="6"/>
      <c r="L31" s="6"/>
      <c r="M31" s="6"/>
      <c r="N31" s="39"/>
    </row>
    <row r="32" spans="1:14" ht="61.5" customHeight="1" thickTop="1" thickBot="1">
      <c r="A32" s="40">
        <v>10</v>
      </c>
      <c r="B32" s="48" t="str">
        <f>ListaCausaEfeito!C31</f>
        <v>Falta conhecimento da posição do sensor de umidade</v>
      </c>
      <c r="C32" s="48" t="str">
        <f>ListaCausaEfeito!D31</f>
        <v>Mão de obra</v>
      </c>
      <c r="D32" s="47" t="s">
        <v>66</v>
      </c>
      <c r="E32" s="47"/>
      <c r="F32" s="47"/>
      <c r="G32" s="47"/>
      <c r="H32" s="47"/>
      <c r="I32" s="47"/>
      <c r="J32" s="47"/>
      <c r="K32" s="47"/>
      <c r="L32" s="47"/>
      <c r="M32" s="47"/>
      <c r="N32" s="37"/>
    </row>
    <row r="33" spans="1:14" ht="25.5" thickTop="1" thickBot="1">
      <c r="A33" s="40"/>
      <c r="B33" s="49"/>
      <c r="C33" s="49"/>
      <c r="D33" s="7" t="s">
        <v>37</v>
      </c>
      <c r="E33" s="7" t="s">
        <v>38</v>
      </c>
      <c r="F33" s="7" t="s">
        <v>37</v>
      </c>
      <c r="G33" s="7" t="s">
        <v>38</v>
      </c>
      <c r="H33" s="7" t="s">
        <v>37</v>
      </c>
      <c r="I33" s="7" t="s">
        <v>38</v>
      </c>
      <c r="J33" s="7" t="s">
        <v>37</v>
      </c>
      <c r="K33" s="7" t="s">
        <v>38</v>
      </c>
      <c r="L33" s="7" t="s">
        <v>37</v>
      </c>
      <c r="M33" s="7" t="s">
        <v>38</v>
      </c>
      <c r="N33" s="38"/>
    </row>
    <row r="34" spans="1:14" ht="36.75" customHeight="1" thickTop="1" thickBot="1">
      <c r="A34" s="40"/>
      <c r="B34" s="50"/>
      <c r="C34" s="50"/>
      <c r="D34" s="9" t="s">
        <v>39</v>
      </c>
      <c r="E34" s="6"/>
      <c r="F34" s="6"/>
      <c r="G34" s="6"/>
      <c r="H34" s="6"/>
      <c r="I34" s="6"/>
      <c r="J34" s="6"/>
      <c r="K34" s="6"/>
      <c r="L34" s="6"/>
      <c r="M34" s="6"/>
      <c r="N34" s="39"/>
    </row>
    <row r="35" spans="1:14" ht="61.5" customHeight="1" thickTop="1" thickBot="1">
      <c r="A35" s="40">
        <v>11</v>
      </c>
      <c r="B35" s="48" t="str">
        <f>ListaCausaEfeito!C34</f>
        <v>Falta de conhecimento da drenagem do solo</v>
      </c>
      <c r="C35" s="48" t="str">
        <f>ListaCausaEfeito!D34</f>
        <v>Mão de obra</v>
      </c>
      <c r="D35" s="47" t="s">
        <v>67</v>
      </c>
      <c r="E35" s="47"/>
      <c r="F35" s="47"/>
      <c r="G35" s="47"/>
      <c r="H35" s="47"/>
      <c r="I35" s="47"/>
      <c r="J35" s="47"/>
      <c r="K35" s="47"/>
      <c r="L35" s="47"/>
      <c r="M35" s="47"/>
      <c r="N35" s="37"/>
    </row>
    <row r="36" spans="1:14" ht="25.5" thickTop="1" thickBot="1">
      <c r="A36" s="40"/>
      <c r="B36" s="49"/>
      <c r="C36" s="49"/>
      <c r="D36" s="7" t="s">
        <v>37</v>
      </c>
      <c r="E36" s="7" t="s">
        <v>38</v>
      </c>
      <c r="F36" s="7" t="s">
        <v>37</v>
      </c>
      <c r="G36" s="7" t="s">
        <v>38</v>
      </c>
      <c r="H36" s="7" t="s">
        <v>37</v>
      </c>
      <c r="I36" s="7" t="s">
        <v>38</v>
      </c>
      <c r="J36" s="7" t="s">
        <v>37</v>
      </c>
      <c r="K36" s="7" t="s">
        <v>38</v>
      </c>
      <c r="L36" s="7" t="s">
        <v>37</v>
      </c>
      <c r="M36" s="7" t="s">
        <v>38</v>
      </c>
      <c r="N36" s="38"/>
    </row>
    <row r="37" spans="1:14" ht="36.75" customHeight="1" thickTop="1" thickBot="1">
      <c r="A37" s="40"/>
      <c r="B37" s="50"/>
      <c r="C37" s="50"/>
      <c r="D37" s="9" t="s">
        <v>39</v>
      </c>
      <c r="E37" s="6"/>
      <c r="F37" s="6"/>
      <c r="G37" s="6"/>
      <c r="H37" s="6"/>
      <c r="I37" s="6"/>
      <c r="J37" s="6"/>
      <c r="K37" s="6"/>
      <c r="L37" s="6"/>
      <c r="M37" s="6"/>
      <c r="N37" s="39"/>
    </row>
    <row r="38" spans="1:14" ht="61.5" customHeight="1" thickTop="1" thickBot="1">
      <c r="A38" s="40">
        <v>12</v>
      </c>
      <c r="B38" s="48" t="str">
        <f>ListaCausaEfeito!C37</f>
        <v>Umidade do solo alta</v>
      </c>
      <c r="C38" s="48" t="str">
        <f>ListaCausaEfeito!D37</f>
        <v>Meio ambiente</v>
      </c>
      <c r="D38" s="47" t="s">
        <v>68</v>
      </c>
      <c r="E38" s="47"/>
      <c r="F38" s="47"/>
      <c r="G38" s="47"/>
      <c r="H38" s="47"/>
      <c r="I38" s="47"/>
      <c r="J38" s="47"/>
      <c r="K38" s="47"/>
      <c r="L38" s="47"/>
      <c r="M38" s="47"/>
      <c r="N38" s="37"/>
    </row>
    <row r="39" spans="1:14" ht="25.5" thickTop="1" thickBot="1">
      <c r="A39" s="40"/>
      <c r="B39" s="49"/>
      <c r="C39" s="49"/>
      <c r="D39" s="7" t="s">
        <v>37</v>
      </c>
      <c r="E39" s="7" t="s">
        <v>38</v>
      </c>
      <c r="F39" s="7" t="s">
        <v>37</v>
      </c>
      <c r="G39" s="7" t="s">
        <v>38</v>
      </c>
      <c r="H39" s="7" t="s">
        <v>37</v>
      </c>
      <c r="I39" s="7" t="s">
        <v>38</v>
      </c>
      <c r="J39" s="7" t="s">
        <v>37</v>
      </c>
      <c r="K39" s="7" t="s">
        <v>38</v>
      </c>
      <c r="L39" s="7" t="s">
        <v>37</v>
      </c>
      <c r="M39" s="7" t="s">
        <v>38</v>
      </c>
      <c r="N39" s="38"/>
    </row>
    <row r="40" spans="1:14" ht="76.5" thickTop="1" thickBot="1">
      <c r="A40" s="40"/>
      <c r="B40" s="50"/>
      <c r="C40" s="50"/>
      <c r="D40" s="9" t="s">
        <v>52</v>
      </c>
      <c r="E40" s="6" t="s">
        <v>69</v>
      </c>
      <c r="F40" s="6"/>
      <c r="G40" s="6"/>
      <c r="H40" s="6"/>
      <c r="I40" s="6"/>
      <c r="J40" s="6"/>
      <c r="K40" s="6"/>
      <c r="L40" s="6"/>
      <c r="M40" s="6"/>
      <c r="N40" s="39"/>
    </row>
    <row r="41" spans="1:14" ht="61.5" customHeight="1" thickTop="1" thickBot="1">
      <c r="A41" s="40">
        <v>13</v>
      </c>
      <c r="B41" s="48" t="str">
        <f>ListaCausaEfeito!C40</f>
        <v>Umidade do solo baixa</v>
      </c>
      <c r="C41" s="48" t="str">
        <f>ListaCausaEfeito!D40</f>
        <v>Meio ambiente</v>
      </c>
      <c r="D41" s="47" t="s">
        <v>70</v>
      </c>
      <c r="E41" s="47"/>
      <c r="F41" s="47"/>
      <c r="G41" s="47"/>
      <c r="H41" s="47"/>
      <c r="I41" s="47"/>
      <c r="J41" s="47"/>
      <c r="K41" s="47"/>
      <c r="L41" s="47"/>
      <c r="M41" s="47"/>
      <c r="N41" s="37"/>
    </row>
    <row r="42" spans="1:14" ht="25.5" thickTop="1" thickBot="1">
      <c r="A42" s="40"/>
      <c r="B42" s="49"/>
      <c r="C42" s="49"/>
      <c r="D42" s="7" t="s">
        <v>37</v>
      </c>
      <c r="E42" s="7" t="s">
        <v>38</v>
      </c>
      <c r="F42" s="7" t="s">
        <v>37</v>
      </c>
      <c r="G42" s="7" t="s">
        <v>38</v>
      </c>
      <c r="H42" s="7" t="s">
        <v>37</v>
      </c>
      <c r="I42" s="7" t="s">
        <v>38</v>
      </c>
      <c r="J42" s="7" t="s">
        <v>37</v>
      </c>
      <c r="K42" s="7" t="s">
        <v>38</v>
      </c>
      <c r="L42" s="7" t="s">
        <v>37</v>
      </c>
      <c r="M42" s="7" t="s">
        <v>38</v>
      </c>
      <c r="N42" s="38"/>
    </row>
    <row r="43" spans="1:14" ht="76.5" thickTop="1" thickBot="1">
      <c r="A43" s="40"/>
      <c r="B43" s="50"/>
      <c r="C43" s="50"/>
      <c r="D43" s="9" t="s">
        <v>52</v>
      </c>
      <c r="E43" s="6" t="s">
        <v>71</v>
      </c>
      <c r="F43" s="6"/>
      <c r="G43" s="6"/>
      <c r="H43" s="6"/>
      <c r="I43" s="6"/>
      <c r="J43" s="6"/>
      <c r="K43" s="6"/>
      <c r="L43" s="6"/>
      <c r="M43" s="6"/>
      <c r="N43" s="39"/>
    </row>
    <row r="44" spans="1:14" ht="61.5" customHeight="1" thickTop="1" thickBot="1">
      <c r="A44" s="40">
        <v>14</v>
      </c>
      <c r="B44" s="48" t="str">
        <f>ListaCausaEfeito!C43</f>
        <v>Umidade do solo irregular</v>
      </c>
      <c r="C44" s="48" t="str">
        <f>ListaCausaEfeito!D43</f>
        <v>Meio ambiente</v>
      </c>
      <c r="D44" s="47" t="s">
        <v>60</v>
      </c>
      <c r="E44" s="47"/>
      <c r="F44" s="47" t="s">
        <v>65</v>
      </c>
      <c r="G44" s="47"/>
      <c r="H44" s="47"/>
      <c r="I44" s="47"/>
      <c r="J44" s="47"/>
      <c r="K44" s="47"/>
      <c r="L44" s="47"/>
      <c r="M44" s="47"/>
      <c r="N44" s="37"/>
    </row>
    <row r="45" spans="1:14" ht="25.5" thickTop="1" thickBot="1">
      <c r="A45" s="40"/>
      <c r="B45" s="49"/>
      <c r="C45" s="49"/>
      <c r="D45" s="7" t="s">
        <v>37</v>
      </c>
      <c r="E45" s="7" t="s">
        <v>38</v>
      </c>
      <c r="F45" s="7" t="s">
        <v>37</v>
      </c>
      <c r="G45" s="7" t="s">
        <v>38</v>
      </c>
      <c r="H45" s="7" t="s">
        <v>37</v>
      </c>
      <c r="I45" s="7" t="s">
        <v>38</v>
      </c>
      <c r="J45" s="7" t="s">
        <v>37</v>
      </c>
      <c r="K45" s="7" t="s">
        <v>38</v>
      </c>
      <c r="L45" s="7" t="s">
        <v>37</v>
      </c>
      <c r="M45" s="7" t="s">
        <v>38</v>
      </c>
      <c r="N45" s="38"/>
    </row>
    <row r="46" spans="1:14" ht="36.75" customHeight="1" thickTop="1" thickBot="1">
      <c r="A46" s="40"/>
      <c r="B46" s="50"/>
      <c r="C46" s="50"/>
      <c r="D46" s="9" t="s">
        <v>39</v>
      </c>
      <c r="E46" s="6"/>
      <c r="F46" s="9" t="s">
        <v>39</v>
      </c>
      <c r="G46" s="6"/>
      <c r="H46" s="6"/>
      <c r="I46" s="6"/>
      <c r="J46" s="6"/>
      <c r="K46" s="6"/>
      <c r="L46" s="6"/>
      <c r="M46" s="6"/>
      <c r="N46" s="39"/>
    </row>
    <row r="47" spans="1:14" ht="61.5" customHeight="1" thickTop="1" thickBot="1">
      <c r="A47" s="40">
        <v>15</v>
      </c>
      <c r="B47" s="48" t="str">
        <f>ListaCausaEfeito!C46</f>
        <v>Leitura do sensor de umidade irregular</v>
      </c>
      <c r="C47" s="48" t="str">
        <f>ListaCausaEfeito!D46</f>
        <v>Medição</v>
      </c>
      <c r="D47" s="47" t="s">
        <v>72</v>
      </c>
      <c r="E47" s="47"/>
      <c r="F47" s="47" t="s">
        <v>73</v>
      </c>
      <c r="G47" s="47"/>
      <c r="H47" s="47"/>
      <c r="I47" s="47"/>
      <c r="J47" s="47"/>
      <c r="K47" s="47"/>
      <c r="L47" s="47"/>
      <c r="M47" s="47"/>
      <c r="N47" s="37"/>
    </row>
    <row r="48" spans="1:14" ht="25.5" thickTop="1" thickBot="1">
      <c r="A48" s="40"/>
      <c r="B48" s="49"/>
      <c r="C48" s="49"/>
      <c r="D48" s="7" t="s">
        <v>37</v>
      </c>
      <c r="E48" s="7" t="s">
        <v>38</v>
      </c>
      <c r="F48" s="7" t="s">
        <v>37</v>
      </c>
      <c r="G48" s="7" t="s">
        <v>38</v>
      </c>
      <c r="H48" s="7" t="s">
        <v>37</v>
      </c>
      <c r="I48" s="7" t="s">
        <v>38</v>
      </c>
      <c r="J48" s="7" t="s">
        <v>37</v>
      </c>
      <c r="K48" s="7" t="s">
        <v>38</v>
      </c>
      <c r="L48" s="7" t="s">
        <v>37</v>
      </c>
      <c r="M48" s="7" t="s">
        <v>38</v>
      </c>
      <c r="N48" s="38"/>
    </row>
    <row r="49" spans="1:14" ht="106.5" thickTop="1" thickBot="1">
      <c r="A49" s="40"/>
      <c r="B49" s="50"/>
      <c r="C49" s="50"/>
      <c r="D49" s="9" t="s">
        <v>52</v>
      </c>
      <c r="E49" s="6" t="s">
        <v>74</v>
      </c>
      <c r="F49" s="9" t="s">
        <v>39</v>
      </c>
      <c r="G49" s="6"/>
      <c r="H49" s="6"/>
      <c r="I49" s="6"/>
      <c r="J49" s="6"/>
      <c r="K49" s="6"/>
      <c r="L49" s="6"/>
      <c r="M49" s="6"/>
      <c r="N49" s="39"/>
    </row>
    <row r="50" spans="1:14" ht="61.5" customHeight="1" thickTop="1" thickBot="1">
      <c r="A50" s="40">
        <v>16</v>
      </c>
      <c r="B50" s="48" t="str">
        <f>ListaCausaEfeito!C49</f>
        <v>Leitura do sensor 3/1 incorreta</v>
      </c>
      <c r="C50" s="48" t="str">
        <f>ListaCausaEfeito!D49</f>
        <v>Medição</v>
      </c>
      <c r="D50" s="47" t="s">
        <v>75</v>
      </c>
      <c r="E50" s="47"/>
      <c r="F50" s="47" t="s">
        <v>76</v>
      </c>
      <c r="G50" s="47"/>
      <c r="H50" s="47" t="s">
        <v>77</v>
      </c>
      <c r="I50" s="47"/>
      <c r="J50" s="47"/>
      <c r="K50" s="47"/>
      <c r="L50" s="47"/>
      <c r="M50" s="47"/>
      <c r="N50" s="37" t="s">
        <v>78</v>
      </c>
    </row>
    <row r="51" spans="1:14" ht="25.5" thickTop="1" thickBot="1">
      <c r="A51" s="40"/>
      <c r="B51" s="49"/>
      <c r="C51" s="49"/>
      <c r="D51" s="7" t="s">
        <v>37</v>
      </c>
      <c r="E51" s="7" t="s">
        <v>38</v>
      </c>
      <c r="F51" s="7" t="s">
        <v>37</v>
      </c>
      <c r="G51" s="7" t="s">
        <v>38</v>
      </c>
      <c r="H51" s="7" t="s">
        <v>37</v>
      </c>
      <c r="I51" s="7" t="s">
        <v>38</v>
      </c>
      <c r="J51" s="7" t="s">
        <v>37</v>
      </c>
      <c r="K51" s="7" t="s">
        <v>38</v>
      </c>
      <c r="L51" s="7" t="s">
        <v>37</v>
      </c>
      <c r="M51" s="7" t="s">
        <v>38</v>
      </c>
      <c r="N51" s="38"/>
    </row>
    <row r="52" spans="1:14" ht="36.75" customHeight="1" thickTop="1" thickBot="1">
      <c r="A52" s="40"/>
      <c r="B52" s="50"/>
      <c r="C52" s="50"/>
      <c r="D52" s="9" t="s">
        <v>39</v>
      </c>
      <c r="E52" s="6"/>
      <c r="F52" s="9" t="s">
        <v>39</v>
      </c>
      <c r="G52" s="6"/>
      <c r="H52" s="9" t="s">
        <v>39</v>
      </c>
      <c r="I52" s="6"/>
      <c r="J52" s="6"/>
      <c r="K52" s="6"/>
      <c r="L52" s="6"/>
      <c r="M52" s="6"/>
      <c r="N52" s="39"/>
    </row>
    <row r="53" spans="1:14" ht="15.75" thickTop="1"/>
  </sheetData>
  <mergeCells count="151">
    <mergeCell ref="J50:K50"/>
    <mergeCell ref="L50:M50"/>
    <mergeCell ref="A50:A52"/>
    <mergeCell ref="B50:B52"/>
    <mergeCell ref="C50:C52"/>
    <mergeCell ref="D50:E50"/>
    <mergeCell ref="F50:G50"/>
    <mergeCell ref="H50:I50"/>
    <mergeCell ref="B41:B43"/>
    <mergeCell ref="C41:C43"/>
    <mergeCell ref="B44:B46"/>
    <mergeCell ref="C44:C46"/>
    <mergeCell ref="B47:B49"/>
    <mergeCell ref="C47:C49"/>
    <mergeCell ref="D44:E44"/>
    <mergeCell ref="F44:G44"/>
    <mergeCell ref="H44:I44"/>
    <mergeCell ref="J44:K44"/>
    <mergeCell ref="L44:M44"/>
    <mergeCell ref="D47:E47"/>
    <mergeCell ref="F47:G47"/>
    <mergeCell ref="H47:I47"/>
    <mergeCell ref="J47:K47"/>
    <mergeCell ref="L47:M47"/>
    <mergeCell ref="B32:B34"/>
    <mergeCell ref="C32:C34"/>
    <mergeCell ref="B35:B37"/>
    <mergeCell ref="C35:C37"/>
    <mergeCell ref="B38:B40"/>
    <mergeCell ref="C38:C40"/>
    <mergeCell ref="B23:B25"/>
    <mergeCell ref="C23:C25"/>
    <mergeCell ref="B26:B28"/>
    <mergeCell ref="C26:C28"/>
    <mergeCell ref="B29:B31"/>
    <mergeCell ref="C29:C31"/>
    <mergeCell ref="B14:B16"/>
    <mergeCell ref="C14:C16"/>
    <mergeCell ref="B17:B19"/>
    <mergeCell ref="C17:C19"/>
    <mergeCell ref="B20:B22"/>
    <mergeCell ref="C20:C22"/>
    <mergeCell ref="B5:B7"/>
    <mergeCell ref="C5:C7"/>
    <mergeCell ref="B8:B10"/>
    <mergeCell ref="C8:C10"/>
    <mergeCell ref="B11:B13"/>
    <mergeCell ref="C11:C13"/>
    <mergeCell ref="D38:E38"/>
    <mergeCell ref="F38:G38"/>
    <mergeCell ref="H38:I38"/>
    <mergeCell ref="J38:K38"/>
    <mergeCell ref="L38:M38"/>
    <mergeCell ref="D41:E41"/>
    <mergeCell ref="F41:G41"/>
    <mergeCell ref="H41:I41"/>
    <mergeCell ref="J41:K41"/>
    <mergeCell ref="L41:M41"/>
    <mergeCell ref="D32:E32"/>
    <mergeCell ref="F32:G32"/>
    <mergeCell ref="H32:I32"/>
    <mergeCell ref="J32:K32"/>
    <mergeCell ref="L32:M32"/>
    <mergeCell ref="D35:E35"/>
    <mergeCell ref="F35:G35"/>
    <mergeCell ref="H35:I35"/>
    <mergeCell ref="J35:K35"/>
    <mergeCell ref="L35:M35"/>
    <mergeCell ref="H23:I23"/>
    <mergeCell ref="J23:K23"/>
    <mergeCell ref="L23:M23"/>
    <mergeCell ref="D26:E26"/>
    <mergeCell ref="F26:G26"/>
    <mergeCell ref="H26:I26"/>
    <mergeCell ref="J26:K26"/>
    <mergeCell ref="L26:M26"/>
    <mergeCell ref="D29:E29"/>
    <mergeCell ref="F29:G29"/>
    <mergeCell ref="H29:I29"/>
    <mergeCell ref="J29:K29"/>
    <mergeCell ref="L29:M29"/>
    <mergeCell ref="F11:G11"/>
    <mergeCell ref="H11:I11"/>
    <mergeCell ref="J11:K11"/>
    <mergeCell ref="L11:M11"/>
    <mergeCell ref="A32:A34"/>
    <mergeCell ref="A35:A37"/>
    <mergeCell ref="A38:A40"/>
    <mergeCell ref="D14:E14"/>
    <mergeCell ref="F14:G14"/>
    <mergeCell ref="H14:I14"/>
    <mergeCell ref="J14:K14"/>
    <mergeCell ref="L14:M14"/>
    <mergeCell ref="D17:E17"/>
    <mergeCell ref="F17:G17"/>
    <mergeCell ref="H17:I17"/>
    <mergeCell ref="J17:K17"/>
    <mergeCell ref="L17:M17"/>
    <mergeCell ref="D20:E20"/>
    <mergeCell ref="F20:G20"/>
    <mergeCell ref="H20:I20"/>
    <mergeCell ref="J20:K20"/>
    <mergeCell ref="L20:M20"/>
    <mergeCell ref="D23:E23"/>
    <mergeCell ref="F23:G23"/>
    <mergeCell ref="A41:A43"/>
    <mergeCell ref="A44:A46"/>
    <mergeCell ref="A47:A49"/>
    <mergeCell ref="A14:A16"/>
    <mergeCell ref="A17:A19"/>
    <mergeCell ref="A20:A22"/>
    <mergeCell ref="A23:A25"/>
    <mergeCell ref="A26:A28"/>
    <mergeCell ref="A29:A31"/>
    <mergeCell ref="A5:A7"/>
    <mergeCell ref="A2:N2"/>
    <mergeCell ref="A3:N3"/>
    <mergeCell ref="A8:A10"/>
    <mergeCell ref="A11:A13"/>
    <mergeCell ref="D8:E8"/>
    <mergeCell ref="F8:G8"/>
    <mergeCell ref="H8:I8"/>
    <mergeCell ref="J8:K8"/>
    <mergeCell ref="D4:E4"/>
    <mergeCell ref="F4:G4"/>
    <mergeCell ref="H4:I4"/>
    <mergeCell ref="J4:K4"/>
    <mergeCell ref="L4:M4"/>
    <mergeCell ref="D5:E5"/>
    <mergeCell ref="F5:G5"/>
    <mergeCell ref="H5:I5"/>
    <mergeCell ref="J5:K5"/>
    <mergeCell ref="L5:M5"/>
    <mergeCell ref="N5:N7"/>
    <mergeCell ref="N8:N10"/>
    <mergeCell ref="N11:N13"/>
    <mergeCell ref="L8:M8"/>
    <mergeCell ref="D11:E11"/>
    <mergeCell ref="N41:N43"/>
    <mergeCell ref="N44:N46"/>
    <mergeCell ref="N47:N49"/>
    <mergeCell ref="N50:N52"/>
    <mergeCell ref="N14:N16"/>
    <mergeCell ref="N17:N19"/>
    <mergeCell ref="N20:N22"/>
    <mergeCell ref="N23:N25"/>
    <mergeCell ref="N26:N28"/>
    <mergeCell ref="N29:N31"/>
    <mergeCell ref="N32:N34"/>
    <mergeCell ref="N35:N37"/>
    <mergeCell ref="N38:N40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BF04-DD37-4E5A-B526-AF9AE9018D87}">
  <dimension ref="B1:I20"/>
  <sheetViews>
    <sheetView showGridLines="0" zoomScale="95" workbookViewId="0">
      <pane ySplit="4" topLeftCell="A5" activePane="bottomLeft" state="frozen"/>
      <selection pane="bottomLeft" activeCell="B5" sqref="B5"/>
      <selection activeCell="B1" sqref="B1"/>
    </sheetView>
  </sheetViews>
  <sheetFormatPr defaultRowHeight="15"/>
  <cols>
    <col min="1" max="1" width="6.140625" style="1" customWidth="1"/>
    <col min="2" max="2" width="39.5703125" style="1" customWidth="1"/>
    <col min="3" max="4" width="22.7109375" style="1" customWidth="1"/>
    <col min="5" max="5" width="14.42578125" style="1" customWidth="1"/>
    <col min="6" max="6" width="12.5703125" style="1" customWidth="1"/>
    <col min="7" max="7" width="22.7109375" style="1" customWidth="1"/>
    <col min="8" max="8" width="19.28515625" style="1" customWidth="1"/>
    <col min="9" max="9" width="11.85546875" style="1" customWidth="1"/>
    <col min="10" max="10" width="6.140625" style="1" customWidth="1"/>
    <col min="11" max="16384" width="9.140625" style="1"/>
  </cols>
  <sheetData>
    <row r="1" spans="2:9" ht="15.75" thickBot="1"/>
    <row r="2" spans="2:9" ht="19.5" customHeight="1">
      <c r="B2" s="51" t="s">
        <v>79</v>
      </c>
      <c r="C2" s="52"/>
      <c r="D2" s="52"/>
      <c r="E2" s="52"/>
      <c r="F2" s="52"/>
      <c r="G2" s="52"/>
      <c r="H2" s="52"/>
      <c r="I2" s="53"/>
    </row>
    <row r="3" spans="2:9" ht="15.75" thickBot="1">
      <c r="B3" s="54"/>
      <c r="C3" s="55"/>
      <c r="D3" s="55"/>
      <c r="E3" s="55"/>
      <c r="F3" s="55"/>
      <c r="G3" s="55"/>
      <c r="H3" s="55"/>
      <c r="I3" s="56"/>
    </row>
    <row r="4" spans="2:9" ht="15.75" thickBot="1">
      <c r="B4" s="24" t="s">
        <v>80</v>
      </c>
      <c r="C4" s="25" t="s">
        <v>81</v>
      </c>
      <c r="D4" s="25" t="s">
        <v>82</v>
      </c>
      <c r="E4" s="25" t="s">
        <v>83</v>
      </c>
      <c r="F4" s="25" t="s">
        <v>84</v>
      </c>
      <c r="G4" s="25" t="s">
        <v>85</v>
      </c>
      <c r="H4" s="25" t="s">
        <v>86</v>
      </c>
      <c r="I4" s="26" t="s">
        <v>87</v>
      </c>
    </row>
    <row r="5" spans="2:9" ht="45">
      <c r="B5" s="19" t="s">
        <v>88</v>
      </c>
      <c r="C5" s="11" t="s">
        <v>89</v>
      </c>
      <c r="D5" s="11" t="s">
        <v>90</v>
      </c>
      <c r="E5" s="11" t="s">
        <v>91</v>
      </c>
      <c r="F5" s="12">
        <v>45224</v>
      </c>
      <c r="G5" s="11" t="s">
        <v>92</v>
      </c>
      <c r="H5" s="11" t="s">
        <v>93</v>
      </c>
      <c r="I5" s="10" t="s">
        <v>94</v>
      </c>
    </row>
    <row r="6" spans="2:9" ht="45">
      <c r="B6" s="20" t="s">
        <v>95</v>
      </c>
      <c r="C6" s="13" t="s">
        <v>96</v>
      </c>
      <c r="D6" s="27" t="s">
        <v>97</v>
      </c>
      <c r="E6" s="13" t="s">
        <v>98</v>
      </c>
      <c r="F6" s="23">
        <v>45251</v>
      </c>
      <c r="G6" s="13" t="s">
        <v>99</v>
      </c>
      <c r="H6" s="13" t="s">
        <v>100</v>
      </c>
      <c r="I6" s="14" t="s">
        <v>101</v>
      </c>
    </row>
    <row r="7" spans="2:9" ht="90">
      <c r="B7" s="20" t="s">
        <v>44</v>
      </c>
      <c r="C7" s="13" t="s">
        <v>102</v>
      </c>
      <c r="D7" s="13" t="s">
        <v>103</v>
      </c>
      <c r="E7" s="13" t="s">
        <v>91</v>
      </c>
      <c r="F7" s="23">
        <v>45323</v>
      </c>
      <c r="G7" s="13" t="s">
        <v>104</v>
      </c>
      <c r="H7" s="13" t="s">
        <v>105</v>
      </c>
      <c r="I7" s="14" t="s">
        <v>106</v>
      </c>
    </row>
    <row r="8" spans="2:9" ht="60">
      <c r="B8" s="20" t="s">
        <v>107</v>
      </c>
      <c r="C8" s="13" t="s">
        <v>108</v>
      </c>
      <c r="D8" s="13" t="s">
        <v>90</v>
      </c>
      <c r="E8" s="13" t="s">
        <v>109</v>
      </c>
      <c r="F8" s="23">
        <v>45251</v>
      </c>
      <c r="G8" s="13" t="s">
        <v>110</v>
      </c>
      <c r="H8" s="13" t="s">
        <v>100</v>
      </c>
      <c r="I8" s="14" t="s">
        <v>101</v>
      </c>
    </row>
    <row r="9" spans="2:9" ht="45">
      <c r="B9" s="20" t="s">
        <v>111</v>
      </c>
      <c r="C9" s="13" t="s">
        <v>112</v>
      </c>
      <c r="D9" s="13" t="s">
        <v>113</v>
      </c>
      <c r="E9" s="13" t="s">
        <v>91</v>
      </c>
      <c r="F9" s="23">
        <v>45251</v>
      </c>
      <c r="G9" s="13" t="s">
        <v>114</v>
      </c>
      <c r="H9" s="13" t="s">
        <v>93</v>
      </c>
      <c r="I9" s="14"/>
    </row>
    <row r="10" spans="2:9" ht="30">
      <c r="B10" s="20" t="s">
        <v>115</v>
      </c>
      <c r="C10" s="13" t="s">
        <v>116</v>
      </c>
      <c r="D10" s="13" t="s">
        <v>117</v>
      </c>
      <c r="E10" s="13" t="s">
        <v>118</v>
      </c>
      <c r="F10" s="23">
        <v>45240</v>
      </c>
      <c r="G10" s="13" t="s">
        <v>119</v>
      </c>
      <c r="H10" s="13" t="s">
        <v>100</v>
      </c>
      <c r="I10" s="14"/>
    </row>
    <row r="11" spans="2:9" ht="45">
      <c r="B11" s="20" t="s">
        <v>120</v>
      </c>
      <c r="C11" s="13" t="s">
        <v>116</v>
      </c>
      <c r="D11" s="13" t="s">
        <v>117</v>
      </c>
      <c r="E11" s="13" t="s">
        <v>98</v>
      </c>
      <c r="F11" s="23">
        <v>45251</v>
      </c>
      <c r="G11" s="13" t="s">
        <v>121</v>
      </c>
      <c r="H11" s="13" t="s">
        <v>122</v>
      </c>
      <c r="I11" s="14"/>
    </row>
    <row r="12" spans="2:9" ht="60">
      <c r="B12" s="20" t="s">
        <v>63</v>
      </c>
      <c r="C12" s="13" t="s">
        <v>123</v>
      </c>
      <c r="D12" s="13" t="s">
        <v>90</v>
      </c>
      <c r="E12" s="13" t="s">
        <v>109</v>
      </c>
      <c r="F12" s="23">
        <v>45251</v>
      </c>
      <c r="G12" s="13" t="s">
        <v>110</v>
      </c>
      <c r="H12" s="13" t="s">
        <v>122</v>
      </c>
      <c r="I12" s="14"/>
    </row>
    <row r="13" spans="2:9" ht="75">
      <c r="B13" s="20" t="s">
        <v>124</v>
      </c>
      <c r="C13" s="13" t="s">
        <v>125</v>
      </c>
      <c r="D13" s="13" t="s">
        <v>90</v>
      </c>
      <c r="E13" s="13" t="s">
        <v>109</v>
      </c>
      <c r="F13" s="23">
        <v>45240</v>
      </c>
      <c r="G13" s="13" t="s">
        <v>126</v>
      </c>
      <c r="H13" s="13" t="s">
        <v>100</v>
      </c>
      <c r="I13" s="14"/>
    </row>
    <row r="14" spans="2:9" ht="60">
      <c r="B14" s="20" t="s">
        <v>127</v>
      </c>
      <c r="C14" s="13" t="s">
        <v>128</v>
      </c>
      <c r="D14" s="13" t="s">
        <v>90</v>
      </c>
      <c r="E14" s="13" t="s">
        <v>122</v>
      </c>
      <c r="F14" s="13" t="s">
        <v>122</v>
      </c>
      <c r="G14" s="13" t="s">
        <v>122</v>
      </c>
      <c r="H14" s="13" t="s">
        <v>122</v>
      </c>
      <c r="I14" s="14"/>
    </row>
    <row r="15" spans="2:9">
      <c r="B15" s="20"/>
      <c r="C15" s="13"/>
      <c r="D15" s="13"/>
      <c r="E15" s="13"/>
      <c r="F15" s="13"/>
      <c r="G15" s="13"/>
      <c r="H15" s="13"/>
      <c r="I15" s="14"/>
    </row>
    <row r="16" spans="2:9">
      <c r="B16" s="20"/>
      <c r="C16" s="13"/>
      <c r="D16" s="13"/>
      <c r="E16" s="13"/>
      <c r="F16" s="13"/>
      <c r="G16" s="13"/>
      <c r="H16" s="13"/>
      <c r="I16" s="14"/>
    </row>
    <row r="17" spans="2:9">
      <c r="B17" s="20"/>
      <c r="C17" s="13"/>
      <c r="D17" s="13"/>
      <c r="E17" s="13"/>
      <c r="F17" s="13"/>
      <c r="G17" s="13"/>
      <c r="H17" s="13"/>
      <c r="I17" s="14"/>
    </row>
    <row r="18" spans="2:9">
      <c r="B18" s="20"/>
      <c r="C18" s="13"/>
      <c r="D18" s="13"/>
      <c r="E18" s="13"/>
      <c r="F18" s="13"/>
      <c r="G18" s="13"/>
      <c r="H18" s="13"/>
      <c r="I18" s="14"/>
    </row>
    <row r="19" spans="2:9">
      <c r="B19" s="21"/>
      <c r="C19" s="15"/>
      <c r="D19" s="15"/>
      <c r="E19" s="15"/>
      <c r="F19" s="15"/>
      <c r="G19" s="15"/>
      <c r="H19" s="15"/>
      <c r="I19" s="16"/>
    </row>
    <row r="20" spans="2:9" ht="15.75" thickBot="1">
      <c r="B20" s="22"/>
      <c r="C20" s="17"/>
      <c r="D20" s="17"/>
      <c r="E20" s="17"/>
      <c r="F20" s="17"/>
      <c r="G20" s="17"/>
      <c r="H20" s="17"/>
      <c r="I20" s="18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7583216BF8764A8E8083D7499D03E1" ma:contentTypeVersion="14" ma:contentTypeDescription="Crie um novo documento." ma:contentTypeScope="" ma:versionID="6a86dd0fe520d85d0bba028ed08c0396">
  <xsd:schema xmlns:xsd="http://www.w3.org/2001/XMLSchema" xmlns:xs="http://www.w3.org/2001/XMLSchema" xmlns:p="http://schemas.microsoft.com/office/2006/metadata/properties" xmlns:ns2="f860a209-d8cc-4364-bd5a-3ae04ee797a3" xmlns:ns3="504c9d35-a598-4ee9-9209-1c30e742f22c" targetNamespace="http://schemas.microsoft.com/office/2006/metadata/properties" ma:root="true" ma:fieldsID="fc51d16aa82848ee3ac22b01078961fb" ns2:_="" ns3:_="">
    <xsd:import namespace="f860a209-d8cc-4364-bd5a-3ae04ee797a3"/>
    <xsd:import namespace="504c9d35-a598-4ee9-9209-1c30e742f2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0a209-d8cc-4364-bd5a-3ae04ee797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c9d35-a598-4ee9-9209-1c30e742f22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7fcbb96-446c-4b93-bb07-1dcabf5bf397}" ma:internalName="TaxCatchAll" ma:showField="CatchAllData" ma:web="504c9d35-a598-4ee9-9209-1c30e742f2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60a209-d8cc-4364-bd5a-3ae04ee797a3">
      <Terms xmlns="http://schemas.microsoft.com/office/infopath/2007/PartnerControls"/>
    </lcf76f155ced4ddcb4097134ff3c332f>
    <TaxCatchAll xmlns="504c9d35-a598-4ee9-9209-1c30e742f22c" xsi:nil="true"/>
  </documentManagement>
</p:properties>
</file>

<file path=customXml/itemProps1.xml><?xml version="1.0" encoding="utf-8"?>
<ds:datastoreItem xmlns:ds="http://schemas.openxmlformats.org/officeDocument/2006/customXml" ds:itemID="{BA0FC8A6-1BE9-4AE3-ABA2-46E77EF8551E}"/>
</file>

<file path=customXml/itemProps2.xml><?xml version="1.0" encoding="utf-8"?>
<ds:datastoreItem xmlns:ds="http://schemas.openxmlformats.org/officeDocument/2006/customXml" ds:itemID="{BFA24115-B8D4-4C05-A39F-01B7F075131C}"/>
</file>

<file path=customXml/itemProps3.xml><?xml version="1.0" encoding="utf-8"?>
<ds:datastoreItem xmlns:ds="http://schemas.openxmlformats.org/officeDocument/2006/customXml" ds:itemID="{C2923BC2-EBDC-4964-85BD-531E760E35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GUILHERME AUGUSTO DIAS DE ANDRADE</cp:lastModifiedBy>
  <cp:revision/>
  <dcterms:created xsi:type="dcterms:W3CDTF">2015-06-05T18:19:34Z</dcterms:created>
  <dcterms:modified xsi:type="dcterms:W3CDTF">2023-11-05T01:10:46Z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0x0101004F7583216BF8764A8E8083D7499D03E1</vt:lpwstr>
  </property>
  <property fmtid="{D5CDD505-2E9C-101B-9397-08002B2CF9AE}" pid="3" name="MediaServiceImageTags">
    <vt:lpwstr/>
  </property>
</Properties>
</file>