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ona/Downloads/"/>
    </mc:Choice>
  </mc:AlternateContent>
  <xr:revisionPtr revIDLastSave="0" documentId="13_ncr:1_{8FA0E03A-9C7D-7F46-AAC2-A3C38BE6287D}" xr6:coauthVersionLast="47" xr6:coauthVersionMax="47" xr10:uidLastSave="{00000000-0000-0000-0000-000000000000}"/>
  <bookViews>
    <workbookView xWindow="0" yWindow="760" windowWidth="30240" windowHeight="17440" activeTab="2" xr2:uid="{00000000-000D-0000-FFFF-FFFF00000000}"/>
  </bookViews>
  <sheets>
    <sheet name="Sheet1" sheetId="1" r:id="rId1"/>
    <sheet name="Sheet2" sheetId="2" r:id="rId2"/>
    <sheet name="캡쳐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3" l="1"/>
  <c r="G22" i="3"/>
  <c r="G21" i="3"/>
  <c r="G20" i="3"/>
  <c r="G19" i="3"/>
  <c r="G17" i="3"/>
  <c r="G16" i="3"/>
  <c r="G11" i="3"/>
  <c r="G10" i="3"/>
  <c r="G9" i="3"/>
  <c r="G8" i="3"/>
  <c r="G132" i="1"/>
  <c r="G133" i="1"/>
  <c r="G134" i="1"/>
  <c r="G131" i="1"/>
  <c r="G143" i="1" l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1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9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75" i="1"/>
  <c r="G137" i="1"/>
  <c r="G138" i="1"/>
  <c r="G72" i="1"/>
  <c r="G71" i="1"/>
  <c r="G32" i="1"/>
  <c r="G31" i="1"/>
  <c r="G30" i="1"/>
  <c r="G29" i="1"/>
  <c r="G35" i="1"/>
  <c r="G36" i="1"/>
  <c r="G53" i="1"/>
  <c r="G54" i="1"/>
  <c r="G55" i="1"/>
  <c r="G56" i="1"/>
  <c r="G57" i="1"/>
  <c r="G58" i="1"/>
  <c r="G59" i="1"/>
  <c r="G60" i="1"/>
  <c r="G61" i="1"/>
  <c r="G62" i="1"/>
  <c r="G63" i="1"/>
  <c r="G64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5" i="1"/>
  <c r="G26" i="1"/>
  <c r="G27" i="1"/>
  <c r="G28" i="1"/>
</calcChain>
</file>

<file path=xl/sharedStrings.xml><?xml version="1.0" encoding="utf-8"?>
<sst xmlns="http://schemas.openxmlformats.org/spreadsheetml/2006/main" count="351" uniqueCount="91">
  <si>
    <t>공격 칼럼</t>
    <phoneticPr fontId="3" type="noConversion"/>
  </si>
  <si>
    <t>공격 종합만</t>
    <phoneticPr fontId="3" type="noConversion"/>
  </si>
  <si>
    <t>알고리즘</t>
    <phoneticPr fontId="3" type="noConversion"/>
  </si>
  <si>
    <t>Decision tree</t>
    <phoneticPr fontId="3" type="noConversion"/>
  </si>
  <si>
    <t>Logistic regression</t>
    <phoneticPr fontId="3" type="noConversion"/>
  </si>
  <si>
    <t>앙상블</t>
    <phoneticPr fontId="3" type="noConversion"/>
  </si>
  <si>
    <t>보팅</t>
    <phoneticPr fontId="3" type="noConversion"/>
  </si>
  <si>
    <t>배깅</t>
    <phoneticPr fontId="3" type="noConversion"/>
  </si>
  <si>
    <t>부스팅</t>
    <phoneticPr fontId="3" type="noConversion"/>
  </si>
  <si>
    <t>스태킹</t>
    <phoneticPr fontId="3" type="noConversion"/>
  </si>
  <si>
    <t>Scaling</t>
    <phoneticPr fontId="3" type="noConversion"/>
  </si>
  <si>
    <t>4. eda - feature extraction 사용</t>
  </si>
  <si>
    <t>Grid search CV</t>
    <phoneticPr fontId="3" type="noConversion"/>
  </si>
  <si>
    <t>Kfold cross validatioin</t>
    <phoneticPr fontId="3" type="noConversion"/>
  </si>
  <si>
    <t>parameter</t>
    <phoneticPr fontId="3" type="noConversion"/>
  </si>
  <si>
    <t>StandardScaler()</t>
    <phoneticPr fontId="3" type="noConversion"/>
  </si>
  <si>
    <t>MinMaxScaler()</t>
  </si>
  <si>
    <t>max_iter, cost function</t>
    <phoneticPr fontId="3" type="noConversion"/>
  </si>
  <si>
    <t>KNN</t>
    <phoneticPr fontId="3" type="noConversion"/>
  </si>
  <si>
    <t>(오픈, 후위, 속공, 퀵오픈, 서브)</t>
    <phoneticPr fontId="3" type="noConversion"/>
  </si>
  <si>
    <t>max_depth, min_sample_split</t>
    <phoneticPr fontId="3" type="noConversion"/>
  </si>
  <si>
    <t>n_neighbors = (3,5,7,10)</t>
    <phoneticPr fontId="3" type="noConversion"/>
  </si>
  <si>
    <t>Train score</t>
    <phoneticPr fontId="3" type="noConversion"/>
  </si>
  <si>
    <t>Test score</t>
    <phoneticPr fontId="3" type="noConversion"/>
  </si>
  <si>
    <t>[[-0.38017285  0.52782558 -0.04674505  0.2208699  -0.05217944 -0.4513409
  -0.43252046  0.37594123 -0.47918362  0.0317288  -0.2601679   0.04267508
   0.55249102 -0.15191936]]</t>
    <phoneticPr fontId="3" type="noConversion"/>
  </si>
  <si>
    <t>max_iter = 500</t>
    <phoneticPr fontId="3" type="noConversion"/>
  </si>
  <si>
    <t>max_iter = 1000</t>
    <phoneticPr fontId="3" type="noConversion"/>
  </si>
  <si>
    <t>-</t>
    <phoneticPr fontId="3" type="noConversion"/>
  </si>
  <si>
    <t>max_depth=6, min_samples_split = 16</t>
    <phoneticPr fontId="3" type="noConversion"/>
  </si>
  <si>
    <t>max_depth=12, min_samples_split = 24</t>
    <phoneticPr fontId="3" type="noConversion"/>
  </si>
  <si>
    <t>StandardScaler()</t>
  </si>
  <si>
    <t>n_neighbors = 3</t>
  </si>
  <si>
    <t>n_neighbors = 5</t>
  </si>
  <si>
    <t>n_neighbors = 7</t>
  </si>
  <si>
    <t>n_neighbors = 10</t>
  </si>
  <si>
    <t>n_neighbors = 13</t>
  </si>
  <si>
    <t>(오픈, 후위, 속공, 퀵오픈, 서브)</t>
  </si>
  <si>
    <t>공격 종합만</t>
  </si>
  <si>
    <t>MinMaxScaler()</t>
    <phoneticPr fontId="3" type="noConversion"/>
  </si>
  <si>
    <t>1. 단일 알고리즘</t>
    <phoneticPr fontId="3" type="noConversion"/>
  </si>
  <si>
    <t>Logistic Regression</t>
    <phoneticPr fontId="3" type="noConversion"/>
  </si>
  <si>
    <t>(Train-Test)</t>
    <phoneticPr fontId="3" type="noConversion"/>
  </si>
  <si>
    <t>1. 음수 : Test &gt; Train (좋음)</t>
    <phoneticPr fontId="3" type="noConversion"/>
  </si>
  <si>
    <t>3. 절대값 숫자가 작을수록 (좋음) (차이가 덜남)</t>
    <phoneticPr fontId="3" type="noConversion"/>
  </si>
  <si>
    <t>2. 양수 : Test &lt; Train(과적합)</t>
    <phoneticPr fontId="3" type="noConversion"/>
  </si>
  <si>
    <t>2. 앙상블</t>
    <phoneticPr fontId="3" type="noConversion"/>
  </si>
  <si>
    <t>Random Forest</t>
    <phoneticPr fontId="3" type="noConversion"/>
  </si>
  <si>
    <t>Stacking</t>
    <phoneticPr fontId="3" type="noConversion"/>
  </si>
  <si>
    <t>max_depth': 8, 'max_features': 0.8, 'min_samples_leaf': 8, 'min_samples_split': 20, 'n_estimators': 1000</t>
    <phoneticPr fontId="3" type="noConversion"/>
  </si>
  <si>
    <t>'max_depth': 10, 'max_features': 0.8, 'min_samples_leaf': 12, 'min_samples_split': 20, 'n_estimators': 10</t>
  </si>
  <si>
    <t>rf, lr, knn</t>
    <phoneticPr fontId="3" type="noConversion"/>
  </si>
  <si>
    <t>rf, lr_std, knn</t>
    <phoneticPr fontId="3" type="noConversion"/>
  </si>
  <si>
    <t>Gradient Boost</t>
    <phoneticPr fontId="3" type="noConversion"/>
  </si>
  <si>
    <t>공격종합</t>
    <phoneticPr fontId="3" type="noConversion"/>
  </si>
  <si>
    <t>LightGBM</t>
    <phoneticPr fontId="3" type="noConversion"/>
  </si>
  <si>
    <t>learning_rate = 0.1, m_estm = 100</t>
    <phoneticPr fontId="3" type="noConversion"/>
  </si>
  <si>
    <t>learning_rate = 0.001, m_estm = 1000</t>
    <phoneticPr fontId="3" type="noConversion"/>
  </si>
  <si>
    <t>learning_rate = 0.001, m_estm = 10000</t>
    <phoneticPr fontId="3" type="noConversion"/>
  </si>
  <si>
    <t>learning_rate = 0.01, m_estm = 1000</t>
    <phoneticPr fontId="3" type="noConversion"/>
  </si>
  <si>
    <t>learning_rate = 0.1, m_estm = 100, subsample = 0.4</t>
    <phoneticPr fontId="3" type="noConversion"/>
  </si>
  <si>
    <t>learning_rate = 0.01, m_estm = 1000, subsample = 0.4</t>
    <phoneticPr fontId="3" type="noConversion"/>
  </si>
  <si>
    <t>learning_rate = 0.001, m_estm = 10000, subsample = 0.4</t>
    <phoneticPr fontId="3" type="noConversion"/>
  </si>
  <si>
    <t>learning_rate = 0.1, m_estm = 100, subsample = 0.6</t>
    <phoneticPr fontId="3" type="noConversion"/>
  </si>
  <si>
    <t>learning_rate = 0.01, m_estm = 1000, , subsample = 0.6</t>
    <phoneticPr fontId="3" type="noConversion"/>
  </si>
  <si>
    <t>learning_rate = 0.001, m_estm = 10000, subsample = 0.6</t>
    <phoneticPr fontId="3" type="noConversion"/>
  </si>
  <si>
    <t>learning_rate = 0.1, m_estm = 100, , subsample = 0.6</t>
    <phoneticPr fontId="3" type="noConversion"/>
  </si>
  <si>
    <t>learning_rate = 0.01, m_estm = 1000, , subsample = 0.4</t>
    <phoneticPr fontId="3" type="noConversion"/>
  </si>
  <si>
    <t>learning_rate = 0.01, m_estm = 1000, subsample = 0.6</t>
    <phoneticPr fontId="3" type="noConversion"/>
  </si>
  <si>
    <t>점수 : 종합 &gt; 구분</t>
    <phoneticPr fontId="3" type="noConversion"/>
  </si>
  <si>
    <t>차이 : 종합 &lt; 구분</t>
  </si>
  <si>
    <t>차이 : 종합 &lt; 구분</t>
    <phoneticPr fontId="3" type="noConversion"/>
  </si>
  <si>
    <r>
      <rPr>
        <sz val="11"/>
        <color rgb="FFC3E88D"/>
        <rFont val="D2Coding"/>
        <family val="2"/>
        <charset val="129"/>
      </rPr>
      <t>max_depth</t>
    </r>
    <r>
      <rPr>
        <sz val="11"/>
        <color rgb="FF89DDFF"/>
        <rFont val="D2Coding"/>
        <family val="2"/>
        <charset val="129"/>
      </rPr>
      <t>'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89DDFF"/>
        <rFont val="D2Coding"/>
        <family val="2"/>
        <charset val="129"/>
      </rPr>
      <t>: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89DDFF"/>
        <rFont val="D2Coding"/>
        <family val="2"/>
        <charset val="129"/>
      </rPr>
      <t>[</t>
    </r>
    <r>
      <rPr>
        <sz val="11"/>
        <color rgb="FFF78C6C"/>
        <rFont val="D2Coding"/>
        <family val="2"/>
        <charset val="129"/>
      </rPr>
      <t>6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8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10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12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16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20</t>
    </r>
    <r>
      <rPr>
        <sz val="11"/>
        <color rgb="FF89DDFF"/>
        <rFont val="D2Coding"/>
        <family val="2"/>
        <charset val="129"/>
      </rPr>
      <t>,</t>
    </r>
    <r>
      <rPr>
        <sz val="11"/>
        <color rgb="FFEEFFFF"/>
        <rFont val="D2Coding"/>
        <family val="2"/>
        <charset val="129"/>
      </rPr>
      <t xml:space="preserve"> </t>
    </r>
    <r>
      <rPr>
        <sz val="11"/>
        <color rgb="FFF78C6C"/>
        <rFont val="D2Coding"/>
        <family val="2"/>
        <charset val="129"/>
      </rPr>
      <t>24</t>
    </r>
    <r>
      <rPr>
        <sz val="11"/>
        <color rgb="FF89DDFF"/>
        <rFont val="D2Coding"/>
        <family val="2"/>
        <charset val="129"/>
      </rPr>
      <t>], 'min_samples_split' : [16, 24]</t>
    </r>
    <phoneticPr fontId="3" type="noConversion"/>
  </si>
  <si>
    <t>점수 : 종합 = 구분</t>
    <phoneticPr fontId="3" type="noConversion"/>
  </si>
  <si>
    <t>점수 : 종합 &lt; 구분</t>
  </si>
  <si>
    <t>점수 : 종합 &lt; 구분</t>
    <phoneticPr fontId="3" type="noConversion"/>
  </si>
  <si>
    <t>차이 : 종합 = 구분</t>
    <phoneticPr fontId="3" type="noConversion"/>
  </si>
  <si>
    <t>차이 : 종합 &gt; 구분</t>
    <phoneticPr fontId="3" type="noConversion"/>
  </si>
  <si>
    <t>boosting - xgb</t>
  </si>
  <si>
    <t>learning_rate=0.1, n_estimators=100, subsample=0.7</t>
  </si>
  <si>
    <t>learning_rate=0.01, n_estimators=1000, subsample=0.7</t>
  </si>
  <si>
    <t>learning_rate=0.001, n_estimators=10000, subsample=0.7</t>
  </si>
  <si>
    <t>learning_rate=0.001, n_estimators=10000, subsample=0.6</t>
  </si>
  <si>
    <t>learning_rate=0.001, n_estimators=10000, subsample=0.5</t>
  </si>
  <si>
    <t>learning_rate=0.001, n_estimators=10000, subsample=0.4</t>
  </si>
  <si>
    <t>과적합</t>
    <phoneticPr fontId="3" type="noConversion"/>
  </si>
  <si>
    <t>1. 단일알고리즘 - 하이퍼파라미터 조정+ 스케일링유무 =&gt; 파이프라인</t>
    <phoneticPr fontId="3" type="noConversion"/>
  </si>
  <si>
    <t>3. 최종</t>
    <phoneticPr fontId="3" type="noConversion"/>
  </si>
  <si>
    <t>voting</t>
    <phoneticPr fontId="3" type="noConversion"/>
  </si>
  <si>
    <t>lr, rf, knn(n_neighbors=13)</t>
    <phoneticPr fontId="3" type="noConversion"/>
  </si>
  <si>
    <t>lr, rf, knn</t>
    <phoneticPr fontId="3" type="noConversion"/>
  </si>
  <si>
    <t>. . 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</si>
</sst>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9" tint="-0.499984740745262"/>
      <name val="D2Coding"/>
      <family val="2"/>
      <charset val="129"/>
    </font>
    <font>
      <sz val="11"/>
      <color theme="1"/>
      <name val="D2Coding"/>
      <family val="2"/>
      <charset val="129"/>
    </font>
    <font>
      <b/>
      <sz val="11"/>
      <color rgb="FFFF0000"/>
      <name val="D2Coding"/>
      <family val="2"/>
      <charset val="129"/>
    </font>
    <font>
      <sz val="11"/>
      <color rgb="FF000000"/>
      <name val="D2Coding"/>
      <family val="2"/>
      <charset val="129"/>
    </font>
    <font>
      <sz val="11"/>
      <color rgb="FF89DDFF"/>
      <name val="D2Coding"/>
      <family val="2"/>
      <charset val="129"/>
    </font>
    <font>
      <sz val="11"/>
      <color rgb="FFC3E88D"/>
      <name val="D2Coding"/>
      <family val="2"/>
      <charset val="129"/>
    </font>
    <font>
      <sz val="11"/>
      <color rgb="FFEEFFFF"/>
      <name val="D2Coding"/>
      <family val="2"/>
      <charset val="129"/>
    </font>
    <font>
      <sz val="11"/>
      <color rgb="FFF78C6C"/>
      <name val="D2Coding"/>
      <family val="2"/>
      <charset val="129"/>
    </font>
    <font>
      <b/>
      <sz val="18"/>
      <color theme="1"/>
      <name val="D2Coding"/>
      <family val="2"/>
      <charset val="129"/>
    </font>
    <font>
      <sz val="14"/>
      <color theme="1"/>
      <name val="D2Coding"/>
      <family val="2"/>
      <charset val="129"/>
    </font>
    <font>
      <b/>
      <sz val="11"/>
      <color theme="1"/>
      <name val="D2Coding"/>
      <family val="2"/>
      <charset val="129"/>
    </font>
    <font>
      <sz val="12"/>
      <color theme="1"/>
      <name val="Helvetica"/>
      <family val="2"/>
    </font>
    <font>
      <sz val="12"/>
      <color theme="1"/>
      <name val="D2Coding"/>
      <family val="2"/>
      <charset val="129"/>
    </font>
    <font>
      <b/>
      <sz val="16"/>
      <color theme="9" tint="-0.499984740745262"/>
      <name val="D2Coding"/>
      <family val="2"/>
      <charset val="129"/>
    </font>
    <font>
      <sz val="11"/>
      <color theme="9" tint="-0.499984740745262"/>
      <name val="D2Coding"/>
      <family val="2"/>
      <charset val="129"/>
    </font>
    <font>
      <sz val="11"/>
      <color rgb="FF000000"/>
      <name val="Helvetica"/>
      <family val="2"/>
    </font>
    <font>
      <sz val="14"/>
      <color rgb="FF000000"/>
      <name val="Menlo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3" borderId="1" xfId="2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17" fillId="1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7" fillId="10" borderId="3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16" zoomScale="85" zoomScaleNormal="85" workbookViewId="0">
      <selection activeCell="A35" sqref="A35:A64"/>
    </sheetView>
  </sheetViews>
  <sheetFormatPr baseColWidth="10" defaultColWidth="8.83203125" defaultRowHeight="15"/>
  <cols>
    <col min="1" max="1" width="26.83203125" style="2" customWidth="1"/>
    <col min="2" max="2" width="32.33203125" style="2" customWidth="1"/>
    <col min="3" max="3" width="27.33203125" style="2" bestFit="1" customWidth="1"/>
    <col min="4" max="4" width="43" style="2" customWidth="1"/>
    <col min="5" max="6" width="27.6640625" style="2" bestFit="1" customWidth="1"/>
    <col min="7" max="7" width="20" style="6" customWidth="1"/>
    <col min="8" max="8" width="18.83203125" style="6" customWidth="1"/>
    <col min="9" max="16384" width="8.83203125" style="6"/>
  </cols>
  <sheetData>
    <row r="1" spans="1:12" ht="23">
      <c r="A1" s="13" t="s">
        <v>39</v>
      </c>
      <c r="B1" s="14"/>
    </row>
    <row r="2" spans="1:12" ht="23">
      <c r="A2" s="12"/>
    </row>
    <row r="3" spans="1:12" s="11" customFormat="1" ht="18">
      <c r="A3" s="38" t="s">
        <v>2</v>
      </c>
      <c r="B3" s="39" t="s">
        <v>0</v>
      </c>
      <c r="C3" s="38" t="s">
        <v>10</v>
      </c>
      <c r="D3" s="39" t="s">
        <v>14</v>
      </c>
      <c r="E3" s="38" t="s">
        <v>22</v>
      </c>
      <c r="F3" s="38" t="s">
        <v>23</v>
      </c>
      <c r="G3" s="38" t="s">
        <v>41</v>
      </c>
      <c r="H3" s="37"/>
    </row>
    <row r="4" spans="1:12">
      <c r="A4" s="40" t="s">
        <v>18</v>
      </c>
      <c r="B4" s="40" t="s">
        <v>1</v>
      </c>
      <c r="C4" s="40" t="s">
        <v>15</v>
      </c>
      <c r="D4" s="40" t="s">
        <v>21</v>
      </c>
      <c r="E4" s="40"/>
      <c r="F4" s="40"/>
      <c r="G4" s="41"/>
    </row>
    <row r="5" spans="1:12">
      <c r="A5" s="40" t="s">
        <v>3</v>
      </c>
      <c r="B5" s="40" t="s">
        <v>19</v>
      </c>
      <c r="C5" s="40" t="s">
        <v>16</v>
      </c>
      <c r="D5" s="40" t="s">
        <v>20</v>
      </c>
      <c r="E5" s="40"/>
      <c r="F5" s="40"/>
      <c r="G5" s="41"/>
    </row>
    <row r="6" spans="1:12">
      <c r="A6" s="40" t="s">
        <v>4</v>
      </c>
      <c r="B6" s="40"/>
      <c r="C6" s="40"/>
      <c r="D6" s="40" t="s">
        <v>17</v>
      </c>
      <c r="E6" s="40"/>
      <c r="F6" s="40"/>
      <c r="G6" s="41"/>
    </row>
    <row r="7" spans="1:12">
      <c r="L7" s="6" t="s">
        <v>85</v>
      </c>
    </row>
    <row r="8" spans="1:12">
      <c r="L8" s="6" t="s">
        <v>11</v>
      </c>
    </row>
    <row r="9" spans="1:12" ht="33" customHeight="1">
      <c r="A9" s="67" t="s">
        <v>40</v>
      </c>
      <c r="B9" s="62" t="s">
        <v>1</v>
      </c>
      <c r="C9" s="3" t="s">
        <v>27</v>
      </c>
      <c r="D9" s="3" t="s">
        <v>27</v>
      </c>
      <c r="E9" s="15">
        <v>0.95492957746478802</v>
      </c>
      <c r="F9" s="5">
        <v>0.99159663865546199</v>
      </c>
      <c r="G9" s="16">
        <f t="shared" ref="G9:G22" si="0">E9-F9</f>
        <v>-3.6667061190673977E-2</v>
      </c>
      <c r="H9" s="7" t="s">
        <v>24</v>
      </c>
    </row>
    <row r="10" spans="1:12">
      <c r="A10" s="67"/>
      <c r="B10" s="63"/>
      <c r="C10" s="3" t="s">
        <v>27</v>
      </c>
      <c r="D10" s="3" t="s">
        <v>25</v>
      </c>
      <c r="E10" s="44">
        <v>0.95492957746478802</v>
      </c>
      <c r="F10" s="44">
        <v>0.97478991596638598</v>
      </c>
      <c r="G10" s="45">
        <f t="shared" si="0"/>
        <v>-1.9860338501597963E-2</v>
      </c>
    </row>
    <row r="11" spans="1:12">
      <c r="A11" s="67"/>
      <c r="B11" s="63"/>
      <c r="C11" s="3" t="s">
        <v>27</v>
      </c>
      <c r="D11" s="3" t="s">
        <v>26</v>
      </c>
      <c r="E11" s="44">
        <v>0.95492957746478802</v>
      </c>
      <c r="F11" s="44">
        <v>0.97478991596638598</v>
      </c>
      <c r="G11" s="45">
        <f t="shared" si="0"/>
        <v>-1.9860338501597963E-2</v>
      </c>
      <c r="L11" s="6" t="s">
        <v>12</v>
      </c>
    </row>
    <row r="12" spans="1:12">
      <c r="A12" s="67"/>
      <c r="B12" s="63"/>
      <c r="C12" s="3" t="s">
        <v>16</v>
      </c>
      <c r="D12" s="3" t="s">
        <v>27</v>
      </c>
      <c r="E12" s="44">
        <v>0.93239436619718297</v>
      </c>
      <c r="F12" s="43">
        <v>0.99159663865546199</v>
      </c>
      <c r="G12" s="45">
        <f t="shared" si="0"/>
        <v>-5.9202272458279026E-2</v>
      </c>
      <c r="L12" s="6" t="s">
        <v>13</v>
      </c>
    </row>
    <row r="13" spans="1:12">
      <c r="A13" s="67"/>
      <c r="B13" s="64"/>
      <c r="C13" s="3" t="s">
        <v>15</v>
      </c>
      <c r="D13" s="3" t="s">
        <v>27</v>
      </c>
      <c r="E13" s="44">
        <v>0.95492957746478802</v>
      </c>
      <c r="F13" s="44">
        <v>0.98319327731092399</v>
      </c>
      <c r="G13" s="45">
        <f t="shared" si="0"/>
        <v>-2.826369984613597E-2</v>
      </c>
    </row>
    <row r="14" spans="1:12">
      <c r="A14" s="67"/>
      <c r="B14" s="66" t="s">
        <v>19</v>
      </c>
      <c r="C14" s="3" t="s">
        <v>27</v>
      </c>
      <c r="D14" s="3" t="s">
        <v>27</v>
      </c>
      <c r="E14" s="46">
        <v>0.96056338028168997</v>
      </c>
      <c r="F14" s="44">
        <v>0.98319327731092399</v>
      </c>
      <c r="G14" s="45">
        <f t="shared" si="0"/>
        <v>-2.2629897029234014E-2</v>
      </c>
    </row>
    <row r="15" spans="1:12">
      <c r="A15" s="67"/>
      <c r="B15" s="66"/>
      <c r="C15" s="3" t="s">
        <v>15</v>
      </c>
      <c r="D15" s="3" t="s">
        <v>27</v>
      </c>
      <c r="E15" s="18">
        <v>0.96338028169014001</v>
      </c>
      <c r="F15" s="18">
        <v>0.96638655462184797</v>
      </c>
      <c r="G15" s="19">
        <f t="shared" si="0"/>
        <v>-3.0062729317079651E-3</v>
      </c>
      <c r="L15" s="17" t="s">
        <v>41</v>
      </c>
    </row>
    <row r="16" spans="1:12">
      <c r="A16" s="67"/>
      <c r="B16" s="66"/>
      <c r="C16" s="3" t="s">
        <v>38</v>
      </c>
      <c r="D16" s="3" t="s">
        <v>27</v>
      </c>
      <c r="E16" s="44">
        <v>0.93239436619718297</v>
      </c>
      <c r="F16" s="44">
        <v>0.96638655462184797</v>
      </c>
      <c r="G16" s="45">
        <f t="shared" si="0"/>
        <v>-3.3992188424665004E-2</v>
      </c>
      <c r="L16" s="6" t="s">
        <v>42</v>
      </c>
    </row>
    <row r="17" spans="1:12">
      <c r="A17" s="67"/>
      <c r="B17" s="66"/>
      <c r="C17" s="3" t="s">
        <v>27</v>
      </c>
      <c r="D17" s="3" t="s">
        <v>25</v>
      </c>
      <c r="E17" s="46">
        <v>0.96338028169014001</v>
      </c>
      <c r="F17" s="44">
        <v>0.98319327731092399</v>
      </c>
      <c r="G17" s="45">
        <f t="shared" si="0"/>
        <v>-1.981299562078398E-2</v>
      </c>
      <c r="L17" s="6" t="s">
        <v>44</v>
      </c>
    </row>
    <row r="18" spans="1:12">
      <c r="A18" s="67"/>
      <c r="B18" s="66"/>
      <c r="C18" s="3" t="s">
        <v>27</v>
      </c>
      <c r="D18" s="3" t="s">
        <v>26</v>
      </c>
      <c r="E18" s="44">
        <v>0.971830985915493</v>
      </c>
      <c r="F18" s="44">
        <v>0.98319327731092399</v>
      </c>
      <c r="G18" s="45">
        <f t="shared" si="0"/>
        <v>-1.136229139543099E-2</v>
      </c>
      <c r="L18" s="6" t="s">
        <v>43</v>
      </c>
    </row>
    <row r="19" spans="1:12">
      <c r="A19" s="67"/>
      <c r="B19" s="66"/>
      <c r="C19" s="3" t="s">
        <v>16</v>
      </c>
      <c r="D19" s="3" t="s">
        <v>25</v>
      </c>
      <c r="E19" s="46">
        <v>0.93239436619718297</v>
      </c>
      <c r="F19" s="46">
        <v>0.96638655462184797</v>
      </c>
      <c r="G19" s="45">
        <f t="shared" si="0"/>
        <v>-3.3992188424665004E-2</v>
      </c>
    </row>
    <row r="20" spans="1:12">
      <c r="A20" s="67"/>
      <c r="B20" s="66"/>
      <c r="C20" s="3" t="s">
        <v>15</v>
      </c>
      <c r="D20" s="3" t="s">
        <v>25</v>
      </c>
      <c r="E20" s="44">
        <v>0.96338028169014001</v>
      </c>
      <c r="F20" s="44">
        <v>0.96638655462184797</v>
      </c>
      <c r="G20" s="47">
        <f t="shared" si="0"/>
        <v>-3.0062729317079651E-3</v>
      </c>
    </row>
    <row r="21" spans="1:12">
      <c r="A21" s="67"/>
      <c r="B21" s="66"/>
      <c r="C21" s="3" t="s">
        <v>15</v>
      </c>
      <c r="D21" s="3" t="s">
        <v>26</v>
      </c>
      <c r="E21" s="46">
        <v>0.96338028169014001</v>
      </c>
      <c r="F21" s="44">
        <v>0.96638655462184797</v>
      </c>
      <c r="G21" s="47">
        <f t="shared" si="0"/>
        <v>-3.0062729317079651E-3</v>
      </c>
      <c r="H21" s="6" t="s">
        <v>68</v>
      </c>
    </row>
    <row r="22" spans="1:12">
      <c r="A22" s="67"/>
      <c r="B22" s="66"/>
      <c r="C22" s="3" t="s">
        <v>16</v>
      </c>
      <c r="D22" s="3" t="s">
        <v>26</v>
      </c>
      <c r="E22" s="46">
        <v>0.93239436619718297</v>
      </c>
      <c r="F22" s="44">
        <v>0.96638655462184797</v>
      </c>
      <c r="G22" s="45">
        <f t="shared" si="0"/>
        <v>-3.3992188424665004E-2</v>
      </c>
      <c r="H22" s="6" t="s">
        <v>70</v>
      </c>
    </row>
    <row r="25" spans="1:12" ht="15" customHeight="1">
      <c r="A25" s="67" t="s">
        <v>3</v>
      </c>
      <c r="B25" s="66" t="s">
        <v>1</v>
      </c>
      <c r="C25" s="3" t="s">
        <v>27</v>
      </c>
      <c r="D25" s="3" t="s">
        <v>27</v>
      </c>
      <c r="E25" s="44">
        <v>1</v>
      </c>
      <c r="F25" s="43">
        <v>0.85699999999999998</v>
      </c>
      <c r="G25" s="45">
        <f t="shared" ref="G25:G64" si="1">E25-F25</f>
        <v>0.14300000000000002</v>
      </c>
    </row>
    <row r="26" spans="1:12" ht="15" customHeight="1">
      <c r="A26" s="67"/>
      <c r="B26" s="66"/>
      <c r="C26" s="3" t="s">
        <v>27</v>
      </c>
      <c r="D26" s="3" t="s">
        <v>29</v>
      </c>
      <c r="E26" s="4">
        <v>0.92400000000000004</v>
      </c>
      <c r="F26" s="5">
        <v>0.85699999999999998</v>
      </c>
      <c r="G26" s="9">
        <f t="shared" si="1"/>
        <v>6.700000000000006E-2</v>
      </c>
    </row>
    <row r="27" spans="1:12" ht="15" customHeight="1">
      <c r="A27" s="67"/>
      <c r="B27" s="66"/>
      <c r="C27" s="3" t="s">
        <v>15</v>
      </c>
      <c r="D27" s="3" t="s">
        <v>29</v>
      </c>
      <c r="E27" s="3">
        <v>0.92400000000000004</v>
      </c>
      <c r="F27" s="3">
        <v>0.84899999999999998</v>
      </c>
      <c r="G27" s="24">
        <f t="shared" si="1"/>
        <v>7.5000000000000067E-2</v>
      </c>
    </row>
    <row r="28" spans="1:12" ht="15" customHeight="1">
      <c r="A28" s="67"/>
      <c r="B28" s="66"/>
      <c r="C28" s="3" t="s">
        <v>16</v>
      </c>
      <c r="D28" s="3" t="s">
        <v>29</v>
      </c>
      <c r="E28" s="3">
        <v>0.92400000000000004</v>
      </c>
      <c r="F28" s="25">
        <v>0.84899999999999998</v>
      </c>
      <c r="G28" s="8">
        <f t="shared" si="1"/>
        <v>7.5000000000000067E-2</v>
      </c>
    </row>
    <row r="29" spans="1:12" ht="15" customHeight="1">
      <c r="A29" s="67"/>
      <c r="B29" s="66" t="s">
        <v>19</v>
      </c>
      <c r="C29" s="3" t="s">
        <v>27</v>
      </c>
      <c r="D29" s="3" t="s">
        <v>27</v>
      </c>
      <c r="E29" s="3">
        <v>1</v>
      </c>
      <c r="F29" s="3">
        <v>0.81499999999999995</v>
      </c>
      <c r="G29" s="8">
        <f t="shared" ref="G29:G32" si="2">E29-F29</f>
        <v>0.18500000000000005</v>
      </c>
    </row>
    <row r="30" spans="1:12" ht="15" customHeight="1">
      <c r="A30" s="67"/>
      <c r="B30" s="66"/>
      <c r="C30" s="3" t="s">
        <v>27</v>
      </c>
      <c r="D30" s="3" t="s">
        <v>28</v>
      </c>
      <c r="E30" s="3">
        <v>0.92400000000000004</v>
      </c>
      <c r="F30" s="3">
        <v>0.84899999999999998</v>
      </c>
      <c r="G30" s="8">
        <f t="shared" si="2"/>
        <v>7.5000000000000067E-2</v>
      </c>
      <c r="H30" s="48" t="s">
        <v>71</v>
      </c>
    </row>
    <row r="31" spans="1:12" ht="18" customHeight="1">
      <c r="A31" s="67"/>
      <c r="B31" s="66"/>
      <c r="C31" s="3" t="s">
        <v>15</v>
      </c>
      <c r="D31" s="3" t="s">
        <v>28</v>
      </c>
      <c r="E31" s="3">
        <v>0.91</v>
      </c>
      <c r="F31" s="3">
        <v>0.84899999999999998</v>
      </c>
      <c r="G31" s="8">
        <f t="shared" si="2"/>
        <v>6.1000000000000054E-2</v>
      </c>
      <c r="H31" s="6" t="s">
        <v>72</v>
      </c>
    </row>
    <row r="32" spans="1:12" ht="16" customHeight="1">
      <c r="A32" s="67"/>
      <c r="B32" s="66"/>
      <c r="C32" s="3" t="s">
        <v>16</v>
      </c>
      <c r="D32" s="3" t="s">
        <v>28</v>
      </c>
      <c r="E32" s="18">
        <v>0.91</v>
      </c>
      <c r="F32" s="28">
        <v>0.85699999999999998</v>
      </c>
      <c r="G32" s="19">
        <f t="shared" si="2"/>
        <v>5.3000000000000047E-2</v>
      </c>
      <c r="H32" s="6" t="s">
        <v>70</v>
      </c>
    </row>
    <row r="33" spans="1:13">
      <c r="G33" s="21"/>
    </row>
    <row r="34" spans="1:13">
      <c r="G34" s="21"/>
    </row>
    <row r="35" spans="1:13" ht="16">
      <c r="A35" s="67" t="s">
        <v>18</v>
      </c>
      <c r="B35" s="69" t="s">
        <v>1</v>
      </c>
      <c r="C35" s="27"/>
      <c r="D35" s="10" t="s">
        <v>31</v>
      </c>
      <c r="E35" s="10">
        <v>0.91830985915493002</v>
      </c>
      <c r="F35" s="10">
        <v>0.94117647058823495</v>
      </c>
      <c r="G35" s="3">
        <f t="shared" si="1"/>
        <v>-2.2866611433304929E-2</v>
      </c>
      <c r="H35" s="23"/>
      <c r="I35" s="23"/>
      <c r="J35" s="23"/>
      <c r="K35" s="23"/>
      <c r="L35" s="23"/>
      <c r="M35" s="23"/>
    </row>
    <row r="36" spans="1:13" ht="16">
      <c r="A36" s="67"/>
      <c r="B36" s="69"/>
      <c r="C36" s="27"/>
      <c r="D36" s="10" t="s">
        <v>32</v>
      </c>
      <c r="E36" s="10">
        <v>0.92957746478873204</v>
      </c>
      <c r="F36" s="10">
        <v>0.94957983193277296</v>
      </c>
      <c r="G36" s="3">
        <f t="shared" si="1"/>
        <v>-2.0002367144040911E-2</v>
      </c>
      <c r="H36" s="23"/>
      <c r="I36" s="23"/>
      <c r="J36" s="23"/>
      <c r="K36" s="23"/>
      <c r="L36" s="23"/>
      <c r="M36" s="23"/>
    </row>
    <row r="37" spans="1:13" ht="16">
      <c r="A37" s="67"/>
      <c r="B37" s="69"/>
      <c r="C37" s="27"/>
      <c r="D37" s="10" t="s">
        <v>33</v>
      </c>
      <c r="E37" s="10">
        <v>0.90985915492957803</v>
      </c>
      <c r="F37" s="10">
        <v>0.94117647058823495</v>
      </c>
      <c r="G37" s="3">
        <f t="shared" si="1"/>
        <v>-3.1317315658656919E-2</v>
      </c>
      <c r="H37" s="23"/>
      <c r="I37" s="23"/>
      <c r="J37" s="23"/>
      <c r="K37" s="23"/>
      <c r="L37" s="23"/>
      <c r="M37" s="23"/>
    </row>
    <row r="38" spans="1:13" ht="16">
      <c r="A38" s="67"/>
      <c r="B38" s="69"/>
      <c r="C38" s="27"/>
      <c r="D38" s="10" t="s">
        <v>34</v>
      </c>
      <c r="E38" s="10">
        <v>0.87605633802816896</v>
      </c>
      <c r="F38" s="10">
        <v>0.94957983193277296</v>
      </c>
      <c r="G38" s="3">
        <f t="shared" si="1"/>
        <v>-7.3523493904603998E-2</v>
      </c>
      <c r="H38" s="23"/>
      <c r="I38" s="23"/>
      <c r="J38" s="23"/>
      <c r="K38" s="23"/>
      <c r="L38" s="23"/>
      <c r="M38" s="23"/>
    </row>
    <row r="39" spans="1:13" ht="16">
      <c r="A39" s="67"/>
      <c r="B39" s="69"/>
      <c r="C39" s="27"/>
      <c r="D39" s="10" t="s">
        <v>35</v>
      </c>
      <c r="E39" s="20">
        <v>0.87887323943661999</v>
      </c>
      <c r="F39" s="5">
        <v>0.95798319327731096</v>
      </c>
      <c r="G39" s="4">
        <f t="shared" si="1"/>
        <v>-7.9109953840690972E-2</v>
      </c>
      <c r="H39" s="23"/>
      <c r="I39" s="23"/>
      <c r="J39" s="23"/>
      <c r="K39" s="23"/>
      <c r="L39" s="23"/>
      <c r="M39" s="23"/>
    </row>
    <row r="40" spans="1:13" ht="16">
      <c r="A40" s="67"/>
      <c r="B40" s="69"/>
      <c r="C40" s="10" t="s">
        <v>30</v>
      </c>
      <c r="D40" s="10" t="s">
        <v>31</v>
      </c>
      <c r="E40" s="10">
        <v>0.89014084507042301</v>
      </c>
      <c r="F40" s="10">
        <v>0.85714285714285698</v>
      </c>
      <c r="G40" s="3">
        <f t="shared" si="1"/>
        <v>3.299798792756603E-2</v>
      </c>
      <c r="H40" s="23"/>
      <c r="I40" s="23"/>
      <c r="J40" s="23"/>
      <c r="K40" s="23"/>
      <c r="L40" s="23"/>
      <c r="M40" s="23"/>
    </row>
    <row r="41" spans="1:13" ht="15" customHeight="1">
      <c r="A41" s="67"/>
      <c r="B41" s="69"/>
      <c r="C41" s="10" t="s">
        <v>30</v>
      </c>
      <c r="D41" s="10" t="s">
        <v>32</v>
      </c>
      <c r="E41" s="10">
        <v>0.86478873239436604</v>
      </c>
      <c r="F41" s="10">
        <v>0.89915966386554602</v>
      </c>
      <c r="G41" s="3">
        <f t="shared" si="1"/>
        <v>-3.4370931471179977E-2</v>
      </c>
      <c r="H41" s="23"/>
      <c r="I41" s="23"/>
      <c r="J41" s="23"/>
      <c r="K41" s="23"/>
      <c r="L41" s="23"/>
      <c r="M41" s="23"/>
    </row>
    <row r="42" spans="1:13" ht="15" customHeight="1">
      <c r="A42" s="67"/>
      <c r="B42" s="69"/>
      <c r="C42" s="10" t="s">
        <v>30</v>
      </c>
      <c r="D42" s="10" t="s">
        <v>33</v>
      </c>
      <c r="E42" s="10">
        <v>0.83661971830985904</v>
      </c>
      <c r="F42" s="10">
        <v>0.89075630252100901</v>
      </c>
      <c r="G42" s="3">
        <f t="shared" si="1"/>
        <v>-5.4136584211149974E-2</v>
      </c>
      <c r="H42" s="23"/>
      <c r="I42" s="23"/>
      <c r="J42" s="23"/>
      <c r="K42" s="23"/>
      <c r="L42" s="23"/>
      <c r="M42" s="23"/>
    </row>
    <row r="43" spans="1:13" ht="16">
      <c r="A43" s="67"/>
      <c r="B43" s="69"/>
      <c r="C43" s="10" t="s">
        <v>30</v>
      </c>
      <c r="D43" s="10" t="s">
        <v>34</v>
      </c>
      <c r="E43" s="10">
        <v>0.83661971830985904</v>
      </c>
      <c r="F43" s="10">
        <v>0.90756302521008403</v>
      </c>
      <c r="G43" s="3">
        <f t="shared" si="1"/>
        <v>-7.0943306900224989E-2</v>
      </c>
      <c r="H43" s="23"/>
      <c r="I43" s="23"/>
      <c r="J43" s="23"/>
      <c r="K43" s="23"/>
      <c r="L43" s="23"/>
      <c r="M43" s="23"/>
    </row>
    <row r="44" spans="1:13" ht="16">
      <c r="A44" s="67"/>
      <c r="B44" s="69"/>
      <c r="C44" s="10" t="s">
        <v>30</v>
      </c>
      <c r="D44" s="10" t="s">
        <v>35</v>
      </c>
      <c r="E44" s="10">
        <v>0.85070422535211299</v>
      </c>
      <c r="F44" s="10">
        <v>0.91596638655462204</v>
      </c>
      <c r="G44" s="3">
        <f t="shared" si="1"/>
        <v>-6.526216120250905E-2</v>
      </c>
      <c r="H44" s="23"/>
      <c r="I44" s="23"/>
      <c r="J44" s="23"/>
      <c r="K44" s="23"/>
      <c r="L44" s="23"/>
      <c r="M44" s="23"/>
    </row>
    <row r="45" spans="1:13" ht="16">
      <c r="A45" s="67"/>
      <c r="B45" s="69"/>
      <c r="C45" s="10" t="s">
        <v>16</v>
      </c>
      <c r="D45" s="10" t="s">
        <v>31</v>
      </c>
      <c r="E45" s="10">
        <v>0.88450704225352095</v>
      </c>
      <c r="F45" s="10">
        <v>0.84033613445378197</v>
      </c>
      <c r="G45" s="3">
        <f t="shared" si="1"/>
        <v>4.4170907799738979E-2</v>
      </c>
      <c r="H45" s="23"/>
      <c r="I45" s="23"/>
      <c r="J45" s="23"/>
      <c r="K45" s="23"/>
      <c r="L45" s="23"/>
      <c r="M45" s="23"/>
    </row>
    <row r="46" spans="1:13" ht="16">
      <c r="A46" s="67"/>
      <c r="B46" s="69"/>
      <c r="C46" s="10" t="s">
        <v>16</v>
      </c>
      <c r="D46" s="10" t="s">
        <v>32</v>
      </c>
      <c r="E46" s="10">
        <v>0.86197183098591601</v>
      </c>
      <c r="F46" s="10">
        <v>0.83193277310924396</v>
      </c>
      <c r="G46" s="3">
        <f t="shared" si="1"/>
        <v>3.0039057876672048E-2</v>
      </c>
      <c r="H46" s="23"/>
      <c r="I46" s="23"/>
      <c r="J46" s="23"/>
      <c r="K46" s="23"/>
      <c r="L46" s="23"/>
      <c r="M46" s="23"/>
    </row>
    <row r="47" spans="1:13" ht="16">
      <c r="A47" s="67"/>
      <c r="B47" s="69"/>
      <c r="C47" s="10" t="s">
        <v>16</v>
      </c>
      <c r="D47" s="10" t="s">
        <v>33</v>
      </c>
      <c r="E47" s="10">
        <v>0.83661971830985904</v>
      </c>
      <c r="F47" s="10">
        <v>0.873949579831933</v>
      </c>
      <c r="G47" s="3">
        <f t="shared" si="1"/>
        <v>-3.7329861522073959E-2</v>
      </c>
      <c r="H47" s="23"/>
      <c r="I47" s="23"/>
      <c r="J47" s="23"/>
      <c r="K47" s="23"/>
      <c r="L47" s="23"/>
      <c r="M47" s="23"/>
    </row>
    <row r="48" spans="1:13" ht="16">
      <c r="A48" s="67"/>
      <c r="B48" s="69"/>
      <c r="C48" s="10" t="s">
        <v>16</v>
      </c>
      <c r="D48" s="10" t="s">
        <v>34</v>
      </c>
      <c r="E48" s="10">
        <v>0.82253521126760598</v>
      </c>
      <c r="F48" s="10">
        <v>0.88235294117647101</v>
      </c>
      <c r="G48" s="3">
        <f t="shared" si="1"/>
        <v>-5.9817729908865025E-2</v>
      </c>
      <c r="H48" s="23"/>
      <c r="I48" s="23"/>
      <c r="J48" s="23"/>
      <c r="K48" s="23"/>
      <c r="L48" s="23"/>
      <c r="M48" s="23"/>
    </row>
    <row r="49" spans="1:13" ht="16">
      <c r="A49" s="67"/>
      <c r="B49" s="69"/>
      <c r="C49" s="10" t="s">
        <v>16</v>
      </c>
      <c r="D49" s="10" t="s">
        <v>35</v>
      </c>
      <c r="E49" s="10">
        <v>0.80281690140845097</v>
      </c>
      <c r="F49" s="10">
        <v>0.86554621848739499</v>
      </c>
      <c r="G49" s="3">
        <f t="shared" si="1"/>
        <v>-6.2729317078944025E-2</v>
      </c>
      <c r="H49" s="23"/>
      <c r="I49" s="23"/>
      <c r="J49" s="23"/>
      <c r="K49" s="23"/>
      <c r="L49" s="23"/>
      <c r="M49" s="23"/>
    </row>
    <row r="50" spans="1:13" ht="16">
      <c r="A50" s="67"/>
      <c r="B50" s="69" t="s">
        <v>19</v>
      </c>
      <c r="C50" s="27"/>
      <c r="D50" s="10" t="s">
        <v>31</v>
      </c>
      <c r="E50" s="10">
        <v>0.92676056338028201</v>
      </c>
      <c r="F50" s="10">
        <v>0.91596638655462204</v>
      </c>
      <c r="G50" s="3">
        <f t="shared" si="1"/>
        <v>1.0794176825659973E-2</v>
      </c>
      <c r="H50" s="23"/>
      <c r="I50" s="23"/>
      <c r="J50" s="23"/>
      <c r="K50" s="23"/>
      <c r="L50" s="23"/>
      <c r="M50" s="23"/>
    </row>
    <row r="51" spans="1:13" ht="16">
      <c r="A51" s="67"/>
      <c r="B51" s="69"/>
      <c r="C51" s="27"/>
      <c r="D51" s="10" t="s">
        <v>32</v>
      </c>
      <c r="E51" s="10">
        <v>0.91549295774647899</v>
      </c>
      <c r="F51" s="10">
        <v>0.96638655462184897</v>
      </c>
      <c r="G51" s="3">
        <f t="shared" si="1"/>
        <v>-5.0893596875369984E-2</v>
      </c>
      <c r="H51" s="23"/>
      <c r="I51" s="23"/>
      <c r="J51" s="23"/>
      <c r="K51" s="23"/>
      <c r="L51" s="23"/>
      <c r="M51" s="23"/>
    </row>
    <row r="52" spans="1:13" ht="16">
      <c r="A52" s="67"/>
      <c r="B52" s="69"/>
      <c r="C52" s="27"/>
      <c r="D52" s="10" t="s">
        <v>33</v>
      </c>
      <c r="E52" s="10">
        <v>0.92394366197183098</v>
      </c>
      <c r="F52" s="10">
        <v>0.96638655462184897</v>
      </c>
      <c r="G52" s="3">
        <f t="shared" si="1"/>
        <v>-4.2442892650017994E-2</v>
      </c>
      <c r="H52" s="23"/>
      <c r="I52" s="23"/>
      <c r="J52" s="23"/>
      <c r="K52" s="23"/>
      <c r="L52" s="23"/>
      <c r="M52" s="23"/>
    </row>
    <row r="53" spans="1:13" ht="16">
      <c r="A53" s="67"/>
      <c r="B53" s="69"/>
      <c r="C53" s="27"/>
      <c r="D53" s="10" t="s">
        <v>34</v>
      </c>
      <c r="E53" s="20">
        <v>0.88450704225352095</v>
      </c>
      <c r="F53" s="5">
        <v>0.97478991596638698</v>
      </c>
      <c r="G53" s="4">
        <f t="shared" si="1"/>
        <v>-9.028287371286603E-2</v>
      </c>
      <c r="H53" s="23"/>
      <c r="I53" s="23"/>
      <c r="J53" s="23"/>
      <c r="K53" s="23"/>
      <c r="L53" s="23"/>
      <c r="M53" s="23"/>
    </row>
    <row r="54" spans="1:13" ht="16">
      <c r="A54" s="67"/>
      <c r="B54" s="69"/>
      <c r="C54" s="27"/>
      <c r="D54" s="10" t="s">
        <v>35</v>
      </c>
      <c r="E54" s="10">
        <v>0.90422535211267596</v>
      </c>
      <c r="F54" s="10">
        <v>0.98319327731092399</v>
      </c>
      <c r="G54" s="3">
        <f t="shared" si="1"/>
        <v>-7.8967925198248023E-2</v>
      </c>
      <c r="H54" s="23"/>
      <c r="I54" s="23"/>
      <c r="J54" s="23"/>
      <c r="K54" s="23"/>
      <c r="L54" s="23"/>
      <c r="M54" s="23"/>
    </row>
    <row r="55" spans="1:13" ht="16">
      <c r="A55" s="67"/>
      <c r="B55" s="69"/>
      <c r="C55" s="10" t="s">
        <v>30</v>
      </c>
      <c r="D55" s="10" t="s">
        <v>31</v>
      </c>
      <c r="E55" s="10">
        <v>0.87605633802816896</v>
      </c>
      <c r="F55" s="10">
        <v>0.75630252100840301</v>
      </c>
      <c r="G55" s="3">
        <f t="shared" si="1"/>
        <v>0.11975381701976595</v>
      </c>
      <c r="H55" s="23"/>
      <c r="I55" s="23"/>
      <c r="J55" s="23"/>
      <c r="K55" s="23"/>
      <c r="L55" s="23"/>
      <c r="M55" s="23"/>
    </row>
    <row r="56" spans="1:13" ht="16">
      <c r="A56" s="67"/>
      <c r="B56" s="69"/>
      <c r="C56" s="10" t="s">
        <v>30</v>
      </c>
      <c r="D56" s="10" t="s">
        <v>32</v>
      </c>
      <c r="E56" s="10">
        <v>0.87887323943661999</v>
      </c>
      <c r="F56" s="10">
        <v>0.79831932773109304</v>
      </c>
      <c r="G56" s="3">
        <f t="shared" si="1"/>
        <v>8.0553911705526948E-2</v>
      </c>
      <c r="H56" s="23"/>
      <c r="I56" s="23"/>
      <c r="J56" s="23"/>
      <c r="K56" s="23"/>
      <c r="L56" s="23"/>
      <c r="M56" s="23"/>
    </row>
    <row r="57" spans="1:13" ht="16">
      <c r="A57" s="67"/>
      <c r="B57" s="69"/>
      <c r="C57" s="10" t="s">
        <v>30</v>
      </c>
      <c r="D57" s="10" t="s">
        <v>33</v>
      </c>
      <c r="E57" s="46">
        <v>0.86197183098591601</v>
      </c>
      <c r="F57" s="46">
        <v>0.86554621848739499</v>
      </c>
      <c r="G57" s="43">
        <f t="shared" si="1"/>
        <v>-3.5743875014789817E-3</v>
      </c>
      <c r="H57" s="23"/>
      <c r="I57" s="23"/>
      <c r="J57" s="23"/>
      <c r="K57" s="23"/>
      <c r="L57" s="23"/>
      <c r="M57" s="23"/>
    </row>
    <row r="58" spans="1:13" ht="16">
      <c r="A58" s="67"/>
      <c r="B58" s="69"/>
      <c r="C58" s="10" t="s">
        <v>30</v>
      </c>
      <c r="D58" s="10" t="s">
        <v>34</v>
      </c>
      <c r="E58" s="10">
        <v>0.81690140845070403</v>
      </c>
      <c r="F58" s="10">
        <v>0.82352941176470595</v>
      </c>
      <c r="G58" s="3">
        <f t="shared" si="1"/>
        <v>-6.628003314001929E-3</v>
      </c>
      <c r="H58" s="23"/>
      <c r="I58" s="23"/>
      <c r="J58" s="23"/>
      <c r="K58" s="23"/>
      <c r="L58" s="23"/>
      <c r="M58" s="23"/>
    </row>
    <row r="59" spans="1:13" ht="16">
      <c r="A59" s="67"/>
      <c r="B59" s="69"/>
      <c r="C59" s="10" t="s">
        <v>30</v>
      </c>
      <c r="D59" s="10" t="s">
        <v>35</v>
      </c>
      <c r="E59" s="10">
        <v>0.82535211267605602</v>
      </c>
      <c r="F59" s="10">
        <v>0.84033613445378197</v>
      </c>
      <c r="G59" s="3">
        <f t="shared" si="1"/>
        <v>-1.4984021777725953E-2</v>
      </c>
      <c r="H59" s="23"/>
      <c r="I59" s="23"/>
      <c r="J59" s="23"/>
      <c r="K59" s="23"/>
      <c r="L59" s="23"/>
      <c r="M59" s="23"/>
    </row>
    <row r="60" spans="1:13" ht="16">
      <c r="A60" s="67"/>
      <c r="B60" s="69"/>
      <c r="C60" s="10" t="s">
        <v>16</v>
      </c>
      <c r="D60" s="10" t="s">
        <v>31</v>
      </c>
      <c r="E60" s="10">
        <v>0.870422535211268</v>
      </c>
      <c r="F60" s="10">
        <v>0.78991596638655504</v>
      </c>
      <c r="G60" s="3">
        <f t="shared" si="1"/>
        <v>8.0506568824712965E-2</v>
      </c>
      <c r="H60" s="23"/>
      <c r="I60" s="23"/>
      <c r="J60" s="23"/>
      <c r="K60" s="23"/>
      <c r="L60" s="23"/>
      <c r="M60" s="23"/>
    </row>
    <row r="61" spans="1:13" ht="16">
      <c r="A61" s="67"/>
      <c r="B61" s="69"/>
      <c r="C61" s="10" t="s">
        <v>16</v>
      </c>
      <c r="D61" s="10" t="s">
        <v>32</v>
      </c>
      <c r="E61" s="10">
        <v>0.86478873239436604</v>
      </c>
      <c r="F61" s="10">
        <v>0.80672268907563005</v>
      </c>
      <c r="G61" s="3">
        <f t="shared" si="1"/>
        <v>5.8066043318735994E-2</v>
      </c>
      <c r="H61" s="23"/>
      <c r="I61" s="23"/>
      <c r="J61" s="23"/>
      <c r="K61" s="23"/>
      <c r="L61" s="23"/>
      <c r="M61" s="23"/>
    </row>
    <row r="62" spans="1:13" ht="16">
      <c r="A62" s="67"/>
      <c r="B62" s="69"/>
      <c r="C62" s="10" t="s">
        <v>16</v>
      </c>
      <c r="D62" s="10" t="s">
        <v>33</v>
      </c>
      <c r="E62" s="10">
        <v>0.85352112676056302</v>
      </c>
      <c r="F62" s="10">
        <v>0.873949579831933</v>
      </c>
      <c r="G62" s="3">
        <f t="shared" si="1"/>
        <v>-2.0428453071369979E-2</v>
      </c>
      <c r="H62" s="23"/>
      <c r="I62" s="23"/>
      <c r="J62" s="23"/>
      <c r="K62" s="23"/>
      <c r="L62" s="23"/>
      <c r="M62" s="23"/>
    </row>
    <row r="63" spans="1:13" ht="16">
      <c r="A63" s="67"/>
      <c r="B63" s="69"/>
      <c r="C63" s="10" t="s">
        <v>16</v>
      </c>
      <c r="D63" s="10" t="s">
        <v>34</v>
      </c>
      <c r="E63" s="10">
        <v>0.82253521126760598</v>
      </c>
      <c r="F63" s="10">
        <v>0.85714285714285698</v>
      </c>
      <c r="G63" s="3">
        <f t="shared" si="1"/>
        <v>-3.4607645875251003E-2</v>
      </c>
      <c r="H63" s="6" t="s">
        <v>74</v>
      </c>
      <c r="I63" s="23"/>
      <c r="J63" s="23"/>
      <c r="K63" s="23"/>
      <c r="L63" s="23"/>
      <c r="M63" s="23"/>
    </row>
    <row r="64" spans="1:13" ht="16">
      <c r="A64" s="67"/>
      <c r="B64" s="69"/>
      <c r="C64" s="10" t="s">
        <v>16</v>
      </c>
      <c r="D64" s="10" t="s">
        <v>35</v>
      </c>
      <c r="E64" s="10">
        <v>0.79718309859154901</v>
      </c>
      <c r="F64" s="10">
        <v>0.85714285714285698</v>
      </c>
      <c r="G64" s="3">
        <f t="shared" si="1"/>
        <v>-5.9959758551307973E-2</v>
      </c>
      <c r="H64" s="6" t="s">
        <v>70</v>
      </c>
      <c r="I64" s="23"/>
      <c r="J64" s="23"/>
      <c r="K64" s="23"/>
      <c r="L64" s="23"/>
      <c r="M64" s="23"/>
    </row>
    <row r="65" spans="1:8">
      <c r="F65" s="6"/>
    </row>
    <row r="69" spans="1:8" ht="23">
      <c r="A69" s="13" t="s">
        <v>45</v>
      </c>
      <c r="B69" s="14"/>
    </row>
    <row r="70" spans="1:8" ht="17" customHeight="1">
      <c r="A70" s="32"/>
      <c r="B70" s="33"/>
    </row>
    <row r="71" spans="1:8" ht="21" customHeight="1">
      <c r="A71" s="67" t="s">
        <v>46</v>
      </c>
      <c r="B71" s="22" t="s">
        <v>37</v>
      </c>
      <c r="C71" s="22" t="s">
        <v>27</v>
      </c>
      <c r="D71" s="22" t="s">
        <v>49</v>
      </c>
      <c r="E71" s="4">
        <v>0.96299999999999997</v>
      </c>
      <c r="F71" s="15">
        <v>0.94099999999999995</v>
      </c>
      <c r="G71" s="4">
        <f>E71-F71</f>
        <v>2.200000000000002E-2</v>
      </c>
      <c r="H71" s="6" t="s">
        <v>72</v>
      </c>
    </row>
    <row r="72" spans="1:8">
      <c r="A72" s="67"/>
      <c r="B72" s="22" t="s">
        <v>36</v>
      </c>
      <c r="C72" s="22" t="s">
        <v>27</v>
      </c>
      <c r="D72" s="31" t="s">
        <v>48</v>
      </c>
      <c r="E72" s="4">
        <v>0.96299999999999997</v>
      </c>
      <c r="F72" s="15">
        <v>0.94099999999999995</v>
      </c>
      <c r="G72" s="4">
        <f>E72-F72</f>
        <v>2.200000000000002E-2</v>
      </c>
      <c r="H72" s="6" t="s">
        <v>75</v>
      </c>
    </row>
    <row r="73" spans="1:8">
      <c r="G73" s="2"/>
    </row>
    <row r="74" spans="1:8">
      <c r="G74" s="2"/>
    </row>
    <row r="75" spans="1:8">
      <c r="A75" s="60" t="s">
        <v>52</v>
      </c>
      <c r="B75" s="62" t="s">
        <v>53</v>
      </c>
      <c r="C75" s="22" t="s">
        <v>27</v>
      </c>
      <c r="D75" s="22" t="s">
        <v>55</v>
      </c>
      <c r="E75" s="54">
        <v>1</v>
      </c>
      <c r="F75" s="54">
        <v>0.92436974789915904</v>
      </c>
      <c r="G75" s="54">
        <f>E75-F75</f>
        <v>7.5630252100840956E-2</v>
      </c>
    </row>
    <row r="76" spans="1:8">
      <c r="A76" s="65"/>
      <c r="B76" s="63"/>
      <c r="C76" s="22" t="s">
        <v>27</v>
      </c>
      <c r="D76" s="22" t="s">
        <v>58</v>
      </c>
      <c r="E76" s="22">
        <v>1</v>
      </c>
      <c r="F76" s="22">
        <v>0.92436974789915904</v>
      </c>
      <c r="G76" s="22">
        <f t="shared" ref="G76:G92" si="3">E76-F76</f>
        <v>7.5630252100840956E-2</v>
      </c>
    </row>
    <row r="77" spans="1:8">
      <c r="A77" s="65"/>
      <c r="B77" s="63"/>
      <c r="C77" s="22" t="s">
        <v>27</v>
      </c>
      <c r="D77" s="22" t="s">
        <v>57</v>
      </c>
      <c r="E77" s="22">
        <v>1</v>
      </c>
      <c r="F77" s="22">
        <v>0.92436974789915904</v>
      </c>
      <c r="G77" s="22">
        <f t="shared" si="3"/>
        <v>7.5630252100840956E-2</v>
      </c>
    </row>
    <row r="78" spans="1:8">
      <c r="A78" s="65"/>
      <c r="B78" s="63"/>
      <c r="C78" s="22" t="s">
        <v>27</v>
      </c>
      <c r="D78" s="22" t="s">
        <v>55</v>
      </c>
      <c r="E78" s="22">
        <v>1</v>
      </c>
      <c r="F78" s="22">
        <v>0.91596638655462104</v>
      </c>
      <c r="G78" s="22">
        <f t="shared" si="3"/>
        <v>8.4033613445378963E-2</v>
      </c>
    </row>
    <row r="79" spans="1:8">
      <c r="A79" s="65"/>
      <c r="B79" s="63"/>
      <c r="C79" s="22" t="s">
        <v>27</v>
      </c>
      <c r="D79" s="22" t="s">
        <v>58</v>
      </c>
      <c r="E79" s="26">
        <v>1</v>
      </c>
      <c r="F79" s="22">
        <v>0.91596638655462104</v>
      </c>
      <c r="G79" s="22">
        <f t="shared" si="3"/>
        <v>8.4033613445378963E-2</v>
      </c>
    </row>
    <row r="80" spans="1:8">
      <c r="A80" s="65"/>
      <c r="B80" s="63"/>
      <c r="C80" s="22" t="s">
        <v>27</v>
      </c>
      <c r="D80" s="22" t="s">
        <v>57</v>
      </c>
      <c r="E80" s="26">
        <v>1</v>
      </c>
      <c r="F80" s="22">
        <v>0.92436974789915904</v>
      </c>
      <c r="G80" s="22">
        <f t="shared" si="3"/>
        <v>7.5630252100840956E-2</v>
      </c>
    </row>
    <row r="81" spans="1:8">
      <c r="A81" s="65"/>
      <c r="B81" s="63"/>
      <c r="C81" s="22" t="s">
        <v>27</v>
      </c>
      <c r="D81" s="22" t="s">
        <v>59</v>
      </c>
      <c r="E81" s="22">
        <v>1</v>
      </c>
      <c r="F81" s="22">
        <v>0.92436974789915904</v>
      </c>
      <c r="G81" s="22">
        <f t="shared" si="3"/>
        <v>7.5630252100840956E-2</v>
      </c>
    </row>
    <row r="82" spans="1:8">
      <c r="A82" s="65"/>
      <c r="B82" s="63"/>
      <c r="C82" s="22" t="s">
        <v>27</v>
      </c>
      <c r="D82" s="22" t="s">
        <v>60</v>
      </c>
      <c r="E82" s="22">
        <v>1</v>
      </c>
      <c r="F82" s="22">
        <v>0.92436974789915904</v>
      </c>
      <c r="G82" s="22">
        <f t="shared" si="3"/>
        <v>7.5630252100840956E-2</v>
      </c>
    </row>
    <row r="83" spans="1:8">
      <c r="A83" s="65"/>
      <c r="B83" s="64"/>
      <c r="C83" s="22" t="s">
        <v>27</v>
      </c>
      <c r="D83" s="22" t="s">
        <v>61</v>
      </c>
      <c r="E83" s="22">
        <v>1</v>
      </c>
      <c r="F83" s="22">
        <v>0.92436974789915904</v>
      </c>
      <c r="G83" s="22">
        <f t="shared" si="3"/>
        <v>7.5630252100840956E-2</v>
      </c>
    </row>
    <row r="84" spans="1:8">
      <c r="A84" s="65"/>
      <c r="B84" s="62" t="s">
        <v>19</v>
      </c>
      <c r="C84" s="22" t="s">
        <v>27</v>
      </c>
      <c r="D84" s="22" t="s">
        <v>55</v>
      </c>
      <c r="E84" s="22">
        <v>1</v>
      </c>
      <c r="F84" s="22">
        <v>0.91596638655462104</v>
      </c>
      <c r="G84" s="22">
        <f t="shared" si="3"/>
        <v>8.4033613445378963E-2</v>
      </c>
    </row>
    <row r="85" spans="1:8">
      <c r="A85" s="65"/>
      <c r="B85" s="63"/>
      <c r="C85" s="22" t="s">
        <v>27</v>
      </c>
      <c r="D85" s="22" t="s">
        <v>56</v>
      </c>
      <c r="E85" s="22">
        <v>1</v>
      </c>
      <c r="F85" s="22">
        <v>0.92436974789915904</v>
      </c>
      <c r="G85" s="22">
        <f t="shared" si="3"/>
        <v>7.5630252100840956E-2</v>
      </c>
    </row>
    <row r="86" spans="1:8">
      <c r="A86" s="65"/>
      <c r="B86" s="63"/>
      <c r="C86" s="22" t="s">
        <v>27</v>
      </c>
      <c r="D86" s="22" t="s">
        <v>57</v>
      </c>
      <c r="E86" s="22">
        <v>1</v>
      </c>
      <c r="F86" s="22">
        <v>0.93277310924369705</v>
      </c>
      <c r="G86" s="22">
        <f t="shared" si="3"/>
        <v>6.7226890756302948E-2</v>
      </c>
    </row>
    <row r="87" spans="1:8">
      <c r="A87" s="65"/>
      <c r="B87" s="63"/>
      <c r="C87" s="22" t="s">
        <v>27</v>
      </c>
      <c r="D87" s="22" t="s">
        <v>55</v>
      </c>
      <c r="E87" s="22">
        <v>1</v>
      </c>
      <c r="F87" s="22">
        <v>0.95798319327731096</v>
      </c>
      <c r="G87" s="22">
        <f t="shared" si="3"/>
        <v>4.2016806722689037E-2</v>
      </c>
    </row>
    <row r="88" spans="1:8">
      <c r="A88" s="65"/>
      <c r="B88" s="63"/>
      <c r="C88" s="22" t="s">
        <v>27</v>
      </c>
      <c r="D88" s="22" t="s">
        <v>58</v>
      </c>
      <c r="E88" s="22">
        <v>1</v>
      </c>
      <c r="F88" s="22">
        <v>0.94117647058823495</v>
      </c>
      <c r="G88" s="22">
        <f t="shared" si="3"/>
        <v>5.8823529411765052E-2</v>
      </c>
    </row>
    <row r="89" spans="1:8">
      <c r="A89" s="65"/>
      <c r="B89" s="63"/>
      <c r="C89" s="22" t="s">
        <v>27</v>
      </c>
      <c r="D89" s="22" t="s">
        <v>57</v>
      </c>
      <c r="E89" s="22">
        <v>1</v>
      </c>
      <c r="F89" s="22">
        <v>0.92436974789915904</v>
      </c>
      <c r="G89" s="22">
        <f t="shared" si="3"/>
        <v>7.5630252100840956E-2</v>
      </c>
    </row>
    <row r="90" spans="1:8">
      <c r="A90" s="65"/>
      <c r="B90" s="63"/>
      <c r="C90" s="22" t="s">
        <v>27</v>
      </c>
      <c r="D90" s="22" t="s">
        <v>59</v>
      </c>
      <c r="E90" s="20">
        <v>0.99718309859154897</v>
      </c>
      <c r="F90" s="15">
        <v>0.95798319327731096</v>
      </c>
      <c r="G90" s="4">
        <f t="shared" si="3"/>
        <v>3.9199905314238004E-2</v>
      </c>
    </row>
    <row r="91" spans="1:8">
      <c r="A91" s="65"/>
      <c r="B91" s="63"/>
      <c r="C91" s="22" t="s">
        <v>27</v>
      </c>
      <c r="D91" s="22" t="s">
        <v>60</v>
      </c>
      <c r="E91" s="22">
        <v>1</v>
      </c>
      <c r="F91" s="36">
        <v>0.95798319327731096</v>
      </c>
      <c r="G91" s="22">
        <f t="shared" si="3"/>
        <v>4.2016806722689037E-2</v>
      </c>
      <c r="H91" s="49" t="s">
        <v>73</v>
      </c>
    </row>
    <row r="92" spans="1:8">
      <c r="A92" s="61"/>
      <c r="B92" s="64"/>
      <c r="C92" s="22" t="s">
        <v>27</v>
      </c>
      <c r="D92" s="22" t="s">
        <v>61</v>
      </c>
      <c r="E92" s="22">
        <v>1</v>
      </c>
      <c r="F92" s="26">
        <v>0.94957983193277296</v>
      </c>
      <c r="G92" s="22">
        <f t="shared" si="3"/>
        <v>5.0420168067227045E-2</v>
      </c>
      <c r="H92" s="49" t="s">
        <v>69</v>
      </c>
    </row>
    <row r="95" spans="1:8">
      <c r="A95" s="67" t="s">
        <v>54</v>
      </c>
      <c r="B95" s="66" t="s">
        <v>53</v>
      </c>
      <c r="C95" s="22" t="s">
        <v>27</v>
      </c>
      <c r="D95" s="22" t="s">
        <v>59</v>
      </c>
      <c r="E95" s="22">
        <v>1</v>
      </c>
      <c r="F95" s="26">
        <v>0.91596638655462104</v>
      </c>
      <c r="G95" s="22">
        <f>E95-F95</f>
        <v>8.4033613445378963E-2</v>
      </c>
    </row>
    <row r="96" spans="1:8">
      <c r="A96" s="68"/>
      <c r="B96" s="66"/>
      <c r="C96" s="22" t="s">
        <v>27</v>
      </c>
      <c r="D96" s="22" t="s">
        <v>60</v>
      </c>
      <c r="E96" s="26">
        <v>0.94084507042253496</v>
      </c>
      <c r="F96" s="26">
        <v>0.89915966386554602</v>
      </c>
      <c r="G96" s="22">
        <f t="shared" ref="G96:G112" si="4">E96-F96</f>
        <v>4.1685406556988935E-2</v>
      </c>
    </row>
    <row r="97" spans="1:8">
      <c r="A97" s="68"/>
      <c r="B97" s="66"/>
      <c r="C97" s="22" t="s">
        <v>27</v>
      </c>
      <c r="D97" s="22" t="s">
        <v>61</v>
      </c>
      <c r="E97" s="26">
        <v>0.94084507042253496</v>
      </c>
      <c r="F97" s="26">
        <v>0.89915966386554602</v>
      </c>
      <c r="G97" s="22">
        <f t="shared" si="4"/>
        <v>4.1685406556988935E-2</v>
      </c>
    </row>
    <row r="98" spans="1:8">
      <c r="A98" s="68"/>
      <c r="B98" s="66"/>
      <c r="C98" s="22" t="s">
        <v>27</v>
      </c>
      <c r="D98" s="22" t="s">
        <v>62</v>
      </c>
      <c r="E98" s="22">
        <v>1</v>
      </c>
      <c r="F98" s="22">
        <v>0.91596638655462104</v>
      </c>
      <c r="G98" s="22">
        <f t="shared" si="4"/>
        <v>8.4033613445378963E-2</v>
      </c>
    </row>
    <row r="99" spans="1:8">
      <c r="A99" s="68"/>
      <c r="B99" s="66"/>
      <c r="C99" s="22" t="s">
        <v>27</v>
      </c>
      <c r="D99" s="22" t="s">
        <v>63</v>
      </c>
      <c r="E99" s="26">
        <v>1</v>
      </c>
      <c r="F99" s="22">
        <v>0.91596638655462104</v>
      </c>
      <c r="G99" s="22">
        <f t="shared" si="4"/>
        <v>8.4033613445378963E-2</v>
      </c>
    </row>
    <row r="100" spans="1:8">
      <c r="A100" s="68"/>
      <c r="B100" s="66"/>
      <c r="C100" s="22" t="s">
        <v>27</v>
      </c>
      <c r="D100" s="22" t="s">
        <v>64</v>
      </c>
      <c r="E100" s="26">
        <v>0.94084507042253496</v>
      </c>
      <c r="F100" s="26">
        <v>0.89915966386554602</v>
      </c>
      <c r="G100" s="22">
        <f t="shared" si="4"/>
        <v>4.1685406556988935E-2</v>
      </c>
    </row>
    <row r="101" spans="1:8">
      <c r="A101" s="68"/>
      <c r="B101" s="66"/>
      <c r="C101" s="22" t="s">
        <v>27</v>
      </c>
      <c r="D101" s="22" t="s">
        <v>65</v>
      </c>
      <c r="E101" s="4">
        <v>1</v>
      </c>
      <c r="F101" s="15">
        <v>0.97478991596638598</v>
      </c>
      <c r="G101" s="15">
        <f t="shared" si="4"/>
        <v>2.5210084033614022E-2</v>
      </c>
    </row>
    <row r="102" spans="1:8">
      <c r="A102" s="68"/>
      <c r="B102" s="66"/>
      <c r="C102" s="22" t="s">
        <v>27</v>
      </c>
      <c r="D102" s="22" t="s">
        <v>66</v>
      </c>
      <c r="E102" s="26">
        <v>0.99718309859154897</v>
      </c>
      <c r="F102" s="26">
        <v>0.95798319327731096</v>
      </c>
      <c r="G102" s="22">
        <f t="shared" si="4"/>
        <v>3.9199905314238004E-2</v>
      </c>
    </row>
    <row r="103" spans="1:8">
      <c r="A103" s="68"/>
      <c r="B103" s="66"/>
      <c r="C103" s="22" t="s">
        <v>27</v>
      </c>
      <c r="D103" s="22" t="s">
        <v>61</v>
      </c>
      <c r="E103" s="26">
        <v>1</v>
      </c>
      <c r="F103" s="26">
        <v>0.94957983193277296</v>
      </c>
      <c r="G103" s="22">
        <f t="shared" si="4"/>
        <v>5.0420168067227045E-2</v>
      </c>
    </row>
    <row r="104" spans="1:8">
      <c r="A104" s="68"/>
      <c r="B104" s="66" t="s">
        <v>19</v>
      </c>
      <c r="C104" s="22" t="s">
        <v>27</v>
      </c>
      <c r="D104" s="22" t="s">
        <v>59</v>
      </c>
      <c r="E104" s="20">
        <v>0.99718309859154897</v>
      </c>
      <c r="F104" s="15">
        <v>0.95798319327731096</v>
      </c>
      <c r="G104" s="4">
        <f t="shared" si="4"/>
        <v>3.9199905314238004E-2</v>
      </c>
    </row>
    <row r="105" spans="1:8">
      <c r="A105" s="68"/>
      <c r="B105" s="66"/>
      <c r="C105" s="22" t="s">
        <v>27</v>
      </c>
      <c r="D105" s="22" t="s">
        <v>60</v>
      </c>
      <c r="E105" s="22">
        <v>1</v>
      </c>
      <c r="F105" s="26">
        <v>0.95798319327731096</v>
      </c>
      <c r="G105" s="22">
        <f t="shared" si="4"/>
        <v>4.2016806722689037E-2</v>
      </c>
    </row>
    <row r="106" spans="1:8">
      <c r="A106" s="68"/>
      <c r="B106" s="66"/>
      <c r="C106" s="22" t="s">
        <v>27</v>
      </c>
      <c r="D106" s="22" t="s">
        <v>61</v>
      </c>
      <c r="E106" s="22">
        <v>1</v>
      </c>
      <c r="F106" s="26">
        <v>0.94957983193277296</v>
      </c>
      <c r="G106" s="22">
        <f t="shared" si="4"/>
        <v>5.0420168067227045E-2</v>
      </c>
    </row>
    <row r="107" spans="1:8">
      <c r="A107" s="68"/>
      <c r="B107" s="66"/>
      <c r="C107" s="22" t="s">
        <v>27</v>
      </c>
      <c r="D107" s="22" t="s">
        <v>62</v>
      </c>
      <c r="E107" s="22">
        <v>1</v>
      </c>
      <c r="F107" s="22">
        <v>0.95798319327731096</v>
      </c>
      <c r="G107" s="22">
        <f t="shared" si="4"/>
        <v>4.2016806722689037E-2</v>
      </c>
    </row>
    <row r="108" spans="1:8">
      <c r="A108" s="68"/>
      <c r="B108" s="66"/>
      <c r="C108" s="22" t="s">
        <v>27</v>
      </c>
      <c r="D108" s="22" t="s">
        <v>67</v>
      </c>
      <c r="E108" s="22">
        <v>1</v>
      </c>
      <c r="F108" s="22">
        <v>0.94117647058823495</v>
      </c>
      <c r="G108" s="22">
        <f t="shared" si="4"/>
        <v>5.8823529411765052E-2</v>
      </c>
    </row>
    <row r="109" spans="1:8">
      <c r="A109" s="68"/>
      <c r="B109" s="66"/>
      <c r="C109" s="22" t="s">
        <v>27</v>
      </c>
      <c r="D109" s="22" t="s">
        <v>64</v>
      </c>
      <c r="E109" s="22">
        <v>1</v>
      </c>
      <c r="F109" s="22">
        <v>0.92436974789915904</v>
      </c>
      <c r="G109" s="22">
        <f t="shared" si="4"/>
        <v>7.5630252100840956E-2</v>
      </c>
    </row>
    <row r="110" spans="1:8">
      <c r="A110" s="68"/>
      <c r="B110" s="66"/>
      <c r="C110" s="22" t="s">
        <v>27</v>
      </c>
      <c r="D110" s="22" t="s">
        <v>62</v>
      </c>
      <c r="E110" s="22">
        <v>1</v>
      </c>
      <c r="F110" s="26">
        <v>0.94117647058823495</v>
      </c>
      <c r="G110" s="22">
        <f t="shared" si="4"/>
        <v>5.8823529411765052E-2</v>
      </c>
    </row>
    <row r="111" spans="1:8">
      <c r="A111" s="68"/>
      <c r="B111" s="66"/>
      <c r="C111" s="22" t="s">
        <v>27</v>
      </c>
      <c r="D111" s="22" t="s">
        <v>67</v>
      </c>
      <c r="E111" s="22">
        <v>1</v>
      </c>
      <c r="F111" s="22">
        <v>0.95798319327731096</v>
      </c>
      <c r="G111" s="22">
        <f t="shared" si="4"/>
        <v>4.2016806722689037E-2</v>
      </c>
      <c r="H111" s="49" t="s">
        <v>68</v>
      </c>
    </row>
    <row r="112" spans="1:8">
      <c r="A112" s="68"/>
      <c r="B112" s="66"/>
      <c r="C112" s="22" t="s">
        <v>27</v>
      </c>
      <c r="D112" s="22" t="s">
        <v>64</v>
      </c>
      <c r="E112" s="22">
        <v>1</v>
      </c>
      <c r="F112" s="22">
        <v>0.95798319327731096</v>
      </c>
      <c r="G112" s="22">
        <f t="shared" si="4"/>
        <v>4.2016806722689037E-2</v>
      </c>
      <c r="H112" s="49" t="s">
        <v>76</v>
      </c>
    </row>
    <row r="115" spans="1:8">
      <c r="A115" s="67" t="s">
        <v>77</v>
      </c>
      <c r="B115" s="69" t="s">
        <v>37</v>
      </c>
      <c r="C115" s="22" t="s">
        <v>27</v>
      </c>
      <c r="D115" s="22" t="s">
        <v>27</v>
      </c>
      <c r="E115" s="26">
        <v>0.999998335387416</v>
      </c>
      <c r="F115" s="26">
        <v>0.65395017950534196</v>
      </c>
      <c r="G115" s="22">
        <f>E115-F115</f>
        <v>0.34604815588207405</v>
      </c>
    </row>
    <row r="116" spans="1:8">
      <c r="A116" s="67"/>
      <c r="B116" s="69"/>
      <c r="C116" s="22" t="s">
        <v>27</v>
      </c>
      <c r="D116" s="26" t="s">
        <v>78</v>
      </c>
      <c r="E116" s="26">
        <v>0.99924776623365696</v>
      </c>
      <c r="F116" s="26">
        <v>0.76352375865309396</v>
      </c>
      <c r="G116" s="22">
        <f t="shared" ref="G116:G128" si="5">E116-F116</f>
        <v>0.235724007580563</v>
      </c>
    </row>
    <row r="117" spans="1:8">
      <c r="A117" s="67"/>
      <c r="B117" s="69"/>
      <c r="C117" s="22" t="s">
        <v>27</v>
      </c>
      <c r="D117" s="26" t="s">
        <v>79</v>
      </c>
      <c r="E117" s="26">
        <v>0.99948804590573903</v>
      </c>
      <c r="F117" s="26">
        <v>0.77328327882607495</v>
      </c>
      <c r="G117" s="22">
        <f t="shared" si="5"/>
        <v>0.22620476707966408</v>
      </c>
    </row>
    <row r="118" spans="1:8">
      <c r="A118" s="67"/>
      <c r="B118" s="69"/>
      <c r="C118" s="22" t="s">
        <v>27</v>
      </c>
      <c r="D118" s="26" t="s">
        <v>80</v>
      </c>
      <c r="E118" s="26">
        <v>0.99951232000282897</v>
      </c>
      <c r="F118" s="26">
        <v>0.77699561431119502</v>
      </c>
      <c r="G118" s="22">
        <f t="shared" si="5"/>
        <v>0.22251670569163395</v>
      </c>
    </row>
    <row r="119" spans="1:8">
      <c r="A119" s="67"/>
      <c r="B119" s="69"/>
      <c r="C119" s="22" t="s">
        <v>27</v>
      </c>
      <c r="D119" s="26" t="s">
        <v>81</v>
      </c>
      <c r="E119" s="26">
        <v>0.99901315636080801</v>
      </c>
      <c r="F119" s="26">
        <v>0.78514367194409496</v>
      </c>
      <c r="G119" s="22">
        <f t="shared" si="5"/>
        <v>0.21386948441671305</v>
      </c>
    </row>
    <row r="120" spans="1:8">
      <c r="A120" s="67"/>
      <c r="B120" s="69"/>
      <c r="C120" s="22" t="s">
        <v>27</v>
      </c>
      <c r="D120" s="26" t="s">
        <v>82</v>
      </c>
      <c r="E120" s="26">
        <v>0.99794765917008399</v>
      </c>
      <c r="F120" s="26">
        <v>0.78918682179456201</v>
      </c>
      <c r="G120" s="22">
        <f t="shared" si="5"/>
        <v>0.20876083737552198</v>
      </c>
    </row>
    <row r="121" spans="1:8">
      <c r="A121" s="67"/>
      <c r="B121" s="69"/>
      <c r="C121" s="22" t="s">
        <v>27</v>
      </c>
      <c r="D121" s="26" t="s">
        <v>83</v>
      </c>
      <c r="E121" s="20">
        <v>0.99543292698479902</v>
      </c>
      <c r="F121" s="20">
        <v>0.79280485735692496</v>
      </c>
      <c r="G121" s="4">
        <f t="shared" si="5"/>
        <v>0.20262806962787405</v>
      </c>
    </row>
    <row r="122" spans="1:8">
      <c r="A122" s="67"/>
      <c r="B122" s="69" t="s">
        <v>36</v>
      </c>
      <c r="C122" s="22" t="s">
        <v>27</v>
      </c>
      <c r="D122" s="22"/>
      <c r="E122" s="26">
        <v>0.99999638394568102</v>
      </c>
      <c r="F122" s="26">
        <v>0.69304295902434498</v>
      </c>
      <c r="G122" s="22">
        <f t="shared" si="5"/>
        <v>0.30695342492133604</v>
      </c>
    </row>
    <row r="123" spans="1:8">
      <c r="A123" s="67"/>
      <c r="B123" s="69"/>
      <c r="C123" s="22" t="s">
        <v>27</v>
      </c>
      <c r="D123" s="26" t="s">
        <v>78</v>
      </c>
      <c r="E123" s="26">
        <v>0.99871224428580996</v>
      </c>
      <c r="F123" s="26">
        <v>0.77938875382111295</v>
      </c>
      <c r="G123" s="22">
        <f t="shared" si="5"/>
        <v>0.21932349046469701</v>
      </c>
    </row>
    <row r="124" spans="1:8">
      <c r="A124" s="67"/>
      <c r="B124" s="69"/>
      <c r="C124" s="22" t="s">
        <v>27</v>
      </c>
      <c r="D124" s="26" t="s">
        <v>79</v>
      </c>
      <c r="E124" s="26">
        <v>0.99898226106981403</v>
      </c>
      <c r="F124" s="26">
        <v>0.78178450158840995</v>
      </c>
      <c r="G124" s="22">
        <f t="shared" si="5"/>
        <v>0.21719775948140407</v>
      </c>
    </row>
    <row r="125" spans="1:8">
      <c r="A125" s="67"/>
      <c r="B125" s="69"/>
      <c r="C125" s="22" t="s">
        <v>27</v>
      </c>
      <c r="D125" s="26" t="s">
        <v>80</v>
      </c>
      <c r="E125" s="26">
        <v>0.99896828554611095</v>
      </c>
      <c r="F125" s="26">
        <v>0.78265951165054803</v>
      </c>
      <c r="G125" s="22">
        <f t="shared" si="5"/>
        <v>0.21630877389556291</v>
      </c>
    </row>
    <row r="126" spans="1:8">
      <c r="A126" s="67"/>
      <c r="B126" s="69"/>
      <c r="C126" s="22" t="s">
        <v>27</v>
      </c>
      <c r="D126" s="26" t="s">
        <v>81</v>
      </c>
      <c r="E126" s="26">
        <v>0.99823828531078695</v>
      </c>
      <c r="F126" s="26">
        <v>0.79095869692601195</v>
      </c>
      <c r="G126" s="22">
        <f t="shared" si="5"/>
        <v>0.207279588384775</v>
      </c>
    </row>
    <row r="127" spans="1:8">
      <c r="A127" s="67"/>
      <c r="B127" s="69"/>
      <c r="C127" s="22" t="s">
        <v>27</v>
      </c>
      <c r="D127" s="26" t="s">
        <v>82</v>
      </c>
      <c r="E127" s="26">
        <v>0.99677913846789501</v>
      </c>
      <c r="F127" s="26">
        <v>0.79488222783241103</v>
      </c>
      <c r="G127" s="22">
        <f t="shared" si="5"/>
        <v>0.20189691063548398</v>
      </c>
    </row>
    <row r="128" spans="1:8">
      <c r="A128" s="67"/>
      <c r="B128" s="69"/>
      <c r="C128" s="22" t="s">
        <v>27</v>
      </c>
      <c r="D128" s="26" t="s">
        <v>83</v>
      </c>
      <c r="E128" s="20">
        <v>0.99339598961905795</v>
      </c>
      <c r="F128" s="20">
        <v>0.79691486515197596</v>
      </c>
      <c r="G128" s="4">
        <f t="shared" si="5"/>
        <v>0.19648112446708199</v>
      </c>
      <c r="H128" s="6" t="s">
        <v>84</v>
      </c>
    </row>
    <row r="129" spans="1:8" ht="21">
      <c r="A129" s="53"/>
      <c r="B129" s="52"/>
      <c r="C129" s="30"/>
      <c r="D129" s="52"/>
      <c r="E129" s="52"/>
      <c r="F129" s="52"/>
      <c r="G129" s="30"/>
    </row>
    <row r="130" spans="1:8" ht="21">
      <c r="A130" s="53"/>
      <c r="B130" s="52"/>
      <c r="C130" s="30"/>
      <c r="D130" s="52"/>
      <c r="E130" s="52"/>
      <c r="F130" s="52"/>
      <c r="G130" s="30"/>
    </row>
    <row r="131" spans="1:8" ht="21" customHeight="1">
      <c r="A131" s="60" t="s">
        <v>87</v>
      </c>
      <c r="B131" s="62" t="s">
        <v>37</v>
      </c>
      <c r="C131" s="55" t="s">
        <v>27</v>
      </c>
      <c r="D131" s="56" t="s">
        <v>88</v>
      </c>
      <c r="E131" s="20">
        <v>0.98870000000000002</v>
      </c>
      <c r="F131" s="20">
        <v>0.89070000000000005</v>
      </c>
      <c r="G131" s="4">
        <f>E131-F131</f>
        <v>9.7999999999999976E-2</v>
      </c>
    </row>
    <row r="132" spans="1:8" ht="21" customHeight="1">
      <c r="A132" s="65"/>
      <c r="B132" s="64"/>
      <c r="C132" s="55" t="s">
        <v>27</v>
      </c>
      <c r="D132" s="56" t="s">
        <v>89</v>
      </c>
      <c r="E132" s="56">
        <v>0.99150000000000005</v>
      </c>
      <c r="F132" s="56">
        <v>0.89070000000000005</v>
      </c>
      <c r="G132" s="55">
        <f t="shared" ref="G132:G134" si="6">E132-F132</f>
        <v>0.1008</v>
      </c>
    </row>
    <row r="133" spans="1:8" ht="21" customHeight="1">
      <c r="A133" s="65"/>
      <c r="B133" s="62" t="s">
        <v>36</v>
      </c>
      <c r="C133" s="56" t="s">
        <v>16</v>
      </c>
      <c r="D133" s="56" t="s">
        <v>89</v>
      </c>
      <c r="E133" s="56">
        <v>0.96599999999999997</v>
      </c>
      <c r="F133" s="56">
        <v>0.87390000000000001</v>
      </c>
      <c r="G133" s="55">
        <f t="shared" si="6"/>
        <v>9.209999999999996E-2</v>
      </c>
      <c r="H133" s="49" t="s">
        <v>74</v>
      </c>
    </row>
    <row r="134" spans="1:8" ht="21" customHeight="1">
      <c r="A134" s="61"/>
      <c r="B134" s="64"/>
      <c r="C134" s="55" t="s">
        <v>27</v>
      </c>
      <c r="D134" s="56" t="s">
        <v>89</v>
      </c>
      <c r="E134" s="20">
        <v>0.98870000000000002</v>
      </c>
      <c r="F134" s="20">
        <v>0.93300000000000005</v>
      </c>
      <c r="G134" s="4">
        <f t="shared" si="6"/>
        <v>5.5699999999999972E-2</v>
      </c>
      <c r="H134" s="49" t="s">
        <v>70</v>
      </c>
    </row>
    <row r="135" spans="1:8" ht="21">
      <c r="A135" s="53"/>
      <c r="B135" s="52"/>
      <c r="C135" s="30"/>
      <c r="D135" s="52"/>
      <c r="E135" s="52"/>
      <c r="F135" s="52"/>
      <c r="G135" s="30"/>
    </row>
    <row r="136" spans="1:8" ht="18">
      <c r="A136" s="50"/>
      <c r="B136" s="50"/>
      <c r="C136" s="23"/>
      <c r="D136" s="23"/>
      <c r="E136" s="50"/>
      <c r="F136" s="51"/>
      <c r="G136" s="51"/>
    </row>
    <row r="137" spans="1:8" ht="21" customHeight="1">
      <c r="A137" s="60" t="s">
        <v>47</v>
      </c>
      <c r="B137" s="22" t="s">
        <v>37</v>
      </c>
      <c r="C137" s="55" t="s">
        <v>27</v>
      </c>
      <c r="D137" s="55" t="s">
        <v>50</v>
      </c>
      <c r="E137" s="34">
        <v>0.96899999999999997</v>
      </c>
      <c r="F137" s="35">
        <v>0.99199999999999999</v>
      </c>
      <c r="G137" s="34">
        <f>E137-F137</f>
        <v>-2.300000000000002E-2</v>
      </c>
      <c r="H137" s="49" t="s">
        <v>68</v>
      </c>
    </row>
    <row r="138" spans="1:8" ht="15" customHeight="1">
      <c r="A138" s="61"/>
      <c r="B138" s="22" t="s">
        <v>36</v>
      </c>
      <c r="C138" s="55" t="s">
        <v>27</v>
      </c>
      <c r="D138" s="55" t="s">
        <v>51</v>
      </c>
      <c r="E138" s="4">
        <v>0.97199999999999998</v>
      </c>
      <c r="F138" s="4">
        <v>0.96599999999999997</v>
      </c>
      <c r="G138" s="4">
        <f>E138-F138</f>
        <v>6.0000000000000053E-3</v>
      </c>
      <c r="H138" s="49" t="s">
        <v>70</v>
      </c>
    </row>
    <row r="142" spans="1:8" ht="23">
      <c r="A142" s="13" t="s">
        <v>86</v>
      </c>
      <c r="B142" s="14"/>
    </row>
    <row r="143" spans="1:8" ht="21" customHeight="1">
      <c r="A143" s="42" t="s">
        <v>47</v>
      </c>
      <c r="B143" s="29" t="s">
        <v>37</v>
      </c>
      <c r="C143" s="55" t="s">
        <v>27</v>
      </c>
      <c r="D143" s="55" t="s">
        <v>50</v>
      </c>
      <c r="E143" s="34">
        <v>0.96899999999999997</v>
      </c>
      <c r="F143" s="35">
        <v>0.99199999999999999</v>
      </c>
      <c r="G143" s="34">
        <f>E143-F143</f>
        <v>-2.300000000000002E-2</v>
      </c>
      <c r="H143" s="49"/>
    </row>
  </sheetData>
  <mergeCells count="23">
    <mergeCell ref="A9:A22"/>
    <mergeCell ref="B9:B13"/>
    <mergeCell ref="B14:B22"/>
    <mergeCell ref="A71:A72"/>
    <mergeCell ref="B50:B64"/>
    <mergeCell ref="B35:B49"/>
    <mergeCell ref="A35:A64"/>
    <mergeCell ref="B29:B32"/>
    <mergeCell ref="B25:B28"/>
    <mergeCell ref="A25:A32"/>
    <mergeCell ref="A137:A138"/>
    <mergeCell ref="B84:B92"/>
    <mergeCell ref="B75:B83"/>
    <mergeCell ref="A75:A92"/>
    <mergeCell ref="B95:B103"/>
    <mergeCell ref="B104:B112"/>
    <mergeCell ref="A95:A112"/>
    <mergeCell ref="B115:B121"/>
    <mergeCell ref="B122:B128"/>
    <mergeCell ref="A115:A128"/>
    <mergeCell ref="A131:A134"/>
    <mergeCell ref="B131:B132"/>
    <mergeCell ref="B133:B13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baseColWidth="10" defaultColWidth="8.83203125" defaultRowHeight="17"/>
  <sheetData>
    <row r="1" spans="1:6">
      <c r="A1" s="1" t="s">
        <v>5</v>
      </c>
      <c r="B1" s="1" t="s">
        <v>6</v>
      </c>
      <c r="C1" s="1" t="s">
        <v>7</v>
      </c>
      <c r="D1" s="1"/>
      <c r="E1" s="1" t="s">
        <v>8</v>
      </c>
      <c r="F1" s="1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E3E-0DD8-0846-A5A7-2AE0161FE65F}">
  <dimension ref="A1:M26"/>
  <sheetViews>
    <sheetView tabSelected="1" zoomScale="85" zoomScaleNormal="85" workbookViewId="0">
      <selection activeCell="D31" sqref="D31"/>
    </sheetView>
  </sheetViews>
  <sheetFormatPr baseColWidth="10" defaultColWidth="8.83203125" defaultRowHeight="15"/>
  <cols>
    <col min="1" max="1" width="26.83203125" style="2" customWidth="1"/>
    <col min="2" max="2" width="32.33203125" style="2" customWidth="1"/>
    <col min="3" max="3" width="27.33203125" style="2" bestFit="1" customWidth="1"/>
    <col min="4" max="4" width="43" style="2" customWidth="1"/>
    <col min="5" max="6" width="27.6640625" style="2" bestFit="1" customWidth="1"/>
    <col min="7" max="7" width="20" style="6" customWidth="1"/>
    <col min="8" max="8" width="18.83203125" style="6" customWidth="1"/>
    <col min="9" max="16384" width="8.83203125" style="6"/>
  </cols>
  <sheetData>
    <row r="1" spans="1:13" ht="23">
      <c r="A1" s="13" t="s">
        <v>39</v>
      </c>
      <c r="B1" s="14"/>
    </row>
    <row r="2" spans="1:13" ht="23">
      <c r="A2" s="12"/>
    </row>
    <row r="3" spans="1:13" s="11" customFormat="1" ht="18">
      <c r="A3" s="38" t="s">
        <v>2</v>
      </c>
      <c r="B3" s="39" t="s">
        <v>0</v>
      </c>
      <c r="C3" s="38" t="s">
        <v>10</v>
      </c>
      <c r="D3" s="39" t="s">
        <v>14</v>
      </c>
      <c r="E3" s="38" t="s">
        <v>22</v>
      </c>
      <c r="F3" s="38" t="s">
        <v>23</v>
      </c>
      <c r="G3" s="38" t="s">
        <v>41</v>
      </c>
      <c r="H3" s="37"/>
    </row>
    <row r="4" spans="1:13">
      <c r="A4" s="40" t="s">
        <v>18</v>
      </c>
      <c r="B4" s="40" t="s">
        <v>1</v>
      </c>
      <c r="C4" s="40" t="s">
        <v>15</v>
      </c>
      <c r="D4" s="40" t="s">
        <v>21</v>
      </c>
      <c r="E4" s="40"/>
      <c r="F4" s="40"/>
      <c r="G4" s="41"/>
    </row>
    <row r="5" spans="1:13">
      <c r="A5" s="40" t="s">
        <v>3</v>
      </c>
      <c r="B5" s="40" t="s">
        <v>19</v>
      </c>
      <c r="C5" s="40" t="s">
        <v>16</v>
      </c>
      <c r="D5" s="40" t="s">
        <v>20</v>
      </c>
      <c r="E5" s="40"/>
      <c r="F5" s="40"/>
      <c r="G5" s="41"/>
    </row>
    <row r="6" spans="1:13">
      <c r="A6" s="40" t="s">
        <v>4</v>
      </c>
      <c r="B6" s="40"/>
      <c r="C6" s="40"/>
      <c r="D6" s="40" t="s">
        <v>17</v>
      </c>
      <c r="E6" s="40"/>
      <c r="F6" s="40"/>
      <c r="G6" s="41"/>
    </row>
    <row r="7" spans="1:13">
      <c r="L7" s="6" t="s">
        <v>85</v>
      </c>
    </row>
    <row r="8" spans="1:13" ht="16">
      <c r="A8" s="67" t="s">
        <v>18</v>
      </c>
      <c r="B8" s="69" t="s">
        <v>90</v>
      </c>
      <c r="C8" s="59" t="s">
        <v>16</v>
      </c>
      <c r="D8" s="59" t="s">
        <v>32</v>
      </c>
      <c r="E8" s="59">
        <v>0.86478873239436604</v>
      </c>
      <c r="F8" s="59">
        <v>0.80672268907563005</v>
      </c>
      <c r="G8" s="58">
        <f t="shared" ref="G8:G11" si="0">E8-F8</f>
        <v>5.8066043318735994E-2</v>
      </c>
      <c r="H8" s="23"/>
      <c r="I8" s="23"/>
      <c r="J8" s="23"/>
      <c r="K8" s="23"/>
      <c r="L8" s="23"/>
      <c r="M8" s="23"/>
    </row>
    <row r="9" spans="1:13" ht="16">
      <c r="A9" s="67"/>
      <c r="B9" s="69"/>
      <c r="C9" s="59" t="s">
        <v>16</v>
      </c>
      <c r="D9" s="59" t="s">
        <v>33</v>
      </c>
      <c r="E9" s="59">
        <v>0.85352112676056302</v>
      </c>
      <c r="F9" s="59">
        <v>0.873949579831933</v>
      </c>
      <c r="G9" s="58">
        <f t="shared" si="0"/>
        <v>-2.0428453071369979E-2</v>
      </c>
      <c r="H9" s="23"/>
      <c r="I9" s="23"/>
      <c r="J9" s="23"/>
      <c r="K9" s="23"/>
      <c r="L9" s="23"/>
      <c r="M9" s="23"/>
    </row>
    <row r="10" spans="1:13" ht="16">
      <c r="A10" s="67"/>
      <c r="B10" s="69"/>
      <c r="C10" s="59" t="s">
        <v>16</v>
      </c>
      <c r="D10" s="59" t="s">
        <v>34</v>
      </c>
      <c r="E10" s="59">
        <v>0.82253521126760598</v>
      </c>
      <c r="F10" s="59">
        <v>0.85714285714285698</v>
      </c>
      <c r="G10" s="58">
        <f t="shared" si="0"/>
        <v>-3.4607645875251003E-2</v>
      </c>
      <c r="H10" s="6" t="s">
        <v>74</v>
      </c>
      <c r="I10" s="23"/>
      <c r="J10" s="23"/>
      <c r="K10" s="23"/>
      <c r="L10" s="23"/>
      <c r="M10" s="23"/>
    </row>
    <row r="11" spans="1:13" ht="16">
      <c r="A11" s="67"/>
      <c r="B11" s="69"/>
      <c r="C11" s="59" t="s">
        <v>16</v>
      </c>
      <c r="D11" s="59" t="s">
        <v>35</v>
      </c>
      <c r="E11" s="59">
        <v>0.79718309859154901</v>
      </c>
      <c r="F11" s="59">
        <v>0.85714285714285698</v>
      </c>
      <c r="G11" s="58">
        <f t="shared" si="0"/>
        <v>-5.9959758551307973E-2</v>
      </c>
      <c r="H11" s="6" t="s">
        <v>70</v>
      </c>
      <c r="I11" s="23"/>
      <c r="J11" s="23"/>
      <c r="K11" s="23"/>
      <c r="L11" s="23"/>
      <c r="M11" s="23"/>
    </row>
    <row r="12" spans="1:13">
      <c r="F12" s="6"/>
    </row>
    <row r="14" spans="1:13" ht="23">
      <c r="A14" s="13" t="s">
        <v>45</v>
      </c>
      <c r="B14" s="14"/>
    </row>
    <row r="15" spans="1:13" ht="17" customHeight="1">
      <c r="A15" s="32"/>
      <c r="B15" s="33"/>
    </row>
    <row r="16" spans="1:13" ht="21" customHeight="1">
      <c r="A16" s="67" t="s">
        <v>46</v>
      </c>
      <c r="B16" s="58" t="s">
        <v>37</v>
      </c>
      <c r="C16" s="58" t="s">
        <v>27</v>
      </c>
      <c r="D16" s="58" t="s">
        <v>49</v>
      </c>
      <c r="E16" s="4">
        <v>0.96299999999999997</v>
      </c>
      <c r="F16" s="15">
        <v>0.94099999999999995</v>
      </c>
      <c r="G16" s="4">
        <f>E16-F16</f>
        <v>2.200000000000002E-2</v>
      </c>
      <c r="H16" s="6" t="s">
        <v>72</v>
      </c>
    </row>
    <row r="17" spans="1:8">
      <c r="A17" s="67"/>
      <c r="B17" s="58" t="s">
        <v>36</v>
      </c>
      <c r="C17" s="58" t="s">
        <v>27</v>
      </c>
      <c r="D17" s="31" t="s">
        <v>48</v>
      </c>
      <c r="E17" s="4">
        <v>0.96299999999999997</v>
      </c>
      <c r="F17" s="15">
        <v>0.94099999999999995</v>
      </c>
      <c r="G17" s="4">
        <f>E17-F17</f>
        <v>2.200000000000002E-2</v>
      </c>
      <c r="H17" s="6" t="s">
        <v>75</v>
      </c>
    </row>
    <row r="18" spans="1:8">
      <c r="G18" s="2"/>
    </row>
    <row r="19" spans="1:8" ht="21" customHeight="1">
      <c r="A19" s="60" t="s">
        <v>87</v>
      </c>
      <c r="B19" s="62" t="s">
        <v>37</v>
      </c>
      <c r="C19" s="58" t="s">
        <v>27</v>
      </c>
      <c r="D19" s="59" t="s">
        <v>88</v>
      </c>
      <c r="E19" s="20">
        <v>0.98870000000000002</v>
      </c>
      <c r="F19" s="20">
        <v>0.89070000000000005</v>
      </c>
      <c r="G19" s="4">
        <f>E19-F19</f>
        <v>9.7999999999999976E-2</v>
      </c>
    </row>
    <row r="20" spans="1:8" ht="21" customHeight="1">
      <c r="A20" s="65"/>
      <c r="B20" s="64"/>
      <c r="C20" s="58" t="s">
        <v>27</v>
      </c>
      <c r="D20" s="59" t="s">
        <v>89</v>
      </c>
      <c r="E20" s="59">
        <v>0.99150000000000005</v>
      </c>
      <c r="F20" s="59">
        <v>0.89070000000000005</v>
      </c>
      <c r="G20" s="58">
        <f t="shared" ref="G20:G22" si="1">E20-F20</f>
        <v>0.1008</v>
      </c>
    </row>
    <row r="21" spans="1:8" ht="21" customHeight="1">
      <c r="A21" s="65"/>
      <c r="B21" s="62" t="s">
        <v>36</v>
      </c>
      <c r="C21" s="59" t="s">
        <v>16</v>
      </c>
      <c r="D21" s="59" t="s">
        <v>89</v>
      </c>
      <c r="E21" s="59">
        <v>0.96599999999999997</v>
      </c>
      <c r="F21" s="59">
        <v>0.87390000000000001</v>
      </c>
      <c r="G21" s="58">
        <f t="shared" si="1"/>
        <v>9.209999999999996E-2</v>
      </c>
      <c r="H21" s="49" t="s">
        <v>74</v>
      </c>
    </row>
    <row r="22" spans="1:8" ht="21" customHeight="1">
      <c r="A22" s="61"/>
      <c r="B22" s="64"/>
      <c r="C22" s="58" t="s">
        <v>27</v>
      </c>
      <c r="D22" s="59" t="s">
        <v>89</v>
      </c>
      <c r="E22" s="20">
        <v>0.98870000000000002</v>
      </c>
      <c r="F22" s="20">
        <v>0.93300000000000005</v>
      </c>
      <c r="G22" s="4">
        <f t="shared" si="1"/>
        <v>5.5699999999999972E-2</v>
      </c>
      <c r="H22" s="49" t="s">
        <v>70</v>
      </c>
    </row>
    <row r="23" spans="1:8" ht="21">
      <c r="A23" s="53"/>
      <c r="B23" s="52"/>
      <c r="C23" s="30"/>
      <c r="D23" s="52"/>
      <c r="E23" s="52"/>
      <c r="F23" s="52"/>
      <c r="G23" s="30"/>
    </row>
    <row r="25" spans="1:8" ht="23">
      <c r="A25" s="13" t="s">
        <v>86</v>
      </c>
      <c r="B25" s="14"/>
    </row>
    <row r="26" spans="1:8" ht="21" customHeight="1">
      <c r="A26" s="57" t="s">
        <v>47</v>
      </c>
      <c r="B26" s="58" t="s">
        <v>37</v>
      </c>
      <c r="C26" s="58" t="s">
        <v>27</v>
      </c>
      <c r="D26" s="58" t="s">
        <v>50</v>
      </c>
      <c r="E26" s="34">
        <v>0.96899999999999997</v>
      </c>
      <c r="F26" s="35">
        <v>0.99199999999999999</v>
      </c>
      <c r="G26" s="34">
        <f>E26-F26</f>
        <v>-2.300000000000002E-2</v>
      </c>
      <c r="H26" s="49"/>
    </row>
  </sheetData>
  <mergeCells count="6">
    <mergeCell ref="A19:A22"/>
    <mergeCell ref="B19:B20"/>
    <mergeCell ref="B21:B22"/>
    <mergeCell ref="A8:A11"/>
    <mergeCell ref="B8:B11"/>
    <mergeCell ref="A16:A1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캡쳐용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임민정</cp:lastModifiedBy>
  <dcterms:created xsi:type="dcterms:W3CDTF">2022-04-19T04:00:53Z</dcterms:created>
  <dcterms:modified xsi:type="dcterms:W3CDTF">2022-04-20T05:38:47Z</dcterms:modified>
</cp:coreProperties>
</file>