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10" windowWidth="19920" windowHeight="7350"/>
  </bookViews>
  <sheets>
    <sheet name="PortfolioStat Action Items" sheetId="1" r:id="rId1"/>
    <sheet name="Definitions" sheetId="2" r:id="rId2"/>
    <sheet name="MAX Collect Compliant" sheetId="3" r:id="rId3"/>
    <sheet name="Drop Down Lists" sheetId="4" r:id="rId4"/>
  </sheets>
  <calcPr calcId="145621"/>
  <fileRecoveryPr repairLoad="1"/>
</workbook>
</file>

<file path=xl/calcChain.xml><?xml version="1.0" encoding="utf-8"?>
<calcChain xmlns="http://schemas.openxmlformats.org/spreadsheetml/2006/main">
  <c r="G99" i="3" l="1"/>
  <c r="F99" i="3"/>
  <c r="E99" i="3"/>
  <c r="D99" i="3"/>
  <c r="C99" i="3"/>
  <c r="B99" i="3"/>
  <c r="G98" i="3"/>
  <c r="F98" i="3"/>
  <c r="E98" i="3"/>
  <c r="D98" i="3"/>
  <c r="C98" i="3"/>
  <c r="B98" i="3"/>
  <c r="G97" i="3"/>
  <c r="F97" i="3"/>
  <c r="E97" i="3"/>
  <c r="D97" i="3"/>
  <c r="C97" i="3"/>
  <c r="B97" i="3"/>
  <c r="G96" i="3"/>
  <c r="F96" i="3"/>
  <c r="E96" i="3"/>
  <c r="D96" i="3"/>
  <c r="C96" i="3"/>
  <c r="B96" i="3"/>
  <c r="G95" i="3"/>
  <c r="F95" i="3"/>
  <c r="E95" i="3"/>
  <c r="D95" i="3"/>
  <c r="C95" i="3"/>
  <c r="B95" i="3"/>
  <c r="A95" i="3"/>
  <c r="G94" i="3"/>
  <c r="F94" i="3"/>
  <c r="E94" i="3"/>
  <c r="D94" i="3"/>
  <c r="C94" i="3"/>
  <c r="B94" i="3"/>
  <c r="A94" i="3"/>
  <c r="G93" i="3"/>
  <c r="F93" i="3"/>
  <c r="E93" i="3"/>
  <c r="D93" i="3"/>
  <c r="C93" i="3"/>
  <c r="B93" i="3"/>
  <c r="A93" i="3"/>
  <c r="G92" i="3"/>
  <c r="F92" i="3"/>
  <c r="E92" i="3"/>
  <c r="D92" i="3"/>
  <c r="C92" i="3"/>
  <c r="B92" i="3"/>
  <c r="A92" i="3"/>
  <c r="G91" i="3"/>
  <c r="F91" i="3"/>
  <c r="E91" i="3"/>
  <c r="D91" i="3"/>
  <c r="C91" i="3"/>
  <c r="B91" i="3"/>
  <c r="A91" i="3"/>
  <c r="G90" i="3"/>
  <c r="F90" i="3"/>
  <c r="E90" i="3"/>
  <c r="D90" i="3"/>
  <c r="C90" i="3"/>
  <c r="B90" i="3"/>
  <c r="A90" i="3"/>
  <c r="G89" i="3"/>
  <c r="F89" i="3"/>
  <c r="E89" i="3"/>
  <c r="D89" i="3"/>
  <c r="C89" i="3"/>
  <c r="B89" i="3"/>
  <c r="A89" i="3"/>
  <c r="G88" i="3"/>
  <c r="F88" i="3"/>
  <c r="E88" i="3"/>
  <c r="D88" i="3"/>
  <c r="C88" i="3"/>
  <c r="B88" i="3"/>
  <c r="A88" i="3"/>
  <c r="G87" i="3"/>
  <c r="F87" i="3"/>
  <c r="E87" i="3"/>
  <c r="D87" i="3"/>
  <c r="C87" i="3"/>
  <c r="B87" i="3"/>
  <c r="A87" i="3"/>
  <c r="G86" i="3"/>
  <c r="F86" i="3"/>
  <c r="E86" i="3"/>
  <c r="D86" i="3"/>
  <c r="C86" i="3"/>
  <c r="B86" i="3"/>
  <c r="A86" i="3"/>
  <c r="G85" i="3"/>
  <c r="F85" i="3"/>
  <c r="E85" i="3"/>
  <c r="D85" i="3"/>
  <c r="C85" i="3"/>
  <c r="B85" i="3"/>
  <c r="A85" i="3"/>
  <c r="G84" i="3"/>
  <c r="F84" i="3"/>
  <c r="E84" i="3"/>
  <c r="D84" i="3"/>
  <c r="C84" i="3"/>
  <c r="B84" i="3"/>
  <c r="A84" i="3"/>
  <c r="G83" i="3"/>
  <c r="F83" i="3"/>
  <c r="E83" i="3"/>
  <c r="D83" i="3"/>
  <c r="C83" i="3"/>
  <c r="B83" i="3"/>
  <c r="A83" i="3"/>
  <c r="G82" i="3"/>
  <c r="F82" i="3"/>
  <c r="E82" i="3"/>
  <c r="D82" i="3"/>
  <c r="C82" i="3"/>
  <c r="B82" i="3"/>
  <c r="A82" i="3"/>
  <c r="G81" i="3"/>
  <c r="F81" i="3"/>
  <c r="E81" i="3"/>
  <c r="D81" i="3"/>
  <c r="C81" i="3"/>
  <c r="B81" i="3"/>
  <c r="A81" i="3"/>
  <c r="G80" i="3"/>
  <c r="F80" i="3"/>
  <c r="E80" i="3"/>
  <c r="D80" i="3"/>
  <c r="C80" i="3"/>
  <c r="B80" i="3"/>
  <c r="A80" i="3"/>
  <c r="G79" i="3"/>
  <c r="F79" i="3"/>
  <c r="E79" i="3"/>
  <c r="D79" i="3"/>
  <c r="C79" i="3"/>
  <c r="B79" i="3"/>
  <c r="A79" i="3"/>
  <c r="G78" i="3"/>
  <c r="F78" i="3"/>
  <c r="E78" i="3"/>
  <c r="D78" i="3"/>
  <c r="C78" i="3"/>
  <c r="B78" i="3"/>
  <c r="A78" i="3"/>
  <c r="G77" i="3"/>
  <c r="F77" i="3"/>
  <c r="E77" i="3"/>
  <c r="D77" i="3"/>
  <c r="C77" i="3"/>
  <c r="B77" i="3"/>
  <c r="A77" i="3"/>
  <c r="G76" i="3"/>
  <c r="F76" i="3"/>
  <c r="E76" i="3"/>
  <c r="D76" i="3"/>
  <c r="C76" i="3"/>
  <c r="B76" i="3"/>
  <c r="A76" i="3"/>
  <c r="G75" i="3"/>
  <c r="F75" i="3"/>
  <c r="E75" i="3"/>
  <c r="D75" i="3"/>
  <c r="C75" i="3"/>
  <c r="B75" i="3"/>
  <c r="A75" i="3"/>
  <c r="G74" i="3"/>
  <c r="F74" i="3"/>
  <c r="E74" i="3"/>
  <c r="D74" i="3"/>
  <c r="C74" i="3"/>
  <c r="B74" i="3"/>
  <c r="A74" i="3"/>
  <c r="G73" i="3"/>
  <c r="F73" i="3"/>
  <c r="E73" i="3"/>
  <c r="D73" i="3"/>
  <c r="C73" i="3"/>
  <c r="B73" i="3"/>
  <c r="A73" i="3"/>
  <c r="G72" i="3"/>
  <c r="F72" i="3"/>
  <c r="E72" i="3"/>
  <c r="D72" i="3"/>
  <c r="C72" i="3"/>
  <c r="B72" i="3"/>
  <c r="A72" i="3"/>
  <c r="G71" i="3"/>
  <c r="F71" i="3"/>
  <c r="E71" i="3"/>
  <c r="D71" i="3"/>
  <c r="C71" i="3"/>
  <c r="B71" i="3"/>
  <c r="A71" i="3"/>
  <c r="G70" i="3"/>
  <c r="F70" i="3"/>
  <c r="E70" i="3"/>
  <c r="D70" i="3"/>
  <c r="C70" i="3"/>
  <c r="B70" i="3"/>
  <c r="A70" i="3"/>
  <c r="G69" i="3"/>
  <c r="F69" i="3"/>
  <c r="E69" i="3"/>
  <c r="D69" i="3"/>
  <c r="C69" i="3"/>
  <c r="B69" i="3"/>
  <c r="A69" i="3"/>
  <c r="G68" i="3"/>
  <c r="F68" i="3"/>
  <c r="E68" i="3"/>
  <c r="D68" i="3"/>
  <c r="C68" i="3"/>
  <c r="B68" i="3"/>
  <c r="A68" i="3"/>
  <c r="G67" i="3"/>
  <c r="F67" i="3"/>
  <c r="E67" i="3"/>
  <c r="D67" i="3"/>
  <c r="C67" i="3"/>
  <c r="B67" i="3"/>
  <c r="A67" i="3"/>
  <c r="G66" i="3"/>
  <c r="F66" i="3"/>
  <c r="E66" i="3"/>
  <c r="D66" i="3"/>
  <c r="C66" i="3"/>
  <c r="B66" i="3"/>
  <c r="A66" i="3"/>
  <c r="G65" i="3"/>
  <c r="F65" i="3"/>
  <c r="E65" i="3"/>
  <c r="D65" i="3"/>
  <c r="C65" i="3"/>
  <c r="B65" i="3"/>
  <c r="A65" i="3"/>
  <c r="G64" i="3"/>
  <c r="F64" i="3"/>
  <c r="E64" i="3"/>
  <c r="D64" i="3"/>
  <c r="C64" i="3"/>
  <c r="B64" i="3"/>
  <c r="A64" i="3"/>
  <c r="G63" i="3"/>
  <c r="F63" i="3"/>
  <c r="E63" i="3"/>
  <c r="D63" i="3"/>
  <c r="C63" i="3"/>
  <c r="B63" i="3"/>
  <c r="A63" i="3"/>
  <c r="G62" i="3"/>
  <c r="F62" i="3"/>
  <c r="E62" i="3"/>
  <c r="D62" i="3"/>
  <c r="C62" i="3"/>
  <c r="B62" i="3"/>
  <c r="A62" i="3"/>
  <c r="G61" i="3"/>
  <c r="F61" i="3"/>
  <c r="E61" i="3"/>
  <c r="D61" i="3"/>
  <c r="C61" i="3"/>
  <c r="B61" i="3"/>
  <c r="A61" i="3"/>
  <c r="G60" i="3"/>
  <c r="F60" i="3"/>
  <c r="E60" i="3"/>
  <c r="D60" i="3"/>
  <c r="C60" i="3"/>
  <c r="B60" i="3"/>
  <c r="A60" i="3"/>
  <c r="G59" i="3"/>
  <c r="F59" i="3"/>
  <c r="E59" i="3"/>
  <c r="D59" i="3"/>
  <c r="C59" i="3"/>
  <c r="B59" i="3"/>
  <c r="A59" i="3"/>
  <c r="G58" i="3"/>
  <c r="F58" i="3"/>
  <c r="E58" i="3"/>
  <c r="D58" i="3"/>
  <c r="C58" i="3"/>
  <c r="B58" i="3"/>
  <c r="A58" i="3"/>
  <c r="G57" i="3"/>
  <c r="F57" i="3"/>
  <c r="E57" i="3"/>
  <c r="D57" i="3"/>
  <c r="C57" i="3"/>
  <c r="B57" i="3"/>
  <c r="A57" i="3"/>
  <c r="G56" i="3"/>
  <c r="F56" i="3"/>
  <c r="E56" i="3"/>
  <c r="D56" i="3"/>
  <c r="C56" i="3"/>
  <c r="B56" i="3"/>
  <c r="A56" i="3"/>
  <c r="G55" i="3"/>
  <c r="F55" i="3"/>
  <c r="E55" i="3"/>
  <c r="D55" i="3"/>
  <c r="C55" i="3"/>
  <c r="B55" i="3"/>
  <c r="A55" i="3"/>
  <c r="G54" i="3"/>
  <c r="F54" i="3"/>
  <c r="E54" i="3"/>
  <c r="D54" i="3"/>
  <c r="C54" i="3"/>
  <c r="B54" i="3"/>
  <c r="A54" i="3"/>
  <c r="G53" i="3"/>
  <c r="F53" i="3"/>
  <c r="E53" i="3"/>
  <c r="D53" i="3"/>
  <c r="C53" i="3"/>
  <c r="B53" i="3"/>
  <c r="A53" i="3"/>
  <c r="G52" i="3"/>
  <c r="F52" i="3"/>
  <c r="E52" i="3"/>
  <c r="D52" i="3"/>
  <c r="C52" i="3"/>
  <c r="B52" i="3"/>
  <c r="A52" i="3"/>
  <c r="G51" i="3"/>
  <c r="F51" i="3"/>
  <c r="E51" i="3"/>
  <c r="D51" i="3"/>
  <c r="C51" i="3"/>
  <c r="B51" i="3"/>
  <c r="A51" i="3"/>
  <c r="G50" i="3"/>
  <c r="F50" i="3"/>
  <c r="E50" i="3"/>
  <c r="D50" i="3"/>
  <c r="C50" i="3"/>
  <c r="B50" i="3"/>
  <c r="A50" i="3"/>
  <c r="G49" i="3"/>
  <c r="F49" i="3"/>
  <c r="E49" i="3"/>
  <c r="D49" i="3"/>
  <c r="C49" i="3"/>
  <c r="B49" i="3"/>
  <c r="A49" i="3"/>
  <c r="G48" i="3"/>
  <c r="F48" i="3"/>
  <c r="E48" i="3"/>
  <c r="D48" i="3"/>
  <c r="C48" i="3"/>
  <c r="B48" i="3"/>
  <c r="A48" i="3"/>
  <c r="G47" i="3"/>
  <c r="F47" i="3"/>
  <c r="E47" i="3"/>
  <c r="D47" i="3"/>
  <c r="C47" i="3"/>
  <c r="B47" i="3"/>
  <c r="A47" i="3"/>
  <c r="G46" i="3"/>
  <c r="F46" i="3"/>
  <c r="E46" i="3"/>
  <c r="D46" i="3"/>
  <c r="C46" i="3"/>
  <c r="B46" i="3"/>
  <c r="A46" i="3"/>
  <c r="G45" i="3"/>
  <c r="F45" i="3"/>
  <c r="E45" i="3"/>
  <c r="D45" i="3"/>
  <c r="C45" i="3"/>
  <c r="B45" i="3"/>
  <c r="A45" i="3"/>
  <c r="G44" i="3"/>
  <c r="F44" i="3"/>
  <c r="E44" i="3"/>
  <c r="D44" i="3"/>
  <c r="C44" i="3"/>
  <c r="B44" i="3"/>
  <c r="A44" i="3"/>
  <c r="G43" i="3"/>
  <c r="F43" i="3"/>
  <c r="E43" i="3"/>
  <c r="D43" i="3"/>
  <c r="C43" i="3"/>
  <c r="B43" i="3"/>
  <c r="A43" i="3"/>
  <c r="G42" i="3"/>
  <c r="F42" i="3"/>
  <c r="E42" i="3"/>
  <c r="D42" i="3"/>
  <c r="C42" i="3"/>
  <c r="B42" i="3"/>
  <c r="A42" i="3"/>
  <c r="G41" i="3"/>
  <c r="F41" i="3"/>
  <c r="E41" i="3"/>
  <c r="D41" i="3"/>
  <c r="C41" i="3"/>
  <c r="B41" i="3"/>
  <c r="A41" i="3"/>
  <c r="G40" i="3"/>
  <c r="F40" i="3"/>
  <c r="E40" i="3"/>
  <c r="D40" i="3"/>
  <c r="C40" i="3"/>
  <c r="B40" i="3"/>
  <c r="A40" i="3"/>
  <c r="G39" i="3"/>
  <c r="F39" i="3"/>
  <c r="E39" i="3"/>
  <c r="D39" i="3"/>
  <c r="C39" i="3"/>
  <c r="B39" i="3"/>
  <c r="A39" i="3"/>
  <c r="G38" i="3"/>
  <c r="F38" i="3"/>
  <c r="E38" i="3"/>
  <c r="D38" i="3"/>
  <c r="C38" i="3"/>
  <c r="B38" i="3"/>
  <c r="A38" i="3"/>
  <c r="G37" i="3"/>
  <c r="F37" i="3"/>
  <c r="E37" i="3"/>
  <c r="D37" i="3"/>
  <c r="C37" i="3"/>
  <c r="B37" i="3"/>
  <c r="A37" i="3"/>
  <c r="G36" i="3"/>
  <c r="F36" i="3"/>
  <c r="E36" i="3"/>
  <c r="D36" i="3"/>
  <c r="C36" i="3"/>
  <c r="B36" i="3"/>
  <c r="A36" i="3"/>
  <c r="G35" i="3"/>
  <c r="F35" i="3"/>
  <c r="E35" i="3"/>
  <c r="D35" i="3"/>
  <c r="C35" i="3"/>
  <c r="B35" i="3"/>
  <c r="A35" i="3"/>
  <c r="G34" i="3"/>
  <c r="F34" i="3"/>
  <c r="E34" i="3"/>
  <c r="D34" i="3"/>
  <c r="C34" i="3"/>
  <c r="B34" i="3"/>
  <c r="A34" i="3"/>
  <c r="G33" i="3"/>
  <c r="F33" i="3"/>
  <c r="E33" i="3"/>
  <c r="D33" i="3"/>
  <c r="C33" i="3"/>
  <c r="B33" i="3"/>
  <c r="A33" i="3"/>
  <c r="G32" i="3"/>
  <c r="F32" i="3"/>
  <c r="E32" i="3"/>
  <c r="D32" i="3"/>
  <c r="C32" i="3"/>
  <c r="B32" i="3"/>
  <c r="A32" i="3"/>
  <c r="G31" i="3"/>
  <c r="F31" i="3"/>
  <c r="E31" i="3"/>
  <c r="D31" i="3"/>
  <c r="C31" i="3"/>
  <c r="B31" i="3"/>
  <c r="A31" i="3"/>
  <c r="G30" i="3"/>
  <c r="F30" i="3"/>
  <c r="E30" i="3"/>
  <c r="D30" i="3"/>
  <c r="C30" i="3"/>
  <c r="B30" i="3"/>
  <c r="A30" i="3"/>
  <c r="G29" i="3"/>
  <c r="F29" i="3"/>
  <c r="E29" i="3"/>
  <c r="D29" i="3"/>
  <c r="C29" i="3"/>
  <c r="B29" i="3"/>
  <c r="A29" i="3"/>
  <c r="G28" i="3"/>
  <c r="F28" i="3"/>
  <c r="E28" i="3"/>
  <c r="D28" i="3"/>
  <c r="C28" i="3"/>
  <c r="B28" i="3"/>
  <c r="A28" i="3"/>
  <c r="G27" i="3"/>
  <c r="F27" i="3"/>
  <c r="E27" i="3"/>
  <c r="D27" i="3"/>
  <c r="C27" i="3"/>
  <c r="B27" i="3"/>
  <c r="A27" i="3"/>
  <c r="G26" i="3"/>
  <c r="F26" i="3"/>
  <c r="E26" i="3"/>
  <c r="D26" i="3"/>
  <c r="C26" i="3"/>
  <c r="B26" i="3"/>
  <c r="A26" i="3"/>
  <c r="G25" i="3"/>
  <c r="F25" i="3"/>
  <c r="E25" i="3"/>
  <c r="D25" i="3"/>
  <c r="C25" i="3"/>
  <c r="B25" i="3"/>
  <c r="A25" i="3"/>
  <c r="G24" i="3"/>
  <c r="F24" i="3"/>
  <c r="E24" i="3"/>
  <c r="D24" i="3"/>
  <c r="C24" i="3"/>
  <c r="B24" i="3"/>
  <c r="A24" i="3"/>
  <c r="G23" i="3"/>
  <c r="F23" i="3"/>
  <c r="E23" i="3"/>
  <c r="D23" i="3"/>
  <c r="C23" i="3"/>
  <c r="B23" i="3"/>
  <c r="A23" i="3"/>
  <c r="G22" i="3"/>
  <c r="F22" i="3"/>
  <c r="E22" i="3"/>
  <c r="D22" i="3"/>
  <c r="C22" i="3"/>
  <c r="B22" i="3"/>
  <c r="A22" i="3"/>
  <c r="G21" i="3"/>
  <c r="F21" i="3"/>
  <c r="E21" i="3"/>
  <c r="D21" i="3"/>
  <c r="C21" i="3"/>
  <c r="B21" i="3"/>
  <c r="A21" i="3"/>
  <c r="G20" i="3"/>
  <c r="F20" i="3"/>
  <c r="E20" i="3"/>
  <c r="D20" i="3"/>
  <c r="C20" i="3"/>
  <c r="B20" i="3"/>
  <c r="A20" i="3"/>
  <c r="G19" i="3"/>
  <c r="F19" i="3"/>
  <c r="E19" i="3"/>
  <c r="D19" i="3"/>
  <c r="C19" i="3"/>
  <c r="B19" i="3"/>
  <c r="A19" i="3"/>
  <c r="G18" i="3"/>
  <c r="F18" i="3"/>
  <c r="E18" i="3"/>
  <c r="D18" i="3"/>
  <c r="C18" i="3"/>
  <c r="B18" i="3"/>
  <c r="A18" i="3"/>
  <c r="G17" i="3"/>
  <c r="F17" i="3"/>
  <c r="E17" i="3"/>
  <c r="D17" i="3"/>
  <c r="C17" i="3"/>
  <c r="B17" i="3"/>
  <c r="A17" i="3"/>
  <c r="G16" i="3"/>
  <c r="F16" i="3"/>
  <c r="E16" i="3"/>
  <c r="D16" i="3"/>
  <c r="C16" i="3"/>
  <c r="B16" i="3"/>
  <c r="A16" i="3"/>
  <c r="G15" i="3"/>
  <c r="F15" i="3"/>
  <c r="E15" i="3"/>
  <c r="D15" i="3"/>
  <c r="C15" i="3"/>
  <c r="B15" i="3"/>
  <c r="A15" i="3"/>
  <c r="G14" i="3"/>
  <c r="F14" i="3"/>
  <c r="E14" i="3"/>
  <c r="D14" i="3"/>
  <c r="C14" i="3"/>
  <c r="B14" i="3"/>
  <c r="A14" i="3"/>
  <c r="G13" i="3"/>
  <c r="F13" i="3"/>
  <c r="E13" i="3"/>
  <c r="D13" i="3"/>
  <c r="C13" i="3"/>
  <c r="B13" i="3"/>
  <c r="A13" i="3"/>
  <c r="G12" i="3"/>
  <c r="F12" i="3"/>
  <c r="E12" i="3"/>
  <c r="D12" i="3"/>
  <c r="C12" i="3"/>
  <c r="B12" i="3"/>
  <c r="A12" i="3"/>
  <c r="G11" i="3"/>
  <c r="F11" i="3"/>
  <c r="E11" i="3"/>
  <c r="D11" i="3"/>
  <c r="C11" i="3"/>
  <c r="B11" i="3"/>
  <c r="A11" i="3"/>
  <c r="G10" i="3"/>
  <c r="F10" i="3"/>
  <c r="E10" i="3"/>
  <c r="D10" i="3"/>
  <c r="C10" i="3"/>
  <c r="B10" i="3"/>
  <c r="A10" i="3"/>
  <c r="G9" i="3"/>
  <c r="F9" i="3"/>
  <c r="E9" i="3"/>
  <c r="D9" i="3"/>
  <c r="C9" i="3"/>
  <c r="B9" i="3"/>
  <c r="A9" i="3"/>
  <c r="G8" i="3"/>
  <c r="F8" i="3"/>
  <c r="E8" i="3"/>
  <c r="D8" i="3"/>
  <c r="C8" i="3"/>
  <c r="B8" i="3"/>
  <c r="A8" i="3"/>
  <c r="G7" i="3"/>
  <c r="F7" i="3"/>
  <c r="E7" i="3"/>
  <c r="D7" i="3"/>
  <c r="C7" i="3"/>
  <c r="B7" i="3"/>
  <c r="A7" i="3"/>
  <c r="G6" i="3"/>
  <c r="F6" i="3"/>
  <c r="E6" i="3"/>
  <c r="D6" i="3"/>
  <c r="C6" i="3"/>
  <c r="B6" i="3"/>
  <c r="A6" i="3"/>
  <c r="G5" i="3"/>
  <c r="F5" i="3"/>
  <c r="E5" i="3"/>
  <c r="D5" i="3"/>
  <c r="C5" i="3"/>
  <c r="B5" i="3"/>
  <c r="A5" i="3"/>
  <c r="G4" i="3"/>
  <c r="F4" i="3"/>
  <c r="E4" i="3"/>
  <c r="D4" i="3"/>
  <c r="C4" i="3"/>
  <c r="B4" i="3"/>
  <c r="A4" i="3"/>
  <c r="G3" i="3"/>
  <c r="F3" i="3"/>
  <c r="E3" i="3"/>
  <c r="D3" i="3"/>
  <c r="C3" i="3"/>
  <c r="B3" i="3"/>
  <c r="A3" i="3"/>
  <c r="G2" i="3"/>
  <c r="F2" i="3"/>
  <c r="E2" i="3"/>
  <c r="D2" i="3"/>
  <c r="C2" i="3"/>
  <c r="B2" i="3"/>
  <c r="A2" i="3"/>
  <c r="G1" i="3"/>
  <c r="F1" i="3"/>
  <c r="E1" i="3"/>
  <c r="D1" i="3"/>
  <c r="C1" i="3"/>
  <c r="B1" i="3"/>
  <c r="A1" i="3"/>
  <c r="J12" i="1"/>
  <c r="J11" i="1"/>
  <c r="J10" i="1"/>
  <c r="J9" i="1"/>
  <c r="J8" i="1"/>
  <c r="J7" i="1"/>
  <c r="J6" i="1"/>
  <c r="J5" i="1"/>
  <c r="J4" i="1"/>
  <c r="I2" i="1"/>
</calcChain>
</file>

<file path=xl/comments1.xml><?xml version="1.0" encoding="utf-8"?>
<comments xmlns="http://schemas.openxmlformats.org/spreadsheetml/2006/main">
  <authors>
    <author/>
  </authors>
  <commentList>
    <comment ref="F3" authorId="0">
      <text>
        <r>
          <rPr>
            <sz val="10"/>
            <color rgb="FF000000"/>
            <rFont val="Arial"/>
          </rPr>
          <t>Date the task is due in MM/DD/YYYY format (if required)</t>
        </r>
      </text>
    </comment>
    <comment ref="H3" authorId="0">
      <text>
        <r>
          <rPr>
            <sz val="10"/>
            <color rgb="FF000000"/>
            <rFont val="Arial"/>
          </rPr>
          <t>Provide status date in MM/DD/YYYY format (this should match with the IDC quarter ending date. Example – 11/30/2014, 2/28/2015)</t>
        </r>
      </text>
    </comment>
    <comment ref="I3" authorId="0">
      <text>
        <r>
          <rPr>
            <sz val="10"/>
            <color rgb="FF000000"/>
            <rFont val="Arial"/>
          </rPr>
          <t>Provide an update on the current status of the action item. This is a free text and limited to 1000 characters.</t>
        </r>
      </text>
    </comment>
  </commentList>
</comments>
</file>

<file path=xl/sharedStrings.xml><?xml version="1.0" encoding="utf-8"?>
<sst xmlns="http://schemas.openxmlformats.org/spreadsheetml/2006/main" count="77" uniqueCount="60">
  <si>
    <t>Data Element</t>
  </si>
  <si>
    <t>Definition</t>
  </si>
  <si>
    <t>TIP!
Hover your mouse over the column headers to view the definition for each metric</t>
  </si>
  <si>
    <t>PortfolioStat Action Items</t>
  </si>
  <si>
    <t>The list of PortfolioStat action items identified for each agency in its closing memos has been pre-populated by E-gov. Each agency will be asked for the Due Date, Status Type, Status Date, and Status Update Description with respect to each of those action items.</t>
  </si>
  <si>
    <t>#</t>
  </si>
  <si>
    <t>Action Item Title</t>
  </si>
  <si>
    <t>POCs</t>
  </si>
  <si>
    <t>Action Item Description</t>
  </si>
  <si>
    <t>PortfolioStat Session Year</t>
  </si>
  <si>
    <t>Due Date</t>
  </si>
  <si>
    <t>Status Type</t>
  </si>
  <si>
    <t>Status Date</t>
  </si>
  <si>
    <t>Status Update Description</t>
  </si>
  <si>
    <t>&lt; 1000 chars?</t>
  </si>
  <si>
    <t>High Impact Program: Integrated Award Environment (IAE)/ System for Award Management (SAM)</t>
  </si>
  <si>
    <t>Navin Vembar / Karen Kopf</t>
  </si>
  <si>
    <t>(1) Customer centricity: GSA should explore opportunities to solicit customer feedback outside of the help desk, such as conducting customer surveys, focus groups, and red team reviews. (2) Talent management: To encourage collaboration and visibility, the Development-Operations (Dev-Ops) team should participate in meetings with the Acquisition Committee for E-Government (ACE), the Procurement Committee for E-Government (PCE), and the Financial Assistance Committee for E-Government (FACE). (3) Deliver faster (time to market): GSA has embraced the concepts of agile development but that has not translated into rapid delivery as the SAM foundation build out has taken more than a year. GSA should adapt SAM to be a more scalable and extensible project in order to deliver faster. (4) Security: To strengthen the security of IAE/SAM and reduce the risk of future security incidents, OMB recommends that GSA consider conducting additional independent outsider and insider penetration testing.</t>
  </si>
  <si>
    <t>N/A</t>
  </si>
  <si>
    <t>In Progress</t>
  </si>
  <si>
    <t>Completed</t>
  </si>
  <si>
    <t>Deferred</t>
  </si>
  <si>
    <t>No Longer Applicable</t>
  </si>
  <si>
    <t>Not Started</t>
  </si>
  <si>
    <t>Past Due</t>
  </si>
  <si>
    <t>(1) IAE has conducted focus groups for eSRS, FSRS, CFDA, FBO and WDOL. The outreach division will bring users into Agile scrums, giving them direct impact on the new applications. (2) The IAE CCB will have a direct hand in the definition and prioritization of releases through the IAE SAFe process. (3) The IAE Common Services Platform 2nd release is complete and ATO assessment is underway, a delay of about 3 weeks; that is not impacting the schedule as development has continued as planned. IAE has established a security process which will engage security in parallel with Agile development. The cloud design of the CSP allows for ease of scalability. (4) IAE has improved its continuous monitoring capabilities, risk management, and incident response to proactively and reactively manage security concerns in SAM. The IV&amp;V contractor will support security during development and with penetration testing. The CSP is conducting biweekly security scan and making them available to the CISO.</t>
  </si>
  <si>
    <t>High Impact Program: Establish an Outcome Focused Business Case for the Common Acquisition Platform (CAP)</t>
  </si>
  <si>
    <t>April Kestyn</t>
  </si>
  <si>
    <t>GSA is projecting to spend $174M over three years on CAP, however a business case has not been developed. OMB recommends that GSA: (1) Develop a business case, charter, and alternatives analysis; (2) Develop a project plan and delivery schedule for the first year; and (3) Review CAP progress at least quarterly with OMB.</t>
  </si>
  <si>
    <t xml:space="preserve">(1) The original CAP Program plan was developed in FY14 and is currently being updated with milestones for FY15.  Since then, 5 additional business cases, referred to as Strategy and Action Plan Initiatives (SAPIs), have been developed and approved by FAS.  Each SAPI addresses challenge/opportunity, performance gaps and alternative analysis. (2) A project plan has been developed for FY15 and FY16 that includes delivery dates.  (3)   CAP established a bi-weekly reporting meeting with OMB as requested.   </t>
  </si>
  <si>
    <t>Develop Program and Project Managers</t>
  </si>
  <si>
    <t>Rob Neal (focus on IT)</t>
  </si>
  <si>
    <t>Currently, 65% of GSA program and project managers are Federal Acquisition Certification (FAC)-Program/Project Managers (P/PM). GSA should set the example for other agencies in the federal acquisition certification space and aim for more than 80% of its Program and Project Managers to be (FAC)P/PM certified by next year's PortfolioStat session.</t>
  </si>
  <si>
    <t>PortfolioStat 2015</t>
  </si>
  <si>
    <t>GSA IT continues to implement its targeted FAC-P/PM certification awareness campaign for its IT Project Managers working in concert with our internal Acquisition Workforce Division (AWD). GSA IT's FAC-P/PM Knowledge Center within the Program Management Office (PMO) created and delivered targeted FAC-P/PM overview sessions and continues to provide ongoing support and guidance on training classes and certifications. The Knowledge Center team actively worked one-on-one with each of the IT Project Managers who require this certification. PMs requiring this certification have already completed the GSA-mandated prep courses, and have completed or are enrolled in classes required to complete their FAC-P/PM Senior Level 3 Certifications.  Currently 75% of PMs for major investments possess their certifications.  By the end of FY15, over 85% of PMs will possess their FAC-P/PM certification, thus exceeding OMB's target of 80%.</t>
  </si>
  <si>
    <t>Improve Modularity of IT Projects</t>
  </si>
  <si>
    <t>CPIC group - Align investment milestone data to actual project day - day plans
Brian Isbrandt and Brian Muolo</t>
  </si>
  <si>
    <t>During the FY 2014 PortfolioStat process, OMB assessed each agency's ability to plan and deliver usable functionality on IT projects. On average, GSA reported planning to deliver initial functionality within 133 days. Moving forward, GSA should continue with plans to leverage agile strategies and modular development to improve the delivery of initial functionality for IT projects, especially as related to eLease and the Regulatory Information Service Center (ROCIS II).</t>
  </si>
  <si>
    <t xml:space="preserve">We concur with the modular development approach.  Also, in compliance with the OMB guidance for IT Capital Planning and Control, our project managers are required to create the work breakdown structure for their project related DME activities in increments of 6 months or less.  Additionally, we have established governance processes and we will continue to oversee the progress and results of our investments and projects on a monthly basis.  As a result of our efforts, all of the DME activities for FY 14 investments, including ROCIS, were reported in the required 6-month intervals.  In regards to eLease, this investment has no DME activities and it has been in steady state since 2013; therefore, the requirement to organize the work breakdown structure into 6-month increments for O&amp;M activities would not be suitable.  Furthermore, the eLease investment was decommissioned in May, 2014.  </t>
  </si>
  <si>
    <t>Deploy and Use Web Analytics</t>
  </si>
  <si>
    <t>Sarah Bryant &amp; Marina Fox/Monica Fitzgerald</t>
  </si>
  <si>
    <t>GSA reported that 27% of its second-level domains contain the Digital Analytics Program (DAP) script, which allows agencies to monitor their web traffic to improve customer service. As required by the Digital Government Strategy , GSA should renew its efforts to reach the goal of having DAP scripts installed on 100% of GSA's second-level domains.</t>
  </si>
  <si>
    <t>As of August 14, 2015, there are 289 second, third and fourth level domains included in the GSA DAP profile. 76% of eligible sites are participating in the GSA DAP profile.  26 redirect to other domains and 15 have no active website, so they cannot participate in DAP. 68 are active websites, so they can participate in DAP.  Of the active 68 websites, 9 are operated and maintained by non-GSA organizations and should not be included in the GSA DAP profile.  Of the 59 remaining websites, 45 (76%) are participating in DAP. Barriers to DAP participation include: (1) the lack of authority over or access to websites that are not directly operated by GSA; (2) the lack of central authority over or access to websites that are directly operated by GSA by the organizations (OCM and OCSIT) responsible for enforcing participation; (3) the lack of program office knowledge of how to accomplish updates to the archival type sites that they operate.</t>
  </si>
  <si>
    <t>Ensure Accessibility for All</t>
  </si>
  <si>
    <t>Quentis Scott &amp; Jeff Koses</t>
  </si>
  <si>
    <t>GSA reported that only 7% of its IT solicitations require compliance with Section 508 (ensuring accessibility for people with disabilities). GSA has a responsibility to lead the acquisition community in ensuring accessibility for all, and OMB recommends that GSA require Section 508 compliance on 100% of GSA IT solicitations. In addition, GSA should ensure it is regularly submitting Section 508 assessments reports to the CIO Council. As the sponsor of the USA.gov family of products, GSA must set a good example and report consistently on its 508 compliance going forward.</t>
  </si>
  <si>
    <t>GSA IT supports accessible access to all electronic and information technology (EIT) we develop, procure, maintain or use as part of GSA Directive 2105.1C: Managing Information and Communications Technology (ICT) for Individuals with Disabilities.  Section 508 conformance is a requirement for testing and remediation of GSA internet and intranet sites and mobile apps, as well as sampling of IT acquisitions for reference to Section 508 technical requirements. GSA IT acquired vendor support for acquisition sampling throughout the 2015 calendar year and Section 508 testing and document remediation training are conducted by GSA IT subject matter experts. GSA IT continues to strive towards advancement of Section 508 accessibility across the agency by enforcing policy; by promoting and sustaining a culture that understands implementation of Section 508 requirements.</t>
  </si>
  <si>
    <t>Evaluate Opportunities to Adopt Cloud Solutions</t>
  </si>
  <si>
    <t xml:space="preserve">Brian Muolo, Electra Holmes, James Bradford </t>
  </si>
  <si>
    <t>According to OMB's Cloud First Policy, established in the Federal Cloud Computing Strategy , agencies are required to continually evaluate cloud computing solutions across their IT portfolios, regardless of investment type or life cycle stage. GSA indicated that it had not considered a cloud alternative on 42 of the 97 total investments reported in the Exhibit 53. This represents 43% of all GSA investments, meaning that there are many unexplored opportunities for cloud computing solutions. OMB recommends that GSA evaluate cloud alternatives for all investments. GSA can start by exploring investments in the Facilities, Fleet, and Equipment Managements area for cloud opportunities.</t>
  </si>
  <si>
    <t xml:space="preserve">Many of the Agency's current investments are operational, so it would be costly and inefficient to dedicate resources towards considering a cloud service provider for these types of investments.  However, we will ensure that future applications and system services or acquisitions are subjected to a formal Analysis of Alternatives (AoA) where cloud services are considered.  The GSA Executive Business Case (EBC) template will be utilized for future cloud investments; this template specifies that at least one alternative in the AoA for new investments must be a cloud solution.  GSA IT has a Cloud Hosting Services BPA that utilizes Amazon Web Services (AWS).  This procurement vehicle will provide a cloud alternative for GSA investments.  Through continued cloud Market Research, GSA IT continues to explore cloud computing solutions.  </t>
  </si>
  <si>
    <t>Strengthen Cybersecurity Posture</t>
  </si>
  <si>
    <t>Pranjali Desai</t>
  </si>
  <si>
    <t>Agencies were asked to identify all cloud systems they have a relationship with, and the Authority to Operate (ATO) status of those systems. As of the PortfolioStat session, only 50% of GSA's ATOs were FedRAMP compliant. Going forward, GSA should (1) ensure that all outsourced cloud services are from FedRAMP compliant cloud service providers, and (2) leverage existing ATOs from other agencies to maximize savings.</t>
  </si>
  <si>
    <t xml:space="preserve">GSA in the process of ensuring all of its cloud service providers are FedRAMP compliant.  Currently, the two non-FedRAMP compliant CSPs are undergoing a FedRAMP compliance process and are expected to be compliant by December 2015. However, GSA would still like to consider new, innovative CSPs for future investments, and we believe that being FedRAMP compliant as a prerequisite for all CSPs may limit the Agency's ability to leverage inventive capabilities from CSPs without current FedRAMP compliance.  </t>
  </si>
  <si>
    <t>Identify Data Center Consolidation Cost Savings Opportunities</t>
  </si>
  <si>
    <t>Matthew Saeb</t>
  </si>
  <si>
    <t>While GSA has had success in improving the quality of its data center inventory, GSA has been challenged in determining data center-specific cost savings and avoidances, primarily because data center costs are distributed across 11 regions, six component agencies, and their subordinate organizations. Moving forward, GSA must work across the organization to better understand data center-specific costs in order to identify and report more accurate cost savings and avoidances to OMB.</t>
  </si>
  <si>
    <t>Since GSA's last data call on May 30, 2014, we performed two additional inventory counts one on Nov 30, 2014 and one on March 30, 2015, in which we validated and updated the changes and reported our cost saving/avoidance for the first two quarters of FY15 to OMB and GAO. Currently, we have completed the analysis and evaluation of the physical and virtual inventory of our regional offices, in an effort to plan and schedule the data consolidations. In order to satisfy the existing service concerns as well as existing performance expectations from the end users we are in a process of implementing Riverbed Steel Fusion hardware solutions which will address both of the above concerns. We are also in the process of piloting broadband circuits for field offices in Hawaii in order to address the bandwidth and performance issues. This will allow us to finalize the architecture needed to prepare the remaining five field offices on the west coast for data consolidations.</t>
  </si>
  <si>
    <t>#REF!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</si>
</sst>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ont>
    <font>
      <sz val="10"/>
      <name val="Arial"/>
    </font>
    <font>
      <sz val="10"/>
      <name val="Arial"/>
    </font>
  </fonts>
  <fills count="7">
    <fill>
      <patternFill patternType="none"/>
    </fill>
    <fill>
      <patternFill patternType="gray125"/>
    </fill>
    <fill>
      <patternFill patternType="solid">
        <fgColor rgb="FFEFEFEF"/>
        <bgColor rgb="FFEFEFEF"/>
      </patternFill>
    </fill>
    <fill>
      <patternFill patternType="solid">
        <fgColor rgb="FF00FF00"/>
        <bgColor rgb="FF00FF00"/>
      </patternFill>
    </fill>
    <fill>
      <patternFill patternType="solid">
        <fgColor rgb="FFB6D7A8"/>
        <bgColor rgb="FFB6D7A8"/>
      </patternFill>
    </fill>
    <fill>
      <patternFill patternType="solid">
        <fgColor rgb="FFA4C2F4"/>
        <bgColor rgb="FFA4C2F4"/>
      </patternFill>
    </fill>
    <fill>
      <patternFill patternType="solid">
        <fgColor rgb="FFFFFFFF"/>
        <bgColor rgb="FFFFFFFF"/>
      </patternFill>
    </fill>
  </fills>
  <borders count="1">
    <border>
      <left/>
      <right/>
      <top/>
      <bottom/>
      <diagonal/>
    </border>
  </borders>
  <cellStyleXfs count="1">
    <xf numFmtId="0" fontId="0" fillId="0" borderId="0"/>
  </cellStyleXfs>
  <cellXfs count="26">
    <xf numFmtId="0" fontId="0" fillId="0" borderId="0" xfId="0" applyFont="1" applyAlignment="1">
      <alignment wrapText="1"/>
    </xf>
    <xf numFmtId="0" fontId="1" fillId="2"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3" borderId="0" xfId="0" applyFont="1" applyFill="1" applyAlignment="1">
      <alignment wrapText="1"/>
    </xf>
    <xf numFmtId="0" fontId="2" fillId="2" borderId="0" xfId="0" applyFont="1" applyFill="1" applyAlignment="1">
      <alignment vertical="center" wrapText="1"/>
    </xf>
    <xf numFmtId="0" fontId="1" fillId="4" borderId="0" xfId="0" applyFont="1" applyFill="1" applyAlignment="1"/>
    <xf numFmtId="0" fontId="2" fillId="2" borderId="0" xfId="0" applyFont="1" applyFill="1" applyAlignment="1">
      <alignment wrapText="1"/>
    </xf>
    <xf numFmtId="0" fontId="1" fillId="5" borderId="0" xfId="0" applyFont="1" applyFill="1" applyAlignment="1">
      <alignment horizontal="right" wrapText="1"/>
    </xf>
    <xf numFmtId="0" fontId="1" fillId="5"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center" wrapText="1"/>
    </xf>
    <xf numFmtId="0" fontId="1" fillId="2" borderId="0" xfId="0" applyFont="1" applyFill="1" applyAlignment="1">
      <alignment wrapText="1"/>
    </xf>
    <xf numFmtId="14" fontId="2" fillId="0" borderId="0" xfId="0" applyNumberFormat="1" applyFont="1" applyAlignment="1">
      <alignment wrapText="1"/>
    </xf>
    <xf numFmtId="0" fontId="3" fillId="6" borderId="0" xfId="0" applyFont="1" applyFill="1" applyAlignment="1">
      <alignment wrapText="1"/>
    </xf>
    <xf numFmtId="0" fontId="2" fillId="2" borderId="0" xfId="0" applyFont="1" applyFill="1" applyAlignment="1">
      <alignment wrapText="1"/>
    </xf>
    <xf numFmtId="0" fontId="2" fillId="2" borderId="0" xfId="0" applyFont="1" applyFill="1" applyAlignment="1">
      <alignment vertical="center" wrapText="1"/>
    </xf>
    <xf numFmtId="14" fontId="2" fillId="2" borderId="0" xfId="0" applyNumberFormat="1" applyFont="1" applyFill="1" applyAlignment="1">
      <alignment wrapText="1"/>
    </xf>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2" fillId="2" borderId="0" xfId="0" applyFont="1" applyFill="1" applyAlignment="1">
      <alignment wrapText="1"/>
    </xf>
    <xf numFmtId="0" fontId="0" fillId="0" borderId="0" xfId="0" applyFont="1" applyAlignment="1">
      <alignment wrapText="1"/>
    </xf>
    <xf numFmtId="0" fontId="2" fillId="2" borderId="0" xfId="0" applyFont="1" applyFill="1" applyAlignment="1">
      <alignment vertical="center" wrapText="1"/>
    </xf>
    <xf numFmtId="0" fontId="2" fillId="4" borderId="0" xfId="0" applyFont="1" applyFill="1" applyAlignment="1">
      <alignment vertical="center" wrapText="1"/>
    </xf>
  </cellXfs>
  <cellStyles count="1">
    <cellStyle name="Normal" xfId="0" builtinId="0"/>
  </cellStyles>
  <dxfs count="5">
    <dxf>
      <fill>
        <patternFill patternType="solid">
          <fgColor rgb="FFFFFFFF"/>
          <bgColor rgb="FFFFFFFF"/>
        </patternFill>
      </fill>
      <alignment wrapText="1"/>
      <border>
        <left/>
        <right/>
        <top/>
        <bottom/>
      </border>
    </dxf>
    <dxf>
      <fill>
        <patternFill patternType="solid">
          <fgColor rgb="FFFFFFFF"/>
          <bgColor rgb="FFFFFFFF"/>
        </patternFill>
      </fill>
      <alignment wrapText="1"/>
      <border>
        <left/>
        <right/>
        <top/>
        <bottom/>
      </border>
    </dxf>
    <dxf>
      <fill>
        <patternFill patternType="solid">
          <fgColor rgb="FFFFFFFF"/>
          <bgColor rgb="FFFFFFFF"/>
        </patternFill>
      </fill>
      <alignment wrapText="1"/>
      <border>
        <left/>
        <right/>
        <top/>
        <bottom/>
      </border>
    </dxf>
    <dxf>
      <fill>
        <patternFill patternType="solid">
          <fgColor rgb="FFFF0000"/>
          <bgColor rgb="FFFF0000"/>
        </patternFill>
      </fill>
      <alignment wrapText="1"/>
      <border>
        <left/>
        <right/>
        <top/>
        <bottom/>
      </border>
    </dxf>
    <dxf>
      <fill>
        <patternFill patternType="solid">
          <fgColor rgb="FF00FF00"/>
          <bgColor rgb="FF00FF00"/>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5257800</xdr:colOff>
      <xdr:row>36</xdr:row>
      <xdr:rowOff>9525</xdr:rowOff>
    </xdr:to>
    <xdr:sp macro="" textlink="">
      <xdr:nvSpPr>
        <xdr:cNvPr id="102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tabSelected="1" workbookViewId="0">
      <pane xSplit="2" ySplit="3" topLeftCell="C4" activePane="bottomRight" state="frozen"/>
      <selection pane="topRight" activeCell="C1" sqref="C1"/>
      <selection pane="bottomLeft" activeCell="A4" sqref="A4"/>
      <selection pane="bottomRight" activeCell="A4" sqref="A4"/>
    </sheetView>
  </sheetViews>
  <sheetFormatPr defaultColWidth="14.42578125" defaultRowHeight="12.75" x14ac:dyDescent="0.2"/>
  <cols>
    <col min="1" max="1" width="2.28515625" customWidth="1"/>
    <col min="2" max="2" width="37.28515625" customWidth="1"/>
    <col min="3" max="3" width="24.42578125" customWidth="1"/>
    <col min="4" max="4" width="93.85546875" customWidth="1"/>
    <col min="5" max="5" width="13.85546875" customWidth="1"/>
    <col min="6" max="6" width="12" customWidth="1"/>
    <col min="7" max="7" width="13.5703125" customWidth="1"/>
    <col min="8" max="8" width="13.140625" customWidth="1"/>
    <col min="9" max="9" width="93" customWidth="1"/>
    <col min="10" max="10" width="7.7109375" customWidth="1"/>
  </cols>
  <sheetData>
    <row r="1" spans="1:10" x14ac:dyDescent="0.2">
      <c r="A1" s="22"/>
      <c r="B1" s="24" t="s">
        <v>2</v>
      </c>
      <c r="C1" s="6" t="s">
        <v>3</v>
      </c>
      <c r="D1" s="2"/>
      <c r="E1" s="2"/>
      <c r="F1" s="2"/>
      <c r="G1" s="2"/>
      <c r="H1" s="2"/>
      <c r="I1" s="2"/>
      <c r="J1" s="2"/>
    </row>
    <row r="2" spans="1:10" x14ac:dyDescent="0.2">
      <c r="A2" s="23"/>
      <c r="B2" s="23"/>
      <c r="C2" s="25" t="s">
        <v>4</v>
      </c>
      <c r="D2" s="23"/>
      <c r="E2" s="2"/>
      <c r="F2" s="2"/>
      <c r="G2" s="2"/>
      <c r="H2" s="2"/>
      <c r="I2" s="7">
        <f>59-41</f>
        <v>18</v>
      </c>
      <c r="J2" s="2"/>
    </row>
    <row r="3" spans="1:10" ht="25.5" x14ac:dyDescent="0.2">
      <c r="A3" s="8" t="s">
        <v>5</v>
      </c>
      <c r="B3" s="9" t="s">
        <v>6</v>
      </c>
      <c r="C3" s="9" t="s">
        <v>7</v>
      </c>
      <c r="D3" s="9" t="s">
        <v>8</v>
      </c>
      <c r="E3" s="9" t="s">
        <v>9</v>
      </c>
      <c r="F3" s="9" t="s">
        <v>10</v>
      </c>
      <c r="G3" s="9" t="s">
        <v>11</v>
      </c>
      <c r="H3" s="9" t="s">
        <v>12</v>
      </c>
      <c r="I3" s="9" t="s">
        <v>13</v>
      </c>
      <c r="J3" s="9" t="s">
        <v>14</v>
      </c>
    </row>
    <row r="4" spans="1:10" ht="127.5" x14ac:dyDescent="0.2">
      <c r="A4" s="10">
        <v>1</v>
      </c>
      <c r="B4" s="11" t="s">
        <v>15</v>
      </c>
      <c r="C4" s="12" t="s">
        <v>16</v>
      </c>
      <c r="D4" s="11" t="s">
        <v>17</v>
      </c>
      <c r="E4" s="10">
        <v>2014</v>
      </c>
      <c r="F4" s="10" t="s">
        <v>18</v>
      </c>
      <c r="G4" s="10" t="s">
        <v>19</v>
      </c>
      <c r="H4" s="14">
        <v>42230</v>
      </c>
      <c r="I4" s="15" t="s">
        <v>25</v>
      </c>
      <c r="J4" s="4" t="str">
        <f t="shared" ref="J4:J12" si="0">IF(LEN(I4)&gt;1000, "&lt;-- Over 1000 chars", "Yes")</f>
        <v>Yes</v>
      </c>
    </row>
    <row r="5" spans="1:10" ht="63.75" x14ac:dyDescent="0.2">
      <c r="A5" s="16">
        <v>2</v>
      </c>
      <c r="B5" s="17" t="s">
        <v>26</v>
      </c>
      <c r="C5" s="5" t="s">
        <v>27</v>
      </c>
      <c r="D5" s="17" t="s">
        <v>28</v>
      </c>
      <c r="E5" s="16">
        <v>2014</v>
      </c>
      <c r="F5" s="16" t="s">
        <v>18</v>
      </c>
      <c r="G5" s="16" t="s">
        <v>20</v>
      </c>
      <c r="H5" s="18">
        <v>42230</v>
      </c>
      <c r="I5" s="16" t="s">
        <v>29</v>
      </c>
      <c r="J5" s="4" t="str">
        <f t="shared" si="0"/>
        <v>Yes</v>
      </c>
    </row>
    <row r="6" spans="1:10" ht="114.75" x14ac:dyDescent="0.2">
      <c r="A6" s="10">
        <v>3</v>
      </c>
      <c r="B6" s="11" t="s">
        <v>30</v>
      </c>
      <c r="C6" s="12" t="s">
        <v>31</v>
      </c>
      <c r="D6" s="11" t="s">
        <v>32</v>
      </c>
      <c r="E6" s="10">
        <v>2014</v>
      </c>
      <c r="F6" s="10" t="s">
        <v>33</v>
      </c>
      <c r="G6" s="10" t="s">
        <v>19</v>
      </c>
      <c r="H6" s="14">
        <v>42230</v>
      </c>
      <c r="I6" s="15" t="s">
        <v>34</v>
      </c>
      <c r="J6" s="4" t="str">
        <f t="shared" si="0"/>
        <v>Yes</v>
      </c>
    </row>
    <row r="7" spans="1:10" ht="114.75" x14ac:dyDescent="0.2">
      <c r="A7" s="16">
        <v>4</v>
      </c>
      <c r="B7" s="17" t="s">
        <v>35</v>
      </c>
      <c r="C7" s="17" t="s">
        <v>36</v>
      </c>
      <c r="D7" s="17" t="s">
        <v>37</v>
      </c>
      <c r="E7" s="16">
        <v>2014</v>
      </c>
      <c r="F7" s="16" t="s">
        <v>18</v>
      </c>
      <c r="G7" s="19" t="s">
        <v>20</v>
      </c>
      <c r="H7" s="18">
        <v>42230</v>
      </c>
      <c r="I7" s="16" t="s">
        <v>38</v>
      </c>
      <c r="J7" s="4" t="str">
        <f t="shared" si="0"/>
        <v>Yes</v>
      </c>
    </row>
    <row r="8" spans="1:10" ht="114.75" x14ac:dyDescent="0.2">
      <c r="A8" s="10">
        <v>5</v>
      </c>
      <c r="B8" s="11" t="s">
        <v>39</v>
      </c>
      <c r="C8" s="11" t="s">
        <v>40</v>
      </c>
      <c r="D8" s="11" t="s">
        <v>41</v>
      </c>
      <c r="E8" s="10">
        <v>2014</v>
      </c>
      <c r="F8" s="10" t="s">
        <v>18</v>
      </c>
      <c r="G8" s="10" t="s">
        <v>19</v>
      </c>
      <c r="H8" s="14">
        <v>42230</v>
      </c>
      <c r="I8" s="20" t="s">
        <v>42</v>
      </c>
      <c r="J8" s="4" t="str">
        <f t="shared" si="0"/>
        <v>Yes</v>
      </c>
    </row>
    <row r="9" spans="1:10" ht="114.75" x14ac:dyDescent="0.2">
      <c r="A9" s="16">
        <v>6</v>
      </c>
      <c r="B9" s="17" t="s">
        <v>43</v>
      </c>
      <c r="C9" s="17" t="s">
        <v>44</v>
      </c>
      <c r="D9" s="5" t="s">
        <v>45</v>
      </c>
      <c r="E9" s="19">
        <v>2014</v>
      </c>
      <c r="F9" s="16" t="s">
        <v>18</v>
      </c>
      <c r="G9" s="19" t="s">
        <v>20</v>
      </c>
      <c r="H9" s="18">
        <v>42230</v>
      </c>
      <c r="I9" s="19" t="s">
        <v>46</v>
      </c>
      <c r="J9" s="4" t="str">
        <f t="shared" si="0"/>
        <v>Yes</v>
      </c>
    </row>
    <row r="10" spans="1:10" ht="114.75" x14ac:dyDescent="0.2">
      <c r="A10" s="10">
        <v>7</v>
      </c>
      <c r="B10" s="11" t="s">
        <v>47</v>
      </c>
      <c r="C10" s="11" t="s">
        <v>48</v>
      </c>
      <c r="D10" s="11" t="s">
        <v>49</v>
      </c>
      <c r="E10" s="10">
        <v>2014</v>
      </c>
      <c r="F10" s="10" t="s">
        <v>18</v>
      </c>
      <c r="G10" s="10" t="s">
        <v>19</v>
      </c>
      <c r="H10" s="14">
        <v>42230</v>
      </c>
      <c r="I10" s="21" t="s">
        <v>50</v>
      </c>
      <c r="J10" s="4" t="str">
        <f t="shared" si="0"/>
        <v>Yes</v>
      </c>
    </row>
    <row r="11" spans="1:10" ht="63.75" x14ac:dyDescent="0.2">
      <c r="A11" s="16">
        <v>8</v>
      </c>
      <c r="B11" s="17" t="s">
        <v>51</v>
      </c>
      <c r="C11" s="17" t="s">
        <v>52</v>
      </c>
      <c r="D11" s="17" t="s">
        <v>53</v>
      </c>
      <c r="E11" s="16">
        <v>2014</v>
      </c>
      <c r="F11" s="16" t="s">
        <v>18</v>
      </c>
      <c r="G11" s="16" t="s">
        <v>19</v>
      </c>
      <c r="H11" s="18">
        <v>42230</v>
      </c>
      <c r="I11" s="19" t="s">
        <v>54</v>
      </c>
      <c r="J11" s="4" t="str">
        <f t="shared" si="0"/>
        <v>Yes</v>
      </c>
    </row>
    <row r="12" spans="1:10" ht="127.5" x14ac:dyDescent="0.2">
      <c r="A12" s="10">
        <v>9</v>
      </c>
      <c r="B12" s="11" t="s">
        <v>55</v>
      </c>
      <c r="C12" s="11" t="s">
        <v>56</v>
      </c>
      <c r="D12" s="11" t="s">
        <v>57</v>
      </c>
      <c r="E12" s="10">
        <v>2014</v>
      </c>
      <c r="F12" s="10" t="s">
        <v>18</v>
      </c>
      <c r="G12" s="10" t="s">
        <v>19</v>
      </c>
      <c r="H12" s="14">
        <v>42230</v>
      </c>
      <c r="I12" s="20" t="s">
        <v>58</v>
      </c>
      <c r="J12" s="4" t="str">
        <f t="shared" si="0"/>
        <v>Yes</v>
      </c>
    </row>
  </sheetData>
  <mergeCells count="3">
    <mergeCell ref="A1:A2"/>
    <mergeCell ref="B1:B2"/>
    <mergeCell ref="C2:D2"/>
  </mergeCells>
  <conditionalFormatting sqref="J4:J12">
    <cfRule type="cellIs" dxfId="4" priority="1" operator="equal">
      <formula>"Yes"</formula>
    </cfRule>
  </conditionalFormatting>
  <conditionalFormatting sqref="J4:J12">
    <cfRule type="containsText" dxfId="3" priority="2" operator="containsText" text="Over 1000">
      <formula>NOT(ISERROR(SEARCH(("Over 1000"),(J4))))</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showErrorMessage="1">
          <x14:formula1>
            <xm:f>'Drop Down Lists'!$A$2:$A$7</xm:f>
          </x14:formula1>
          <xm:sqref>G4:G12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2.75" customHeight="1" x14ac:dyDescent="0.2"/>
  <cols>
    <col min="1" max="1" width="26.28515625" customWidth="1"/>
    <col min="2" max="2" width="39" customWidth="1"/>
    <col min="3" max="20" width="17.28515625" customWidth="1"/>
  </cols>
  <sheetData>
    <row r="1" spans="1:2" x14ac:dyDescent="0.2">
      <c r="A1" s="1" t="s">
        <v>0</v>
      </c>
      <c r="B1"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workbookViewId="0"/>
  </sheetViews>
  <sheetFormatPr defaultColWidth="14.42578125" defaultRowHeight="12.75" customHeight="1" x14ac:dyDescent="0.2"/>
  <cols>
    <col min="1" max="1" width="17.28515625" customWidth="1"/>
    <col min="2" max="2" width="46.7109375" customWidth="1"/>
    <col min="3" max="3" width="35.7109375" customWidth="1"/>
    <col min="4" max="4" width="49" customWidth="1"/>
    <col min="5" max="5" width="48" customWidth="1"/>
    <col min="6" max="6" width="43.28515625" customWidth="1"/>
    <col min="7" max="7" width="51.140625" customWidth="1"/>
    <col min="8" max="19" width="17.28515625" customWidth="1"/>
  </cols>
  <sheetData>
    <row r="1" spans="1:11" ht="225" customHeight="1" x14ac:dyDescent="0.2">
      <c r="A1" s="3" t="str">
        <f>'PortfolioStat Action Items'!B4</f>
        <v>High Impact Program: Integrated Award Environment (IAE)/ System for Award Management (SAM)</v>
      </c>
      <c r="B1" s="3" t="str">
        <f>'PortfolioStat Action Items'!D4</f>
        <v>(1) Customer centricity: GSA should explore opportunities to solicit customer feedback outside of the help desk, such as conducting customer surveys, focus groups, and red team reviews. (2) Talent management: To encourage collaboration and visibility, the Development-Operations (Dev-Ops) team should participate in meetings with the Acquisition Committee for E-Government (ACE), the Procurement Committee for E-Government (PCE), and the Financial Assistance Committee for E-Government (FACE). (3) Deliver faster (time to market): GSA has embraced the concepts of agile development but that has not translated into rapid delivery as the SAM foundation build out has taken more than a year. GSA should adapt SAM to be a more scalable and extensible project in order to deliver faster. (4) Security: To strengthen the security of IAE/SAM and reduce the risk of future security incidents, OMB recommends that GSA consider conducting additional independent outsider and insider penetration testing.</v>
      </c>
      <c r="C1" s="3">
        <f>'PortfolioStat Action Items'!E4</f>
        <v>2014</v>
      </c>
      <c r="D1" s="3" t="str">
        <f>'PortfolioStat Action Items'!F4</f>
        <v>N/A</v>
      </c>
      <c r="E1" s="3" t="str">
        <f>'PortfolioStat Action Items'!G4</f>
        <v>In Progress</v>
      </c>
      <c r="F1" s="4" t="str">
        <f>IF(ISNUMBER('PortfolioStat Action Items'!H4),TEXT('PortfolioStat Action Items'!H4,"mm/dd/yyyy"),"")</f>
        <v>08/14/2015</v>
      </c>
      <c r="G1" s="3" t="str">
        <f>'PortfolioStat Action Items'!I4</f>
        <v>(1) IAE has conducted focus groups for eSRS, FSRS, CFDA, FBO and WDOL. The outreach division will bring users into Agile scrums, giving them direct impact on the new applications. (2) The IAE CCB will have a direct hand in the definition and prioritization of releases through the IAE SAFe process. (3) The IAE Common Services Platform 2nd release is complete and ATO assessment is underway, a delay of about 3 weeks; that is not impacting the schedule as development has continued as planned. IAE has established a security process which will engage security in parallel with Agile development. The cloud design of the CSP allows for ease of scalability. (4) IAE has improved its continuous monitoring capabilities, risk management, and incident response to proactively and reactively manage security concerns in SAM. The IV&amp;V contractor will support security during development and with penetration testing. The CSP is conducting biweekly security scan and making them available to the CISO.</v>
      </c>
      <c r="H1" s="4"/>
      <c r="I1" s="4"/>
      <c r="J1" s="4"/>
      <c r="K1" s="4" t="s">
        <v>59</v>
      </c>
    </row>
    <row r="2" spans="1:11" ht="141" customHeight="1" x14ac:dyDescent="0.2">
      <c r="A2" s="3" t="str">
        <f>'PortfolioStat Action Items'!B5</f>
        <v>High Impact Program: Establish an Outcome Focused Business Case for the Common Acquisition Platform (CAP)</v>
      </c>
      <c r="B2" s="3" t="str">
        <f>'PortfolioStat Action Items'!D5</f>
        <v>GSA is projecting to spend $174M over three years on CAP, however a business case has not been developed. OMB recommends that GSA: (1) Develop a business case, charter, and alternatives analysis; (2) Develop a project plan and delivery schedule for the first year; and (3) Review CAP progress at least quarterly with OMB.</v>
      </c>
      <c r="C2" s="3">
        <f>'PortfolioStat Action Items'!E5</f>
        <v>2014</v>
      </c>
      <c r="D2" s="3" t="str">
        <f>'PortfolioStat Action Items'!F5</f>
        <v>N/A</v>
      </c>
      <c r="E2" s="3" t="str">
        <f>'PortfolioStat Action Items'!G5</f>
        <v>Completed</v>
      </c>
      <c r="F2" s="4" t="str">
        <f>IF(ISNUMBER('PortfolioStat Action Items'!H5),TEXT('PortfolioStat Action Items'!H5,"mm/dd/yyyy"),"")</f>
        <v>08/14/2015</v>
      </c>
      <c r="G2" s="3" t="str">
        <f>'PortfolioStat Action Items'!I5</f>
        <v xml:space="preserve">(1) The original CAP Program plan was developed in FY14 and is currently being updated with milestones for FY15.  Since then, 5 additional business cases, referred to as Strategy and Action Plan Initiatives (SAPIs), have been developed and approved by FAS.  Each SAPI addresses challenge/opportunity, performance gaps and alternative analysis. (2) A project plan has been developed for FY15 and FY16 that includes delivery dates.  (3)   CAP established a bi-weekly reporting meeting with OMB as requested.   </v>
      </c>
      <c r="H2" s="4"/>
      <c r="I2" s="4"/>
      <c r="J2" s="4"/>
    </row>
    <row r="3" spans="1:11" ht="229.5" x14ac:dyDescent="0.2">
      <c r="A3" s="3" t="str">
        <f>'PortfolioStat Action Items'!B6</f>
        <v>Develop Program and Project Managers</v>
      </c>
      <c r="B3" s="3" t="str">
        <f>'PortfolioStat Action Items'!D6</f>
        <v>Currently, 65% of GSA program and project managers are Federal Acquisition Certification (FAC)-Program/Project Managers (P/PM). GSA should set the example for other agencies in the federal acquisition certification space and aim for more than 80% of its Program and Project Managers to be (FAC)P/PM certified by next year's PortfolioStat session.</v>
      </c>
      <c r="C3" s="3">
        <f>'PortfolioStat Action Items'!E6</f>
        <v>2014</v>
      </c>
      <c r="D3" s="3" t="str">
        <f>'PortfolioStat Action Items'!F6</f>
        <v>PortfolioStat 2015</v>
      </c>
      <c r="E3" s="3" t="str">
        <f>'PortfolioStat Action Items'!G6</f>
        <v>In Progress</v>
      </c>
      <c r="F3" s="4" t="str">
        <f>IF(ISNUMBER('PortfolioStat Action Items'!H6),TEXT('PortfolioStat Action Items'!H6,"mm/dd/yyyy"),"")</f>
        <v>08/14/2015</v>
      </c>
      <c r="G3" s="3" t="str">
        <f>'PortfolioStat Action Items'!I6</f>
        <v>GSA IT continues to implement its targeted FAC-P/PM certification awareness campaign for its IT Project Managers working in concert with our internal Acquisition Workforce Division (AWD). GSA IT's FAC-P/PM Knowledge Center within the Program Management Office (PMO) created and delivered targeted FAC-P/PM overview sessions and continues to provide ongoing support and guidance on training classes and certifications. The Knowledge Center team actively worked one-on-one with each of the IT Project Managers who require this certification. PMs requiring this certification have already completed the GSA-mandated prep courses, and have completed or are enrolled in classes required to complete their FAC-P/PM Senior Level 3 Certifications.  Currently 75% of PMs for major investments possess their certifications.  By the end of FY15, over 85% of PMs will possess their FAC-P/PM certification, thus exceeding OMB's target of 80%.</v>
      </c>
      <c r="H3" s="4"/>
      <c r="I3" s="4"/>
      <c r="J3" s="4"/>
    </row>
    <row r="4" spans="1:11" ht="216.75" x14ac:dyDescent="0.2">
      <c r="A4" s="3" t="str">
        <f>'PortfolioStat Action Items'!B7</f>
        <v>Improve Modularity of IT Projects</v>
      </c>
      <c r="B4" s="3" t="str">
        <f>'PortfolioStat Action Items'!D7</f>
        <v>During the FY 2014 PortfolioStat process, OMB assessed each agency's ability to plan and deliver usable functionality on IT projects. On average, GSA reported planning to deliver initial functionality within 133 days. Moving forward, GSA should continue with plans to leverage agile strategies and modular development to improve the delivery of initial functionality for IT projects, especially as related to eLease and the Regulatory Information Service Center (ROCIS II).</v>
      </c>
      <c r="C4" s="3">
        <f>'PortfolioStat Action Items'!E7</f>
        <v>2014</v>
      </c>
      <c r="D4" s="3" t="str">
        <f>'PortfolioStat Action Items'!F7</f>
        <v>N/A</v>
      </c>
      <c r="E4" s="3" t="str">
        <f>'PortfolioStat Action Items'!G7</f>
        <v>Completed</v>
      </c>
      <c r="F4" s="4" t="str">
        <f>IF(ISNUMBER('PortfolioStat Action Items'!H7),TEXT('PortfolioStat Action Items'!H7,"mm/dd/yyyy"),"")</f>
        <v>08/14/2015</v>
      </c>
      <c r="G4" s="3" t="str">
        <f>'PortfolioStat Action Items'!I7</f>
        <v xml:space="preserve">We concur with the modular development approach.  Also, in compliance with the OMB guidance for IT Capital Planning and Control, our project managers are required to create the work breakdown structure for their project related DME activities in increments of 6 months or less.  Additionally, we have established governance processes and we will continue to oversee the progress and results of our investments and projects on a monthly basis.  As a result of our efforts, all of the DME activities for FY 14 investments, including ROCIS, were reported in the required 6-month intervals.  In regards to eLease, this investment has no DME activities and it has been in steady state since 2013; therefore, the requirement to organize the work breakdown structure into 6-month increments for O&amp;M activities would not be suitable.  Furthermore, the eLease investment was decommissioned in May, 2014.  </v>
      </c>
      <c r="H4" s="4"/>
      <c r="I4" s="4"/>
      <c r="J4" s="4"/>
    </row>
    <row r="5" spans="1:11" ht="216.75" x14ac:dyDescent="0.2">
      <c r="A5" s="3" t="str">
        <f>'PortfolioStat Action Items'!B8</f>
        <v>Deploy and Use Web Analytics</v>
      </c>
      <c r="B5" s="3" t="str">
        <f>'PortfolioStat Action Items'!D8</f>
        <v>GSA reported that 27% of its second-level domains contain the Digital Analytics Program (DAP) script, which allows agencies to monitor their web traffic to improve customer service. As required by the Digital Government Strategy , GSA should renew its efforts to reach the goal of having DAP scripts installed on 100% of GSA's second-level domains.</v>
      </c>
      <c r="C5" s="3">
        <f>'PortfolioStat Action Items'!E8</f>
        <v>2014</v>
      </c>
      <c r="D5" s="3" t="str">
        <f>'PortfolioStat Action Items'!F8</f>
        <v>N/A</v>
      </c>
      <c r="E5" s="3" t="str">
        <f>'PortfolioStat Action Items'!G8</f>
        <v>In Progress</v>
      </c>
      <c r="F5" s="4" t="str">
        <f>IF(ISNUMBER('PortfolioStat Action Items'!H8),TEXT('PortfolioStat Action Items'!H8,"mm/dd/yyyy"),"")</f>
        <v>08/14/2015</v>
      </c>
      <c r="G5" s="3" t="str">
        <f>'PortfolioStat Action Items'!I8</f>
        <v>As of August 14, 2015, there are 289 second, third and fourth level domains included in the GSA DAP profile. 76% of eligible sites are participating in the GSA DAP profile.  26 redirect to other domains and 15 have no active website, so they cannot participate in DAP. 68 are active websites, so they can participate in DAP.  Of the active 68 websites, 9 are operated and maintained by non-GSA organizations and should not be included in the GSA DAP profile.  Of the 59 remaining websites, 45 (76%) are participating in DAP. Barriers to DAP participation include: (1) the lack of authority over or access to websites that are not directly operated by GSA; (2) the lack of central authority over or access to websites that are directly operated by GSA by the organizations (OCM and OCSIT) responsible for enforcing participation; (3) the lack of program office knowledge of how to accomplish updates to the archival type sites that they operate.</v>
      </c>
      <c r="H5" s="4"/>
      <c r="I5" s="4"/>
      <c r="J5" s="4"/>
    </row>
    <row r="6" spans="1:11" ht="204" x14ac:dyDescent="0.2">
      <c r="A6" s="3" t="str">
        <f>'PortfolioStat Action Items'!B9</f>
        <v>Ensure Accessibility for All</v>
      </c>
      <c r="B6" s="3" t="str">
        <f>'PortfolioStat Action Items'!D9</f>
        <v>GSA reported that only 7% of its IT solicitations require compliance with Section 508 (ensuring accessibility for people with disabilities). GSA has a responsibility to lead the acquisition community in ensuring accessibility for all, and OMB recommends that GSA require Section 508 compliance on 100% of GSA IT solicitations. In addition, GSA should ensure it is regularly submitting Section 508 assessments reports to the CIO Council. As the sponsor of the USA.gov family of products, GSA must set a good example and report consistently on its 508 compliance going forward.</v>
      </c>
      <c r="C6" s="3">
        <f>'PortfolioStat Action Items'!E9</f>
        <v>2014</v>
      </c>
      <c r="D6" s="3" t="str">
        <f>'PortfolioStat Action Items'!F9</f>
        <v>N/A</v>
      </c>
      <c r="E6" s="3" t="str">
        <f>'PortfolioStat Action Items'!G9</f>
        <v>Completed</v>
      </c>
      <c r="F6" s="4" t="str">
        <f>IF(ISNUMBER('PortfolioStat Action Items'!H9),TEXT('PortfolioStat Action Items'!H9,"mm/dd/yyyy"),"")</f>
        <v>08/14/2015</v>
      </c>
      <c r="G6" s="3" t="str">
        <f>'PortfolioStat Action Items'!I9</f>
        <v>GSA IT supports accessible access to all electronic and information technology (EIT) we develop, procure, maintain or use as part of GSA Directive 2105.1C: Managing Information and Communications Technology (ICT) for Individuals with Disabilities.  Section 508 conformance is a requirement for testing and remediation of GSA internet and intranet sites and mobile apps, as well as sampling of IT acquisitions for reference to Section 508 technical requirements. GSA IT acquired vendor support for acquisition sampling throughout the 2015 calendar year and Section 508 testing and document remediation training are conducted by GSA IT subject matter experts. GSA IT continues to strive towards advancement of Section 508 accessibility across the agency by enforcing policy; by promoting and sustaining a culture that understands implementation of Section 508 requirements.</v>
      </c>
      <c r="H6" s="4"/>
      <c r="I6" s="4"/>
      <c r="J6" s="4"/>
    </row>
    <row r="7" spans="1:11" ht="191.25" x14ac:dyDescent="0.2">
      <c r="A7" s="3" t="str">
        <f>'PortfolioStat Action Items'!B10</f>
        <v>Evaluate Opportunities to Adopt Cloud Solutions</v>
      </c>
      <c r="B7" s="3" t="str">
        <f>'PortfolioStat Action Items'!D10</f>
        <v>According to OMB's Cloud First Policy, established in the Federal Cloud Computing Strategy , agencies are required to continually evaluate cloud computing solutions across their IT portfolios, regardless of investment type or life cycle stage. GSA indicated that it had not considered a cloud alternative on 42 of the 97 total investments reported in the Exhibit 53. This represents 43% of all GSA investments, meaning that there are many unexplored opportunities for cloud computing solutions. OMB recommends that GSA evaluate cloud alternatives for all investments. GSA can start by exploring investments in the Facilities, Fleet, and Equipment Managements area for cloud opportunities.</v>
      </c>
      <c r="C7" s="3">
        <f>'PortfolioStat Action Items'!E10</f>
        <v>2014</v>
      </c>
      <c r="D7" s="3" t="str">
        <f>'PortfolioStat Action Items'!F10</f>
        <v>N/A</v>
      </c>
      <c r="E7" s="3" t="str">
        <f>'PortfolioStat Action Items'!G10</f>
        <v>In Progress</v>
      </c>
      <c r="F7" s="4" t="str">
        <f>IF(ISNUMBER('PortfolioStat Action Items'!H10),TEXT('PortfolioStat Action Items'!H10,"mm/dd/yyyy"),"")</f>
        <v>08/14/2015</v>
      </c>
      <c r="G7" s="3" t="str">
        <f>'PortfolioStat Action Items'!I10</f>
        <v xml:space="preserve">Many of the Agency's current investments are operational, so it would be costly and inefficient to dedicate resources towards considering a cloud service provider for these types of investments.  However, we will ensure that future applications and system services or acquisitions are subjected to a formal Analysis of Alternatives (AoA) where cloud services are considered.  The GSA Executive Business Case (EBC) template will be utilized for future cloud investments; this template specifies that at least one alternative in the AoA for new investments must be a cloud solution.  GSA IT has a Cloud Hosting Services BPA that utilizes Amazon Web Services (AWS).  This procurement vehicle will provide a cloud alternative for GSA investments.  Through continued cloud Market Research, GSA IT continues to explore cloud computing solutions.  </v>
      </c>
      <c r="H7" s="4"/>
      <c r="I7" s="4"/>
      <c r="J7" s="4"/>
    </row>
    <row r="8" spans="1:11" ht="127.5" x14ac:dyDescent="0.2">
      <c r="A8" s="3" t="str">
        <f>'PortfolioStat Action Items'!B11</f>
        <v>Strengthen Cybersecurity Posture</v>
      </c>
      <c r="B8" s="3" t="str">
        <f>'PortfolioStat Action Items'!D11</f>
        <v>Agencies were asked to identify all cloud systems they have a relationship with, and the Authority to Operate (ATO) status of those systems. As of the PortfolioStat session, only 50% of GSA's ATOs were FedRAMP compliant. Going forward, GSA should (1) ensure that all outsourced cloud services are from FedRAMP compliant cloud service providers, and (2) leverage existing ATOs from other agencies to maximize savings.</v>
      </c>
      <c r="C8" s="3">
        <f>'PortfolioStat Action Items'!E11</f>
        <v>2014</v>
      </c>
      <c r="D8" s="3" t="str">
        <f>'PortfolioStat Action Items'!F11</f>
        <v>N/A</v>
      </c>
      <c r="E8" s="3" t="str">
        <f>'PortfolioStat Action Items'!G11</f>
        <v>In Progress</v>
      </c>
      <c r="F8" s="4" t="str">
        <f>IF(ISNUMBER('PortfolioStat Action Items'!H11),TEXT('PortfolioStat Action Items'!H11,"mm/dd/yyyy"),"")</f>
        <v>08/14/2015</v>
      </c>
      <c r="G8" s="3" t="str">
        <f>'PortfolioStat Action Items'!I11</f>
        <v xml:space="preserve">GSA in the process of ensuring all of its cloud service providers are FedRAMP compliant.  Currently, the two non-FedRAMP compliant CSPs are undergoing a FedRAMP compliance process and are expected to be compliant by December 2015. However, GSA would still like to consider new, innovative CSPs for future investments, and we believe that being FedRAMP compliant as a prerequisite for all CSPs may limit the Agency's ability to leverage inventive capabilities from CSPs without current FedRAMP compliance.  </v>
      </c>
      <c r="H8" s="4"/>
      <c r="I8" s="4"/>
      <c r="J8" s="4"/>
    </row>
    <row r="9" spans="1:11" ht="216.75" x14ac:dyDescent="0.2">
      <c r="A9" s="3" t="str">
        <f>'PortfolioStat Action Items'!B12</f>
        <v>Identify Data Center Consolidation Cost Savings Opportunities</v>
      </c>
      <c r="B9" s="3" t="str">
        <f>'PortfolioStat Action Items'!D12</f>
        <v>While GSA has had success in improving the quality of its data center inventory, GSA has been challenged in determining data center-specific cost savings and avoidances, primarily because data center costs are distributed across 11 regions, six component agencies, and their subordinate organizations. Moving forward, GSA must work across the organization to better understand data center-specific costs in order to identify and report more accurate cost savings and avoidances to OMB.</v>
      </c>
      <c r="C9" s="3">
        <f>'PortfolioStat Action Items'!E12</f>
        <v>2014</v>
      </c>
      <c r="D9" s="3" t="str">
        <f>'PortfolioStat Action Items'!F12</f>
        <v>N/A</v>
      </c>
      <c r="E9" s="3" t="str">
        <f>'PortfolioStat Action Items'!G12</f>
        <v>In Progress</v>
      </c>
      <c r="F9" s="4" t="str">
        <f>IF(ISNUMBER('PortfolioStat Action Items'!H12),TEXT('PortfolioStat Action Items'!H12,"mm/dd/yyyy"),"")</f>
        <v>08/14/2015</v>
      </c>
      <c r="G9" s="3" t="str">
        <f>'PortfolioStat Action Items'!I12</f>
        <v>Since GSA's last data call on May 30, 2014, we performed two additional inventory counts one on Nov 30, 2014 and one on March 30, 2015, in which we validated and updated the changes and reported our cost saving/avoidance for the first two quarters of FY15 to OMB and GAO. Currently, we have completed the analysis and evaluation of the physical and virtual inventory of our regional offices, in an effort to plan and schedule the data consolidations. In order to satisfy the existing service concerns as well as existing performance expectations from the end users we are in a process of implementing Riverbed Steel Fusion hardware solutions which will address both of the above concerns. We are also in the process of piloting broadband circuits for field offices in Hawaii in order to address the bandwidth and performance issues. This will allow us to finalize the architecture needed to prepare the remaining five field offices on the west coast for data consolidations.</v>
      </c>
      <c r="H9" s="4"/>
      <c r="I9" s="4"/>
      <c r="J9" s="4"/>
    </row>
    <row r="10" spans="1:11" ht="15.75" x14ac:dyDescent="0.2">
      <c r="A10" s="4">
        <f>'PortfolioStat Action Items'!B13</f>
        <v>0</v>
      </c>
      <c r="B10" s="4">
        <f>'PortfolioStat Action Items'!D13</f>
        <v>0</v>
      </c>
      <c r="C10" s="4">
        <f>'PortfolioStat Action Items'!E13</f>
        <v>0</v>
      </c>
      <c r="D10" s="4">
        <f>'PortfolioStat Action Items'!F13</f>
        <v>0</v>
      </c>
      <c r="E10" s="4">
        <f>'PortfolioStat Action Items'!G13</f>
        <v>0</v>
      </c>
      <c r="F10" s="4" t="str">
        <f>IF(ISNUMBER('PortfolioStat Action Items'!H13),TEXT('PortfolioStat Action Items'!H13,"mm/dd/yyyy"),"")</f>
        <v/>
      </c>
      <c r="G10" s="4">
        <f>'PortfolioStat Action Items'!I13</f>
        <v>0</v>
      </c>
      <c r="H10" s="4"/>
      <c r="I10" s="4"/>
      <c r="J10" s="4"/>
    </row>
    <row r="11" spans="1:11" ht="15.75" x14ac:dyDescent="0.2">
      <c r="A11" s="4">
        <f>'PortfolioStat Action Items'!B14</f>
        <v>0</v>
      </c>
      <c r="B11" s="4">
        <f>'PortfolioStat Action Items'!D14</f>
        <v>0</v>
      </c>
      <c r="C11" s="4">
        <f>'PortfolioStat Action Items'!E14</f>
        <v>0</v>
      </c>
      <c r="D11" s="4">
        <f>'PortfolioStat Action Items'!F14</f>
        <v>0</v>
      </c>
      <c r="E11" s="4">
        <f>'PortfolioStat Action Items'!G14</f>
        <v>0</v>
      </c>
      <c r="F11" s="4" t="str">
        <f>IF(ISNUMBER('PortfolioStat Action Items'!H14),TEXT('PortfolioStat Action Items'!H14,"mm/dd/yyyy"),"")</f>
        <v/>
      </c>
      <c r="G11" s="4">
        <f>'PortfolioStat Action Items'!I14</f>
        <v>0</v>
      </c>
      <c r="H11" s="4"/>
      <c r="I11" s="4"/>
      <c r="J11" s="4"/>
    </row>
    <row r="12" spans="1:11" ht="15.75" x14ac:dyDescent="0.2">
      <c r="A12" s="4">
        <f>'PortfolioStat Action Items'!B15</f>
        <v>0</v>
      </c>
      <c r="B12" s="4">
        <f>'PortfolioStat Action Items'!D15</f>
        <v>0</v>
      </c>
      <c r="C12" s="4">
        <f>'PortfolioStat Action Items'!E15</f>
        <v>0</v>
      </c>
      <c r="D12" s="4">
        <f>'PortfolioStat Action Items'!F15</f>
        <v>0</v>
      </c>
      <c r="E12" s="4">
        <f>'PortfolioStat Action Items'!G15</f>
        <v>0</v>
      </c>
      <c r="F12" s="4" t="str">
        <f>IF(ISNUMBER('PortfolioStat Action Items'!H15),TEXT('PortfolioStat Action Items'!H15,"mm/dd/yyyy"),"")</f>
        <v/>
      </c>
      <c r="G12" s="4">
        <f>'PortfolioStat Action Items'!I15</f>
        <v>0</v>
      </c>
      <c r="H12" s="4"/>
      <c r="I12" s="4"/>
      <c r="J12" s="4"/>
    </row>
    <row r="13" spans="1:11" ht="15.75" x14ac:dyDescent="0.2">
      <c r="A13" s="4">
        <f>'PortfolioStat Action Items'!B16</f>
        <v>0</v>
      </c>
      <c r="B13" s="4">
        <f>'PortfolioStat Action Items'!D16</f>
        <v>0</v>
      </c>
      <c r="C13" s="4">
        <f>'PortfolioStat Action Items'!E16</f>
        <v>0</v>
      </c>
      <c r="D13" s="4">
        <f>'PortfolioStat Action Items'!F16</f>
        <v>0</v>
      </c>
      <c r="E13" s="4">
        <f>'PortfolioStat Action Items'!G16</f>
        <v>0</v>
      </c>
      <c r="F13" s="4" t="str">
        <f>IF(ISNUMBER('PortfolioStat Action Items'!H16),TEXT('PortfolioStat Action Items'!H16,"mm/dd/yyyy"),"")</f>
        <v/>
      </c>
      <c r="G13" s="4">
        <f>'PortfolioStat Action Items'!I16</f>
        <v>0</v>
      </c>
      <c r="H13" s="4"/>
      <c r="I13" s="4"/>
      <c r="J13" s="4"/>
    </row>
    <row r="14" spans="1:11" ht="15.75" x14ac:dyDescent="0.2">
      <c r="A14" s="4">
        <f>'PortfolioStat Action Items'!B17</f>
        <v>0</v>
      </c>
      <c r="B14" s="4">
        <f>'PortfolioStat Action Items'!D17</f>
        <v>0</v>
      </c>
      <c r="C14" s="4">
        <f>'PortfolioStat Action Items'!E17</f>
        <v>0</v>
      </c>
      <c r="D14" s="4">
        <f>'PortfolioStat Action Items'!F17</f>
        <v>0</v>
      </c>
      <c r="E14" s="4">
        <f>'PortfolioStat Action Items'!G17</f>
        <v>0</v>
      </c>
      <c r="F14" s="4" t="str">
        <f>IF(ISNUMBER('PortfolioStat Action Items'!H17),TEXT('PortfolioStat Action Items'!H17,"mm/dd/yyyy"),"")</f>
        <v/>
      </c>
      <c r="G14" s="4">
        <f>'PortfolioStat Action Items'!I17</f>
        <v>0</v>
      </c>
      <c r="H14" s="4"/>
      <c r="I14" s="4"/>
      <c r="J14" s="4"/>
    </row>
    <row r="15" spans="1:11" ht="15.75" x14ac:dyDescent="0.2">
      <c r="A15" s="4">
        <f>'PortfolioStat Action Items'!B18</f>
        <v>0</v>
      </c>
      <c r="B15" s="4">
        <f>'PortfolioStat Action Items'!D18</f>
        <v>0</v>
      </c>
      <c r="C15" s="4">
        <f>'PortfolioStat Action Items'!E18</f>
        <v>0</v>
      </c>
      <c r="D15" s="4">
        <f>'PortfolioStat Action Items'!F18</f>
        <v>0</v>
      </c>
      <c r="E15" s="4">
        <f>'PortfolioStat Action Items'!G18</f>
        <v>0</v>
      </c>
      <c r="F15" s="4" t="str">
        <f>IF(ISNUMBER('PortfolioStat Action Items'!H18),TEXT('PortfolioStat Action Items'!H18,"mm/dd/yyyy"),"")</f>
        <v/>
      </c>
      <c r="G15" s="4">
        <f>'PortfolioStat Action Items'!I18</f>
        <v>0</v>
      </c>
      <c r="H15" s="4"/>
      <c r="I15" s="4"/>
      <c r="J15" s="4"/>
    </row>
    <row r="16" spans="1:11" ht="15.75" x14ac:dyDescent="0.2">
      <c r="A16" s="4">
        <f>'PortfolioStat Action Items'!B19</f>
        <v>0</v>
      </c>
      <c r="B16" s="4">
        <f>'PortfolioStat Action Items'!D19</f>
        <v>0</v>
      </c>
      <c r="C16" s="4">
        <f>'PortfolioStat Action Items'!E19</f>
        <v>0</v>
      </c>
      <c r="D16" s="4">
        <f>'PortfolioStat Action Items'!F19</f>
        <v>0</v>
      </c>
      <c r="E16" s="4">
        <f>'PortfolioStat Action Items'!G19</f>
        <v>0</v>
      </c>
      <c r="F16" s="4" t="str">
        <f>IF(ISNUMBER('PortfolioStat Action Items'!H19),TEXT('PortfolioStat Action Items'!H19,"mm/dd/yyyy"),"")</f>
        <v/>
      </c>
      <c r="G16" s="4">
        <f>'PortfolioStat Action Items'!I19</f>
        <v>0</v>
      </c>
      <c r="H16" s="4"/>
      <c r="I16" s="4"/>
      <c r="J16" s="4"/>
    </row>
    <row r="17" spans="1:10" ht="15.75" x14ac:dyDescent="0.2">
      <c r="A17" s="4">
        <f>'PortfolioStat Action Items'!B20</f>
        <v>0</v>
      </c>
      <c r="B17" s="4">
        <f>'PortfolioStat Action Items'!D20</f>
        <v>0</v>
      </c>
      <c r="C17" s="4">
        <f>'PortfolioStat Action Items'!E20</f>
        <v>0</v>
      </c>
      <c r="D17" s="4">
        <f>'PortfolioStat Action Items'!F20</f>
        <v>0</v>
      </c>
      <c r="E17" s="4">
        <f>'PortfolioStat Action Items'!G20</f>
        <v>0</v>
      </c>
      <c r="F17" s="4" t="str">
        <f>IF(ISNUMBER('PortfolioStat Action Items'!H20),TEXT('PortfolioStat Action Items'!H20,"mm/dd/yyyy"),"")</f>
        <v/>
      </c>
      <c r="G17" s="4">
        <f>'PortfolioStat Action Items'!I20</f>
        <v>0</v>
      </c>
      <c r="H17" s="4"/>
      <c r="I17" s="4"/>
      <c r="J17" s="4"/>
    </row>
    <row r="18" spans="1:10" ht="15.75" x14ac:dyDescent="0.2">
      <c r="A18" s="4">
        <f>'PortfolioStat Action Items'!B21</f>
        <v>0</v>
      </c>
      <c r="B18" s="4">
        <f>'PortfolioStat Action Items'!D21</f>
        <v>0</v>
      </c>
      <c r="C18" s="4">
        <f>'PortfolioStat Action Items'!E21</f>
        <v>0</v>
      </c>
      <c r="D18" s="4">
        <f>'PortfolioStat Action Items'!F21</f>
        <v>0</v>
      </c>
      <c r="E18" s="4">
        <f>'PortfolioStat Action Items'!G21</f>
        <v>0</v>
      </c>
      <c r="F18" s="4" t="str">
        <f>IF(ISNUMBER('PortfolioStat Action Items'!H21),TEXT('PortfolioStat Action Items'!H21,"mm/dd/yyyy"),"")</f>
        <v/>
      </c>
      <c r="G18" s="4">
        <f>'PortfolioStat Action Items'!I21</f>
        <v>0</v>
      </c>
      <c r="H18" s="4"/>
      <c r="I18" s="4"/>
      <c r="J18" s="4"/>
    </row>
    <row r="19" spans="1:10" ht="15.75" x14ac:dyDescent="0.2">
      <c r="A19" s="4">
        <f>'PortfolioStat Action Items'!B22</f>
        <v>0</v>
      </c>
      <c r="B19" s="4">
        <f>'PortfolioStat Action Items'!D22</f>
        <v>0</v>
      </c>
      <c r="C19" s="4">
        <f>'PortfolioStat Action Items'!E22</f>
        <v>0</v>
      </c>
      <c r="D19" s="4">
        <f>'PortfolioStat Action Items'!F22</f>
        <v>0</v>
      </c>
      <c r="E19" s="4">
        <f>'PortfolioStat Action Items'!G22</f>
        <v>0</v>
      </c>
      <c r="F19" s="4" t="str">
        <f>IF(ISNUMBER('PortfolioStat Action Items'!H22),TEXT('PortfolioStat Action Items'!H22,"mm/dd/yyyy"),"")</f>
        <v/>
      </c>
      <c r="G19" s="4">
        <f>'PortfolioStat Action Items'!I22</f>
        <v>0</v>
      </c>
      <c r="H19" s="4"/>
      <c r="I19" s="4"/>
      <c r="J19" s="4"/>
    </row>
    <row r="20" spans="1:10" ht="15.75" x14ac:dyDescent="0.2">
      <c r="A20" s="4">
        <f>'PortfolioStat Action Items'!B23</f>
        <v>0</v>
      </c>
      <c r="B20" s="4">
        <f>'PortfolioStat Action Items'!D23</f>
        <v>0</v>
      </c>
      <c r="C20" s="4">
        <f>'PortfolioStat Action Items'!E23</f>
        <v>0</v>
      </c>
      <c r="D20" s="4">
        <f>'PortfolioStat Action Items'!F23</f>
        <v>0</v>
      </c>
      <c r="E20" s="4">
        <f>'PortfolioStat Action Items'!G23</f>
        <v>0</v>
      </c>
      <c r="F20" s="4" t="str">
        <f>IF(ISNUMBER('PortfolioStat Action Items'!H23),TEXT('PortfolioStat Action Items'!H23,"mm/dd/yyyy"),"")</f>
        <v/>
      </c>
      <c r="G20" s="4">
        <f>'PortfolioStat Action Items'!I23</f>
        <v>0</v>
      </c>
      <c r="H20" s="4"/>
      <c r="I20" s="4"/>
      <c r="J20" s="4"/>
    </row>
    <row r="21" spans="1:10" ht="15.75" x14ac:dyDescent="0.2">
      <c r="A21" s="4">
        <f>'PortfolioStat Action Items'!B24</f>
        <v>0</v>
      </c>
      <c r="B21" s="4">
        <f>'PortfolioStat Action Items'!D24</f>
        <v>0</v>
      </c>
      <c r="C21" s="4">
        <f>'PortfolioStat Action Items'!E24</f>
        <v>0</v>
      </c>
      <c r="D21" s="4">
        <f>'PortfolioStat Action Items'!F24</f>
        <v>0</v>
      </c>
      <c r="E21" s="4">
        <f>'PortfolioStat Action Items'!G24</f>
        <v>0</v>
      </c>
      <c r="F21" s="4" t="str">
        <f>IF(ISNUMBER('PortfolioStat Action Items'!H24),TEXT('PortfolioStat Action Items'!H24,"mm/dd/yyyy"),"")</f>
        <v/>
      </c>
      <c r="G21" s="4">
        <f>'PortfolioStat Action Items'!I24</f>
        <v>0</v>
      </c>
      <c r="H21" s="4"/>
      <c r="I21" s="4"/>
      <c r="J21" s="4"/>
    </row>
    <row r="22" spans="1:10" ht="15.75" x14ac:dyDescent="0.2">
      <c r="A22" s="4">
        <f>'PortfolioStat Action Items'!B25</f>
        <v>0</v>
      </c>
      <c r="B22" s="4">
        <f>'PortfolioStat Action Items'!D25</f>
        <v>0</v>
      </c>
      <c r="C22" s="4">
        <f>'PortfolioStat Action Items'!E25</f>
        <v>0</v>
      </c>
      <c r="D22" s="4">
        <f>'PortfolioStat Action Items'!F25</f>
        <v>0</v>
      </c>
      <c r="E22" s="4">
        <f>'PortfolioStat Action Items'!G25</f>
        <v>0</v>
      </c>
      <c r="F22" s="4" t="str">
        <f>IF(ISNUMBER('PortfolioStat Action Items'!H25),TEXT('PortfolioStat Action Items'!H25,"mm/dd/yyyy"),"")</f>
        <v/>
      </c>
      <c r="G22" s="4">
        <f>'PortfolioStat Action Items'!I25</f>
        <v>0</v>
      </c>
      <c r="H22" s="4"/>
      <c r="I22" s="4"/>
      <c r="J22" s="4"/>
    </row>
    <row r="23" spans="1:10" ht="15.75" x14ac:dyDescent="0.2">
      <c r="A23" s="4">
        <f>'PortfolioStat Action Items'!B26</f>
        <v>0</v>
      </c>
      <c r="B23" s="4">
        <f>'PortfolioStat Action Items'!D26</f>
        <v>0</v>
      </c>
      <c r="C23" s="4">
        <f>'PortfolioStat Action Items'!E26</f>
        <v>0</v>
      </c>
      <c r="D23" s="4">
        <f>'PortfolioStat Action Items'!F26</f>
        <v>0</v>
      </c>
      <c r="E23" s="4">
        <f>'PortfolioStat Action Items'!G26</f>
        <v>0</v>
      </c>
      <c r="F23" s="4" t="str">
        <f>IF(ISNUMBER('PortfolioStat Action Items'!H26),TEXT('PortfolioStat Action Items'!H26,"mm/dd/yyyy"),"")</f>
        <v/>
      </c>
      <c r="G23" s="4">
        <f>'PortfolioStat Action Items'!I26</f>
        <v>0</v>
      </c>
      <c r="H23" s="4"/>
      <c r="I23" s="4"/>
      <c r="J23" s="4"/>
    </row>
    <row r="24" spans="1:10" ht="15.75" x14ac:dyDescent="0.2">
      <c r="A24" s="4">
        <f>'PortfolioStat Action Items'!B27</f>
        <v>0</v>
      </c>
      <c r="B24" s="4">
        <f>'PortfolioStat Action Items'!D27</f>
        <v>0</v>
      </c>
      <c r="C24" s="4">
        <f>'PortfolioStat Action Items'!E27</f>
        <v>0</v>
      </c>
      <c r="D24" s="4">
        <f>'PortfolioStat Action Items'!F27</f>
        <v>0</v>
      </c>
      <c r="E24" s="4">
        <f>'PortfolioStat Action Items'!G27</f>
        <v>0</v>
      </c>
      <c r="F24" s="4" t="str">
        <f>IF(ISNUMBER('PortfolioStat Action Items'!H27),TEXT('PortfolioStat Action Items'!H27,"mm/dd/yyyy"),"")</f>
        <v/>
      </c>
      <c r="G24" s="4">
        <f>'PortfolioStat Action Items'!I27</f>
        <v>0</v>
      </c>
      <c r="H24" s="4"/>
      <c r="I24" s="4"/>
      <c r="J24" s="4"/>
    </row>
    <row r="25" spans="1:10" ht="15.75" x14ac:dyDescent="0.2">
      <c r="A25" s="4">
        <f>'PortfolioStat Action Items'!B28</f>
        <v>0</v>
      </c>
      <c r="B25" s="4">
        <f>'PortfolioStat Action Items'!D28</f>
        <v>0</v>
      </c>
      <c r="C25" s="4">
        <f>'PortfolioStat Action Items'!E28</f>
        <v>0</v>
      </c>
      <c r="D25" s="4">
        <f>'PortfolioStat Action Items'!F28</f>
        <v>0</v>
      </c>
      <c r="E25" s="4">
        <f>'PortfolioStat Action Items'!G28</f>
        <v>0</v>
      </c>
      <c r="F25" s="4" t="str">
        <f>IF(ISNUMBER('PortfolioStat Action Items'!H28),TEXT('PortfolioStat Action Items'!H28,"mm/dd/yyyy"),"")</f>
        <v/>
      </c>
      <c r="G25" s="4">
        <f>'PortfolioStat Action Items'!I28</f>
        <v>0</v>
      </c>
      <c r="H25" s="4"/>
      <c r="I25" s="4"/>
      <c r="J25" s="4"/>
    </row>
    <row r="26" spans="1:10" ht="15.75" x14ac:dyDescent="0.2">
      <c r="A26" s="4">
        <f>'PortfolioStat Action Items'!B29</f>
        <v>0</v>
      </c>
      <c r="B26" s="4">
        <f>'PortfolioStat Action Items'!D29</f>
        <v>0</v>
      </c>
      <c r="C26" s="4">
        <f>'PortfolioStat Action Items'!E29</f>
        <v>0</v>
      </c>
      <c r="D26" s="4">
        <f>'PortfolioStat Action Items'!F29</f>
        <v>0</v>
      </c>
      <c r="E26" s="4">
        <f>'PortfolioStat Action Items'!G29</f>
        <v>0</v>
      </c>
      <c r="F26" s="4" t="str">
        <f>IF(ISNUMBER('PortfolioStat Action Items'!H29),TEXT('PortfolioStat Action Items'!H29,"mm/dd/yyyy"),"")</f>
        <v/>
      </c>
      <c r="G26" s="4">
        <f>'PortfolioStat Action Items'!I29</f>
        <v>0</v>
      </c>
      <c r="H26" s="4"/>
      <c r="I26" s="4"/>
      <c r="J26" s="4"/>
    </row>
    <row r="27" spans="1:10" ht="15.75" x14ac:dyDescent="0.2">
      <c r="A27" s="4">
        <f>'PortfolioStat Action Items'!B30</f>
        <v>0</v>
      </c>
      <c r="B27" s="4">
        <f>'PortfolioStat Action Items'!D30</f>
        <v>0</v>
      </c>
      <c r="C27" s="4">
        <f>'PortfolioStat Action Items'!E30</f>
        <v>0</v>
      </c>
      <c r="D27" s="4">
        <f>'PortfolioStat Action Items'!F30</f>
        <v>0</v>
      </c>
      <c r="E27" s="4">
        <f>'PortfolioStat Action Items'!G30</f>
        <v>0</v>
      </c>
      <c r="F27" s="4" t="str">
        <f>IF(ISNUMBER('PortfolioStat Action Items'!H30),TEXT('PortfolioStat Action Items'!H30,"mm/dd/yyyy"),"")</f>
        <v/>
      </c>
      <c r="G27" s="4">
        <f>'PortfolioStat Action Items'!I30</f>
        <v>0</v>
      </c>
      <c r="H27" s="4"/>
      <c r="I27" s="4"/>
      <c r="J27" s="4"/>
    </row>
    <row r="28" spans="1:10" ht="15.75" x14ac:dyDescent="0.2">
      <c r="A28" s="4">
        <f>'PortfolioStat Action Items'!B31</f>
        <v>0</v>
      </c>
      <c r="B28" s="4">
        <f>'PortfolioStat Action Items'!D31</f>
        <v>0</v>
      </c>
      <c r="C28" s="4">
        <f>'PortfolioStat Action Items'!E31</f>
        <v>0</v>
      </c>
      <c r="D28" s="4">
        <f>'PortfolioStat Action Items'!F31</f>
        <v>0</v>
      </c>
      <c r="E28" s="4">
        <f>'PortfolioStat Action Items'!G31</f>
        <v>0</v>
      </c>
      <c r="F28" s="4" t="str">
        <f>IF(ISNUMBER('PortfolioStat Action Items'!H31),TEXT('PortfolioStat Action Items'!H31,"mm/dd/yyyy"),"")</f>
        <v/>
      </c>
      <c r="G28" s="4">
        <f>'PortfolioStat Action Items'!I31</f>
        <v>0</v>
      </c>
      <c r="H28" s="4"/>
      <c r="I28" s="4"/>
      <c r="J28" s="4"/>
    </row>
    <row r="29" spans="1:10" ht="15.75" x14ac:dyDescent="0.2">
      <c r="A29" s="4">
        <f>'PortfolioStat Action Items'!B32</f>
        <v>0</v>
      </c>
      <c r="B29" s="4">
        <f>'PortfolioStat Action Items'!D32</f>
        <v>0</v>
      </c>
      <c r="C29" s="4">
        <f>'PortfolioStat Action Items'!E32</f>
        <v>0</v>
      </c>
      <c r="D29" s="4">
        <f>'PortfolioStat Action Items'!F32</f>
        <v>0</v>
      </c>
      <c r="E29" s="4">
        <f>'PortfolioStat Action Items'!G32</f>
        <v>0</v>
      </c>
      <c r="F29" s="4" t="str">
        <f>IF(ISNUMBER('PortfolioStat Action Items'!H32),TEXT('PortfolioStat Action Items'!H32,"mm/dd/yyyy"),"")</f>
        <v/>
      </c>
      <c r="G29" s="4">
        <f>'PortfolioStat Action Items'!I32</f>
        <v>0</v>
      </c>
      <c r="H29" s="4"/>
      <c r="I29" s="4"/>
      <c r="J29" s="4"/>
    </row>
    <row r="30" spans="1:10" ht="15.75" x14ac:dyDescent="0.2">
      <c r="A30" s="4">
        <f>'PortfolioStat Action Items'!B33</f>
        <v>0</v>
      </c>
      <c r="B30" s="4">
        <f>'PortfolioStat Action Items'!D33</f>
        <v>0</v>
      </c>
      <c r="C30" s="4">
        <f>'PortfolioStat Action Items'!E33</f>
        <v>0</v>
      </c>
      <c r="D30" s="4">
        <f>'PortfolioStat Action Items'!F33</f>
        <v>0</v>
      </c>
      <c r="E30" s="4">
        <f>'PortfolioStat Action Items'!G33</f>
        <v>0</v>
      </c>
      <c r="F30" s="4" t="str">
        <f>IF(ISNUMBER('PortfolioStat Action Items'!H33),TEXT('PortfolioStat Action Items'!H33,"mm/dd/yyyy"),"")</f>
        <v/>
      </c>
      <c r="G30" s="4">
        <f>'PortfolioStat Action Items'!I33</f>
        <v>0</v>
      </c>
      <c r="H30" s="4"/>
      <c r="I30" s="4"/>
      <c r="J30" s="4"/>
    </row>
    <row r="31" spans="1:10" ht="15.75" x14ac:dyDescent="0.2">
      <c r="A31" s="4">
        <f>'PortfolioStat Action Items'!B34</f>
        <v>0</v>
      </c>
      <c r="B31" s="4">
        <f>'PortfolioStat Action Items'!D34</f>
        <v>0</v>
      </c>
      <c r="C31" s="4">
        <f>'PortfolioStat Action Items'!E34</f>
        <v>0</v>
      </c>
      <c r="D31" s="4">
        <f>'PortfolioStat Action Items'!F34</f>
        <v>0</v>
      </c>
      <c r="E31" s="4">
        <f>'PortfolioStat Action Items'!G34</f>
        <v>0</v>
      </c>
      <c r="F31" s="4" t="str">
        <f>IF(ISNUMBER('PortfolioStat Action Items'!H34),TEXT('PortfolioStat Action Items'!H34,"mm/dd/yyyy"),"")</f>
        <v/>
      </c>
      <c r="G31" s="4">
        <f>'PortfolioStat Action Items'!I34</f>
        <v>0</v>
      </c>
      <c r="H31" s="4"/>
      <c r="I31" s="4"/>
      <c r="J31" s="4"/>
    </row>
    <row r="32" spans="1:10" ht="15.75" x14ac:dyDescent="0.2">
      <c r="A32" s="4">
        <f>'PortfolioStat Action Items'!B35</f>
        <v>0</v>
      </c>
      <c r="B32" s="4">
        <f>'PortfolioStat Action Items'!D35</f>
        <v>0</v>
      </c>
      <c r="C32" s="4">
        <f>'PortfolioStat Action Items'!E35</f>
        <v>0</v>
      </c>
      <c r="D32" s="4">
        <f>'PortfolioStat Action Items'!F35</f>
        <v>0</v>
      </c>
      <c r="E32" s="4">
        <f>'PortfolioStat Action Items'!G35</f>
        <v>0</v>
      </c>
      <c r="F32" s="4" t="str">
        <f>IF(ISNUMBER('PortfolioStat Action Items'!H35),TEXT('PortfolioStat Action Items'!H35,"mm/dd/yyyy"),"")</f>
        <v/>
      </c>
      <c r="G32" s="4">
        <f>'PortfolioStat Action Items'!I35</f>
        <v>0</v>
      </c>
      <c r="H32" s="4"/>
      <c r="I32" s="4"/>
      <c r="J32" s="4"/>
    </row>
    <row r="33" spans="1:10" ht="15.75" x14ac:dyDescent="0.2">
      <c r="A33" s="4">
        <f>'PortfolioStat Action Items'!B36</f>
        <v>0</v>
      </c>
      <c r="B33" s="4">
        <f>'PortfolioStat Action Items'!D36</f>
        <v>0</v>
      </c>
      <c r="C33" s="4">
        <f>'PortfolioStat Action Items'!E36</f>
        <v>0</v>
      </c>
      <c r="D33" s="4">
        <f>'PortfolioStat Action Items'!F36</f>
        <v>0</v>
      </c>
      <c r="E33" s="4">
        <f>'PortfolioStat Action Items'!G36</f>
        <v>0</v>
      </c>
      <c r="F33" s="4" t="str">
        <f>IF(ISNUMBER('PortfolioStat Action Items'!H36),TEXT('PortfolioStat Action Items'!H36,"mm/dd/yyyy"),"")</f>
        <v/>
      </c>
      <c r="G33" s="4">
        <f>'PortfolioStat Action Items'!I36</f>
        <v>0</v>
      </c>
      <c r="H33" s="4"/>
      <c r="I33" s="4"/>
      <c r="J33" s="4"/>
    </row>
    <row r="34" spans="1:10" ht="15.75" x14ac:dyDescent="0.2">
      <c r="A34" s="4">
        <f>'PortfolioStat Action Items'!B37</f>
        <v>0</v>
      </c>
      <c r="B34" s="4">
        <f>'PortfolioStat Action Items'!D37</f>
        <v>0</v>
      </c>
      <c r="C34" s="4">
        <f>'PortfolioStat Action Items'!E37</f>
        <v>0</v>
      </c>
      <c r="D34" s="4">
        <f>'PortfolioStat Action Items'!F37</f>
        <v>0</v>
      </c>
      <c r="E34" s="4">
        <f>'PortfolioStat Action Items'!G37</f>
        <v>0</v>
      </c>
      <c r="F34" s="4" t="str">
        <f>IF(ISNUMBER('PortfolioStat Action Items'!H37),TEXT('PortfolioStat Action Items'!H37,"mm/dd/yyyy"),"")</f>
        <v/>
      </c>
      <c r="G34" s="4">
        <f>'PortfolioStat Action Items'!I37</f>
        <v>0</v>
      </c>
      <c r="H34" s="4"/>
      <c r="I34" s="4"/>
      <c r="J34" s="4"/>
    </row>
    <row r="35" spans="1:10" ht="15.75" x14ac:dyDescent="0.2">
      <c r="A35" s="4">
        <f>'PortfolioStat Action Items'!B38</f>
        <v>0</v>
      </c>
      <c r="B35" s="4">
        <f>'PortfolioStat Action Items'!D38</f>
        <v>0</v>
      </c>
      <c r="C35" s="4">
        <f>'PortfolioStat Action Items'!E38</f>
        <v>0</v>
      </c>
      <c r="D35" s="4">
        <f>'PortfolioStat Action Items'!F38</f>
        <v>0</v>
      </c>
      <c r="E35" s="4">
        <f>'PortfolioStat Action Items'!G38</f>
        <v>0</v>
      </c>
      <c r="F35" s="4" t="str">
        <f>IF(ISNUMBER('PortfolioStat Action Items'!H38),TEXT('PortfolioStat Action Items'!H38,"mm/dd/yyyy"),"")</f>
        <v/>
      </c>
      <c r="G35" s="4">
        <f>'PortfolioStat Action Items'!I38</f>
        <v>0</v>
      </c>
      <c r="H35" s="4"/>
      <c r="I35" s="4"/>
      <c r="J35" s="4"/>
    </row>
    <row r="36" spans="1:10" ht="15.75" x14ac:dyDescent="0.2">
      <c r="A36" s="4">
        <f>'PortfolioStat Action Items'!B39</f>
        <v>0</v>
      </c>
      <c r="B36" s="4">
        <f>'PortfolioStat Action Items'!D39</f>
        <v>0</v>
      </c>
      <c r="C36" s="4">
        <f>'PortfolioStat Action Items'!E39</f>
        <v>0</v>
      </c>
      <c r="D36" s="4">
        <f>'PortfolioStat Action Items'!F39</f>
        <v>0</v>
      </c>
      <c r="E36" s="4">
        <f>'PortfolioStat Action Items'!G39</f>
        <v>0</v>
      </c>
      <c r="F36" s="4" t="str">
        <f>IF(ISNUMBER('PortfolioStat Action Items'!H39),TEXT('PortfolioStat Action Items'!H39,"mm/dd/yyyy"),"")</f>
        <v/>
      </c>
      <c r="G36" s="4">
        <f>'PortfolioStat Action Items'!I39</f>
        <v>0</v>
      </c>
      <c r="H36" s="4"/>
      <c r="I36" s="4"/>
      <c r="J36" s="4"/>
    </row>
    <row r="37" spans="1:10" ht="15.75" x14ac:dyDescent="0.2">
      <c r="A37" s="4">
        <f>'PortfolioStat Action Items'!B40</f>
        <v>0</v>
      </c>
      <c r="B37" s="4">
        <f>'PortfolioStat Action Items'!D40</f>
        <v>0</v>
      </c>
      <c r="C37" s="4">
        <f>'PortfolioStat Action Items'!E40</f>
        <v>0</v>
      </c>
      <c r="D37" s="4">
        <f>'PortfolioStat Action Items'!F40</f>
        <v>0</v>
      </c>
      <c r="E37" s="4">
        <f>'PortfolioStat Action Items'!G40</f>
        <v>0</v>
      </c>
      <c r="F37" s="4" t="str">
        <f>IF(ISNUMBER('PortfolioStat Action Items'!H40),TEXT('PortfolioStat Action Items'!H40,"mm/dd/yyyy"),"")</f>
        <v/>
      </c>
      <c r="G37" s="4">
        <f>'PortfolioStat Action Items'!I40</f>
        <v>0</v>
      </c>
      <c r="H37" s="4"/>
      <c r="I37" s="4"/>
      <c r="J37" s="4"/>
    </row>
    <row r="38" spans="1:10" ht="15.75" x14ac:dyDescent="0.2">
      <c r="A38" s="4">
        <f>'PortfolioStat Action Items'!B41</f>
        <v>0</v>
      </c>
      <c r="B38" s="4">
        <f>'PortfolioStat Action Items'!D41</f>
        <v>0</v>
      </c>
      <c r="C38" s="4">
        <f>'PortfolioStat Action Items'!E41</f>
        <v>0</v>
      </c>
      <c r="D38" s="4">
        <f>'PortfolioStat Action Items'!F41</f>
        <v>0</v>
      </c>
      <c r="E38" s="4">
        <f>'PortfolioStat Action Items'!G41</f>
        <v>0</v>
      </c>
      <c r="F38" s="4" t="str">
        <f>IF(ISNUMBER('PortfolioStat Action Items'!H41),TEXT('PortfolioStat Action Items'!H41,"mm/dd/yyyy"),"")</f>
        <v/>
      </c>
      <c r="G38" s="4">
        <f>'PortfolioStat Action Items'!I41</f>
        <v>0</v>
      </c>
      <c r="H38" s="4"/>
      <c r="I38" s="4"/>
      <c r="J38" s="4"/>
    </row>
    <row r="39" spans="1:10" ht="15.75" x14ac:dyDescent="0.2">
      <c r="A39" s="4">
        <f>'PortfolioStat Action Items'!B42</f>
        <v>0</v>
      </c>
      <c r="B39" s="4">
        <f>'PortfolioStat Action Items'!D42</f>
        <v>0</v>
      </c>
      <c r="C39" s="4">
        <f>'PortfolioStat Action Items'!E42</f>
        <v>0</v>
      </c>
      <c r="D39" s="4">
        <f>'PortfolioStat Action Items'!F42</f>
        <v>0</v>
      </c>
      <c r="E39" s="4">
        <f>'PortfolioStat Action Items'!G42</f>
        <v>0</v>
      </c>
      <c r="F39" s="4" t="str">
        <f>IF(ISNUMBER('PortfolioStat Action Items'!H42),TEXT('PortfolioStat Action Items'!H42,"mm/dd/yyyy"),"")</f>
        <v/>
      </c>
      <c r="G39" s="4">
        <f>'PortfolioStat Action Items'!I42</f>
        <v>0</v>
      </c>
      <c r="H39" s="4"/>
      <c r="I39" s="4"/>
      <c r="J39" s="4"/>
    </row>
    <row r="40" spans="1:10" ht="15.75" x14ac:dyDescent="0.2">
      <c r="A40" s="4">
        <f>'PortfolioStat Action Items'!B43</f>
        <v>0</v>
      </c>
      <c r="B40" s="4">
        <f>'PortfolioStat Action Items'!D43</f>
        <v>0</v>
      </c>
      <c r="C40" s="4">
        <f>'PortfolioStat Action Items'!E43</f>
        <v>0</v>
      </c>
      <c r="D40" s="4">
        <f>'PortfolioStat Action Items'!F43</f>
        <v>0</v>
      </c>
      <c r="E40" s="4">
        <f>'PortfolioStat Action Items'!G43</f>
        <v>0</v>
      </c>
      <c r="F40" s="4" t="str">
        <f>IF(ISNUMBER('PortfolioStat Action Items'!H43),TEXT('PortfolioStat Action Items'!H43,"mm/dd/yyyy"),"")</f>
        <v/>
      </c>
      <c r="G40" s="4">
        <f>'PortfolioStat Action Items'!I43</f>
        <v>0</v>
      </c>
      <c r="H40" s="4"/>
      <c r="I40" s="4"/>
      <c r="J40" s="4"/>
    </row>
    <row r="41" spans="1:10" ht="15.75" x14ac:dyDescent="0.2">
      <c r="A41" s="4">
        <f>'PortfolioStat Action Items'!B44</f>
        <v>0</v>
      </c>
      <c r="B41" s="4">
        <f>'PortfolioStat Action Items'!D44</f>
        <v>0</v>
      </c>
      <c r="C41" s="4">
        <f>'PortfolioStat Action Items'!E44</f>
        <v>0</v>
      </c>
      <c r="D41" s="4">
        <f>'PortfolioStat Action Items'!F44</f>
        <v>0</v>
      </c>
      <c r="E41" s="4">
        <f>'PortfolioStat Action Items'!G44</f>
        <v>0</v>
      </c>
      <c r="F41" s="4" t="str">
        <f>IF(ISNUMBER('PortfolioStat Action Items'!H44),TEXT('PortfolioStat Action Items'!H44,"mm/dd/yyyy"),"")</f>
        <v/>
      </c>
      <c r="G41" s="4">
        <f>'PortfolioStat Action Items'!I44</f>
        <v>0</v>
      </c>
      <c r="H41" s="4"/>
      <c r="I41" s="4"/>
      <c r="J41" s="4"/>
    </row>
    <row r="42" spans="1:10" ht="15.75" x14ac:dyDescent="0.2">
      <c r="A42" s="4">
        <f>'PortfolioStat Action Items'!B45</f>
        <v>0</v>
      </c>
      <c r="B42" s="4">
        <f>'PortfolioStat Action Items'!D45</f>
        <v>0</v>
      </c>
      <c r="C42" s="4">
        <f>'PortfolioStat Action Items'!E45</f>
        <v>0</v>
      </c>
      <c r="D42" s="4">
        <f>'PortfolioStat Action Items'!F45</f>
        <v>0</v>
      </c>
      <c r="E42" s="4">
        <f>'PortfolioStat Action Items'!G45</f>
        <v>0</v>
      </c>
      <c r="F42" s="4" t="str">
        <f>IF(ISNUMBER('PortfolioStat Action Items'!H45),TEXT('PortfolioStat Action Items'!H45,"mm/dd/yyyy"),"")</f>
        <v/>
      </c>
      <c r="G42" s="4">
        <f>'PortfolioStat Action Items'!I45</f>
        <v>0</v>
      </c>
      <c r="H42" s="4"/>
      <c r="I42" s="4"/>
      <c r="J42" s="4"/>
    </row>
    <row r="43" spans="1:10" ht="15.75" x14ac:dyDescent="0.2">
      <c r="A43" s="4">
        <f>'PortfolioStat Action Items'!B46</f>
        <v>0</v>
      </c>
      <c r="B43" s="4">
        <f>'PortfolioStat Action Items'!D46</f>
        <v>0</v>
      </c>
      <c r="C43" s="4">
        <f>'PortfolioStat Action Items'!E46</f>
        <v>0</v>
      </c>
      <c r="D43" s="4">
        <f>'PortfolioStat Action Items'!F46</f>
        <v>0</v>
      </c>
      <c r="E43" s="4">
        <f>'PortfolioStat Action Items'!G46</f>
        <v>0</v>
      </c>
      <c r="F43" s="4" t="str">
        <f>IF(ISNUMBER('PortfolioStat Action Items'!H46),TEXT('PortfolioStat Action Items'!H46,"mm/dd/yyyy"),"")</f>
        <v/>
      </c>
      <c r="G43" s="4">
        <f>'PortfolioStat Action Items'!I46</f>
        <v>0</v>
      </c>
      <c r="H43" s="4"/>
      <c r="I43" s="4"/>
      <c r="J43" s="4"/>
    </row>
    <row r="44" spans="1:10" ht="15.75" x14ac:dyDescent="0.2">
      <c r="A44" s="4">
        <f>'PortfolioStat Action Items'!B47</f>
        <v>0</v>
      </c>
      <c r="B44" s="4">
        <f>'PortfolioStat Action Items'!D47</f>
        <v>0</v>
      </c>
      <c r="C44" s="4">
        <f>'PortfolioStat Action Items'!E47</f>
        <v>0</v>
      </c>
      <c r="D44" s="4">
        <f>'PortfolioStat Action Items'!F47</f>
        <v>0</v>
      </c>
      <c r="E44" s="4">
        <f>'PortfolioStat Action Items'!G47</f>
        <v>0</v>
      </c>
      <c r="F44" s="4" t="str">
        <f>IF(ISNUMBER('PortfolioStat Action Items'!H47),TEXT('PortfolioStat Action Items'!H47,"mm/dd/yyyy"),"")</f>
        <v/>
      </c>
      <c r="G44" s="4">
        <f>'PortfolioStat Action Items'!I47</f>
        <v>0</v>
      </c>
      <c r="H44" s="4"/>
      <c r="I44" s="4"/>
      <c r="J44" s="4"/>
    </row>
    <row r="45" spans="1:10" ht="15.75" x14ac:dyDescent="0.2">
      <c r="A45" s="4">
        <f>'PortfolioStat Action Items'!B48</f>
        <v>0</v>
      </c>
      <c r="B45" s="4">
        <f>'PortfolioStat Action Items'!D48</f>
        <v>0</v>
      </c>
      <c r="C45" s="4">
        <f>'PortfolioStat Action Items'!E48</f>
        <v>0</v>
      </c>
      <c r="D45" s="4">
        <f>'PortfolioStat Action Items'!F48</f>
        <v>0</v>
      </c>
      <c r="E45" s="4">
        <f>'PortfolioStat Action Items'!G48</f>
        <v>0</v>
      </c>
      <c r="F45" s="4" t="str">
        <f>IF(ISNUMBER('PortfolioStat Action Items'!H48),TEXT('PortfolioStat Action Items'!H48,"mm/dd/yyyy"),"")</f>
        <v/>
      </c>
      <c r="G45" s="4">
        <f>'PortfolioStat Action Items'!I48</f>
        <v>0</v>
      </c>
      <c r="H45" s="4"/>
      <c r="I45" s="4"/>
      <c r="J45" s="4"/>
    </row>
    <row r="46" spans="1:10" ht="15.75" x14ac:dyDescent="0.2">
      <c r="A46" s="4">
        <f>'PortfolioStat Action Items'!B49</f>
        <v>0</v>
      </c>
      <c r="B46" s="4">
        <f>'PortfolioStat Action Items'!D49</f>
        <v>0</v>
      </c>
      <c r="C46" s="4">
        <f>'PortfolioStat Action Items'!E49</f>
        <v>0</v>
      </c>
      <c r="D46" s="4">
        <f>'PortfolioStat Action Items'!F49</f>
        <v>0</v>
      </c>
      <c r="E46" s="4">
        <f>'PortfolioStat Action Items'!G49</f>
        <v>0</v>
      </c>
      <c r="F46" s="4" t="str">
        <f>IF(ISNUMBER('PortfolioStat Action Items'!H49),TEXT('PortfolioStat Action Items'!H49,"mm/dd/yyyy"),"")</f>
        <v/>
      </c>
      <c r="G46" s="4">
        <f>'PortfolioStat Action Items'!I49</f>
        <v>0</v>
      </c>
      <c r="H46" s="4"/>
      <c r="I46" s="4"/>
      <c r="J46" s="4"/>
    </row>
    <row r="47" spans="1:10" ht="15.75" x14ac:dyDescent="0.2">
      <c r="A47" s="4">
        <f>'PortfolioStat Action Items'!B50</f>
        <v>0</v>
      </c>
      <c r="B47" s="4">
        <f>'PortfolioStat Action Items'!D50</f>
        <v>0</v>
      </c>
      <c r="C47" s="4">
        <f>'PortfolioStat Action Items'!E50</f>
        <v>0</v>
      </c>
      <c r="D47" s="4">
        <f>'PortfolioStat Action Items'!F50</f>
        <v>0</v>
      </c>
      <c r="E47" s="4">
        <f>'PortfolioStat Action Items'!G50</f>
        <v>0</v>
      </c>
      <c r="F47" s="4" t="str">
        <f>IF(ISNUMBER('PortfolioStat Action Items'!H50),TEXT('PortfolioStat Action Items'!H50,"mm/dd/yyyy"),"")</f>
        <v/>
      </c>
      <c r="G47" s="4">
        <f>'PortfolioStat Action Items'!I50</f>
        <v>0</v>
      </c>
      <c r="H47" s="4"/>
      <c r="I47" s="4"/>
      <c r="J47" s="4"/>
    </row>
    <row r="48" spans="1:10" ht="15.75" x14ac:dyDescent="0.2">
      <c r="A48" s="4">
        <f>'PortfolioStat Action Items'!B51</f>
        <v>0</v>
      </c>
      <c r="B48" s="4">
        <f>'PortfolioStat Action Items'!D51</f>
        <v>0</v>
      </c>
      <c r="C48" s="4">
        <f>'PortfolioStat Action Items'!E51</f>
        <v>0</v>
      </c>
      <c r="D48" s="4">
        <f>'PortfolioStat Action Items'!F51</f>
        <v>0</v>
      </c>
      <c r="E48" s="4">
        <f>'PortfolioStat Action Items'!G51</f>
        <v>0</v>
      </c>
      <c r="F48" s="4" t="str">
        <f>IF(ISNUMBER('PortfolioStat Action Items'!H51),TEXT('PortfolioStat Action Items'!H51,"mm/dd/yyyy"),"")</f>
        <v/>
      </c>
      <c r="G48" s="4">
        <f>'PortfolioStat Action Items'!I51</f>
        <v>0</v>
      </c>
      <c r="H48" s="4"/>
      <c r="I48" s="4"/>
      <c r="J48" s="4"/>
    </row>
    <row r="49" spans="1:10" ht="15.75" x14ac:dyDescent="0.2">
      <c r="A49" s="4">
        <f>'PortfolioStat Action Items'!B52</f>
        <v>0</v>
      </c>
      <c r="B49" s="4">
        <f>'PortfolioStat Action Items'!D52</f>
        <v>0</v>
      </c>
      <c r="C49" s="4">
        <f>'PortfolioStat Action Items'!E52</f>
        <v>0</v>
      </c>
      <c r="D49" s="4">
        <f>'PortfolioStat Action Items'!F52</f>
        <v>0</v>
      </c>
      <c r="E49" s="4">
        <f>'PortfolioStat Action Items'!G52</f>
        <v>0</v>
      </c>
      <c r="F49" s="4" t="str">
        <f>IF(ISNUMBER('PortfolioStat Action Items'!H52),TEXT('PortfolioStat Action Items'!H52,"mm/dd/yyyy"),"")</f>
        <v/>
      </c>
      <c r="G49" s="4">
        <f>'PortfolioStat Action Items'!I52</f>
        <v>0</v>
      </c>
      <c r="H49" s="4"/>
      <c r="I49" s="4"/>
      <c r="J49" s="4"/>
    </row>
    <row r="50" spans="1:10" ht="15.75" x14ac:dyDescent="0.2">
      <c r="A50" s="4">
        <f>'PortfolioStat Action Items'!B53</f>
        <v>0</v>
      </c>
      <c r="B50" s="4">
        <f>'PortfolioStat Action Items'!D53</f>
        <v>0</v>
      </c>
      <c r="C50" s="4">
        <f>'PortfolioStat Action Items'!E53</f>
        <v>0</v>
      </c>
      <c r="D50" s="4">
        <f>'PortfolioStat Action Items'!F53</f>
        <v>0</v>
      </c>
      <c r="E50" s="4">
        <f>'PortfolioStat Action Items'!G53</f>
        <v>0</v>
      </c>
      <c r="F50" s="4" t="str">
        <f>IF(ISNUMBER('PortfolioStat Action Items'!H53),TEXT('PortfolioStat Action Items'!H53,"mm/dd/yyyy"),"")</f>
        <v/>
      </c>
      <c r="G50" s="4">
        <f>'PortfolioStat Action Items'!I53</f>
        <v>0</v>
      </c>
      <c r="H50" s="4"/>
      <c r="I50" s="4"/>
      <c r="J50" s="4"/>
    </row>
    <row r="51" spans="1:10" ht="15.75" x14ac:dyDescent="0.2">
      <c r="A51" s="4">
        <f>'PortfolioStat Action Items'!B54</f>
        <v>0</v>
      </c>
      <c r="B51" s="4">
        <f>'PortfolioStat Action Items'!D54</f>
        <v>0</v>
      </c>
      <c r="C51" s="4">
        <f>'PortfolioStat Action Items'!E54</f>
        <v>0</v>
      </c>
      <c r="D51" s="4">
        <f>'PortfolioStat Action Items'!F54</f>
        <v>0</v>
      </c>
      <c r="E51" s="4">
        <f>'PortfolioStat Action Items'!G54</f>
        <v>0</v>
      </c>
      <c r="F51" s="4" t="str">
        <f>IF(ISNUMBER('PortfolioStat Action Items'!H54),TEXT('PortfolioStat Action Items'!H54,"mm/dd/yyyy"),"")</f>
        <v/>
      </c>
      <c r="G51" s="4">
        <f>'PortfolioStat Action Items'!I54</f>
        <v>0</v>
      </c>
      <c r="H51" s="4"/>
      <c r="I51" s="4"/>
      <c r="J51" s="4"/>
    </row>
    <row r="52" spans="1:10" ht="15.75" x14ac:dyDescent="0.2">
      <c r="A52" s="4">
        <f>'PortfolioStat Action Items'!B55</f>
        <v>0</v>
      </c>
      <c r="B52" s="4">
        <f>'PortfolioStat Action Items'!D55</f>
        <v>0</v>
      </c>
      <c r="C52" s="4">
        <f>'PortfolioStat Action Items'!E55</f>
        <v>0</v>
      </c>
      <c r="D52" s="4">
        <f>'PortfolioStat Action Items'!F55</f>
        <v>0</v>
      </c>
      <c r="E52" s="4">
        <f>'PortfolioStat Action Items'!G55</f>
        <v>0</v>
      </c>
      <c r="F52" s="4" t="str">
        <f>IF(ISNUMBER('PortfolioStat Action Items'!H55),TEXT('PortfolioStat Action Items'!H55,"mm/dd/yyyy"),"")</f>
        <v/>
      </c>
      <c r="G52" s="4">
        <f>'PortfolioStat Action Items'!I55</f>
        <v>0</v>
      </c>
      <c r="H52" s="4"/>
      <c r="I52" s="4"/>
      <c r="J52" s="4"/>
    </row>
    <row r="53" spans="1:10" ht="15.75" x14ac:dyDescent="0.2">
      <c r="A53" s="4">
        <f>'PortfolioStat Action Items'!B56</f>
        <v>0</v>
      </c>
      <c r="B53" s="4">
        <f>'PortfolioStat Action Items'!D56</f>
        <v>0</v>
      </c>
      <c r="C53" s="4">
        <f>'PortfolioStat Action Items'!E56</f>
        <v>0</v>
      </c>
      <c r="D53" s="4">
        <f>'PortfolioStat Action Items'!F56</f>
        <v>0</v>
      </c>
      <c r="E53" s="4">
        <f>'PortfolioStat Action Items'!G56</f>
        <v>0</v>
      </c>
      <c r="F53" s="4" t="str">
        <f>IF(ISNUMBER('PortfolioStat Action Items'!H56),TEXT('PortfolioStat Action Items'!H56,"mm/dd/yyyy"),"")</f>
        <v/>
      </c>
      <c r="G53" s="4">
        <f>'PortfolioStat Action Items'!I56</f>
        <v>0</v>
      </c>
      <c r="H53" s="4"/>
      <c r="I53" s="4"/>
      <c r="J53" s="4"/>
    </row>
    <row r="54" spans="1:10" ht="15.75" x14ac:dyDescent="0.2">
      <c r="A54" s="4">
        <f>'PortfolioStat Action Items'!B57</f>
        <v>0</v>
      </c>
      <c r="B54" s="4">
        <f>'PortfolioStat Action Items'!D57</f>
        <v>0</v>
      </c>
      <c r="C54" s="4">
        <f>'PortfolioStat Action Items'!E57</f>
        <v>0</v>
      </c>
      <c r="D54" s="4">
        <f>'PortfolioStat Action Items'!F57</f>
        <v>0</v>
      </c>
      <c r="E54" s="4">
        <f>'PortfolioStat Action Items'!G57</f>
        <v>0</v>
      </c>
      <c r="F54" s="4" t="str">
        <f>IF(ISNUMBER('PortfolioStat Action Items'!H57),TEXT('PortfolioStat Action Items'!H57,"mm/dd/yyyy"),"")</f>
        <v/>
      </c>
      <c r="G54" s="4">
        <f>'PortfolioStat Action Items'!I57</f>
        <v>0</v>
      </c>
      <c r="H54" s="4"/>
      <c r="I54" s="4"/>
      <c r="J54" s="4"/>
    </row>
    <row r="55" spans="1:10" ht="15.75" x14ac:dyDescent="0.2">
      <c r="A55" s="4">
        <f>'PortfolioStat Action Items'!B58</f>
        <v>0</v>
      </c>
      <c r="B55" s="4">
        <f>'PortfolioStat Action Items'!D58</f>
        <v>0</v>
      </c>
      <c r="C55" s="4">
        <f>'PortfolioStat Action Items'!E58</f>
        <v>0</v>
      </c>
      <c r="D55" s="4">
        <f>'PortfolioStat Action Items'!F58</f>
        <v>0</v>
      </c>
      <c r="E55" s="4">
        <f>'PortfolioStat Action Items'!G58</f>
        <v>0</v>
      </c>
      <c r="F55" s="4" t="str">
        <f>IF(ISNUMBER('PortfolioStat Action Items'!H58),TEXT('PortfolioStat Action Items'!H58,"mm/dd/yyyy"),"")</f>
        <v/>
      </c>
      <c r="G55" s="4">
        <f>'PortfolioStat Action Items'!I58</f>
        <v>0</v>
      </c>
      <c r="H55" s="4"/>
      <c r="I55" s="4"/>
      <c r="J55" s="4"/>
    </row>
    <row r="56" spans="1:10" ht="15.75" x14ac:dyDescent="0.2">
      <c r="A56" s="4">
        <f>'PortfolioStat Action Items'!B59</f>
        <v>0</v>
      </c>
      <c r="B56" s="4">
        <f>'PortfolioStat Action Items'!D59</f>
        <v>0</v>
      </c>
      <c r="C56" s="4">
        <f>'PortfolioStat Action Items'!E59</f>
        <v>0</v>
      </c>
      <c r="D56" s="4">
        <f>'PortfolioStat Action Items'!F59</f>
        <v>0</v>
      </c>
      <c r="E56" s="4">
        <f>'PortfolioStat Action Items'!G59</f>
        <v>0</v>
      </c>
      <c r="F56" s="4" t="str">
        <f>IF(ISNUMBER('PortfolioStat Action Items'!H59),TEXT('PortfolioStat Action Items'!H59,"mm/dd/yyyy"),"")</f>
        <v/>
      </c>
      <c r="G56" s="4">
        <f>'PortfolioStat Action Items'!I59</f>
        <v>0</v>
      </c>
      <c r="H56" s="4"/>
      <c r="I56" s="4"/>
      <c r="J56" s="4"/>
    </row>
    <row r="57" spans="1:10" ht="15.75" x14ac:dyDescent="0.2">
      <c r="A57" s="4">
        <f>'PortfolioStat Action Items'!B60</f>
        <v>0</v>
      </c>
      <c r="B57" s="4">
        <f>'PortfolioStat Action Items'!D60</f>
        <v>0</v>
      </c>
      <c r="C57" s="4">
        <f>'PortfolioStat Action Items'!E60</f>
        <v>0</v>
      </c>
      <c r="D57" s="4">
        <f>'PortfolioStat Action Items'!F60</f>
        <v>0</v>
      </c>
      <c r="E57" s="4">
        <f>'PortfolioStat Action Items'!G60</f>
        <v>0</v>
      </c>
      <c r="F57" s="4" t="str">
        <f>IF(ISNUMBER('PortfolioStat Action Items'!H60),TEXT('PortfolioStat Action Items'!H60,"mm/dd/yyyy"),"")</f>
        <v/>
      </c>
      <c r="G57" s="4">
        <f>'PortfolioStat Action Items'!I60</f>
        <v>0</v>
      </c>
      <c r="H57" s="4"/>
      <c r="I57" s="4"/>
      <c r="J57" s="4"/>
    </row>
    <row r="58" spans="1:10" ht="15.75" x14ac:dyDescent="0.2">
      <c r="A58" s="4">
        <f>'PortfolioStat Action Items'!B61</f>
        <v>0</v>
      </c>
      <c r="B58" s="4">
        <f>'PortfolioStat Action Items'!D61</f>
        <v>0</v>
      </c>
      <c r="C58" s="4">
        <f>'PortfolioStat Action Items'!E61</f>
        <v>0</v>
      </c>
      <c r="D58" s="4">
        <f>'PortfolioStat Action Items'!F61</f>
        <v>0</v>
      </c>
      <c r="E58" s="4">
        <f>'PortfolioStat Action Items'!G61</f>
        <v>0</v>
      </c>
      <c r="F58" s="4" t="str">
        <f>IF(ISNUMBER('PortfolioStat Action Items'!H61),TEXT('PortfolioStat Action Items'!H61,"mm/dd/yyyy"),"")</f>
        <v/>
      </c>
      <c r="G58" s="4">
        <f>'PortfolioStat Action Items'!I61</f>
        <v>0</v>
      </c>
      <c r="H58" s="4"/>
      <c r="I58" s="4"/>
      <c r="J58" s="4"/>
    </row>
    <row r="59" spans="1:10" ht="15.75" x14ac:dyDescent="0.2">
      <c r="A59" s="4">
        <f>'PortfolioStat Action Items'!B62</f>
        <v>0</v>
      </c>
      <c r="B59" s="4">
        <f>'PortfolioStat Action Items'!D62</f>
        <v>0</v>
      </c>
      <c r="C59" s="4">
        <f>'PortfolioStat Action Items'!E62</f>
        <v>0</v>
      </c>
      <c r="D59" s="4">
        <f>'PortfolioStat Action Items'!F62</f>
        <v>0</v>
      </c>
      <c r="E59" s="4">
        <f>'PortfolioStat Action Items'!G62</f>
        <v>0</v>
      </c>
      <c r="F59" s="4" t="str">
        <f>IF(ISNUMBER('PortfolioStat Action Items'!H62),TEXT('PortfolioStat Action Items'!H62,"mm/dd/yyyy"),"")</f>
        <v/>
      </c>
      <c r="G59" s="4">
        <f>'PortfolioStat Action Items'!I62</f>
        <v>0</v>
      </c>
      <c r="H59" s="4"/>
      <c r="I59" s="4"/>
      <c r="J59" s="4"/>
    </row>
    <row r="60" spans="1:10" ht="15.75" x14ac:dyDescent="0.2">
      <c r="A60" s="4">
        <f>'PortfolioStat Action Items'!B63</f>
        <v>0</v>
      </c>
      <c r="B60" s="4">
        <f>'PortfolioStat Action Items'!D63</f>
        <v>0</v>
      </c>
      <c r="C60" s="4">
        <f>'PortfolioStat Action Items'!E63</f>
        <v>0</v>
      </c>
      <c r="D60" s="4">
        <f>'PortfolioStat Action Items'!F63</f>
        <v>0</v>
      </c>
      <c r="E60" s="4">
        <f>'PortfolioStat Action Items'!G63</f>
        <v>0</v>
      </c>
      <c r="F60" s="4" t="str">
        <f>IF(ISNUMBER('PortfolioStat Action Items'!H63),TEXT('PortfolioStat Action Items'!H63,"mm/dd/yyyy"),"")</f>
        <v/>
      </c>
      <c r="G60" s="4">
        <f>'PortfolioStat Action Items'!I63</f>
        <v>0</v>
      </c>
      <c r="H60" s="4"/>
      <c r="I60" s="4"/>
      <c r="J60" s="4"/>
    </row>
    <row r="61" spans="1:10" ht="15.75" x14ac:dyDescent="0.2">
      <c r="A61" s="4">
        <f>'PortfolioStat Action Items'!B64</f>
        <v>0</v>
      </c>
      <c r="B61" s="4">
        <f>'PortfolioStat Action Items'!D64</f>
        <v>0</v>
      </c>
      <c r="C61" s="4">
        <f>'PortfolioStat Action Items'!E64</f>
        <v>0</v>
      </c>
      <c r="D61" s="4">
        <f>'PortfolioStat Action Items'!F64</f>
        <v>0</v>
      </c>
      <c r="E61" s="4">
        <f>'PortfolioStat Action Items'!G64</f>
        <v>0</v>
      </c>
      <c r="F61" s="4" t="str">
        <f>IF(ISNUMBER('PortfolioStat Action Items'!H64),TEXT('PortfolioStat Action Items'!H64,"mm/dd/yyyy"),"")</f>
        <v/>
      </c>
      <c r="G61" s="4">
        <f>'PortfolioStat Action Items'!I64</f>
        <v>0</v>
      </c>
      <c r="H61" s="4"/>
      <c r="I61" s="4"/>
      <c r="J61" s="4"/>
    </row>
    <row r="62" spans="1:10" ht="15.75" x14ac:dyDescent="0.2">
      <c r="A62" s="4">
        <f>'PortfolioStat Action Items'!B65</f>
        <v>0</v>
      </c>
      <c r="B62" s="4">
        <f>'PortfolioStat Action Items'!D65</f>
        <v>0</v>
      </c>
      <c r="C62" s="4">
        <f>'PortfolioStat Action Items'!E65</f>
        <v>0</v>
      </c>
      <c r="D62" s="4">
        <f>'PortfolioStat Action Items'!F65</f>
        <v>0</v>
      </c>
      <c r="E62" s="4">
        <f>'PortfolioStat Action Items'!G65</f>
        <v>0</v>
      </c>
      <c r="F62" s="4" t="str">
        <f>IF(ISNUMBER('PortfolioStat Action Items'!H65),TEXT('PortfolioStat Action Items'!H65,"mm/dd/yyyy"),"")</f>
        <v/>
      </c>
      <c r="G62" s="4">
        <f>'PortfolioStat Action Items'!I65</f>
        <v>0</v>
      </c>
      <c r="H62" s="4"/>
      <c r="I62" s="4"/>
      <c r="J62" s="4"/>
    </row>
    <row r="63" spans="1:10" ht="15.75" x14ac:dyDescent="0.2">
      <c r="A63" s="4">
        <f>'PortfolioStat Action Items'!B66</f>
        <v>0</v>
      </c>
      <c r="B63" s="4">
        <f>'PortfolioStat Action Items'!D66</f>
        <v>0</v>
      </c>
      <c r="C63" s="4">
        <f>'PortfolioStat Action Items'!E66</f>
        <v>0</v>
      </c>
      <c r="D63" s="4">
        <f>'PortfolioStat Action Items'!F66</f>
        <v>0</v>
      </c>
      <c r="E63" s="4">
        <f>'PortfolioStat Action Items'!G66</f>
        <v>0</v>
      </c>
      <c r="F63" s="4" t="str">
        <f>IF(ISNUMBER('PortfolioStat Action Items'!H66),TEXT('PortfolioStat Action Items'!H66,"mm/dd/yyyy"),"")</f>
        <v/>
      </c>
      <c r="G63" s="4">
        <f>'PortfolioStat Action Items'!I66</f>
        <v>0</v>
      </c>
      <c r="H63" s="4"/>
      <c r="I63" s="4"/>
      <c r="J63" s="4"/>
    </row>
    <row r="64" spans="1:10" ht="15.75" x14ac:dyDescent="0.2">
      <c r="A64" s="4">
        <f>'PortfolioStat Action Items'!B67</f>
        <v>0</v>
      </c>
      <c r="B64" s="4">
        <f>'PortfolioStat Action Items'!D67</f>
        <v>0</v>
      </c>
      <c r="C64" s="4">
        <f>'PortfolioStat Action Items'!E67</f>
        <v>0</v>
      </c>
      <c r="D64" s="4">
        <f>'PortfolioStat Action Items'!F67</f>
        <v>0</v>
      </c>
      <c r="E64" s="4">
        <f>'PortfolioStat Action Items'!G67</f>
        <v>0</v>
      </c>
      <c r="F64" s="4" t="str">
        <f>IF(ISNUMBER('PortfolioStat Action Items'!H67),TEXT('PortfolioStat Action Items'!H67,"mm/dd/yyyy"),"")</f>
        <v/>
      </c>
      <c r="G64" s="4">
        <f>'PortfolioStat Action Items'!I67</f>
        <v>0</v>
      </c>
      <c r="H64" s="4"/>
      <c r="I64" s="4"/>
      <c r="J64" s="4"/>
    </row>
    <row r="65" spans="1:10" ht="15.75" x14ac:dyDescent="0.2">
      <c r="A65" s="4">
        <f>'PortfolioStat Action Items'!B68</f>
        <v>0</v>
      </c>
      <c r="B65" s="4">
        <f>'PortfolioStat Action Items'!D68</f>
        <v>0</v>
      </c>
      <c r="C65" s="4">
        <f>'PortfolioStat Action Items'!E68</f>
        <v>0</v>
      </c>
      <c r="D65" s="4">
        <f>'PortfolioStat Action Items'!F68</f>
        <v>0</v>
      </c>
      <c r="E65" s="4">
        <f>'PortfolioStat Action Items'!G68</f>
        <v>0</v>
      </c>
      <c r="F65" s="4" t="str">
        <f>IF(ISNUMBER('PortfolioStat Action Items'!H68),TEXT('PortfolioStat Action Items'!H68,"mm/dd/yyyy"),"")</f>
        <v/>
      </c>
      <c r="G65" s="4">
        <f>'PortfolioStat Action Items'!I68</f>
        <v>0</v>
      </c>
      <c r="H65" s="4"/>
      <c r="I65" s="4"/>
      <c r="J65" s="4"/>
    </row>
    <row r="66" spans="1:10" ht="15.75" x14ac:dyDescent="0.2">
      <c r="A66" s="4">
        <f>'PortfolioStat Action Items'!B69</f>
        <v>0</v>
      </c>
      <c r="B66" s="4">
        <f>'PortfolioStat Action Items'!D69</f>
        <v>0</v>
      </c>
      <c r="C66" s="4">
        <f>'PortfolioStat Action Items'!E69</f>
        <v>0</v>
      </c>
      <c r="D66" s="4">
        <f>'PortfolioStat Action Items'!F69</f>
        <v>0</v>
      </c>
      <c r="E66" s="4">
        <f>'PortfolioStat Action Items'!G69</f>
        <v>0</v>
      </c>
      <c r="F66" s="4" t="str">
        <f>IF(ISNUMBER('PortfolioStat Action Items'!H69),TEXT('PortfolioStat Action Items'!H69,"mm/dd/yyyy"),"")</f>
        <v/>
      </c>
      <c r="G66" s="4">
        <f>'PortfolioStat Action Items'!I69</f>
        <v>0</v>
      </c>
      <c r="H66" s="4"/>
      <c r="I66" s="4"/>
      <c r="J66" s="4"/>
    </row>
    <row r="67" spans="1:10" ht="15.75" x14ac:dyDescent="0.2">
      <c r="A67" s="4">
        <f>'PortfolioStat Action Items'!B70</f>
        <v>0</v>
      </c>
      <c r="B67" s="4">
        <f>'PortfolioStat Action Items'!D70</f>
        <v>0</v>
      </c>
      <c r="C67" s="4">
        <f>'PortfolioStat Action Items'!E70</f>
        <v>0</v>
      </c>
      <c r="D67" s="4">
        <f>'PortfolioStat Action Items'!F70</f>
        <v>0</v>
      </c>
      <c r="E67" s="4">
        <f>'PortfolioStat Action Items'!G70</f>
        <v>0</v>
      </c>
      <c r="F67" s="4" t="str">
        <f>IF(ISNUMBER('PortfolioStat Action Items'!H70),TEXT('PortfolioStat Action Items'!H70,"mm/dd/yyyy"),"")</f>
        <v/>
      </c>
      <c r="G67" s="4">
        <f>'PortfolioStat Action Items'!I70</f>
        <v>0</v>
      </c>
      <c r="H67" s="4"/>
      <c r="I67" s="4"/>
      <c r="J67" s="4"/>
    </row>
    <row r="68" spans="1:10" ht="15.75" x14ac:dyDescent="0.2">
      <c r="A68" s="4">
        <f>'PortfolioStat Action Items'!B71</f>
        <v>0</v>
      </c>
      <c r="B68" s="4">
        <f>'PortfolioStat Action Items'!D71</f>
        <v>0</v>
      </c>
      <c r="C68" s="4">
        <f>'PortfolioStat Action Items'!E71</f>
        <v>0</v>
      </c>
      <c r="D68" s="4">
        <f>'PortfolioStat Action Items'!F71</f>
        <v>0</v>
      </c>
      <c r="E68" s="4">
        <f>'PortfolioStat Action Items'!G71</f>
        <v>0</v>
      </c>
      <c r="F68" s="4" t="str">
        <f>IF(ISNUMBER('PortfolioStat Action Items'!H71),TEXT('PortfolioStat Action Items'!H71,"mm/dd/yyyy"),"")</f>
        <v/>
      </c>
      <c r="G68" s="4">
        <f>'PortfolioStat Action Items'!I71</f>
        <v>0</v>
      </c>
      <c r="H68" s="4"/>
      <c r="I68" s="4"/>
      <c r="J68" s="4"/>
    </row>
    <row r="69" spans="1:10" ht="15.75" x14ac:dyDescent="0.2">
      <c r="A69" s="4">
        <f>'PortfolioStat Action Items'!B72</f>
        <v>0</v>
      </c>
      <c r="B69" s="4">
        <f>'PortfolioStat Action Items'!D72</f>
        <v>0</v>
      </c>
      <c r="C69" s="4">
        <f>'PortfolioStat Action Items'!E72</f>
        <v>0</v>
      </c>
      <c r="D69" s="4">
        <f>'PortfolioStat Action Items'!F72</f>
        <v>0</v>
      </c>
      <c r="E69" s="4">
        <f>'PortfolioStat Action Items'!G72</f>
        <v>0</v>
      </c>
      <c r="F69" s="4" t="str">
        <f>IF(ISNUMBER('PortfolioStat Action Items'!H72),TEXT('PortfolioStat Action Items'!H72,"mm/dd/yyyy"),"")</f>
        <v/>
      </c>
      <c r="G69" s="4">
        <f>'PortfolioStat Action Items'!I72</f>
        <v>0</v>
      </c>
      <c r="H69" s="4"/>
      <c r="I69" s="4"/>
      <c r="J69" s="4"/>
    </row>
    <row r="70" spans="1:10" ht="15.75" x14ac:dyDescent="0.2">
      <c r="A70" s="4">
        <f>'PortfolioStat Action Items'!B73</f>
        <v>0</v>
      </c>
      <c r="B70" s="4">
        <f>'PortfolioStat Action Items'!D73</f>
        <v>0</v>
      </c>
      <c r="C70" s="4">
        <f>'PortfolioStat Action Items'!E73</f>
        <v>0</v>
      </c>
      <c r="D70" s="4">
        <f>'PortfolioStat Action Items'!F73</f>
        <v>0</v>
      </c>
      <c r="E70" s="4">
        <f>'PortfolioStat Action Items'!G73</f>
        <v>0</v>
      </c>
      <c r="F70" s="4" t="str">
        <f>IF(ISNUMBER('PortfolioStat Action Items'!H73),TEXT('PortfolioStat Action Items'!H73,"mm/dd/yyyy"),"")</f>
        <v/>
      </c>
      <c r="G70" s="4">
        <f>'PortfolioStat Action Items'!I73</f>
        <v>0</v>
      </c>
      <c r="H70" s="4"/>
      <c r="I70" s="4"/>
      <c r="J70" s="4"/>
    </row>
    <row r="71" spans="1:10" ht="15.75" x14ac:dyDescent="0.2">
      <c r="A71" s="4">
        <f>'PortfolioStat Action Items'!B74</f>
        <v>0</v>
      </c>
      <c r="B71" s="4">
        <f>'PortfolioStat Action Items'!D74</f>
        <v>0</v>
      </c>
      <c r="C71" s="4">
        <f>'PortfolioStat Action Items'!E74</f>
        <v>0</v>
      </c>
      <c r="D71" s="4">
        <f>'PortfolioStat Action Items'!F74</f>
        <v>0</v>
      </c>
      <c r="E71" s="4">
        <f>'PortfolioStat Action Items'!G74</f>
        <v>0</v>
      </c>
      <c r="F71" s="4" t="str">
        <f>IF(ISNUMBER('PortfolioStat Action Items'!H74),TEXT('PortfolioStat Action Items'!H74,"mm/dd/yyyy"),"")</f>
        <v/>
      </c>
      <c r="G71" s="4">
        <f>'PortfolioStat Action Items'!I74</f>
        <v>0</v>
      </c>
      <c r="H71" s="4"/>
      <c r="I71" s="4"/>
      <c r="J71" s="4"/>
    </row>
    <row r="72" spans="1:10" ht="15.75" x14ac:dyDescent="0.2">
      <c r="A72" s="4">
        <f>'PortfolioStat Action Items'!B75</f>
        <v>0</v>
      </c>
      <c r="B72" s="4">
        <f>'PortfolioStat Action Items'!D75</f>
        <v>0</v>
      </c>
      <c r="C72" s="4">
        <f>'PortfolioStat Action Items'!E75</f>
        <v>0</v>
      </c>
      <c r="D72" s="4">
        <f>'PortfolioStat Action Items'!F75</f>
        <v>0</v>
      </c>
      <c r="E72" s="4">
        <f>'PortfolioStat Action Items'!G75</f>
        <v>0</v>
      </c>
      <c r="F72" s="4" t="str">
        <f>IF(ISNUMBER('PortfolioStat Action Items'!H75),TEXT('PortfolioStat Action Items'!H75,"mm/dd/yyyy"),"")</f>
        <v/>
      </c>
      <c r="G72" s="4">
        <f>'PortfolioStat Action Items'!I75</f>
        <v>0</v>
      </c>
      <c r="H72" s="4"/>
      <c r="I72" s="4"/>
      <c r="J72" s="4"/>
    </row>
    <row r="73" spans="1:10" ht="15.75" x14ac:dyDescent="0.2">
      <c r="A73" s="4">
        <f>'PortfolioStat Action Items'!B76</f>
        <v>0</v>
      </c>
      <c r="B73" s="4">
        <f>'PortfolioStat Action Items'!D76</f>
        <v>0</v>
      </c>
      <c r="C73" s="4">
        <f>'PortfolioStat Action Items'!E76</f>
        <v>0</v>
      </c>
      <c r="D73" s="4">
        <f>'PortfolioStat Action Items'!F76</f>
        <v>0</v>
      </c>
      <c r="E73" s="4">
        <f>'PortfolioStat Action Items'!G76</f>
        <v>0</v>
      </c>
      <c r="F73" s="4" t="str">
        <f>IF(ISNUMBER('PortfolioStat Action Items'!H76),TEXT('PortfolioStat Action Items'!H76,"mm/dd/yyyy"),"")</f>
        <v/>
      </c>
      <c r="G73" s="4">
        <f>'PortfolioStat Action Items'!I76</f>
        <v>0</v>
      </c>
      <c r="H73" s="4"/>
      <c r="I73" s="4"/>
      <c r="J73" s="4"/>
    </row>
    <row r="74" spans="1:10" ht="15.75" x14ac:dyDescent="0.2">
      <c r="A74" s="4">
        <f>'PortfolioStat Action Items'!B77</f>
        <v>0</v>
      </c>
      <c r="B74" s="4">
        <f>'PortfolioStat Action Items'!D77</f>
        <v>0</v>
      </c>
      <c r="C74" s="4">
        <f>'PortfolioStat Action Items'!E77</f>
        <v>0</v>
      </c>
      <c r="D74" s="4">
        <f>'PortfolioStat Action Items'!F77</f>
        <v>0</v>
      </c>
      <c r="E74" s="4">
        <f>'PortfolioStat Action Items'!G77</f>
        <v>0</v>
      </c>
      <c r="F74" s="4" t="str">
        <f>IF(ISNUMBER('PortfolioStat Action Items'!H77),TEXT('PortfolioStat Action Items'!H77,"mm/dd/yyyy"),"")</f>
        <v/>
      </c>
      <c r="G74" s="4">
        <f>'PortfolioStat Action Items'!I77</f>
        <v>0</v>
      </c>
      <c r="H74" s="4"/>
      <c r="I74" s="4"/>
      <c r="J74" s="4"/>
    </row>
    <row r="75" spans="1:10" ht="15.75" x14ac:dyDescent="0.2">
      <c r="A75" s="4">
        <f>'PortfolioStat Action Items'!B78</f>
        <v>0</v>
      </c>
      <c r="B75" s="4">
        <f>'PortfolioStat Action Items'!D78</f>
        <v>0</v>
      </c>
      <c r="C75" s="4">
        <f>'PortfolioStat Action Items'!E78</f>
        <v>0</v>
      </c>
      <c r="D75" s="4">
        <f>'PortfolioStat Action Items'!F78</f>
        <v>0</v>
      </c>
      <c r="E75" s="4">
        <f>'PortfolioStat Action Items'!G78</f>
        <v>0</v>
      </c>
      <c r="F75" s="4" t="str">
        <f>IF(ISNUMBER('PortfolioStat Action Items'!H78),TEXT('PortfolioStat Action Items'!H78,"mm/dd/yyyy"),"")</f>
        <v/>
      </c>
      <c r="G75" s="4">
        <f>'PortfolioStat Action Items'!I78</f>
        <v>0</v>
      </c>
      <c r="H75" s="4"/>
      <c r="I75" s="4"/>
      <c r="J75" s="4"/>
    </row>
    <row r="76" spans="1:10" ht="15.75" x14ac:dyDescent="0.2">
      <c r="A76" s="4">
        <f>'PortfolioStat Action Items'!B79</f>
        <v>0</v>
      </c>
      <c r="B76" s="4">
        <f>'PortfolioStat Action Items'!D79</f>
        <v>0</v>
      </c>
      <c r="C76" s="4">
        <f>'PortfolioStat Action Items'!E79</f>
        <v>0</v>
      </c>
      <c r="D76" s="4">
        <f>'PortfolioStat Action Items'!F79</f>
        <v>0</v>
      </c>
      <c r="E76" s="4">
        <f>'PortfolioStat Action Items'!G79</f>
        <v>0</v>
      </c>
      <c r="F76" s="4" t="str">
        <f>IF(ISNUMBER('PortfolioStat Action Items'!H79),TEXT('PortfolioStat Action Items'!H79,"mm/dd/yyyy"),"")</f>
        <v/>
      </c>
      <c r="G76" s="4">
        <f>'PortfolioStat Action Items'!I79</f>
        <v>0</v>
      </c>
      <c r="H76" s="4"/>
      <c r="I76" s="4"/>
      <c r="J76" s="4"/>
    </row>
    <row r="77" spans="1:10" ht="15.75" x14ac:dyDescent="0.2">
      <c r="A77" s="4">
        <f>'PortfolioStat Action Items'!B80</f>
        <v>0</v>
      </c>
      <c r="B77" s="4">
        <f>'PortfolioStat Action Items'!D80</f>
        <v>0</v>
      </c>
      <c r="C77" s="4">
        <f>'PortfolioStat Action Items'!E80</f>
        <v>0</v>
      </c>
      <c r="D77" s="4">
        <f>'PortfolioStat Action Items'!F80</f>
        <v>0</v>
      </c>
      <c r="E77" s="4">
        <f>'PortfolioStat Action Items'!G80</f>
        <v>0</v>
      </c>
      <c r="F77" s="4" t="str">
        <f>IF(ISNUMBER('PortfolioStat Action Items'!H80),TEXT('PortfolioStat Action Items'!H80,"mm/dd/yyyy"),"")</f>
        <v/>
      </c>
      <c r="G77" s="4">
        <f>'PortfolioStat Action Items'!I80</f>
        <v>0</v>
      </c>
      <c r="H77" s="4"/>
      <c r="I77" s="4"/>
      <c r="J77" s="4"/>
    </row>
    <row r="78" spans="1:10" ht="15.75" x14ac:dyDescent="0.2">
      <c r="A78" s="4">
        <f>'PortfolioStat Action Items'!B81</f>
        <v>0</v>
      </c>
      <c r="B78" s="4">
        <f>'PortfolioStat Action Items'!D81</f>
        <v>0</v>
      </c>
      <c r="C78" s="4">
        <f>'PortfolioStat Action Items'!E81</f>
        <v>0</v>
      </c>
      <c r="D78" s="4">
        <f>'PortfolioStat Action Items'!F81</f>
        <v>0</v>
      </c>
      <c r="E78" s="4">
        <f>'PortfolioStat Action Items'!G81</f>
        <v>0</v>
      </c>
      <c r="F78" s="4" t="str">
        <f>IF(ISNUMBER('PortfolioStat Action Items'!H81),TEXT('PortfolioStat Action Items'!H81,"mm/dd/yyyy"),"")</f>
        <v/>
      </c>
      <c r="G78" s="4">
        <f>'PortfolioStat Action Items'!I81</f>
        <v>0</v>
      </c>
      <c r="H78" s="4"/>
      <c r="I78" s="4"/>
      <c r="J78" s="4"/>
    </row>
    <row r="79" spans="1:10" ht="15.75" x14ac:dyDescent="0.2">
      <c r="A79" s="4">
        <f>'PortfolioStat Action Items'!B82</f>
        <v>0</v>
      </c>
      <c r="B79" s="4">
        <f>'PortfolioStat Action Items'!D82</f>
        <v>0</v>
      </c>
      <c r="C79" s="4">
        <f>'PortfolioStat Action Items'!E82</f>
        <v>0</v>
      </c>
      <c r="D79" s="4">
        <f>'PortfolioStat Action Items'!F82</f>
        <v>0</v>
      </c>
      <c r="E79" s="4">
        <f>'PortfolioStat Action Items'!G82</f>
        <v>0</v>
      </c>
      <c r="F79" s="4" t="str">
        <f>IF(ISNUMBER('PortfolioStat Action Items'!H82),TEXT('PortfolioStat Action Items'!H82,"mm/dd/yyyy"),"")</f>
        <v/>
      </c>
      <c r="G79" s="4">
        <f>'PortfolioStat Action Items'!I82</f>
        <v>0</v>
      </c>
      <c r="H79" s="4"/>
      <c r="I79" s="4"/>
      <c r="J79" s="4"/>
    </row>
    <row r="80" spans="1:10" ht="15.75" x14ac:dyDescent="0.2">
      <c r="A80" s="4">
        <f>'PortfolioStat Action Items'!B83</f>
        <v>0</v>
      </c>
      <c r="B80" s="4">
        <f>'PortfolioStat Action Items'!D83</f>
        <v>0</v>
      </c>
      <c r="C80" s="4">
        <f>'PortfolioStat Action Items'!E83</f>
        <v>0</v>
      </c>
      <c r="D80" s="4">
        <f>'PortfolioStat Action Items'!F83</f>
        <v>0</v>
      </c>
      <c r="E80" s="4">
        <f>'PortfolioStat Action Items'!G83</f>
        <v>0</v>
      </c>
      <c r="F80" s="4" t="str">
        <f>IF(ISNUMBER('PortfolioStat Action Items'!H83),TEXT('PortfolioStat Action Items'!H83,"mm/dd/yyyy"),"")</f>
        <v/>
      </c>
      <c r="G80" s="4">
        <f>'PortfolioStat Action Items'!I83</f>
        <v>0</v>
      </c>
      <c r="H80" s="4"/>
      <c r="I80" s="4"/>
      <c r="J80" s="4"/>
    </row>
    <row r="81" spans="1:10" ht="15.75" x14ac:dyDescent="0.2">
      <c r="A81" s="4">
        <f>'PortfolioStat Action Items'!B84</f>
        <v>0</v>
      </c>
      <c r="B81" s="4">
        <f>'PortfolioStat Action Items'!D84</f>
        <v>0</v>
      </c>
      <c r="C81" s="4">
        <f>'PortfolioStat Action Items'!E84</f>
        <v>0</v>
      </c>
      <c r="D81" s="4">
        <f>'PortfolioStat Action Items'!F84</f>
        <v>0</v>
      </c>
      <c r="E81" s="4">
        <f>'PortfolioStat Action Items'!G84</f>
        <v>0</v>
      </c>
      <c r="F81" s="4" t="str">
        <f>IF(ISNUMBER('PortfolioStat Action Items'!H84),TEXT('PortfolioStat Action Items'!H84,"mm/dd/yyyy"),"")</f>
        <v/>
      </c>
      <c r="G81" s="4">
        <f>'PortfolioStat Action Items'!I84</f>
        <v>0</v>
      </c>
      <c r="H81" s="4"/>
      <c r="I81" s="4"/>
      <c r="J81" s="4"/>
    </row>
    <row r="82" spans="1:10" ht="15.75" x14ac:dyDescent="0.2">
      <c r="A82" s="4">
        <f>'PortfolioStat Action Items'!B85</f>
        <v>0</v>
      </c>
      <c r="B82" s="4">
        <f>'PortfolioStat Action Items'!D85</f>
        <v>0</v>
      </c>
      <c r="C82" s="4">
        <f>'PortfolioStat Action Items'!E85</f>
        <v>0</v>
      </c>
      <c r="D82" s="4">
        <f>'PortfolioStat Action Items'!F85</f>
        <v>0</v>
      </c>
      <c r="E82" s="4">
        <f>'PortfolioStat Action Items'!G85</f>
        <v>0</v>
      </c>
      <c r="F82" s="4" t="str">
        <f>IF(ISNUMBER('PortfolioStat Action Items'!H85),TEXT('PortfolioStat Action Items'!H85,"mm/dd/yyyy"),"")</f>
        <v/>
      </c>
      <c r="G82" s="4">
        <f>'PortfolioStat Action Items'!I85</f>
        <v>0</v>
      </c>
      <c r="H82" s="4"/>
      <c r="I82" s="4"/>
      <c r="J82" s="4"/>
    </row>
    <row r="83" spans="1:10" ht="15.75" x14ac:dyDescent="0.2">
      <c r="A83" s="4">
        <f>'PortfolioStat Action Items'!B86</f>
        <v>0</v>
      </c>
      <c r="B83" s="4">
        <f>'PortfolioStat Action Items'!D86</f>
        <v>0</v>
      </c>
      <c r="C83" s="4">
        <f>'PortfolioStat Action Items'!E86</f>
        <v>0</v>
      </c>
      <c r="D83" s="4">
        <f>'PortfolioStat Action Items'!F86</f>
        <v>0</v>
      </c>
      <c r="E83" s="4">
        <f>'PortfolioStat Action Items'!G86</f>
        <v>0</v>
      </c>
      <c r="F83" s="4" t="str">
        <f>IF(ISNUMBER('PortfolioStat Action Items'!H86),TEXT('PortfolioStat Action Items'!H86,"mm/dd/yyyy"),"")</f>
        <v/>
      </c>
      <c r="G83" s="4">
        <f>'PortfolioStat Action Items'!I86</f>
        <v>0</v>
      </c>
      <c r="H83" s="4"/>
      <c r="I83" s="4"/>
      <c r="J83" s="4"/>
    </row>
    <row r="84" spans="1:10" ht="15.75" x14ac:dyDescent="0.2">
      <c r="A84" s="4">
        <f>'PortfolioStat Action Items'!B87</f>
        <v>0</v>
      </c>
      <c r="B84" s="4">
        <f>'PortfolioStat Action Items'!D87</f>
        <v>0</v>
      </c>
      <c r="C84" s="4">
        <f>'PortfolioStat Action Items'!E87</f>
        <v>0</v>
      </c>
      <c r="D84" s="4">
        <f>'PortfolioStat Action Items'!F87</f>
        <v>0</v>
      </c>
      <c r="E84" s="4">
        <f>'PortfolioStat Action Items'!G87</f>
        <v>0</v>
      </c>
      <c r="F84" s="4" t="str">
        <f>IF(ISNUMBER('PortfolioStat Action Items'!H87),TEXT('PortfolioStat Action Items'!H87,"mm/dd/yyyy"),"")</f>
        <v/>
      </c>
      <c r="G84" s="4">
        <f>'PortfolioStat Action Items'!I87</f>
        <v>0</v>
      </c>
      <c r="H84" s="4"/>
      <c r="I84" s="4"/>
      <c r="J84" s="4"/>
    </row>
    <row r="85" spans="1:10" ht="15.75" x14ac:dyDescent="0.2">
      <c r="A85" s="4">
        <f>'PortfolioStat Action Items'!B88</f>
        <v>0</v>
      </c>
      <c r="B85" s="4">
        <f>'PortfolioStat Action Items'!D88</f>
        <v>0</v>
      </c>
      <c r="C85" s="4">
        <f>'PortfolioStat Action Items'!E88</f>
        <v>0</v>
      </c>
      <c r="D85" s="4">
        <f>'PortfolioStat Action Items'!F88</f>
        <v>0</v>
      </c>
      <c r="E85" s="4">
        <f>'PortfolioStat Action Items'!G88</f>
        <v>0</v>
      </c>
      <c r="F85" s="4" t="str">
        <f>IF(ISNUMBER('PortfolioStat Action Items'!H88),TEXT('PortfolioStat Action Items'!H88,"mm/dd/yyyy"),"")</f>
        <v/>
      </c>
      <c r="G85" s="4">
        <f>'PortfolioStat Action Items'!I88</f>
        <v>0</v>
      </c>
      <c r="H85" s="4"/>
      <c r="I85" s="4"/>
      <c r="J85" s="4"/>
    </row>
    <row r="86" spans="1:10" ht="15.75" x14ac:dyDescent="0.2">
      <c r="A86" s="4">
        <f>'PortfolioStat Action Items'!B89</f>
        <v>0</v>
      </c>
      <c r="B86" s="4">
        <f>'PortfolioStat Action Items'!D89</f>
        <v>0</v>
      </c>
      <c r="C86" s="4">
        <f>'PortfolioStat Action Items'!E89</f>
        <v>0</v>
      </c>
      <c r="D86" s="4">
        <f>'PortfolioStat Action Items'!F89</f>
        <v>0</v>
      </c>
      <c r="E86" s="4">
        <f>'PortfolioStat Action Items'!G89</f>
        <v>0</v>
      </c>
      <c r="F86" s="4" t="str">
        <f>IF(ISNUMBER('PortfolioStat Action Items'!H89),TEXT('PortfolioStat Action Items'!H89,"mm/dd/yyyy"),"")</f>
        <v/>
      </c>
      <c r="G86" s="4">
        <f>'PortfolioStat Action Items'!I89</f>
        <v>0</v>
      </c>
      <c r="H86" s="4"/>
      <c r="I86" s="4"/>
      <c r="J86" s="4"/>
    </row>
    <row r="87" spans="1:10" ht="15.75" x14ac:dyDescent="0.2">
      <c r="A87" s="4">
        <f>'PortfolioStat Action Items'!B90</f>
        <v>0</v>
      </c>
      <c r="B87" s="4">
        <f>'PortfolioStat Action Items'!D90</f>
        <v>0</v>
      </c>
      <c r="C87" s="4">
        <f>'PortfolioStat Action Items'!E90</f>
        <v>0</v>
      </c>
      <c r="D87" s="4">
        <f>'PortfolioStat Action Items'!F90</f>
        <v>0</v>
      </c>
      <c r="E87" s="4">
        <f>'PortfolioStat Action Items'!G90</f>
        <v>0</v>
      </c>
      <c r="F87" s="4" t="str">
        <f>IF(ISNUMBER('PortfolioStat Action Items'!H90),TEXT('PortfolioStat Action Items'!H90,"mm/dd/yyyy"),"")</f>
        <v/>
      </c>
      <c r="G87" s="4">
        <f>'PortfolioStat Action Items'!I90</f>
        <v>0</v>
      </c>
      <c r="H87" s="4"/>
      <c r="I87" s="4"/>
      <c r="J87" s="4"/>
    </row>
    <row r="88" spans="1:10" ht="15.75" x14ac:dyDescent="0.2">
      <c r="A88" s="4">
        <f>'PortfolioStat Action Items'!B91</f>
        <v>0</v>
      </c>
      <c r="B88" s="4">
        <f>'PortfolioStat Action Items'!D91</f>
        <v>0</v>
      </c>
      <c r="C88" s="4">
        <f>'PortfolioStat Action Items'!E91</f>
        <v>0</v>
      </c>
      <c r="D88" s="4">
        <f>'PortfolioStat Action Items'!F91</f>
        <v>0</v>
      </c>
      <c r="E88" s="4">
        <f>'PortfolioStat Action Items'!G91</f>
        <v>0</v>
      </c>
      <c r="F88" s="4" t="str">
        <f>IF(ISNUMBER('PortfolioStat Action Items'!H91),TEXT('PortfolioStat Action Items'!H91,"mm/dd/yyyy"),"")</f>
        <v/>
      </c>
      <c r="G88" s="4">
        <f>'PortfolioStat Action Items'!I91</f>
        <v>0</v>
      </c>
      <c r="H88" s="4"/>
      <c r="I88" s="4"/>
      <c r="J88" s="4"/>
    </row>
    <row r="89" spans="1:10" ht="15.75" x14ac:dyDescent="0.2">
      <c r="A89" s="4">
        <f>'PortfolioStat Action Items'!B92</f>
        <v>0</v>
      </c>
      <c r="B89" s="4">
        <f>'PortfolioStat Action Items'!D92</f>
        <v>0</v>
      </c>
      <c r="C89" s="4">
        <f>'PortfolioStat Action Items'!E92</f>
        <v>0</v>
      </c>
      <c r="D89" s="4">
        <f>'PortfolioStat Action Items'!F92</f>
        <v>0</v>
      </c>
      <c r="E89" s="4">
        <f>'PortfolioStat Action Items'!G92</f>
        <v>0</v>
      </c>
      <c r="F89" s="4" t="str">
        <f>IF(ISNUMBER('PortfolioStat Action Items'!H92),TEXT('PortfolioStat Action Items'!H92,"mm/dd/yyyy"),"")</f>
        <v/>
      </c>
      <c r="G89" s="4">
        <f>'PortfolioStat Action Items'!I92</f>
        <v>0</v>
      </c>
      <c r="H89" s="4"/>
      <c r="I89" s="4"/>
      <c r="J89" s="4"/>
    </row>
    <row r="90" spans="1:10" ht="15.75" x14ac:dyDescent="0.2">
      <c r="A90" s="4">
        <f>'PortfolioStat Action Items'!B93</f>
        <v>0</v>
      </c>
      <c r="B90" s="4">
        <f>'PortfolioStat Action Items'!D93</f>
        <v>0</v>
      </c>
      <c r="C90" s="4">
        <f>'PortfolioStat Action Items'!E93</f>
        <v>0</v>
      </c>
      <c r="D90" s="4">
        <f>'PortfolioStat Action Items'!F93</f>
        <v>0</v>
      </c>
      <c r="E90" s="4">
        <f>'PortfolioStat Action Items'!G93</f>
        <v>0</v>
      </c>
      <c r="F90" s="4" t="str">
        <f>IF(ISNUMBER('PortfolioStat Action Items'!H93),TEXT('PortfolioStat Action Items'!H93,"mm/dd/yyyy"),"")</f>
        <v/>
      </c>
      <c r="G90" s="4">
        <f>'PortfolioStat Action Items'!I93</f>
        <v>0</v>
      </c>
      <c r="H90" s="4"/>
      <c r="I90" s="4"/>
      <c r="J90" s="4"/>
    </row>
    <row r="91" spans="1:10" ht="15.75" x14ac:dyDescent="0.2">
      <c r="A91" s="4">
        <f>'PortfolioStat Action Items'!B94</f>
        <v>0</v>
      </c>
      <c r="B91" s="4">
        <f>'PortfolioStat Action Items'!D94</f>
        <v>0</v>
      </c>
      <c r="C91" s="4">
        <f>'PortfolioStat Action Items'!E94</f>
        <v>0</v>
      </c>
      <c r="D91" s="4">
        <f>'PortfolioStat Action Items'!F94</f>
        <v>0</v>
      </c>
      <c r="E91" s="4">
        <f>'PortfolioStat Action Items'!G94</f>
        <v>0</v>
      </c>
      <c r="F91" s="4" t="str">
        <f>IF(ISNUMBER('PortfolioStat Action Items'!H94),TEXT('PortfolioStat Action Items'!H94,"mm/dd/yyyy"),"")</f>
        <v/>
      </c>
      <c r="G91" s="4">
        <f>'PortfolioStat Action Items'!I94</f>
        <v>0</v>
      </c>
      <c r="H91" s="4"/>
      <c r="I91" s="4"/>
      <c r="J91" s="4"/>
    </row>
    <row r="92" spans="1:10" ht="15.75" x14ac:dyDescent="0.2">
      <c r="A92" s="4">
        <f>'PortfolioStat Action Items'!B95</f>
        <v>0</v>
      </c>
      <c r="B92" s="4">
        <f>'PortfolioStat Action Items'!D95</f>
        <v>0</v>
      </c>
      <c r="C92" s="4">
        <f>'PortfolioStat Action Items'!E95</f>
        <v>0</v>
      </c>
      <c r="D92" s="4">
        <f>'PortfolioStat Action Items'!F95</f>
        <v>0</v>
      </c>
      <c r="E92" s="4">
        <f>'PortfolioStat Action Items'!G95</f>
        <v>0</v>
      </c>
      <c r="F92" s="4" t="str">
        <f>IF(ISNUMBER('PortfolioStat Action Items'!H95),TEXT('PortfolioStat Action Items'!H95,"mm/dd/yyyy"),"")</f>
        <v/>
      </c>
      <c r="G92" s="4">
        <f>'PortfolioStat Action Items'!I95</f>
        <v>0</v>
      </c>
      <c r="H92" s="4"/>
      <c r="I92" s="4"/>
      <c r="J92" s="4"/>
    </row>
    <row r="93" spans="1:10" ht="15.75" x14ac:dyDescent="0.2">
      <c r="A93" s="4">
        <f>'PortfolioStat Action Items'!B96</f>
        <v>0</v>
      </c>
      <c r="B93" s="4">
        <f>'PortfolioStat Action Items'!D96</f>
        <v>0</v>
      </c>
      <c r="C93" s="4">
        <f>'PortfolioStat Action Items'!E96</f>
        <v>0</v>
      </c>
      <c r="D93" s="4">
        <f>'PortfolioStat Action Items'!F96</f>
        <v>0</v>
      </c>
      <c r="E93" s="4">
        <f>'PortfolioStat Action Items'!G96</f>
        <v>0</v>
      </c>
      <c r="F93" s="4" t="str">
        <f>IF(ISNUMBER('PortfolioStat Action Items'!H96),TEXT('PortfolioStat Action Items'!H96,"mm/dd/yyyy"),"")</f>
        <v/>
      </c>
      <c r="G93" s="4">
        <f>'PortfolioStat Action Items'!I96</f>
        <v>0</v>
      </c>
      <c r="H93" s="4"/>
      <c r="I93" s="4"/>
      <c r="J93" s="4"/>
    </row>
    <row r="94" spans="1:10" ht="15.75" x14ac:dyDescent="0.2">
      <c r="A94" s="4">
        <f>'PortfolioStat Action Items'!B97</f>
        <v>0</v>
      </c>
      <c r="B94" s="4">
        <f>'PortfolioStat Action Items'!D97</f>
        <v>0</v>
      </c>
      <c r="C94" s="4">
        <f>'PortfolioStat Action Items'!E97</f>
        <v>0</v>
      </c>
      <c r="D94" s="4">
        <f>'PortfolioStat Action Items'!F97</f>
        <v>0</v>
      </c>
      <c r="E94" s="4">
        <f>'PortfolioStat Action Items'!G97</f>
        <v>0</v>
      </c>
      <c r="F94" s="4" t="str">
        <f>IF(ISNUMBER('PortfolioStat Action Items'!H97),TEXT('PortfolioStat Action Items'!H97,"mm/dd/yyyy"),"")</f>
        <v/>
      </c>
      <c r="G94" s="4">
        <f>'PortfolioStat Action Items'!I97</f>
        <v>0</v>
      </c>
      <c r="H94" s="4"/>
      <c r="I94" s="4"/>
      <c r="J94" s="4"/>
    </row>
    <row r="95" spans="1:10" ht="15.75" x14ac:dyDescent="0.2">
      <c r="A95" s="4">
        <f>'PortfolioStat Action Items'!B98</f>
        <v>0</v>
      </c>
      <c r="B95" s="4">
        <f>'PortfolioStat Action Items'!D98</f>
        <v>0</v>
      </c>
      <c r="C95" s="4">
        <f>'PortfolioStat Action Items'!E98</f>
        <v>0</v>
      </c>
      <c r="D95" s="4">
        <f>'PortfolioStat Action Items'!F98</f>
        <v>0</v>
      </c>
      <c r="E95" s="4">
        <f>'PortfolioStat Action Items'!G98</f>
        <v>0</v>
      </c>
      <c r="F95" s="4" t="str">
        <f>IF(ISNUMBER('PortfolioStat Action Items'!H98),TEXT('PortfolioStat Action Items'!H98,"mm/dd/yyyy"),"")</f>
        <v/>
      </c>
      <c r="G95" s="4">
        <f>'PortfolioStat Action Items'!I98</f>
        <v>0</v>
      </c>
      <c r="H95" s="4"/>
      <c r="I95" s="4"/>
      <c r="J95" s="4"/>
    </row>
    <row r="96" spans="1:10" ht="15.75" x14ac:dyDescent="0.2">
      <c r="B96" s="4">
        <f>'PortfolioStat Action Items'!D99</f>
        <v>0</v>
      </c>
      <c r="C96" s="4">
        <f>'PortfolioStat Action Items'!E99</f>
        <v>0</v>
      </c>
      <c r="D96" s="4">
        <f>'PortfolioStat Action Items'!F13</f>
        <v>0</v>
      </c>
      <c r="E96" s="4">
        <f>'PortfolioStat Action Items'!G13</f>
        <v>0</v>
      </c>
      <c r="F96" s="4" t="str">
        <f>IF(ISNUMBER('PortfolioStat Action Items'!H99),TEXT('PortfolioStat Action Items'!H99,"mm/dd/yyyy"),"")</f>
        <v/>
      </c>
      <c r="G96" s="4">
        <f>'PortfolioStat Action Items'!I13</f>
        <v>0</v>
      </c>
      <c r="H96" s="4"/>
      <c r="I96" s="4"/>
      <c r="J96" s="4"/>
    </row>
    <row r="97" spans="2:10" ht="15.75" x14ac:dyDescent="0.2">
      <c r="B97" s="4">
        <f>'PortfolioStat Action Items'!D100</f>
        <v>0</v>
      </c>
      <c r="C97" s="4">
        <f>'PortfolioStat Action Items'!E100</f>
        <v>0</v>
      </c>
      <c r="D97" s="4">
        <f>'PortfolioStat Action Items'!F14</f>
        <v>0</v>
      </c>
      <c r="E97" s="4">
        <f>'PortfolioStat Action Items'!G14</f>
        <v>0</v>
      </c>
      <c r="F97" s="4" t="str">
        <f>IF(ISNUMBER('PortfolioStat Action Items'!H100),TEXT('PortfolioStat Action Items'!H100,"mm/dd/yyyy"),"")</f>
        <v/>
      </c>
      <c r="G97" s="4">
        <f>'PortfolioStat Action Items'!I14</f>
        <v>0</v>
      </c>
      <c r="H97" s="4"/>
      <c r="I97" s="4"/>
      <c r="J97" s="4"/>
    </row>
    <row r="98" spans="2:10" ht="15.75" x14ac:dyDescent="0.2">
      <c r="B98" s="4">
        <f>'PortfolioStat Action Items'!D101</f>
        <v>0</v>
      </c>
      <c r="C98" s="4">
        <f>'PortfolioStat Action Items'!E101</f>
        <v>0</v>
      </c>
      <c r="D98" s="4">
        <f>'PortfolioStat Action Items'!F15</f>
        <v>0</v>
      </c>
      <c r="E98" s="4">
        <f>'PortfolioStat Action Items'!G15</f>
        <v>0</v>
      </c>
      <c r="F98" s="4" t="str">
        <f>IF(ISNUMBER('PortfolioStat Action Items'!H101),TEXT('PortfolioStat Action Items'!H101,"mm/dd/yyyy"),"")</f>
        <v/>
      </c>
      <c r="G98" s="4">
        <f>'PortfolioStat Action Items'!I15</f>
        <v>0</v>
      </c>
      <c r="H98" s="4"/>
      <c r="I98" s="4"/>
      <c r="J98" s="4"/>
    </row>
    <row r="99" spans="2:10" ht="15.75" x14ac:dyDescent="0.2">
      <c r="B99" s="4">
        <f>'PortfolioStat Action Items'!D102</f>
        <v>0</v>
      </c>
      <c r="C99" s="4">
        <f>'PortfolioStat Action Items'!E16</f>
        <v>0</v>
      </c>
      <c r="D99" s="4">
        <f>'PortfolioStat Action Items'!F16</f>
        <v>0</v>
      </c>
      <c r="E99" s="4">
        <f>'PortfolioStat Action Items'!G16</f>
        <v>0</v>
      </c>
      <c r="F99" s="4" t="str">
        <f>IF(ISNUMBER('PortfolioStat Action Items'!H102),TEXT('PortfolioStat Action Items'!H102,"mm/dd/yyyy"),"")</f>
        <v/>
      </c>
      <c r="G99" s="4">
        <f>'PortfolioStat Action Items'!I16</f>
        <v>0</v>
      </c>
      <c r="H99" s="4"/>
      <c r="I99" s="4"/>
      <c r="J99" s="4"/>
    </row>
  </sheetData>
  <conditionalFormatting sqref="A1:A95">
    <cfRule type="containsBlanks" dxfId="2" priority="1">
      <formula>LEN(TRIM(A1))=0</formula>
    </cfRule>
  </conditionalFormatting>
  <conditionalFormatting sqref="B1:J99">
    <cfRule type="containsBlanks" dxfId="1" priority="2">
      <formula>LEN(TRIM(B1))=0</formula>
    </cfRule>
  </conditionalFormatting>
  <conditionalFormatting sqref="K1">
    <cfRule type="containsBlanks" dxfId="0" priority="3">
      <formula>LEN(TRIM(K1))=0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pane ySplit="1" topLeftCell="A2" activePane="bottomLeft" state="frozen"/>
      <selection pane="bottomLeft" activeCell="B3" sqref="B3"/>
    </sheetView>
  </sheetViews>
  <sheetFormatPr defaultColWidth="14.42578125" defaultRowHeight="12.75" customHeight="1" x14ac:dyDescent="0.2"/>
  <cols>
    <col min="1" max="1" width="23.28515625" customWidth="1"/>
    <col min="2" max="2" width="20" customWidth="1"/>
    <col min="3" max="3" width="34.5703125" customWidth="1"/>
    <col min="4" max="4" width="44.42578125" customWidth="1"/>
    <col min="5" max="5" width="37" customWidth="1"/>
    <col min="6" max="6" width="33" customWidth="1"/>
    <col min="7" max="7" width="37.7109375" customWidth="1"/>
    <col min="8" max="8" width="92.42578125" customWidth="1"/>
    <col min="9" max="20" width="17.28515625" customWidth="1"/>
  </cols>
  <sheetData>
    <row r="1" spans="1:7" x14ac:dyDescent="0.2">
      <c r="A1" s="1" t="s">
        <v>11</v>
      </c>
      <c r="B1" s="13"/>
      <c r="C1" s="13"/>
      <c r="D1" s="13"/>
      <c r="E1" s="13"/>
      <c r="F1" s="13"/>
      <c r="G1" s="13"/>
    </row>
    <row r="2" spans="1:7" x14ac:dyDescent="0.2">
      <c r="A2" s="10" t="s">
        <v>20</v>
      </c>
    </row>
    <row r="3" spans="1:7" x14ac:dyDescent="0.2">
      <c r="A3" s="10" t="s">
        <v>21</v>
      </c>
    </row>
    <row r="4" spans="1:7" x14ac:dyDescent="0.2">
      <c r="A4" s="10" t="s">
        <v>19</v>
      </c>
    </row>
    <row r="5" spans="1:7" x14ac:dyDescent="0.2">
      <c r="A5" s="10" t="s">
        <v>22</v>
      </c>
    </row>
    <row r="6" spans="1:7" x14ac:dyDescent="0.2">
      <c r="A6" s="10" t="s">
        <v>23</v>
      </c>
    </row>
    <row r="7" spans="1:7" x14ac:dyDescent="0.2">
      <c r="A7" s="1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PortfolioStat Action Items</vt:lpstr>
      <vt:lpstr>Definitions</vt:lpstr>
      <vt:lpstr>MAX Collect Compliant</vt:lpstr>
      <vt:lpstr>Drop Down 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Cindy</dc:creator>
  <cp:lastModifiedBy>Smith, Cindy</cp:lastModifiedBy>
  <dcterms:created xsi:type="dcterms:W3CDTF">2015-09-03T13:13:28Z</dcterms:created>
  <dcterms:modified xsi:type="dcterms:W3CDTF">2015-09-03T13:13:30Z</dcterms:modified>
</cp:coreProperties>
</file>