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19"/>
  <workbookPr/>
  <xr:revisionPtr revIDLastSave="0" documentId="8_{C7B41BB8-4147-4C69-8270-C05004E64FE1}" xr6:coauthVersionLast="47" xr6:coauthVersionMax="47" xr10:uidLastSave="{00000000-0000-0000-0000-000000000000}"/>
  <bookViews>
    <workbookView xWindow="0" yWindow="0" windowWidth="0" windowHeight="0" firstSheet="1" activeTab="1" xr2:uid="{00000000-000D-0000-FFFF-FFFF00000000}"/>
  </bookViews>
  <sheets>
    <sheet name="URLS" sheetId="1" r:id="rId1"/>
    <sheet name="DOCS" sheetId="2" r:id="rId2"/>
  </sheets>
  <definedNames>
    <definedName name="_xlnm._FilterDatabase" localSheetId="1" hidden="1">DOCS!$A$1:$K$675</definedName>
    <definedName name="_xlnm._FilterDatabase" localSheetId="0" hidden="1">URLS!$A$1:$L$732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3" i="2" l="1"/>
  <c r="J53" i="2" s="1"/>
  <c r="I52" i="2"/>
  <c r="J52" i="2" s="1"/>
  <c r="I51" i="2"/>
  <c r="J48" i="2"/>
  <c r="J47" i="2"/>
  <c r="J46" i="2"/>
  <c r="J45" i="2"/>
  <c r="J44" i="2"/>
  <c r="K481" i="1"/>
  <c r="K480" i="1"/>
  <c r="K479" i="1"/>
  <c r="K47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2" i="1"/>
  <c r="I42" i="2"/>
  <c r="J42" i="2"/>
  <c r="I41" i="2"/>
  <c r="J41" i="2"/>
  <c r="I40" i="2"/>
  <c r="J40" i="2"/>
  <c r="I39" i="2"/>
  <c r="J39" i="2"/>
  <c r="I38" i="2"/>
  <c r="J38" i="2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J477" i="1"/>
  <c r="K477" i="1" s="1"/>
  <c r="K64" i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10" i="2"/>
  <c r="J10" i="2" s="1"/>
  <c r="I9" i="2"/>
  <c r="J9" i="2" s="1"/>
  <c r="I8" i="2"/>
  <c r="J8" i="2" s="1"/>
  <c r="I7" i="2"/>
  <c r="J7" i="2" s="1"/>
  <c r="I6" i="2"/>
  <c r="J6" i="2" s="1"/>
  <c r="I5" i="2"/>
  <c r="I4" i="2"/>
  <c r="I3" i="2"/>
  <c r="J476" i="1"/>
  <c r="J475" i="1"/>
  <c r="J474" i="1"/>
  <c r="J472" i="1"/>
  <c r="K119" i="1"/>
  <c r="K118" i="1"/>
  <c r="K117" i="1"/>
  <c r="K116" i="1"/>
  <c r="K115" i="1"/>
  <c r="K113" i="1"/>
  <c r="K112" i="1"/>
  <c r="K111" i="1"/>
  <c r="K110" i="1"/>
  <c r="K471" i="1"/>
  <c r="J470" i="1"/>
  <c r="K470" i="1" s="1"/>
  <c r="K109" i="1"/>
  <c r="K68" i="1"/>
  <c r="J469" i="1"/>
  <c r="K469" i="1" s="1"/>
  <c r="J468" i="1"/>
  <c r="J467" i="1"/>
  <c r="K467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I675" i="2"/>
  <c r="J675" i="2" s="1"/>
  <c r="I674" i="2"/>
  <c r="J674" i="2" s="1"/>
  <c r="I673" i="2"/>
  <c r="J673" i="2" s="1"/>
  <c r="I672" i="2"/>
  <c r="J672" i="2" s="1"/>
  <c r="I671" i="2"/>
  <c r="J671" i="2" s="1"/>
  <c r="I670" i="2"/>
  <c r="J670" i="2" s="1"/>
  <c r="I669" i="2"/>
  <c r="J669" i="2" s="1"/>
  <c r="I668" i="2"/>
  <c r="J668" i="2" s="1"/>
  <c r="I667" i="2"/>
  <c r="J667" i="2" s="1"/>
  <c r="I666" i="2"/>
  <c r="J666" i="2" s="1"/>
  <c r="I665" i="2"/>
  <c r="J665" i="2" s="1"/>
  <c r="I664" i="2"/>
  <c r="J664" i="2" s="1"/>
  <c r="I663" i="2"/>
  <c r="J663" i="2" s="1"/>
  <c r="I662" i="2"/>
  <c r="J662" i="2" s="1"/>
  <c r="I661" i="2"/>
  <c r="J661" i="2" s="1"/>
  <c r="I660" i="2"/>
  <c r="J660" i="2" s="1"/>
  <c r="I659" i="2"/>
  <c r="J659" i="2" s="1"/>
  <c r="I658" i="2"/>
  <c r="J658" i="2" s="1"/>
  <c r="I657" i="2"/>
  <c r="J657" i="2" s="1"/>
  <c r="I656" i="2"/>
  <c r="J656" i="2" s="1"/>
  <c r="I655" i="2"/>
  <c r="J655" i="2" s="1"/>
  <c r="I654" i="2"/>
  <c r="J654" i="2" s="1"/>
  <c r="I653" i="2"/>
  <c r="J653" i="2" s="1"/>
  <c r="I652" i="2"/>
  <c r="J652" i="2" s="1"/>
  <c r="I651" i="2"/>
  <c r="J651" i="2" s="1"/>
  <c r="I650" i="2"/>
  <c r="J650" i="2" s="1"/>
  <c r="I649" i="2"/>
  <c r="J649" i="2" s="1"/>
  <c r="I648" i="2"/>
  <c r="J648" i="2" s="1"/>
  <c r="I647" i="2"/>
  <c r="J647" i="2" s="1"/>
  <c r="I646" i="2"/>
  <c r="J646" i="2" s="1"/>
  <c r="I645" i="2"/>
  <c r="J645" i="2" s="1"/>
  <c r="I644" i="2"/>
  <c r="J644" i="2" s="1"/>
  <c r="I643" i="2"/>
  <c r="J643" i="2" s="1"/>
  <c r="I642" i="2"/>
  <c r="J642" i="2" s="1"/>
  <c r="I641" i="2"/>
  <c r="J641" i="2" s="1"/>
  <c r="I640" i="2"/>
  <c r="J640" i="2" s="1"/>
  <c r="I639" i="2"/>
  <c r="J639" i="2" s="1"/>
  <c r="I638" i="2"/>
  <c r="J638" i="2" s="1"/>
  <c r="I637" i="2"/>
  <c r="J637" i="2" s="1"/>
  <c r="I636" i="2"/>
  <c r="J636" i="2" s="1"/>
  <c r="I635" i="2"/>
  <c r="J635" i="2" s="1"/>
  <c r="I634" i="2"/>
  <c r="J634" i="2" s="1"/>
  <c r="I633" i="2"/>
  <c r="J633" i="2" s="1"/>
  <c r="I632" i="2"/>
  <c r="J632" i="2" s="1"/>
  <c r="I631" i="2"/>
  <c r="J631" i="2" s="1"/>
  <c r="I630" i="2"/>
  <c r="J630" i="2" s="1"/>
  <c r="I629" i="2"/>
  <c r="J629" i="2" s="1"/>
  <c r="I628" i="2"/>
  <c r="J628" i="2" s="1"/>
  <c r="I627" i="2"/>
  <c r="J627" i="2" s="1"/>
  <c r="I626" i="2"/>
  <c r="J626" i="2" s="1"/>
  <c r="I625" i="2"/>
  <c r="J625" i="2" s="1"/>
  <c r="I624" i="2"/>
  <c r="J624" i="2" s="1"/>
  <c r="I623" i="2"/>
  <c r="J623" i="2" s="1"/>
  <c r="I622" i="2"/>
  <c r="J622" i="2" s="1"/>
  <c r="I621" i="2"/>
  <c r="J621" i="2" s="1"/>
  <c r="I620" i="2"/>
  <c r="J620" i="2" s="1"/>
  <c r="I619" i="2"/>
  <c r="J619" i="2" s="1"/>
  <c r="I618" i="2"/>
  <c r="J618" i="2" s="1"/>
  <c r="I617" i="2"/>
  <c r="J617" i="2" s="1"/>
  <c r="I616" i="2"/>
  <c r="J616" i="2" s="1"/>
  <c r="I615" i="2"/>
  <c r="J615" i="2" s="1"/>
  <c r="I614" i="2"/>
  <c r="J614" i="2" s="1"/>
  <c r="I613" i="2"/>
  <c r="J613" i="2" s="1"/>
  <c r="I612" i="2"/>
  <c r="J612" i="2" s="1"/>
  <c r="I611" i="2"/>
  <c r="J611" i="2" s="1"/>
  <c r="I610" i="2"/>
  <c r="J610" i="2" s="1"/>
  <c r="I609" i="2"/>
  <c r="J609" i="2" s="1"/>
  <c r="I608" i="2"/>
  <c r="J608" i="2" s="1"/>
  <c r="I607" i="2"/>
  <c r="J607" i="2" s="1"/>
  <c r="I606" i="2"/>
  <c r="J606" i="2" s="1"/>
  <c r="I605" i="2"/>
  <c r="J605" i="2" s="1"/>
  <c r="I604" i="2"/>
  <c r="J604" i="2" s="1"/>
  <c r="I603" i="2"/>
  <c r="J603" i="2" s="1"/>
  <c r="I602" i="2"/>
  <c r="J602" i="2" s="1"/>
  <c r="I601" i="2"/>
  <c r="J601" i="2" s="1"/>
  <c r="I600" i="2"/>
  <c r="J600" i="2" s="1"/>
  <c r="I599" i="2"/>
  <c r="J599" i="2" s="1"/>
  <c r="I598" i="2"/>
  <c r="J598" i="2" s="1"/>
  <c r="I597" i="2"/>
  <c r="J597" i="2" s="1"/>
  <c r="I596" i="2"/>
  <c r="J596" i="2" s="1"/>
  <c r="I595" i="2"/>
  <c r="J595" i="2" s="1"/>
  <c r="I594" i="2"/>
  <c r="J594" i="2" s="1"/>
  <c r="I593" i="2"/>
  <c r="J593" i="2" s="1"/>
  <c r="I592" i="2"/>
  <c r="J592" i="2" s="1"/>
  <c r="I591" i="2"/>
  <c r="J591" i="2" s="1"/>
  <c r="I590" i="2"/>
  <c r="J590" i="2" s="1"/>
  <c r="I589" i="2"/>
  <c r="J589" i="2" s="1"/>
  <c r="I588" i="2"/>
  <c r="J588" i="2" s="1"/>
  <c r="I587" i="2"/>
  <c r="J587" i="2" s="1"/>
  <c r="I586" i="2"/>
  <c r="J586" i="2" s="1"/>
  <c r="I585" i="2"/>
  <c r="J585" i="2" s="1"/>
  <c r="I584" i="2"/>
  <c r="J584" i="2" s="1"/>
  <c r="I583" i="2"/>
  <c r="J583" i="2" s="1"/>
  <c r="I582" i="2"/>
  <c r="J582" i="2" s="1"/>
  <c r="I581" i="2"/>
  <c r="J581" i="2" s="1"/>
  <c r="I580" i="2"/>
  <c r="J580" i="2" s="1"/>
  <c r="I579" i="2"/>
  <c r="J579" i="2" s="1"/>
  <c r="I578" i="2"/>
  <c r="J578" i="2" s="1"/>
  <c r="I577" i="2"/>
  <c r="J577" i="2" s="1"/>
  <c r="I576" i="2"/>
  <c r="J576" i="2" s="1"/>
  <c r="I575" i="2"/>
  <c r="J575" i="2" s="1"/>
  <c r="I574" i="2"/>
  <c r="J574" i="2" s="1"/>
  <c r="I573" i="2"/>
  <c r="J573" i="2" s="1"/>
  <c r="I572" i="2"/>
  <c r="J572" i="2" s="1"/>
  <c r="I571" i="2"/>
  <c r="J571" i="2" s="1"/>
  <c r="I570" i="2"/>
  <c r="J570" i="2" s="1"/>
  <c r="I569" i="2"/>
  <c r="J569" i="2" s="1"/>
  <c r="I568" i="2"/>
  <c r="J568" i="2" s="1"/>
  <c r="I567" i="2"/>
  <c r="J567" i="2" s="1"/>
  <c r="I566" i="2"/>
  <c r="J566" i="2" s="1"/>
  <c r="I565" i="2"/>
  <c r="J565" i="2" s="1"/>
  <c r="I564" i="2"/>
  <c r="J564" i="2" s="1"/>
  <c r="I563" i="2"/>
  <c r="J563" i="2" s="1"/>
  <c r="I562" i="2"/>
  <c r="J562" i="2" s="1"/>
  <c r="I561" i="2"/>
  <c r="J561" i="2" s="1"/>
  <c r="I560" i="2"/>
  <c r="J560" i="2" s="1"/>
  <c r="I559" i="2"/>
  <c r="J559" i="2" s="1"/>
  <c r="I558" i="2"/>
  <c r="J558" i="2" s="1"/>
  <c r="I557" i="2"/>
  <c r="J557" i="2" s="1"/>
  <c r="I556" i="2"/>
  <c r="J556" i="2" s="1"/>
  <c r="I555" i="2"/>
  <c r="J555" i="2" s="1"/>
  <c r="I554" i="2"/>
  <c r="J554" i="2" s="1"/>
  <c r="I553" i="2"/>
  <c r="J553" i="2" s="1"/>
  <c r="I552" i="2"/>
  <c r="J552" i="2" s="1"/>
  <c r="I551" i="2"/>
  <c r="J551" i="2" s="1"/>
  <c r="I550" i="2"/>
  <c r="J550" i="2" s="1"/>
  <c r="I549" i="2"/>
  <c r="J549" i="2" s="1"/>
  <c r="I548" i="2"/>
  <c r="J548" i="2" s="1"/>
  <c r="I547" i="2"/>
  <c r="J547" i="2" s="1"/>
  <c r="I546" i="2"/>
  <c r="J546" i="2" s="1"/>
  <c r="I545" i="2"/>
  <c r="J545" i="2" s="1"/>
  <c r="I544" i="2"/>
  <c r="J544" i="2" s="1"/>
  <c r="I543" i="2"/>
  <c r="J543" i="2" s="1"/>
  <c r="I542" i="2"/>
  <c r="J542" i="2" s="1"/>
  <c r="I541" i="2"/>
  <c r="J541" i="2" s="1"/>
  <c r="I540" i="2"/>
  <c r="J540" i="2" s="1"/>
  <c r="I539" i="2"/>
  <c r="J539" i="2" s="1"/>
  <c r="I538" i="2"/>
  <c r="J538" i="2" s="1"/>
  <c r="I537" i="2"/>
  <c r="J537" i="2" s="1"/>
  <c r="I536" i="2"/>
  <c r="J536" i="2" s="1"/>
  <c r="I535" i="2"/>
  <c r="J535" i="2" s="1"/>
  <c r="I534" i="2"/>
  <c r="J534" i="2" s="1"/>
  <c r="I533" i="2"/>
  <c r="J533" i="2" s="1"/>
  <c r="I532" i="2"/>
  <c r="J532" i="2" s="1"/>
  <c r="I531" i="2"/>
  <c r="J531" i="2" s="1"/>
  <c r="I530" i="2"/>
  <c r="J530" i="2" s="1"/>
  <c r="I529" i="2"/>
  <c r="J529" i="2" s="1"/>
  <c r="I528" i="2"/>
  <c r="J528" i="2" s="1"/>
  <c r="I527" i="2"/>
  <c r="J527" i="2" s="1"/>
  <c r="I526" i="2"/>
  <c r="J526" i="2" s="1"/>
  <c r="I525" i="2"/>
  <c r="J525" i="2" s="1"/>
  <c r="I524" i="2"/>
  <c r="J524" i="2" s="1"/>
  <c r="I523" i="2"/>
  <c r="J523" i="2" s="1"/>
  <c r="I522" i="2"/>
  <c r="J522" i="2" s="1"/>
  <c r="I521" i="2"/>
  <c r="J521" i="2" s="1"/>
  <c r="I520" i="2"/>
  <c r="J520" i="2" s="1"/>
  <c r="I519" i="2"/>
  <c r="J519" i="2" s="1"/>
  <c r="I518" i="2"/>
  <c r="J518" i="2" s="1"/>
  <c r="I517" i="2"/>
  <c r="J517" i="2" s="1"/>
  <c r="I516" i="2"/>
  <c r="J516" i="2" s="1"/>
  <c r="I515" i="2"/>
  <c r="J515" i="2" s="1"/>
  <c r="I514" i="2"/>
  <c r="J514" i="2" s="1"/>
  <c r="I513" i="2"/>
  <c r="J513" i="2" s="1"/>
  <c r="I512" i="2"/>
  <c r="J512" i="2" s="1"/>
  <c r="I511" i="2"/>
  <c r="J511" i="2" s="1"/>
  <c r="I510" i="2"/>
  <c r="J510" i="2" s="1"/>
  <c r="I509" i="2"/>
  <c r="J509" i="2" s="1"/>
  <c r="I508" i="2"/>
  <c r="J508" i="2" s="1"/>
  <c r="I507" i="2"/>
  <c r="J507" i="2" s="1"/>
  <c r="I506" i="2"/>
  <c r="J506" i="2" s="1"/>
  <c r="I505" i="2"/>
  <c r="J505" i="2" s="1"/>
  <c r="I504" i="2"/>
  <c r="J504" i="2" s="1"/>
  <c r="I503" i="2"/>
  <c r="J503" i="2" s="1"/>
  <c r="I502" i="2"/>
  <c r="J502" i="2" s="1"/>
  <c r="I501" i="2"/>
  <c r="J501" i="2" s="1"/>
  <c r="I500" i="2"/>
  <c r="J500" i="2" s="1"/>
  <c r="I499" i="2"/>
  <c r="J499" i="2" s="1"/>
  <c r="I498" i="2"/>
  <c r="J498" i="2" s="1"/>
  <c r="I497" i="2"/>
  <c r="J497" i="2" s="1"/>
  <c r="I496" i="2"/>
  <c r="J496" i="2" s="1"/>
  <c r="I495" i="2"/>
  <c r="J495" i="2" s="1"/>
  <c r="I494" i="2"/>
  <c r="J494" i="2" s="1"/>
  <c r="I493" i="2"/>
  <c r="J493" i="2" s="1"/>
  <c r="I492" i="2"/>
  <c r="J492" i="2" s="1"/>
  <c r="I491" i="2"/>
  <c r="J491" i="2" s="1"/>
  <c r="I490" i="2"/>
  <c r="J490" i="2" s="1"/>
  <c r="I489" i="2"/>
  <c r="J489" i="2" s="1"/>
  <c r="I488" i="2"/>
  <c r="J488" i="2" s="1"/>
  <c r="I487" i="2"/>
  <c r="J487" i="2" s="1"/>
  <c r="I486" i="2"/>
  <c r="J486" i="2" s="1"/>
  <c r="I485" i="2"/>
  <c r="J485" i="2" s="1"/>
  <c r="I484" i="2"/>
  <c r="J484" i="2" s="1"/>
  <c r="I483" i="2"/>
  <c r="J483" i="2" s="1"/>
  <c r="I482" i="2"/>
  <c r="J482" i="2" s="1"/>
  <c r="I481" i="2"/>
  <c r="J481" i="2" s="1"/>
  <c r="I480" i="2"/>
  <c r="J480" i="2" s="1"/>
  <c r="I479" i="2"/>
  <c r="J479" i="2" s="1"/>
  <c r="I478" i="2"/>
  <c r="J478" i="2" s="1"/>
  <c r="I477" i="2"/>
  <c r="J477" i="2" s="1"/>
  <c r="I476" i="2"/>
  <c r="J476" i="2" s="1"/>
  <c r="I475" i="2"/>
  <c r="J475" i="2" s="1"/>
  <c r="I474" i="2"/>
  <c r="J474" i="2" s="1"/>
  <c r="I473" i="2"/>
  <c r="J473" i="2" s="1"/>
  <c r="I472" i="2"/>
  <c r="J472" i="2" s="1"/>
  <c r="I471" i="2"/>
  <c r="J471" i="2" s="1"/>
  <c r="I470" i="2"/>
  <c r="J470" i="2" s="1"/>
  <c r="I469" i="2"/>
  <c r="J469" i="2" s="1"/>
  <c r="I468" i="2"/>
  <c r="J468" i="2" s="1"/>
  <c r="I467" i="2"/>
  <c r="J467" i="2" s="1"/>
  <c r="I466" i="2"/>
  <c r="J466" i="2" s="1"/>
  <c r="I465" i="2"/>
  <c r="J465" i="2" s="1"/>
  <c r="I464" i="2"/>
  <c r="J464" i="2" s="1"/>
  <c r="I463" i="2"/>
  <c r="J463" i="2" s="1"/>
  <c r="I462" i="2"/>
  <c r="J462" i="2" s="1"/>
  <c r="I461" i="2"/>
  <c r="J461" i="2" s="1"/>
  <c r="I460" i="2"/>
  <c r="J460" i="2" s="1"/>
  <c r="I459" i="2"/>
  <c r="J459" i="2" s="1"/>
  <c r="I458" i="2"/>
  <c r="J458" i="2" s="1"/>
  <c r="I457" i="2"/>
  <c r="J457" i="2" s="1"/>
  <c r="I456" i="2"/>
  <c r="J456" i="2" s="1"/>
  <c r="I455" i="2"/>
  <c r="J455" i="2" s="1"/>
  <c r="I454" i="2"/>
  <c r="J454" i="2" s="1"/>
  <c r="I453" i="2"/>
  <c r="J453" i="2" s="1"/>
  <c r="I452" i="2"/>
  <c r="J452" i="2" s="1"/>
  <c r="I451" i="2"/>
  <c r="J451" i="2" s="1"/>
  <c r="I450" i="2"/>
  <c r="J450" i="2" s="1"/>
  <c r="I449" i="2"/>
  <c r="J449" i="2" s="1"/>
  <c r="I448" i="2"/>
  <c r="J448" i="2" s="1"/>
  <c r="I447" i="2"/>
  <c r="J447" i="2" s="1"/>
  <c r="I446" i="2"/>
  <c r="J446" i="2" s="1"/>
  <c r="I445" i="2"/>
  <c r="J445" i="2" s="1"/>
  <c r="I444" i="2"/>
  <c r="J444" i="2" s="1"/>
  <c r="I443" i="2"/>
  <c r="J443" i="2" s="1"/>
  <c r="I442" i="2"/>
  <c r="J442" i="2" s="1"/>
  <c r="I441" i="2"/>
  <c r="J441" i="2" s="1"/>
  <c r="I440" i="2"/>
  <c r="J440" i="2" s="1"/>
  <c r="I439" i="2"/>
  <c r="J439" i="2" s="1"/>
  <c r="I438" i="2"/>
  <c r="J438" i="2" s="1"/>
  <c r="I437" i="2"/>
  <c r="J437" i="2" s="1"/>
  <c r="I436" i="2"/>
  <c r="J436" i="2" s="1"/>
  <c r="I435" i="2"/>
  <c r="J435" i="2" s="1"/>
  <c r="I434" i="2"/>
  <c r="J434" i="2" s="1"/>
  <c r="I433" i="2"/>
  <c r="J433" i="2" s="1"/>
  <c r="I432" i="2"/>
  <c r="J432" i="2" s="1"/>
  <c r="I431" i="2"/>
  <c r="J431" i="2" s="1"/>
  <c r="I430" i="2"/>
  <c r="J430" i="2" s="1"/>
  <c r="I429" i="2"/>
  <c r="J429" i="2" s="1"/>
  <c r="I428" i="2"/>
  <c r="J428" i="2" s="1"/>
  <c r="I427" i="2"/>
  <c r="J427" i="2" s="1"/>
  <c r="I426" i="2"/>
  <c r="J426" i="2" s="1"/>
  <c r="I425" i="2"/>
  <c r="J425" i="2" s="1"/>
  <c r="I424" i="2"/>
  <c r="J424" i="2" s="1"/>
  <c r="I423" i="2"/>
  <c r="J423" i="2" s="1"/>
  <c r="I422" i="2"/>
  <c r="J422" i="2" s="1"/>
  <c r="I421" i="2"/>
  <c r="J421" i="2" s="1"/>
  <c r="I420" i="2"/>
  <c r="J420" i="2" s="1"/>
  <c r="I419" i="2"/>
  <c r="J419" i="2" s="1"/>
  <c r="I418" i="2"/>
  <c r="J418" i="2" s="1"/>
  <c r="I417" i="2"/>
  <c r="J417" i="2" s="1"/>
  <c r="I416" i="2"/>
  <c r="J416" i="2" s="1"/>
  <c r="I415" i="2"/>
  <c r="J415" i="2" s="1"/>
  <c r="I414" i="2"/>
  <c r="J414" i="2" s="1"/>
  <c r="I413" i="2"/>
  <c r="J413" i="2" s="1"/>
  <c r="I412" i="2"/>
  <c r="J412" i="2" s="1"/>
  <c r="I411" i="2"/>
  <c r="J411" i="2" s="1"/>
  <c r="I410" i="2"/>
  <c r="J410" i="2" s="1"/>
  <c r="I409" i="2"/>
  <c r="J409" i="2" s="1"/>
  <c r="I408" i="2"/>
  <c r="J408" i="2" s="1"/>
  <c r="I407" i="2"/>
  <c r="J407" i="2" s="1"/>
  <c r="I406" i="2"/>
  <c r="J406" i="2" s="1"/>
  <c r="I405" i="2"/>
  <c r="J405" i="2" s="1"/>
  <c r="I404" i="2"/>
  <c r="J404" i="2" s="1"/>
  <c r="I403" i="2"/>
  <c r="J403" i="2" s="1"/>
  <c r="I402" i="2"/>
  <c r="J402" i="2" s="1"/>
  <c r="I401" i="2"/>
  <c r="J401" i="2" s="1"/>
  <c r="I400" i="2"/>
  <c r="J400" i="2" s="1"/>
  <c r="I399" i="2"/>
  <c r="J399" i="2" s="1"/>
  <c r="I398" i="2"/>
  <c r="J398" i="2" s="1"/>
  <c r="I397" i="2"/>
  <c r="J397" i="2" s="1"/>
  <c r="I396" i="2"/>
  <c r="J396" i="2" s="1"/>
  <c r="I395" i="2"/>
  <c r="J395" i="2" s="1"/>
  <c r="I394" i="2"/>
  <c r="J394" i="2" s="1"/>
  <c r="I393" i="2"/>
  <c r="J393" i="2" s="1"/>
  <c r="I392" i="2"/>
  <c r="J392" i="2" s="1"/>
  <c r="I391" i="2"/>
  <c r="J391" i="2" s="1"/>
  <c r="I390" i="2"/>
  <c r="J390" i="2" s="1"/>
  <c r="I389" i="2"/>
  <c r="J389" i="2" s="1"/>
  <c r="I388" i="2"/>
  <c r="J388" i="2" s="1"/>
  <c r="I387" i="2"/>
  <c r="J387" i="2" s="1"/>
  <c r="I386" i="2"/>
  <c r="J386" i="2" s="1"/>
  <c r="I385" i="2"/>
  <c r="J385" i="2" s="1"/>
  <c r="I384" i="2"/>
  <c r="J384" i="2" s="1"/>
  <c r="I383" i="2"/>
  <c r="J383" i="2" s="1"/>
  <c r="I382" i="2"/>
  <c r="J382" i="2" s="1"/>
  <c r="I381" i="2"/>
  <c r="J381" i="2" s="1"/>
  <c r="I380" i="2"/>
  <c r="J380" i="2" s="1"/>
  <c r="I379" i="2"/>
  <c r="J379" i="2" s="1"/>
  <c r="I378" i="2"/>
  <c r="J378" i="2" s="1"/>
  <c r="I377" i="2"/>
  <c r="J377" i="2" s="1"/>
  <c r="I376" i="2"/>
  <c r="J376" i="2" s="1"/>
  <c r="I375" i="2"/>
  <c r="J375" i="2" s="1"/>
  <c r="I374" i="2"/>
  <c r="J374" i="2" s="1"/>
  <c r="I373" i="2"/>
  <c r="J373" i="2" s="1"/>
  <c r="I372" i="2"/>
  <c r="J372" i="2" s="1"/>
  <c r="I371" i="2"/>
  <c r="J371" i="2" s="1"/>
  <c r="I370" i="2"/>
  <c r="J370" i="2" s="1"/>
  <c r="I369" i="2"/>
  <c r="J369" i="2" s="1"/>
  <c r="I368" i="2"/>
  <c r="J368" i="2" s="1"/>
  <c r="I367" i="2"/>
  <c r="J367" i="2" s="1"/>
  <c r="I366" i="2"/>
  <c r="J366" i="2" s="1"/>
  <c r="I365" i="2"/>
  <c r="J365" i="2" s="1"/>
  <c r="I364" i="2"/>
  <c r="J364" i="2" s="1"/>
  <c r="I363" i="2"/>
  <c r="J363" i="2" s="1"/>
  <c r="I362" i="2"/>
  <c r="J362" i="2" s="1"/>
  <c r="I361" i="2"/>
  <c r="J361" i="2" s="1"/>
  <c r="I360" i="2"/>
  <c r="J360" i="2" s="1"/>
  <c r="I359" i="2"/>
  <c r="J359" i="2" s="1"/>
  <c r="I358" i="2"/>
  <c r="J358" i="2" s="1"/>
  <c r="I357" i="2"/>
  <c r="J357" i="2" s="1"/>
  <c r="I356" i="2"/>
  <c r="J356" i="2" s="1"/>
  <c r="I355" i="2"/>
  <c r="J355" i="2" s="1"/>
  <c r="I354" i="2"/>
  <c r="J354" i="2" s="1"/>
  <c r="I353" i="2"/>
  <c r="J353" i="2" s="1"/>
  <c r="I352" i="2"/>
  <c r="J352" i="2" s="1"/>
  <c r="I351" i="2"/>
  <c r="J351" i="2" s="1"/>
  <c r="I350" i="2"/>
  <c r="J350" i="2" s="1"/>
  <c r="I349" i="2"/>
  <c r="J349" i="2" s="1"/>
  <c r="I348" i="2"/>
  <c r="J348" i="2" s="1"/>
  <c r="I347" i="2"/>
  <c r="J347" i="2" s="1"/>
  <c r="I346" i="2"/>
  <c r="J346" i="2" s="1"/>
  <c r="I345" i="2"/>
  <c r="J345" i="2" s="1"/>
  <c r="I344" i="2"/>
  <c r="J344" i="2" s="1"/>
  <c r="I343" i="2"/>
  <c r="J343" i="2" s="1"/>
  <c r="I342" i="2"/>
  <c r="J342" i="2" s="1"/>
  <c r="I341" i="2"/>
  <c r="J341" i="2" s="1"/>
  <c r="I340" i="2"/>
  <c r="J340" i="2" s="1"/>
  <c r="I339" i="2"/>
  <c r="J339" i="2" s="1"/>
  <c r="I338" i="2"/>
  <c r="J338" i="2" s="1"/>
  <c r="I337" i="2"/>
  <c r="J337" i="2" s="1"/>
  <c r="I336" i="2"/>
  <c r="J336" i="2" s="1"/>
  <c r="I335" i="2"/>
  <c r="J335" i="2" s="1"/>
  <c r="I334" i="2"/>
  <c r="J334" i="2" s="1"/>
  <c r="I333" i="2"/>
  <c r="J333" i="2" s="1"/>
  <c r="I332" i="2"/>
  <c r="J332" i="2" s="1"/>
  <c r="I331" i="2"/>
  <c r="J331" i="2" s="1"/>
  <c r="I330" i="2"/>
  <c r="J330" i="2" s="1"/>
  <c r="I329" i="2"/>
  <c r="J329" i="2" s="1"/>
  <c r="I328" i="2"/>
  <c r="J328" i="2" s="1"/>
  <c r="I327" i="2"/>
  <c r="J327" i="2" s="1"/>
  <c r="I326" i="2"/>
  <c r="J326" i="2" s="1"/>
  <c r="I325" i="2"/>
  <c r="J325" i="2" s="1"/>
  <c r="I324" i="2"/>
  <c r="J324" i="2" s="1"/>
  <c r="I323" i="2"/>
  <c r="J323" i="2" s="1"/>
  <c r="I322" i="2"/>
  <c r="J322" i="2" s="1"/>
  <c r="I321" i="2"/>
  <c r="J321" i="2" s="1"/>
  <c r="I320" i="2"/>
  <c r="J320" i="2" s="1"/>
  <c r="I319" i="2"/>
  <c r="J319" i="2" s="1"/>
  <c r="I318" i="2"/>
  <c r="J318" i="2" s="1"/>
  <c r="I317" i="2"/>
  <c r="J317" i="2" s="1"/>
  <c r="I316" i="2"/>
  <c r="J316" i="2" s="1"/>
  <c r="I315" i="2"/>
  <c r="J315" i="2" s="1"/>
  <c r="I314" i="2"/>
  <c r="J314" i="2" s="1"/>
  <c r="I313" i="2"/>
  <c r="J313" i="2" s="1"/>
  <c r="I312" i="2"/>
  <c r="J312" i="2" s="1"/>
  <c r="I311" i="2"/>
  <c r="J311" i="2" s="1"/>
  <c r="I310" i="2"/>
  <c r="J310" i="2" s="1"/>
  <c r="I309" i="2"/>
  <c r="J309" i="2" s="1"/>
  <c r="I308" i="2"/>
  <c r="J308" i="2" s="1"/>
  <c r="I307" i="2"/>
  <c r="J307" i="2" s="1"/>
  <c r="I306" i="2"/>
  <c r="J306" i="2" s="1"/>
  <c r="I305" i="2"/>
  <c r="J305" i="2" s="1"/>
  <c r="I304" i="2"/>
  <c r="J304" i="2" s="1"/>
  <c r="I303" i="2"/>
  <c r="J303" i="2" s="1"/>
  <c r="I302" i="2"/>
  <c r="J302" i="2" s="1"/>
  <c r="I301" i="2"/>
  <c r="J301" i="2" s="1"/>
  <c r="I300" i="2"/>
  <c r="J300" i="2" s="1"/>
  <c r="I299" i="2"/>
  <c r="J299" i="2" s="1"/>
  <c r="I298" i="2"/>
  <c r="J298" i="2" s="1"/>
  <c r="I297" i="2"/>
  <c r="J297" i="2" s="1"/>
  <c r="I296" i="2"/>
  <c r="J296" i="2" s="1"/>
  <c r="I295" i="2"/>
  <c r="J295" i="2" s="1"/>
  <c r="I294" i="2"/>
  <c r="J294" i="2" s="1"/>
  <c r="I293" i="2"/>
  <c r="J293" i="2" s="1"/>
  <c r="I292" i="2"/>
  <c r="J292" i="2" s="1"/>
  <c r="I291" i="2"/>
  <c r="J291" i="2" s="1"/>
  <c r="I290" i="2"/>
  <c r="J290" i="2" s="1"/>
  <c r="I289" i="2"/>
  <c r="J289" i="2" s="1"/>
  <c r="I288" i="2"/>
  <c r="J288" i="2" s="1"/>
  <c r="I287" i="2"/>
  <c r="J287" i="2" s="1"/>
  <c r="I286" i="2"/>
  <c r="J286" i="2" s="1"/>
  <c r="I285" i="2"/>
  <c r="J285" i="2" s="1"/>
  <c r="I284" i="2"/>
  <c r="J284" i="2" s="1"/>
  <c r="I283" i="2"/>
  <c r="J283" i="2" s="1"/>
  <c r="I282" i="2"/>
  <c r="J282" i="2" s="1"/>
  <c r="I281" i="2"/>
  <c r="J281" i="2" s="1"/>
  <c r="I280" i="2"/>
  <c r="J280" i="2" s="1"/>
  <c r="I279" i="2"/>
  <c r="J279" i="2" s="1"/>
  <c r="I278" i="2"/>
  <c r="J278" i="2" s="1"/>
  <c r="I277" i="2"/>
  <c r="J277" i="2" s="1"/>
  <c r="I276" i="2"/>
  <c r="J276" i="2" s="1"/>
  <c r="I275" i="2"/>
  <c r="J275" i="2" s="1"/>
  <c r="I274" i="2"/>
  <c r="J274" i="2" s="1"/>
  <c r="I273" i="2"/>
  <c r="J273" i="2" s="1"/>
  <c r="I272" i="2"/>
  <c r="J272" i="2" s="1"/>
  <c r="I271" i="2"/>
  <c r="J271" i="2" s="1"/>
  <c r="I270" i="2"/>
  <c r="J270" i="2" s="1"/>
  <c r="I269" i="2"/>
  <c r="J269" i="2" s="1"/>
  <c r="I268" i="2"/>
  <c r="J268" i="2" s="1"/>
  <c r="I267" i="2"/>
  <c r="J267" i="2" s="1"/>
  <c r="I266" i="2"/>
  <c r="J266" i="2" s="1"/>
  <c r="I265" i="2"/>
  <c r="J265" i="2" s="1"/>
  <c r="I264" i="2"/>
  <c r="J264" i="2" s="1"/>
  <c r="I263" i="2"/>
  <c r="J263" i="2" s="1"/>
  <c r="I262" i="2"/>
  <c r="J262" i="2" s="1"/>
  <c r="I261" i="2"/>
  <c r="J261" i="2" s="1"/>
  <c r="I260" i="2"/>
  <c r="J260" i="2" s="1"/>
  <c r="I259" i="2"/>
  <c r="J259" i="2" s="1"/>
  <c r="I258" i="2"/>
  <c r="J258" i="2" s="1"/>
  <c r="I257" i="2"/>
  <c r="J257" i="2" s="1"/>
  <c r="I256" i="2"/>
  <c r="J256" i="2" s="1"/>
  <c r="I255" i="2"/>
  <c r="J255" i="2" s="1"/>
  <c r="I254" i="2"/>
  <c r="J254" i="2" s="1"/>
  <c r="I253" i="2"/>
  <c r="J253" i="2" s="1"/>
  <c r="I252" i="2"/>
  <c r="J252" i="2" s="1"/>
  <c r="I251" i="2"/>
  <c r="J251" i="2" s="1"/>
  <c r="I250" i="2"/>
  <c r="J250" i="2" s="1"/>
  <c r="I249" i="2"/>
  <c r="J249" i="2" s="1"/>
  <c r="I248" i="2"/>
  <c r="J248" i="2" s="1"/>
  <c r="I247" i="2"/>
  <c r="J247" i="2" s="1"/>
  <c r="I246" i="2"/>
  <c r="J246" i="2" s="1"/>
  <c r="I245" i="2"/>
  <c r="J245" i="2" s="1"/>
  <c r="I244" i="2"/>
  <c r="J244" i="2" s="1"/>
  <c r="I243" i="2"/>
  <c r="J243" i="2" s="1"/>
  <c r="I242" i="2"/>
  <c r="J242" i="2" s="1"/>
  <c r="I241" i="2"/>
  <c r="J241" i="2" s="1"/>
  <c r="I240" i="2"/>
  <c r="J240" i="2" s="1"/>
  <c r="I239" i="2"/>
  <c r="J239" i="2" s="1"/>
  <c r="I238" i="2"/>
  <c r="J238" i="2" s="1"/>
  <c r="I237" i="2"/>
  <c r="J237" i="2" s="1"/>
  <c r="I236" i="2"/>
  <c r="J236" i="2" s="1"/>
  <c r="I235" i="2"/>
  <c r="J235" i="2" s="1"/>
  <c r="I234" i="2"/>
  <c r="J234" i="2" s="1"/>
  <c r="I233" i="2"/>
  <c r="J233" i="2" s="1"/>
  <c r="I232" i="2"/>
  <c r="J232" i="2" s="1"/>
  <c r="I231" i="2"/>
  <c r="J231" i="2" s="1"/>
  <c r="I230" i="2"/>
  <c r="J230" i="2" s="1"/>
  <c r="I229" i="2"/>
  <c r="J229" i="2" s="1"/>
  <c r="I228" i="2"/>
  <c r="J228" i="2" s="1"/>
  <c r="I227" i="2"/>
  <c r="J227" i="2" s="1"/>
  <c r="I226" i="2"/>
  <c r="J226" i="2" s="1"/>
  <c r="I225" i="2"/>
  <c r="J225" i="2" s="1"/>
  <c r="I224" i="2"/>
  <c r="J224" i="2" s="1"/>
  <c r="I223" i="2"/>
  <c r="J223" i="2" s="1"/>
  <c r="I222" i="2"/>
  <c r="J222" i="2" s="1"/>
  <c r="I221" i="2"/>
  <c r="J221" i="2" s="1"/>
  <c r="I220" i="2"/>
  <c r="J220" i="2" s="1"/>
  <c r="I219" i="2"/>
  <c r="J219" i="2" s="1"/>
  <c r="I218" i="2"/>
  <c r="J218" i="2" s="1"/>
  <c r="I217" i="2"/>
  <c r="J217" i="2" s="1"/>
  <c r="I216" i="2"/>
  <c r="J216" i="2" s="1"/>
  <c r="I215" i="2"/>
  <c r="J215" i="2" s="1"/>
  <c r="I214" i="2"/>
  <c r="J214" i="2" s="1"/>
  <c r="I213" i="2"/>
  <c r="J213" i="2" s="1"/>
  <c r="I212" i="2"/>
  <c r="J212" i="2" s="1"/>
  <c r="I211" i="2"/>
  <c r="J211" i="2" s="1"/>
  <c r="I210" i="2"/>
  <c r="J210" i="2" s="1"/>
  <c r="I209" i="2"/>
  <c r="J209" i="2" s="1"/>
  <c r="I208" i="2"/>
  <c r="J208" i="2" s="1"/>
  <c r="I207" i="2"/>
  <c r="J207" i="2" s="1"/>
  <c r="I206" i="2"/>
  <c r="J206" i="2" s="1"/>
  <c r="I205" i="2"/>
  <c r="J205" i="2" s="1"/>
  <c r="I204" i="2"/>
  <c r="J204" i="2" s="1"/>
  <c r="I203" i="2"/>
  <c r="J203" i="2" s="1"/>
  <c r="I202" i="2"/>
  <c r="J202" i="2" s="1"/>
  <c r="I201" i="2"/>
  <c r="J201" i="2" s="1"/>
  <c r="I200" i="2"/>
  <c r="J200" i="2" s="1"/>
  <c r="I199" i="2"/>
  <c r="J199" i="2" s="1"/>
  <c r="I198" i="2"/>
  <c r="J198" i="2" s="1"/>
  <c r="I197" i="2"/>
  <c r="J197" i="2" s="1"/>
  <c r="I196" i="2"/>
  <c r="J196" i="2" s="1"/>
  <c r="I195" i="2"/>
  <c r="J195" i="2" s="1"/>
  <c r="I194" i="2"/>
  <c r="J194" i="2" s="1"/>
  <c r="I193" i="2"/>
  <c r="J193" i="2" s="1"/>
  <c r="I192" i="2"/>
  <c r="J192" i="2" s="1"/>
  <c r="I191" i="2"/>
  <c r="J191" i="2" s="1"/>
  <c r="I190" i="2"/>
  <c r="J190" i="2" s="1"/>
  <c r="I189" i="2"/>
  <c r="J189" i="2" s="1"/>
  <c r="I188" i="2"/>
  <c r="J188" i="2" s="1"/>
  <c r="I187" i="2"/>
  <c r="J187" i="2" s="1"/>
  <c r="I186" i="2"/>
  <c r="J186" i="2" s="1"/>
  <c r="I185" i="2"/>
  <c r="J185" i="2" s="1"/>
  <c r="I184" i="2"/>
  <c r="J184" i="2" s="1"/>
  <c r="I183" i="2"/>
  <c r="J183" i="2" s="1"/>
  <c r="I182" i="2"/>
  <c r="J182" i="2" s="1"/>
  <c r="I181" i="2"/>
  <c r="J181" i="2" s="1"/>
  <c r="I180" i="2"/>
  <c r="J180" i="2" s="1"/>
  <c r="I179" i="2"/>
  <c r="J179" i="2" s="1"/>
  <c r="I178" i="2"/>
  <c r="J178" i="2" s="1"/>
  <c r="I177" i="2"/>
  <c r="J177" i="2" s="1"/>
  <c r="I176" i="2"/>
  <c r="J176" i="2" s="1"/>
  <c r="I175" i="2"/>
  <c r="J175" i="2" s="1"/>
  <c r="I174" i="2"/>
  <c r="J174" i="2" s="1"/>
  <c r="I173" i="2"/>
  <c r="J173" i="2" s="1"/>
  <c r="I172" i="2"/>
  <c r="J172" i="2" s="1"/>
  <c r="I171" i="2"/>
  <c r="J171" i="2" s="1"/>
  <c r="I170" i="2"/>
  <c r="J170" i="2" s="1"/>
  <c r="I169" i="2"/>
  <c r="J169" i="2" s="1"/>
  <c r="I168" i="2"/>
  <c r="J168" i="2" s="1"/>
  <c r="I167" i="2"/>
  <c r="J167" i="2" s="1"/>
  <c r="I166" i="2"/>
  <c r="J166" i="2" s="1"/>
  <c r="I165" i="2"/>
  <c r="J165" i="2" s="1"/>
  <c r="I164" i="2"/>
  <c r="J164" i="2" s="1"/>
  <c r="I163" i="2"/>
  <c r="J163" i="2" s="1"/>
  <c r="I162" i="2"/>
  <c r="J162" i="2" s="1"/>
  <c r="I161" i="2"/>
  <c r="J161" i="2" s="1"/>
  <c r="I160" i="2"/>
  <c r="J160" i="2" s="1"/>
  <c r="I159" i="2"/>
  <c r="J159" i="2" s="1"/>
  <c r="I158" i="2"/>
  <c r="J158" i="2" s="1"/>
  <c r="I157" i="2"/>
  <c r="J157" i="2" s="1"/>
  <c r="I156" i="2"/>
  <c r="J156" i="2" s="1"/>
  <c r="I155" i="2"/>
  <c r="J155" i="2" s="1"/>
  <c r="I154" i="2"/>
  <c r="J154" i="2" s="1"/>
  <c r="I153" i="2"/>
  <c r="J153" i="2" s="1"/>
  <c r="I152" i="2"/>
  <c r="J152" i="2" s="1"/>
  <c r="I151" i="2"/>
  <c r="J151" i="2" s="1"/>
  <c r="I150" i="2"/>
  <c r="J150" i="2" s="1"/>
  <c r="I149" i="2"/>
  <c r="J149" i="2" s="1"/>
  <c r="I148" i="2"/>
  <c r="J148" i="2" s="1"/>
  <c r="I147" i="2"/>
  <c r="J147" i="2" s="1"/>
  <c r="I146" i="2"/>
  <c r="J146" i="2" s="1"/>
  <c r="I145" i="2"/>
  <c r="J145" i="2" s="1"/>
  <c r="I144" i="2"/>
  <c r="J144" i="2" s="1"/>
  <c r="I143" i="2"/>
  <c r="J143" i="2" s="1"/>
  <c r="I142" i="2"/>
  <c r="J142" i="2" s="1"/>
  <c r="I141" i="2"/>
  <c r="J141" i="2" s="1"/>
  <c r="I140" i="2"/>
  <c r="J140" i="2" s="1"/>
  <c r="I139" i="2"/>
  <c r="J139" i="2" s="1"/>
  <c r="I138" i="2"/>
  <c r="J138" i="2" s="1"/>
  <c r="I137" i="2"/>
  <c r="J137" i="2" s="1"/>
  <c r="I136" i="2"/>
  <c r="J136" i="2" s="1"/>
  <c r="I135" i="2"/>
  <c r="J135" i="2" s="1"/>
  <c r="I134" i="2"/>
  <c r="J134" i="2" s="1"/>
  <c r="I133" i="2"/>
  <c r="J133" i="2" s="1"/>
  <c r="I132" i="2"/>
  <c r="J132" i="2" s="1"/>
  <c r="I131" i="2"/>
  <c r="J131" i="2" s="1"/>
  <c r="I130" i="2"/>
  <c r="J130" i="2" s="1"/>
  <c r="I129" i="2"/>
  <c r="J129" i="2" s="1"/>
  <c r="I128" i="2"/>
  <c r="J128" i="2" s="1"/>
  <c r="I127" i="2"/>
  <c r="J127" i="2" s="1"/>
  <c r="I126" i="2"/>
  <c r="J126" i="2" s="1"/>
  <c r="I125" i="2"/>
  <c r="J125" i="2" s="1"/>
  <c r="I124" i="2"/>
  <c r="J124" i="2" s="1"/>
  <c r="I123" i="2"/>
  <c r="J123" i="2" s="1"/>
  <c r="I122" i="2"/>
  <c r="J122" i="2" s="1"/>
  <c r="I121" i="2"/>
  <c r="J121" i="2" s="1"/>
  <c r="I120" i="2"/>
  <c r="J120" i="2" s="1"/>
  <c r="I119" i="2"/>
  <c r="J119" i="2" s="1"/>
  <c r="I118" i="2"/>
  <c r="J118" i="2" s="1"/>
  <c r="I117" i="2"/>
  <c r="J117" i="2" s="1"/>
  <c r="I116" i="2"/>
  <c r="J116" i="2" s="1"/>
  <c r="I115" i="2"/>
  <c r="J115" i="2" s="1"/>
  <c r="I114" i="2"/>
  <c r="J114" i="2" s="1"/>
  <c r="I113" i="2"/>
  <c r="J113" i="2" s="1"/>
  <c r="I112" i="2"/>
  <c r="J112" i="2" s="1"/>
  <c r="I111" i="2"/>
  <c r="J111" i="2" s="1"/>
  <c r="I110" i="2"/>
  <c r="J110" i="2" s="1"/>
  <c r="I109" i="2"/>
  <c r="J109" i="2" s="1"/>
  <c r="I108" i="2"/>
  <c r="J108" i="2" s="1"/>
  <c r="I107" i="2"/>
  <c r="J107" i="2" s="1"/>
  <c r="I106" i="2"/>
  <c r="J106" i="2" s="1"/>
  <c r="I105" i="2"/>
  <c r="J105" i="2" s="1"/>
  <c r="I104" i="2"/>
  <c r="J104" i="2" s="1"/>
  <c r="I103" i="2"/>
  <c r="J103" i="2" s="1"/>
  <c r="I102" i="2"/>
  <c r="J102" i="2" s="1"/>
  <c r="I101" i="2"/>
  <c r="J101" i="2" s="1"/>
  <c r="I100" i="2"/>
  <c r="J100" i="2" s="1"/>
  <c r="I99" i="2"/>
  <c r="J99" i="2" s="1"/>
  <c r="I98" i="2"/>
  <c r="J98" i="2" s="1"/>
  <c r="I97" i="2"/>
  <c r="J97" i="2" s="1"/>
  <c r="I96" i="2"/>
  <c r="J96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7" i="2"/>
  <c r="J87" i="2" s="1"/>
  <c r="I86" i="2"/>
  <c r="J86" i="2" s="1"/>
  <c r="I85" i="2"/>
  <c r="J85" i="2" s="1"/>
  <c r="I84" i="2"/>
  <c r="J84" i="2" s="1"/>
  <c r="I83" i="2"/>
  <c r="J83" i="2" s="1"/>
  <c r="I82" i="2"/>
  <c r="J82" i="2" s="1"/>
  <c r="I81" i="2"/>
  <c r="J81" i="2" s="1"/>
  <c r="I80" i="2"/>
  <c r="J80" i="2" s="1"/>
  <c r="I79" i="2"/>
  <c r="J79" i="2" s="1"/>
  <c r="I78" i="2"/>
  <c r="J78" i="2" s="1"/>
  <c r="I77" i="2"/>
  <c r="J77" i="2" s="1"/>
  <c r="I76" i="2"/>
  <c r="J76" i="2" s="1"/>
  <c r="I75" i="2"/>
  <c r="J75" i="2" s="1"/>
  <c r="I74" i="2"/>
  <c r="J74" i="2" s="1"/>
  <c r="I73" i="2"/>
  <c r="J73" i="2" s="1"/>
  <c r="I72" i="2"/>
  <c r="J72" i="2" s="1"/>
  <c r="I71" i="2"/>
  <c r="J71" i="2" s="1"/>
  <c r="I70" i="2"/>
  <c r="J70" i="2" s="1"/>
  <c r="I69" i="2"/>
  <c r="J69" i="2" s="1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56" i="2"/>
  <c r="J56" i="2" s="1"/>
  <c r="I55" i="2"/>
  <c r="J55" i="2" s="1"/>
  <c r="I54" i="2"/>
  <c r="J54" i="2" s="1"/>
  <c r="J51" i="2"/>
  <c r="I50" i="2"/>
  <c r="J50" i="2" s="1"/>
  <c r="I49" i="2"/>
  <c r="J49" i="2" s="1"/>
  <c r="I43" i="2"/>
  <c r="J43" i="2" s="1"/>
  <c r="I37" i="2"/>
  <c r="J37" i="2" s="1"/>
  <c r="J5" i="2"/>
  <c r="J4" i="2"/>
  <c r="J3" i="2"/>
  <c r="I2" i="2"/>
  <c r="J2" i="2" s="1"/>
  <c r="K732" i="1"/>
  <c r="B732" i="1"/>
  <c r="K731" i="1"/>
  <c r="B731" i="1"/>
  <c r="K730" i="1"/>
  <c r="B730" i="1"/>
  <c r="K729" i="1"/>
  <c r="B729" i="1"/>
  <c r="K728" i="1"/>
  <c r="B728" i="1"/>
  <c r="K727" i="1"/>
  <c r="B727" i="1"/>
  <c r="K726" i="1"/>
  <c r="B726" i="1"/>
  <c r="K725" i="1"/>
  <c r="B725" i="1"/>
  <c r="K724" i="1"/>
  <c r="B724" i="1"/>
  <c r="K723" i="1"/>
  <c r="B723" i="1"/>
  <c r="K722" i="1"/>
  <c r="B722" i="1"/>
  <c r="K721" i="1"/>
  <c r="B721" i="1"/>
  <c r="K720" i="1"/>
  <c r="B720" i="1"/>
  <c r="K719" i="1"/>
  <c r="B719" i="1"/>
  <c r="K718" i="1"/>
  <c r="B718" i="1"/>
  <c r="K717" i="1"/>
  <c r="B717" i="1"/>
  <c r="K716" i="1"/>
  <c r="B716" i="1"/>
  <c r="K715" i="1"/>
  <c r="B715" i="1"/>
  <c r="K714" i="1"/>
  <c r="B714" i="1"/>
  <c r="K713" i="1"/>
  <c r="B713" i="1"/>
  <c r="K712" i="1"/>
  <c r="B712" i="1"/>
  <c r="K711" i="1"/>
  <c r="B711" i="1"/>
  <c r="K710" i="1"/>
  <c r="B710" i="1"/>
  <c r="K709" i="1"/>
  <c r="B709" i="1"/>
  <c r="K708" i="1"/>
  <c r="B708" i="1"/>
  <c r="K707" i="1"/>
  <c r="B707" i="1"/>
  <c r="K706" i="1"/>
  <c r="B706" i="1"/>
  <c r="K705" i="1"/>
  <c r="B705" i="1"/>
  <c r="K704" i="1"/>
  <c r="B704" i="1"/>
  <c r="K703" i="1"/>
  <c r="B703" i="1"/>
  <c r="K702" i="1"/>
  <c r="B702" i="1"/>
  <c r="K701" i="1"/>
  <c r="B701" i="1"/>
  <c r="K700" i="1"/>
  <c r="B700" i="1"/>
  <c r="K699" i="1"/>
  <c r="B699" i="1"/>
  <c r="K698" i="1"/>
  <c r="B698" i="1"/>
  <c r="K697" i="1"/>
  <c r="B697" i="1"/>
  <c r="K696" i="1"/>
  <c r="B696" i="1"/>
  <c r="K695" i="1"/>
  <c r="B695" i="1"/>
  <c r="K694" i="1"/>
  <c r="B694" i="1"/>
  <c r="K693" i="1"/>
  <c r="B693" i="1"/>
  <c r="K692" i="1"/>
  <c r="B692" i="1"/>
  <c r="K691" i="1"/>
  <c r="B691" i="1"/>
  <c r="K690" i="1"/>
  <c r="B690" i="1"/>
  <c r="K689" i="1"/>
  <c r="B689" i="1"/>
  <c r="K688" i="1"/>
  <c r="B688" i="1"/>
  <c r="K687" i="1"/>
  <c r="B687" i="1"/>
  <c r="K686" i="1"/>
  <c r="B686" i="1"/>
  <c r="K685" i="1"/>
  <c r="B685" i="1"/>
  <c r="K684" i="1"/>
  <c r="B684" i="1"/>
  <c r="K683" i="1"/>
  <c r="B683" i="1"/>
  <c r="K682" i="1"/>
  <c r="B682" i="1"/>
  <c r="K681" i="1"/>
  <c r="B681" i="1"/>
  <c r="K680" i="1"/>
  <c r="B680" i="1"/>
  <c r="K679" i="1"/>
  <c r="B679" i="1"/>
  <c r="K678" i="1"/>
  <c r="B678" i="1"/>
  <c r="K677" i="1"/>
  <c r="B677" i="1"/>
  <c r="K676" i="1"/>
  <c r="B676" i="1"/>
  <c r="K675" i="1"/>
  <c r="B675" i="1"/>
  <c r="K674" i="1"/>
  <c r="B674" i="1"/>
  <c r="K673" i="1"/>
  <c r="B673" i="1"/>
  <c r="K672" i="1"/>
  <c r="B672" i="1"/>
  <c r="K671" i="1"/>
  <c r="B671" i="1"/>
  <c r="K670" i="1"/>
  <c r="B670" i="1"/>
  <c r="K669" i="1"/>
  <c r="B669" i="1"/>
  <c r="K668" i="1"/>
  <c r="B668" i="1"/>
  <c r="K667" i="1"/>
  <c r="B667" i="1"/>
  <c r="K666" i="1"/>
  <c r="B666" i="1"/>
  <c r="K665" i="1"/>
  <c r="B665" i="1"/>
  <c r="K664" i="1"/>
  <c r="B664" i="1"/>
  <c r="K663" i="1"/>
  <c r="B663" i="1"/>
  <c r="K662" i="1"/>
  <c r="B662" i="1"/>
  <c r="K661" i="1"/>
  <c r="B661" i="1"/>
  <c r="K660" i="1"/>
  <c r="B660" i="1"/>
  <c r="K659" i="1"/>
  <c r="B659" i="1"/>
  <c r="K658" i="1"/>
  <c r="B658" i="1"/>
  <c r="K657" i="1"/>
  <c r="B657" i="1"/>
  <c r="K656" i="1"/>
  <c r="B656" i="1"/>
  <c r="K655" i="1"/>
  <c r="B655" i="1"/>
  <c r="K654" i="1"/>
  <c r="B654" i="1"/>
  <c r="K653" i="1"/>
  <c r="B653" i="1"/>
  <c r="K652" i="1"/>
  <c r="B652" i="1"/>
  <c r="K651" i="1"/>
  <c r="B651" i="1"/>
  <c r="K650" i="1"/>
  <c r="B650" i="1"/>
  <c r="K649" i="1"/>
  <c r="B649" i="1"/>
  <c r="K648" i="1"/>
  <c r="B648" i="1"/>
  <c r="K647" i="1"/>
  <c r="B647" i="1"/>
  <c r="K646" i="1"/>
  <c r="B646" i="1"/>
  <c r="K645" i="1"/>
  <c r="B645" i="1"/>
  <c r="K644" i="1"/>
  <c r="B644" i="1"/>
  <c r="K643" i="1"/>
  <c r="B643" i="1"/>
  <c r="K642" i="1"/>
  <c r="B642" i="1"/>
  <c r="K641" i="1"/>
  <c r="B641" i="1"/>
  <c r="K640" i="1"/>
  <c r="B640" i="1"/>
  <c r="K639" i="1"/>
  <c r="B639" i="1"/>
  <c r="K638" i="1"/>
  <c r="B638" i="1"/>
  <c r="K637" i="1"/>
  <c r="B637" i="1"/>
  <c r="K636" i="1"/>
  <c r="B636" i="1"/>
  <c r="K635" i="1"/>
  <c r="B635" i="1"/>
  <c r="K634" i="1"/>
  <c r="B634" i="1"/>
  <c r="K633" i="1"/>
  <c r="B633" i="1"/>
  <c r="K632" i="1"/>
  <c r="B632" i="1"/>
  <c r="K631" i="1"/>
  <c r="B631" i="1"/>
  <c r="K630" i="1"/>
  <c r="B630" i="1"/>
  <c r="K629" i="1"/>
  <c r="B629" i="1"/>
  <c r="K628" i="1"/>
  <c r="B628" i="1"/>
  <c r="K627" i="1"/>
  <c r="B627" i="1"/>
  <c r="K626" i="1"/>
  <c r="B626" i="1"/>
  <c r="K625" i="1"/>
  <c r="B625" i="1"/>
  <c r="K624" i="1"/>
  <c r="B624" i="1"/>
  <c r="K623" i="1"/>
  <c r="B623" i="1"/>
  <c r="K622" i="1"/>
  <c r="B622" i="1"/>
  <c r="K621" i="1"/>
  <c r="B621" i="1"/>
  <c r="K620" i="1"/>
  <c r="B620" i="1"/>
  <c r="K619" i="1"/>
  <c r="B619" i="1"/>
  <c r="K618" i="1"/>
  <c r="B618" i="1"/>
  <c r="K617" i="1"/>
  <c r="B617" i="1"/>
  <c r="K616" i="1"/>
  <c r="B616" i="1"/>
  <c r="K615" i="1"/>
  <c r="B615" i="1"/>
  <c r="K614" i="1"/>
  <c r="B614" i="1"/>
  <c r="K613" i="1"/>
  <c r="B613" i="1"/>
  <c r="K612" i="1"/>
  <c r="B612" i="1"/>
  <c r="K611" i="1"/>
  <c r="B611" i="1"/>
  <c r="K610" i="1"/>
  <c r="B610" i="1"/>
  <c r="K609" i="1"/>
  <c r="B609" i="1"/>
  <c r="K608" i="1"/>
  <c r="B608" i="1"/>
  <c r="K607" i="1"/>
  <c r="B607" i="1"/>
  <c r="K606" i="1"/>
  <c r="B606" i="1"/>
  <c r="K605" i="1"/>
  <c r="B605" i="1"/>
  <c r="K604" i="1"/>
  <c r="B604" i="1"/>
  <c r="K603" i="1"/>
  <c r="B603" i="1"/>
  <c r="K602" i="1"/>
  <c r="B602" i="1"/>
  <c r="K601" i="1"/>
  <c r="B601" i="1"/>
  <c r="K600" i="1"/>
  <c r="B600" i="1"/>
  <c r="K599" i="1"/>
  <c r="B599" i="1"/>
  <c r="K598" i="1"/>
  <c r="B598" i="1"/>
  <c r="K597" i="1"/>
  <c r="B597" i="1"/>
  <c r="K596" i="1"/>
  <c r="B596" i="1"/>
  <c r="K595" i="1"/>
  <c r="B595" i="1"/>
  <c r="K594" i="1"/>
  <c r="B594" i="1"/>
  <c r="K593" i="1"/>
  <c r="B593" i="1"/>
  <c r="K592" i="1"/>
  <c r="B592" i="1"/>
  <c r="K591" i="1"/>
  <c r="B591" i="1"/>
  <c r="K590" i="1"/>
  <c r="B590" i="1"/>
  <c r="K589" i="1"/>
  <c r="B589" i="1"/>
  <c r="K588" i="1"/>
  <c r="B588" i="1"/>
  <c r="K587" i="1"/>
  <c r="B587" i="1"/>
  <c r="K586" i="1"/>
  <c r="B586" i="1"/>
  <c r="K585" i="1"/>
  <c r="B585" i="1"/>
  <c r="K584" i="1"/>
  <c r="B584" i="1"/>
  <c r="K583" i="1"/>
  <c r="B583" i="1"/>
  <c r="K582" i="1"/>
  <c r="B582" i="1"/>
  <c r="K581" i="1"/>
  <c r="B581" i="1"/>
  <c r="K580" i="1"/>
  <c r="B580" i="1"/>
  <c r="K579" i="1"/>
  <c r="B579" i="1"/>
  <c r="K578" i="1"/>
  <c r="B578" i="1"/>
  <c r="K577" i="1"/>
  <c r="B577" i="1"/>
  <c r="K576" i="1"/>
  <c r="B576" i="1"/>
  <c r="K575" i="1"/>
  <c r="B575" i="1"/>
  <c r="K574" i="1"/>
  <c r="B574" i="1"/>
  <c r="K573" i="1"/>
  <c r="B573" i="1"/>
  <c r="K572" i="1"/>
  <c r="B572" i="1"/>
  <c r="K571" i="1"/>
  <c r="B571" i="1"/>
  <c r="K570" i="1"/>
  <c r="B570" i="1"/>
  <c r="K569" i="1"/>
  <c r="B569" i="1"/>
  <c r="K568" i="1"/>
  <c r="B568" i="1"/>
  <c r="K567" i="1"/>
  <c r="B567" i="1"/>
  <c r="K566" i="1"/>
  <c r="B566" i="1"/>
  <c r="K565" i="1"/>
  <c r="B565" i="1"/>
  <c r="K564" i="1"/>
  <c r="B564" i="1"/>
  <c r="K563" i="1"/>
  <c r="B563" i="1"/>
  <c r="K562" i="1"/>
  <c r="B562" i="1"/>
  <c r="K561" i="1"/>
  <c r="B561" i="1"/>
  <c r="K560" i="1"/>
  <c r="B560" i="1"/>
  <c r="K559" i="1"/>
  <c r="B559" i="1"/>
  <c r="K558" i="1"/>
  <c r="B558" i="1"/>
  <c r="K557" i="1"/>
  <c r="B557" i="1"/>
  <c r="K556" i="1"/>
  <c r="B556" i="1"/>
  <c r="K555" i="1"/>
  <c r="B555" i="1"/>
  <c r="K554" i="1"/>
  <c r="B554" i="1"/>
  <c r="K553" i="1"/>
  <c r="B553" i="1"/>
  <c r="K552" i="1"/>
  <c r="B552" i="1"/>
  <c r="K551" i="1"/>
  <c r="B551" i="1"/>
  <c r="K550" i="1"/>
  <c r="B550" i="1"/>
  <c r="K549" i="1"/>
  <c r="B549" i="1"/>
  <c r="K548" i="1"/>
  <c r="B548" i="1"/>
  <c r="K547" i="1"/>
  <c r="B547" i="1"/>
  <c r="K546" i="1"/>
  <c r="B546" i="1"/>
  <c r="K545" i="1"/>
  <c r="B545" i="1"/>
  <c r="K544" i="1"/>
  <c r="B544" i="1"/>
  <c r="K543" i="1"/>
  <c r="B543" i="1"/>
  <c r="K542" i="1"/>
  <c r="B542" i="1"/>
  <c r="K541" i="1"/>
  <c r="B541" i="1"/>
  <c r="K540" i="1"/>
  <c r="B540" i="1"/>
  <c r="K539" i="1"/>
  <c r="B539" i="1"/>
  <c r="K538" i="1"/>
  <c r="B538" i="1"/>
  <c r="K537" i="1"/>
  <c r="B537" i="1"/>
  <c r="K536" i="1"/>
  <c r="B536" i="1"/>
  <c r="K535" i="1"/>
  <c r="B535" i="1"/>
  <c r="K534" i="1"/>
  <c r="B534" i="1"/>
  <c r="K533" i="1"/>
  <c r="B533" i="1"/>
  <c r="K532" i="1"/>
  <c r="B532" i="1"/>
  <c r="K531" i="1"/>
  <c r="B531" i="1"/>
  <c r="K530" i="1"/>
  <c r="B530" i="1"/>
  <c r="K529" i="1"/>
  <c r="B529" i="1"/>
  <c r="K528" i="1"/>
  <c r="B528" i="1"/>
  <c r="K527" i="1"/>
  <c r="B527" i="1"/>
  <c r="K526" i="1"/>
  <c r="B526" i="1"/>
  <c r="K525" i="1"/>
  <c r="B525" i="1"/>
  <c r="K524" i="1"/>
  <c r="B524" i="1"/>
  <c r="K523" i="1"/>
  <c r="B523" i="1"/>
  <c r="K522" i="1"/>
  <c r="B522" i="1"/>
  <c r="K521" i="1"/>
  <c r="B521" i="1"/>
  <c r="K520" i="1"/>
  <c r="B520" i="1"/>
  <c r="K519" i="1"/>
  <c r="B519" i="1"/>
  <c r="K518" i="1"/>
  <c r="B518" i="1"/>
  <c r="K517" i="1"/>
  <c r="B517" i="1"/>
  <c r="K516" i="1"/>
  <c r="B516" i="1"/>
  <c r="K515" i="1"/>
  <c r="B515" i="1"/>
  <c r="K514" i="1"/>
  <c r="B514" i="1"/>
  <c r="K513" i="1"/>
  <c r="B513" i="1"/>
  <c r="K512" i="1"/>
  <c r="B512" i="1"/>
  <c r="K511" i="1"/>
  <c r="B511" i="1"/>
  <c r="K510" i="1"/>
  <c r="B510" i="1"/>
  <c r="K509" i="1"/>
  <c r="B509" i="1"/>
  <c r="K508" i="1"/>
  <c r="B508" i="1"/>
  <c r="K507" i="1"/>
  <c r="B507" i="1"/>
  <c r="K506" i="1"/>
  <c r="B506" i="1"/>
  <c r="K505" i="1"/>
  <c r="B505" i="1"/>
  <c r="K504" i="1"/>
  <c r="B504" i="1"/>
  <c r="K503" i="1"/>
  <c r="B503" i="1"/>
  <c r="K502" i="1"/>
  <c r="B502" i="1"/>
  <c r="K501" i="1"/>
  <c r="B501" i="1"/>
  <c r="K500" i="1"/>
  <c r="B500" i="1"/>
  <c r="K499" i="1"/>
  <c r="B499" i="1"/>
  <c r="K498" i="1"/>
  <c r="B498" i="1"/>
  <c r="K497" i="1"/>
  <c r="B497" i="1"/>
  <c r="K496" i="1"/>
  <c r="B496" i="1"/>
  <c r="K495" i="1"/>
  <c r="B495" i="1"/>
  <c r="K494" i="1"/>
  <c r="B494" i="1"/>
  <c r="K493" i="1"/>
  <c r="B493" i="1"/>
  <c r="K492" i="1"/>
  <c r="B492" i="1"/>
  <c r="K491" i="1"/>
  <c r="B491" i="1"/>
  <c r="K490" i="1"/>
  <c r="B490" i="1"/>
  <c r="K489" i="1"/>
  <c r="B489" i="1"/>
  <c r="K488" i="1"/>
  <c r="B488" i="1"/>
  <c r="K487" i="1"/>
  <c r="B487" i="1"/>
  <c r="K486" i="1"/>
  <c r="B486" i="1"/>
  <c r="K485" i="1"/>
  <c r="B485" i="1"/>
  <c r="K484" i="1"/>
  <c r="B484" i="1"/>
  <c r="K483" i="1"/>
  <c r="B483" i="1"/>
  <c r="K482" i="1"/>
  <c r="B482" i="1"/>
  <c r="B481" i="1"/>
  <c r="C481" i="1" s="1"/>
  <c r="B480" i="1"/>
  <c r="C480" i="1" s="1"/>
  <c r="B479" i="1"/>
  <c r="C479" i="1" s="1"/>
  <c r="B478" i="1"/>
  <c r="C478" i="1" s="1"/>
  <c r="B477" i="1"/>
  <c r="K476" i="1"/>
  <c r="B476" i="1"/>
  <c r="K475" i="1"/>
  <c r="B475" i="1"/>
  <c r="K474" i="1"/>
  <c r="B474" i="1"/>
  <c r="K473" i="1"/>
  <c r="B473" i="1"/>
  <c r="K472" i="1"/>
  <c r="B472" i="1"/>
  <c r="B471" i="1"/>
  <c r="B470" i="1"/>
  <c r="B469" i="1"/>
  <c r="K468" i="1"/>
  <c r="B468" i="1"/>
  <c r="B467" i="1"/>
  <c r="B466" i="1"/>
  <c r="B465" i="1"/>
  <c r="B464" i="1"/>
  <c r="B463" i="1"/>
  <c r="B462" i="1"/>
  <c r="B461" i="1"/>
  <c r="J458" i="1"/>
  <c r="K458" i="1" s="1"/>
  <c r="B458" i="1"/>
  <c r="K134" i="1"/>
  <c r="B134" i="1"/>
  <c r="J457" i="1"/>
  <c r="K457" i="1" s="1"/>
  <c r="B457" i="1"/>
  <c r="J456" i="1"/>
  <c r="K456" i="1" s="1"/>
  <c r="B456" i="1"/>
  <c r="J455" i="1"/>
  <c r="K455" i="1" s="1"/>
  <c r="B455" i="1"/>
  <c r="K133" i="1"/>
  <c r="B133" i="1"/>
  <c r="K132" i="1"/>
  <c r="B132" i="1"/>
  <c r="K131" i="1"/>
  <c r="B131" i="1"/>
  <c r="K130" i="1"/>
  <c r="B130" i="1"/>
  <c r="K129" i="1"/>
  <c r="B129" i="1"/>
  <c r="K128" i="1"/>
  <c r="B128" i="1"/>
  <c r="K127" i="1"/>
  <c r="K126" i="1"/>
  <c r="B126" i="1"/>
  <c r="K125" i="1"/>
  <c r="B125" i="1"/>
  <c r="J454" i="1"/>
  <c r="K454" i="1" s="1"/>
  <c r="B454" i="1"/>
  <c r="J453" i="1"/>
  <c r="K453" i="1" s="1"/>
  <c r="B453" i="1"/>
  <c r="J452" i="1"/>
  <c r="K452" i="1" s="1"/>
  <c r="B452" i="1"/>
  <c r="J451" i="1"/>
  <c r="K451" i="1" s="1"/>
  <c r="B451" i="1"/>
  <c r="J450" i="1"/>
  <c r="K450" i="1" s="1"/>
  <c r="B450" i="1"/>
  <c r="J449" i="1"/>
  <c r="K449" i="1" s="1"/>
  <c r="B449" i="1"/>
  <c r="J448" i="1"/>
  <c r="K448" i="1" s="1"/>
  <c r="B448" i="1"/>
  <c r="K124" i="1"/>
  <c r="B124" i="1"/>
  <c r="J447" i="1"/>
  <c r="K447" i="1" s="1"/>
  <c r="B447" i="1"/>
  <c r="K123" i="1"/>
  <c r="B123" i="1"/>
  <c r="J446" i="1"/>
  <c r="K446" i="1" s="1"/>
  <c r="B446" i="1"/>
  <c r="J445" i="1"/>
  <c r="K445" i="1" s="1"/>
  <c r="B445" i="1"/>
  <c r="J444" i="1"/>
  <c r="K444" i="1" s="1"/>
  <c r="B444" i="1"/>
  <c r="J443" i="1"/>
  <c r="K443" i="1" s="1"/>
  <c r="B443" i="1"/>
  <c r="J442" i="1"/>
  <c r="K442" i="1" s="1"/>
  <c r="B442" i="1"/>
  <c r="J441" i="1"/>
  <c r="K441" i="1" s="1"/>
  <c r="B441" i="1"/>
  <c r="J440" i="1"/>
  <c r="K440" i="1" s="1"/>
  <c r="B440" i="1"/>
  <c r="K122" i="1"/>
  <c r="B122" i="1"/>
  <c r="K121" i="1"/>
  <c r="B121" i="1"/>
  <c r="J439" i="1"/>
  <c r="K439" i="1" s="1"/>
  <c r="B439" i="1"/>
  <c r="J438" i="1"/>
  <c r="K438" i="1" s="1"/>
  <c r="B438" i="1"/>
  <c r="J437" i="1"/>
  <c r="K437" i="1" s="1"/>
  <c r="B437" i="1"/>
  <c r="J436" i="1"/>
  <c r="K436" i="1" s="1"/>
  <c r="B436" i="1"/>
  <c r="K120" i="1"/>
  <c r="B120" i="1"/>
  <c r="J435" i="1"/>
  <c r="K435" i="1" s="1"/>
  <c r="B435" i="1"/>
  <c r="B119" i="1"/>
  <c r="B118" i="1"/>
  <c r="B117" i="1"/>
  <c r="B116" i="1"/>
  <c r="B115" i="1"/>
  <c r="K114" i="1"/>
  <c r="B114" i="1"/>
  <c r="B113" i="1"/>
  <c r="B112" i="1"/>
  <c r="B111" i="1"/>
  <c r="B110" i="1"/>
  <c r="B109" i="1"/>
  <c r="K108" i="1"/>
  <c r="B108" i="1"/>
  <c r="K107" i="1"/>
  <c r="B107" i="1"/>
  <c r="K106" i="1"/>
  <c r="B106" i="1"/>
  <c r="K105" i="1"/>
  <c r="B105" i="1"/>
  <c r="K104" i="1"/>
  <c r="B104" i="1"/>
  <c r="K103" i="1"/>
  <c r="B103" i="1"/>
  <c r="K102" i="1"/>
  <c r="B102" i="1"/>
  <c r="K101" i="1"/>
  <c r="B101" i="1"/>
  <c r="K100" i="1"/>
  <c r="B100" i="1"/>
  <c r="K99" i="1"/>
  <c r="B99" i="1"/>
  <c r="K98" i="1"/>
  <c r="B98" i="1"/>
  <c r="K97" i="1"/>
  <c r="B97" i="1"/>
  <c r="K96" i="1"/>
  <c r="B96" i="1"/>
  <c r="K95" i="1"/>
  <c r="B95" i="1"/>
  <c r="K94" i="1"/>
  <c r="B94" i="1"/>
  <c r="K93" i="1"/>
  <c r="B93" i="1"/>
  <c r="K92" i="1"/>
  <c r="B92" i="1"/>
  <c r="K91" i="1"/>
  <c r="B91" i="1"/>
  <c r="K90" i="1"/>
  <c r="B90" i="1"/>
  <c r="K89" i="1"/>
  <c r="B89" i="1"/>
  <c r="K88" i="1"/>
  <c r="B88" i="1"/>
  <c r="K87" i="1"/>
  <c r="B87" i="1"/>
  <c r="K86" i="1"/>
  <c r="B86" i="1"/>
  <c r="K85" i="1"/>
  <c r="B85" i="1"/>
  <c r="K84" i="1"/>
  <c r="B84" i="1"/>
  <c r="K83" i="1"/>
  <c r="B83" i="1"/>
  <c r="K82" i="1"/>
  <c r="B82" i="1"/>
  <c r="K81" i="1"/>
  <c r="B81" i="1"/>
  <c r="K80" i="1"/>
  <c r="B80" i="1"/>
  <c r="K79" i="1"/>
  <c r="B79" i="1"/>
  <c r="K78" i="1"/>
  <c r="B78" i="1"/>
  <c r="K77" i="1"/>
  <c r="B77" i="1"/>
  <c r="K76" i="1"/>
  <c r="B76" i="1"/>
  <c r="K75" i="1"/>
  <c r="B75" i="1"/>
  <c r="K74" i="1"/>
  <c r="B74" i="1"/>
  <c r="K73" i="1"/>
  <c r="B73" i="1"/>
  <c r="B434" i="1"/>
  <c r="K72" i="1"/>
  <c r="B72" i="1"/>
  <c r="K71" i="1"/>
  <c r="B71" i="1"/>
  <c r="K70" i="1"/>
  <c r="B70" i="1"/>
  <c r="K69" i="1"/>
  <c r="B69" i="1"/>
  <c r="B68" i="1"/>
  <c r="K67" i="1"/>
  <c r="B67" i="1"/>
  <c r="K66" i="1"/>
  <c r="B66" i="1"/>
  <c r="K65" i="1"/>
  <c r="B65" i="1"/>
  <c r="J433" i="1"/>
  <c r="K433" i="1" s="1"/>
  <c r="B433" i="1"/>
  <c r="B64" i="1"/>
  <c r="J432" i="1"/>
  <c r="K432" i="1" s="1"/>
  <c r="B432" i="1"/>
  <c r="J431" i="1"/>
  <c r="K431" i="1" s="1"/>
  <c r="B431" i="1"/>
  <c r="K63" i="1"/>
  <c r="B63" i="1"/>
  <c r="K62" i="1"/>
  <c r="B62" i="1"/>
  <c r="K61" i="1"/>
  <c r="B61" i="1"/>
  <c r="K60" i="1"/>
  <c r="B60" i="1"/>
  <c r="J430" i="1"/>
  <c r="K430" i="1" s="1"/>
  <c r="B430" i="1"/>
  <c r="J429" i="1"/>
  <c r="K429" i="1" s="1"/>
  <c r="B429" i="1"/>
  <c r="J428" i="1"/>
  <c r="K428" i="1" s="1"/>
  <c r="B428" i="1"/>
  <c r="J427" i="1"/>
  <c r="K427" i="1" s="1"/>
  <c r="B427" i="1"/>
  <c r="J426" i="1"/>
  <c r="K426" i="1" s="1"/>
  <c r="B426" i="1"/>
  <c r="J425" i="1"/>
  <c r="K425" i="1" s="1"/>
  <c r="B425" i="1"/>
  <c r="J424" i="1"/>
  <c r="K424" i="1" s="1"/>
  <c r="B424" i="1"/>
  <c r="J423" i="1"/>
  <c r="K423" i="1" s="1"/>
  <c r="B423" i="1"/>
  <c r="J422" i="1"/>
  <c r="K422" i="1" s="1"/>
  <c r="B422" i="1"/>
  <c r="J421" i="1"/>
  <c r="K421" i="1" s="1"/>
  <c r="B421" i="1"/>
  <c r="J420" i="1"/>
  <c r="K420" i="1" s="1"/>
  <c r="B420" i="1"/>
  <c r="J419" i="1"/>
  <c r="K419" i="1" s="1"/>
  <c r="B419" i="1"/>
  <c r="J418" i="1"/>
  <c r="K418" i="1" s="1"/>
  <c r="B418" i="1"/>
  <c r="J417" i="1"/>
  <c r="K417" i="1" s="1"/>
  <c r="B417" i="1"/>
  <c r="K59" i="1"/>
  <c r="B59" i="1"/>
  <c r="J416" i="1"/>
  <c r="K416" i="1" s="1"/>
  <c r="B416" i="1"/>
  <c r="J415" i="1"/>
  <c r="K415" i="1" s="1"/>
  <c r="B415" i="1"/>
  <c r="J414" i="1"/>
  <c r="K414" i="1" s="1"/>
  <c r="B414" i="1"/>
  <c r="J413" i="1"/>
  <c r="K413" i="1" s="1"/>
  <c r="B413" i="1"/>
  <c r="J412" i="1"/>
  <c r="K412" i="1" s="1"/>
  <c r="B412" i="1"/>
  <c r="K58" i="1"/>
  <c r="B58" i="1"/>
  <c r="J411" i="1"/>
  <c r="K411" i="1" s="1"/>
  <c r="B411" i="1"/>
  <c r="J410" i="1"/>
  <c r="K410" i="1" s="1"/>
  <c r="B410" i="1"/>
  <c r="J409" i="1"/>
  <c r="K409" i="1" s="1"/>
  <c r="B409" i="1"/>
  <c r="J408" i="1"/>
  <c r="K408" i="1" s="1"/>
  <c r="B408" i="1"/>
  <c r="J407" i="1"/>
  <c r="K407" i="1" s="1"/>
  <c r="B407" i="1"/>
  <c r="J406" i="1"/>
  <c r="K406" i="1" s="1"/>
  <c r="B406" i="1"/>
  <c r="J405" i="1"/>
  <c r="K405" i="1" s="1"/>
  <c r="B405" i="1"/>
  <c r="J404" i="1"/>
  <c r="K404" i="1" s="1"/>
  <c r="B404" i="1"/>
  <c r="J403" i="1"/>
  <c r="K403" i="1" s="1"/>
  <c r="B403" i="1"/>
  <c r="J402" i="1"/>
  <c r="K402" i="1" s="1"/>
  <c r="B402" i="1"/>
  <c r="J401" i="1"/>
  <c r="K401" i="1" s="1"/>
  <c r="B401" i="1"/>
  <c r="J400" i="1"/>
  <c r="K400" i="1" s="1"/>
  <c r="B400" i="1"/>
  <c r="J399" i="1"/>
  <c r="K399" i="1" s="1"/>
  <c r="B399" i="1"/>
  <c r="J398" i="1"/>
  <c r="K398" i="1" s="1"/>
  <c r="B398" i="1"/>
  <c r="J397" i="1"/>
  <c r="K397" i="1" s="1"/>
  <c r="B397" i="1"/>
  <c r="J396" i="1"/>
  <c r="K396" i="1" s="1"/>
  <c r="B396" i="1"/>
  <c r="J395" i="1"/>
  <c r="K395" i="1" s="1"/>
  <c r="B395" i="1"/>
  <c r="J394" i="1"/>
  <c r="K394" i="1" s="1"/>
  <c r="B394" i="1"/>
  <c r="J393" i="1"/>
  <c r="K393" i="1" s="1"/>
  <c r="B393" i="1"/>
  <c r="J392" i="1"/>
  <c r="K392" i="1" s="1"/>
  <c r="B392" i="1"/>
  <c r="J391" i="1"/>
  <c r="K391" i="1" s="1"/>
  <c r="B391" i="1"/>
  <c r="J390" i="1"/>
  <c r="K390" i="1" s="1"/>
  <c r="B390" i="1"/>
  <c r="J389" i="1"/>
  <c r="K389" i="1" s="1"/>
  <c r="B389" i="1"/>
  <c r="K57" i="1"/>
  <c r="B57" i="1"/>
  <c r="J388" i="1"/>
  <c r="K388" i="1" s="1"/>
  <c r="B388" i="1"/>
  <c r="J387" i="1"/>
  <c r="K387" i="1" s="1"/>
  <c r="B387" i="1"/>
  <c r="J386" i="1"/>
  <c r="K386" i="1" s="1"/>
  <c r="B386" i="1"/>
  <c r="J385" i="1"/>
  <c r="K385" i="1" s="1"/>
  <c r="B385" i="1"/>
  <c r="J384" i="1"/>
  <c r="K384" i="1" s="1"/>
  <c r="B384" i="1"/>
  <c r="J383" i="1"/>
  <c r="K383" i="1" s="1"/>
  <c r="B383" i="1"/>
  <c r="J382" i="1"/>
  <c r="K382" i="1" s="1"/>
  <c r="B382" i="1"/>
  <c r="J381" i="1"/>
  <c r="K381" i="1" s="1"/>
  <c r="B381" i="1"/>
  <c r="J380" i="1"/>
  <c r="K380" i="1" s="1"/>
  <c r="B380" i="1"/>
  <c r="J379" i="1"/>
  <c r="K379" i="1" s="1"/>
  <c r="B379" i="1"/>
  <c r="J378" i="1"/>
  <c r="K378" i="1" s="1"/>
  <c r="B378" i="1"/>
  <c r="J377" i="1"/>
  <c r="K377" i="1" s="1"/>
  <c r="B377" i="1"/>
  <c r="J376" i="1"/>
  <c r="K376" i="1" s="1"/>
  <c r="B376" i="1"/>
  <c r="J375" i="1"/>
  <c r="K375" i="1" s="1"/>
  <c r="B375" i="1"/>
  <c r="J374" i="1"/>
  <c r="K374" i="1" s="1"/>
  <c r="B374" i="1"/>
  <c r="J373" i="1"/>
  <c r="K373" i="1" s="1"/>
  <c r="B373" i="1"/>
  <c r="J372" i="1"/>
  <c r="K372" i="1" s="1"/>
  <c r="B372" i="1"/>
  <c r="J371" i="1"/>
  <c r="K371" i="1" s="1"/>
  <c r="B371" i="1"/>
  <c r="J370" i="1"/>
  <c r="K370" i="1" s="1"/>
  <c r="B370" i="1"/>
  <c r="J369" i="1"/>
  <c r="K369" i="1" s="1"/>
  <c r="B369" i="1"/>
  <c r="J368" i="1"/>
  <c r="K368" i="1" s="1"/>
  <c r="B368" i="1"/>
  <c r="J367" i="1"/>
  <c r="K367" i="1" s="1"/>
  <c r="B367" i="1"/>
  <c r="J366" i="1"/>
  <c r="K366" i="1" s="1"/>
  <c r="B366" i="1"/>
  <c r="J365" i="1"/>
  <c r="K365" i="1" s="1"/>
  <c r="B365" i="1"/>
  <c r="J364" i="1"/>
  <c r="K364" i="1" s="1"/>
  <c r="B364" i="1"/>
  <c r="J363" i="1"/>
  <c r="K363" i="1" s="1"/>
  <c r="B363" i="1"/>
  <c r="J362" i="1"/>
  <c r="K362" i="1" s="1"/>
  <c r="B362" i="1"/>
  <c r="J361" i="1"/>
  <c r="K361" i="1" s="1"/>
  <c r="B361" i="1"/>
  <c r="J360" i="1"/>
  <c r="K360" i="1" s="1"/>
  <c r="B360" i="1"/>
  <c r="J359" i="1"/>
  <c r="K359" i="1" s="1"/>
  <c r="B359" i="1"/>
  <c r="J358" i="1"/>
  <c r="K358" i="1" s="1"/>
  <c r="B358" i="1"/>
  <c r="J357" i="1"/>
  <c r="K357" i="1" s="1"/>
  <c r="B357" i="1"/>
  <c r="K356" i="1"/>
  <c r="B356" i="1"/>
  <c r="J355" i="1"/>
  <c r="K355" i="1" s="1"/>
  <c r="B355" i="1"/>
  <c r="J354" i="1"/>
  <c r="K354" i="1" s="1"/>
  <c r="B354" i="1"/>
  <c r="J353" i="1"/>
  <c r="K353" i="1" s="1"/>
  <c r="B353" i="1"/>
  <c r="J352" i="1"/>
  <c r="K352" i="1" s="1"/>
  <c r="B352" i="1"/>
  <c r="J351" i="1"/>
  <c r="K351" i="1" s="1"/>
  <c r="B351" i="1"/>
  <c r="J350" i="1"/>
  <c r="K350" i="1" s="1"/>
  <c r="B350" i="1"/>
  <c r="J349" i="1"/>
  <c r="K349" i="1" s="1"/>
  <c r="B349" i="1"/>
  <c r="J348" i="1"/>
  <c r="K348" i="1" s="1"/>
  <c r="B348" i="1"/>
  <c r="J347" i="1"/>
  <c r="K347" i="1" s="1"/>
  <c r="B347" i="1"/>
  <c r="J346" i="1"/>
  <c r="K346" i="1" s="1"/>
  <c r="B346" i="1"/>
  <c r="J345" i="1"/>
  <c r="K345" i="1" s="1"/>
  <c r="B345" i="1"/>
  <c r="J344" i="1"/>
  <c r="K344" i="1" s="1"/>
  <c r="B344" i="1"/>
  <c r="J343" i="1"/>
  <c r="K343" i="1" s="1"/>
  <c r="B343" i="1"/>
  <c r="J342" i="1"/>
  <c r="K342" i="1" s="1"/>
  <c r="B342" i="1"/>
  <c r="J341" i="1"/>
  <c r="K341" i="1" s="1"/>
  <c r="B341" i="1"/>
  <c r="J340" i="1"/>
  <c r="K340" i="1" s="1"/>
  <c r="B340" i="1"/>
  <c r="J339" i="1"/>
  <c r="K339" i="1" s="1"/>
  <c r="B339" i="1"/>
  <c r="K338" i="1"/>
  <c r="B338" i="1"/>
  <c r="K56" i="1"/>
  <c r="B56" i="1"/>
  <c r="J337" i="1"/>
  <c r="K337" i="1" s="1"/>
  <c r="B337" i="1"/>
  <c r="J336" i="1"/>
  <c r="K336" i="1" s="1"/>
  <c r="B336" i="1"/>
  <c r="J335" i="1"/>
  <c r="K335" i="1" s="1"/>
  <c r="B335" i="1"/>
  <c r="J334" i="1"/>
  <c r="K334" i="1" s="1"/>
  <c r="B334" i="1"/>
  <c r="J333" i="1"/>
  <c r="K333" i="1" s="1"/>
  <c r="B333" i="1"/>
  <c r="J332" i="1"/>
  <c r="K332" i="1" s="1"/>
  <c r="B332" i="1"/>
  <c r="K55" i="1"/>
  <c r="B55" i="1"/>
  <c r="J331" i="1"/>
  <c r="K331" i="1" s="1"/>
  <c r="B331" i="1"/>
  <c r="J330" i="1"/>
  <c r="K330" i="1" s="1"/>
  <c r="B330" i="1"/>
  <c r="K54" i="1"/>
  <c r="B54" i="1"/>
  <c r="J329" i="1"/>
  <c r="K329" i="1" s="1"/>
  <c r="B329" i="1"/>
  <c r="J328" i="1"/>
  <c r="K328" i="1" s="1"/>
  <c r="B328" i="1"/>
  <c r="J327" i="1"/>
  <c r="K327" i="1" s="1"/>
  <c r="B327" i="1"/>
  <c r="J326" i="1"/>
  <c r="K326" i="1" s="1"/>
  <c r="B326" i="1"/>
  <c r="K53" i="1"/>
  <c r="B53" i="1"/>
  <c r="J325" i="1"/>
  <c r="K325" i="1" s="1"/>
  <c r="B325" i="1"/>
  <c r="K52" i="1"/>
  <c r="B52" i="1"/>
  <c r="J324" i="1"/>
  <c r="K324" i="1" s="1"/>
  <c r="B324" i="1"/>
  <c r="K51" i="1"/>
  <c r="B51" i="1"/>
  <c r="J323" i="1"/>
  <c r="K323" i="1" s="1"/>
  <c r="B323" i="1"/>
  <c r="J322" i="1"/>
  <c r="K322" i="1" s="1"/>
  <c r="B322" i="1"/>
  <c r="K50" i="1"/>
  <c r="B50" i="1"/>
  <c r="J321" i="1"/>
  <c r="K321" i="1" s="1"/>
  <c r="B321" i="1"/>
  <c r="K49" i="1"/>
  <c r="B49" i="1"/>
  <c r="J320" i="1"/>
  <c r="K320" i="1" s="1"/>
  <c r="B320" i="1"/>
  <c r="J319" i="1"/>
  <c r="K319" i="1" s="1"/>
  <c r="B319" i="1"/>
  <c r="J318" i="1"/>
  <c r="K318" i="1" s="1"/>
  <c r="B318" i="1"/>
  <c r="J317" i="1"/>
  <c r="K317" i="1" s="1"/>
  <c r="B317" i="1"/>
  <c r="J316" i="1"/>
  <c r="K316" i="1" s="1"/>
  <c r="B316" i="1"/>
  <c r="J315" i="1"/>
  <c r="K315" i="1" s="1"/>
  <c r="B315" i="1"/>
  <c r="J314" i="1"/>
  <c r="K314" i="1" s="1"/>
  <c r="B314" i="1"/>
  <c r="K48" i="1"/>
  <c r="B48" i="1"/>
  <c r="K47" i="1"/>
  <c r="B47" i="1"/>
  <c r="J313" i="1"/>
  <c r="K313" i="1" s="1"/>
  <c r="B313" i="1"/>
  <c r="J312" i="1"/>
  <c r="K312" i="1" s="1"/>
  <c r="B312" i="1"/>
  <c r="J311" i="1"/>
  <c r="K311" i="1" s="1"/>
  <c r="B311" i="1"/>
  <c r="J310" i="1"/>
  <c r="K310" i="1" s="1"/>
  <c r="B310" i="1"/>
  <c r="J309" i="1"/>
  <c r="K309" i="1" s="1"/>
  <c r="B309" i="1"/>
  <c r="J308" i="1"/>
  <c r="K308" i="1" s="1"/>
  <c r="B308" i="1"/>
  <c r="J307" i="1"/>
  <c r="K307" i="1" s="1"/>
  <c r="B307" i="1"/>
  <c r="J306" i="1"/>
  <c r="K306" i="1" s="1"/>
  <c r="B306" i="1"/>
  <c r="J305" i="1"/>
  <c r="K305" i="1" s="1"/>
  <c r="B305" i="1"/>
  <c r="J304" i="1"/>
  <c r="K304" i="1" s="1"/>
  <c r="B304" i="1"/>
  <c r="J303" i="1"/>
  <c r="K303" i="1" s="1"/>
  <c r="B303" i="1"/>
  <c r="J302" i="1"/>
  <c r="K302" i="1" s="1"/>
  <c r="B302" i="1"/>
  <c r="J301" i="1"/>
  <c r="K301" i="1" s="1"/>
  <c r="B301" i="1"/>
  <c r="J300" i="1"/>
  <c r="K300" i="1" s="1"/>
  <c r="B300" i="1"/>
  <c r="J299" i="1"/>
  <c r="K299" i="1" s="1"/>
  <c r="B299" i="1"/>
  <c r="J298" i="1"/>
  <c r="K298" i="1" s="1"/>
  <c r="B298" i="1"/>
  <c r="J297" i="1"/>
  <c r="K297" i="1" s="1"/>
  <c r="B297" i="1"/>
  <c r="J296" i="1"/>
  <c r="K296" i="1" s="1"/>
  <c r="B296" i="1"/>
  <c r="J295" i="1"/>
  <c r="K295" i="1" s="1"/>
  <c r="B295" i="1"/>
  <c r="J294" i="1"/>
  <c r="K294" i="1" s="1"/>
  <c r="B294" i="1"/>
  <c r="J293" i="1"/>
  <c r="K293" i="1" s="1"/>
  <c r="B293" i="1"/>
  <c r="J292" i="1"/>
  <c r="K292" i="1" s="1"/>
  <c r="B292" i="1"/>
  <c r="J291" i="1"/>
  <c r="K291" i="1" s="1"/>
  <c r="J290" i="1"/>
  <c r="K290" i="1" s="1"/>
  <c r="J289" i="1"/>
  <c r="K289" i="1" s="1"/>
  <c r="J288" i="1"/>
  <c r="K288" i="1" s="1"/>
  <c r="K46" i="1"/>
  <c r="B46" i="1"/>
  <c r="J287" i="1"/>
  <c r="K287" i="1" s="1"/>
  <c r="B287" i="1"/>
  <c r="J286" i="1"/>
  <c r="K286" i="1" s="1"/>
  <c r="B286" i="1"/>
  <c r="J285" i="1"/>
  <c r="K285" i="1" s="1"/>
  <c r="B285" i="1"/>
  <c r="J284" i="1"/>
  <c r="K284" i="1" s="1"/>
  <c r="B284" i="1"/>
  <c r="J283" i="1"/>
  <c r="K283" i="1" s="1"/>
  <c r="B283" i="1"/>
  <c r="J282" i="1"/>
  <c r="K282" i="1" s="1"/>
  <c r="B282" i="1"/>
  <c r="J281" i="1"/>
  <c r="K281" i="1" s="1"/>
  <c r="B281" i="1"/>
  <c r="J280" i="1"/>
  <c r="K280" i="1" s="1"/>
  <c r="B280" i="1"/>
  <c r="J279" i="1"/>
  <c r="K279" i="1" s="1"/>
  <c r="B279" i="1"/>
  <c r="J278" i="1"/>
  <c r="K278" i="1" s="1"/>
  <c r="B278" i="1"/>
  <c r="J277" i="1"/>
  <c r="K277" i="1" s="1"/>
  <c r="B277" i="1"/>
  <c r="K45" i="1"/>
  <c r="B45" i="1"/>
  <c r="J276" i="1"/>
  <c r="K276" i="1" s="1"/>
  <c r="B276" i="1"/>
  <c r="J275" i="1"/>
  <c r="K275" i="1" s="1"/>
  <c r="B275" i="1"/>
  <c r="J274" i="1"/>
  <c r="K274" i="1" s="1"/>
  <c r="B274" i="1"/>
  <c r="J273" i="1"/>
  <c r="K273" i="1" s="1"/>
  <c r="B273" i="1"/>
  <c r="J272" i="1"/>
  <c r="K272" i="1" s="1"/>
  <c r="B272" i="1"/>
  <c r="J271" i="1"/>
  <c r="K271" i="1" s="1"/>
  <c r="B271" i="1"/>
  <c r="J270" i="1"/>
  <c r="K270" i="1" s="1"/>
  <c r="B270" i="1"/>
  <c r="J269" i="1"/>
  <c r="K269" i="1" s="1"/>
  <c r="B269" i="1"/>
  <c r="J268" i="1"/>
  <c r="K268" i="1" s="1"/>
  <c r="B268" i="1"/>
  <c r="J267" i="1"/>
  <c r="K267" i="1" s="1"/>
  <c r="B267" i="1"/>
  <c r="K44" i="1"/>
  <c r="B44" i="1"/>
  <c r="J266" i="1"/>
  <c r="K266" i="1" s="1"/>
  <c r="B266" i="1"/>
  <c r="J265" i="1"/>
  <c r="K265" i="1" s="1"/>
  <c r="B265" i="1"/>
  <c r="J264" i="1"/>
  <c r="K264" i="1" s="1"/>
  <c r="J263" i="1"/>
  <c r="K263" i="1" s="1"/>
  <c r="B263" i="1"/>
  <c r="J262" i="1"/>
  <c r="K262" i="1" s="1"/>
  <c r="B262" i="1"/>
  <c r="J261" i="1"/>
  <c r="K261" i="1" s="1"/>
  <c r="B261" i="1"/>
  <c r="J260" i="1"/>
  <c r="K260" i="1" s="1"/>
  <c r="B260" i="1"/>
  <c r="J259" i="1"/>
  <c r="K259" i="1" s="1"/>
  <c r="B259" i="1"/>
  <c r="J258" i="1"/>
  <c r="K258" i="1" s="1"/>
  <c r="B258" i="1"/>
  <c r="J257" i="1"/>
  <c r="K257" i="1" s="1"/>
  <c r="B257" i="1"/>
  <c r="J256" i="1"/>
  <c r="K256" i="1" s="1"/>
  <c r="B256" i="1"/>
  <c r="J255" i="1"/>
  <c r="K255" i="1" s="1"/>
  <c r="B255" i="1"/>
  <c r="J254" i="1"/>
  <c r="K254" i="1" s="1"/>
  <c r="B254" i="1"/>
  <c r="J253" i="1"/>
  <c r="K253" i="1" s="1"/>
  <c r="B253" i="1"/>
  <c r="J252" i="1"/>
  <c r="K252" i="1" s="1"/>
  <c r="B252" i="1"/>
  <c r="J251" i="1"/>
  <c r="K251" i="1" s="1"/>
  <c r="B251" i="1"/>
  <c r="J250" i="1"/>
  <c r="K250" i="1" s="1"/>
  <c r="B250" i="1"/>
  <c r="J249" i="1"/>
  <c r="K249" i="1" s="1"/>
  <c r="B249" i="1"/>
  <c r="J248" i="1"/>
  <c r="K248" i="1" s="1"/>
  <c r="B248" i="1"/>
  <c r="J247" i="1"/>
  <c r="K247" i="1" s="1"/>
  <c r="B247" i="1"/>
  <c r="J246" i="1"/>
  <c r="K246" i="1" s="1"/>
  <c r="B246" i="1"/>
  <c r="J245" i="1"/>
  <c r="K245" i="1" s="1"/>
  <c r="B245" i="1"/>
  <c r="J244" i="1"/>
  <c r="K244" i="1" s="1"/>
  <c r="B244" i="1"/>
  <c r="J243" i="1"/>
  <c r="K243" i="1" s="1"/>
  <c r="B243" i="1"/>
  <c r="J242" i="1"/>
  <c r="K242" i="1" s="1"/>
  <c r="B242" i="1"/>
  <c r="J241" i="1"/>
  <c r="K241" i="1" s="1"/>
  <c r="B241" i="1"/>
  <c r="J240" i="1"/>
  <c r="K240" i="1" s="1"/>
  <c r="B240" i="1"/>
  <c r="J239" i="1"/>
  <c r="K239" i="1" s="1"/>
  <c r="B239" i="1"/>
  <c r="J238" i="1"/>
  <c r="K238" i="1" s="1"/>
  <c r="B238" i="1"/>
  <c r="J237" i="1"/>
  <c r="K237" i="1" s="1"/>
  <c r="B237" i="1"/>
  <c r="J236" i="1"/>
  <c r="K236" i="1" s="1"/>
  <c r="B236" i="1"/>
  <c r="J235" i="1"/>
  <c r="K235" i="1" s="1"/>
  <c r="B235" i="1"/>
  <c r="J234" i="1"/>
  <c r="K234" i="1" s="1"/>
  <c r="B234" i="1"/>
  <c r="J233" i="1"/>
  <c r="K233" i="1" s="1"/>
  <c r="B233" i="1"/>
  <c r="J232" i="1"/>
  <c r="K232" i="1" s="1"/>
  <c r="B232" i="1"/>
  <c r="K43" i="1"/>
  <c r="B43" i="1"/>
  <c r="K42" i="1"/>
  <c r="B42" i="1"/>
  <c r="K41" i="1"/>
  <c r="B41" i="1"/>
  <c r="J231" i="1"/>
  <c r="K231" i="1" s="1"/>
  <c r="B231" i="1"/>
  <c r="K40" i="1"/>
  <c r="B40" i="1"/>
  <c r="K39" i="1"/>
  <c r="B39" i="1"/>
  <c r="J230" i="1"/>
  <c r="K230" i="1" s="1"/>
  <c r="B230" i="1"/>
  <c r="J229" i="1"/>
  <c r="K229" i="1" s="1"/>
  <c r="B229" i="1"/>
  <c r="J228" i="1"/>
  <c r="K228" i="1" s="1"/>
  <c r="B228" i="1"/>
  <c r="J227" i="1"/>
  <c r="K227" i="1" s="1"/>
  <c r="B227" i="1"/>
  <c r="J226" i="1"/>
  <c r="K226" i="1" s="1"/>
  <c r="B226" i="1"/>
  <c r="J225" i="1"/>
  <c r="K225" i="1" s="1"/>
  <c r="B225" i="1"/>
  <c r="J224" i="1"/>
  <c r="K224" i="1" s="1"/>
  <c r="B224" i="1"/>
  <c r="J223" i="1"/>
  <c r="K223" i="1" s="1"/>
  <c r="B223" i="1"/>
  <c r="J222" i="1"/>
  <c r="K222" i="1" s="1"/>
  <c r="B222" i="1"/>
  <c r="J221" i="1"/>
  <c r="K221" i="1" s="1"/>
  <c r="B221" i="1"/>
  <c r="J220" i="1"/>
  <c r="K220" i="1" s="1"/>
  <c r="B220" i="1"/>
  <c r="J219" i="1"/>
  <c r="K219" i="1" s="1"/>
  <c r="B219" i="1"/>
  <c r="J218" i="1"/>
  <c r="K218" i="1" s="1"/>
  <c r="B218" i="1"/>
  <c r="J217" i="1"/>
  <c r="K217" i="1" s="1"/>
  <c r="B217" i="1"/>
  <c r="J216" i="1"/>
  <c r="K216" i="1" s="1"/>
  <c r="B216" i="1"/>
  <c r="J215" i="1"/>
  <c r="K215" i="1" s="1"/>
  <c r="B215" i="1"/>
  <c r="J214" i="1"/>
  <c r="K214" i="1" s="1"/>
  <c r="B214" i="1"/>
  <c r="J213" i="1"/>
  <c r="K213" i="1" s="1"/>
  <c r="B213" i="1"/>
  <c r="J212" i="1"/>
  <c r="K212" i="1" s="1"/>
  <c r="B212" i="1"/>
  <c r="J211" i="1"/>
  <c r="K211" i="1" s="1"/>
  <c r="B211" i="1"/>
  <c r="J210" i="1"/>
  <c r="K210" i="1" s="1"/>
  <c r="B210" i="1"/>
  <c r="J209" i="1"/>
  <c r="K209" i="1" s="1"/>
  <c r="B209" i="1"/>
  <c r="J208" i="1"/>
  <c r="K208" i="1" s="1"/>
  <c r="B208" i="1"/>
  <c r="J207" i="1"/>
  <c r="K207" i="1" s="1"/>
  <c r="B207" i="1"/>
  <c r="J206" i="1"/>
  <c r="K206" i="1" s="1"/>
  <c r="B206" i="1"/>
  <c r="J205" i="1"/>
  <c r="K205" i="1" s="1"/>
  <c r="B205" i="1"/>
  <c r="K38" i="1"/>
  <c r="B38" i="1"/>
  <c r="J204" i="1"/>
  <c r="K204" i="1" s="1"/>
  <c r="B204" i="1"/>
  <c r="J203" i="1"/>
  <c r="K203" i="1" s="1"/>
  <c r="B203" i="1"/>
  <c r="J202" i="1"/>
  <c r="K202" i="1" s="1"/>
  <c r="B202" i="1"/>
  <c r="J201" i="1"/>
  <c r="K201" i="1" s="1"/>
  <c r="B201" i="1"/>
  <c r="J200" i="1"/>
  <c r="K200" i="1" s="1"/>
  <c r="B200" i="1"/>
  <c r="J199" i="1"/>
  <c r="K199" i="1" s="1"/>
  <c r="B199" i="1"/>
  <c r="J198" i="1"/>
  <c r="K198" i="1" s="1"/>
  <c r="B198" i="1"/>
  <c r="J197" i="1"/>
  <c r="K197" i="1" s="1"/>
  <c r="B197" i="1"/>
  <c r="J196" i="1"/>
  <c r="K196" i="1" s="1"/>
  <c r="B196" i="1"/>
  <c r="J195" i="1"/>
  <c r="K195" i="1" s="1"/>
  <c r="B195" i="1"/>
  <c r="J194" i="1"/>
  <c r="K194" i="1" s="1"/>
  <c r="B194" i="1"/>
  <c r="K37" i="1"/>
  <c r="B37" i="1"/>
  <c r="J193" i="1"/>
  <c r="K193" i="1" s="1"/>
  <c r="B193" i="1"/>
  <c r="J192" i="1"/>
  <c r="K192" i="1" s="1"/>
  <c r="B192" i="1"/>
  <c r="K36" i="1"/>
  <c r="B36" i="1"/>
  <c r="J191" i="1"/>
  <c r="K191" i="1" s="1"/>
  <c r="B191" i="1"/>
  <c r="J190" i="1"/>
  <c r="K190" i="1" s="1"/>
  <c r="B190" i="1"/>
  <c r="J189" i="1"/>
  <c r="K189" i="1" s="1"/>
  <c r="B189" i="1"/>
  <c r="K35" i="1"/>
  <c r="B35" i="1"/>
  <c r="J188" i="1"/>
  <c r="K188" i="1" s="1"/>
  <c r="B188" i="1"/>
  <c r="J187" i="1"/>
  <c r="K187" i="1" s="1"/>
  <c r="B187" i="1"/>
  <c r="K34" i="1"/>
  <c r="B34" i="1"/>
  <c r="J186" i="1"/>
  <c r="K186" i="1" s="1"/>
  <c r="B186" i="1"/>
  <c r="K33" i="1"/>
  <c r="B33" i="1"/>
  <c r="J185" i="1"/>
  <c r="K185" i="1" s="1"/>
  <c r="B185" i="1"/>
  <c r="K32" i="1"/>
  <c r="B32" i="1"/>
  <c r="K31" i="1"/>
  <c r="B31" i="1"/>
  <c r="K30" i="1"/>
  <c r="B30" i="1"/>
  <c r="K29" i="1"/>
  <c r="B29" i="1"/>
  <c r="K28" i="1"/>
  <c r="B28" i="1"/>
  <c r="K27" i="1"/>
  <c r="B27" i="1"/>
  <c r="K26" i="1"/>
  <c r="B26" i="1"/>
  <c r="K25" i="1"/>
  <c r="B25" i="1"/>
  <c r="K24" i="1"/>
  <c r="B24" i="1"/>
  <c r="K23" i="1"/>
  <c r="B23" i="1"/>
  <c r="K22" i="1"/>
  <c r="B22" i="1"/>
  <c r="K21" i="1"/>
  <c r="B21" i="1"/>
  <c r="K20" i="1"/>
  <c r="B20" i="1"/>
  <c r="K19" i="1"/>
  <c r="B19" i="1"/>
  <c r="K18" i="1"/>
  <c r="B18" i="1"/>
  <c r="K17" i="1"/>
  <c r="B17" i="1"/>
  <c r="K16" i="1"/>
  <c r="B16" i="1"/>
  <c r="K15" i="1"/>
  <c r="B15" i="1"/>
  <c r="K14" i="1"/>
  <c r="B14" i="1"/>
  <c r="K13" i="1"/>
  <c r="B13" i="1"/>
  <c r="K12" i="1"/>
  <c r="B12" i="1"/>
  <c r="K11" i="1"/>
  <c r="B11" i="1"/>
  <c r="K10" i="1"/>
  <c r="B10" i="1"/>
  <c r="J184" i="1"/>
  <c r="K184" i="1" s="1"/>
  <c r="B184" i="1"/>
  <c r="J183" i="1"/>
  <c r="K183" i="1" s="1"/>
  <c r="B183" i="1"/>
  <c r="J182" i="1"/>
  <c r="K182" i="1" s="1"/>
  <c r="B182" i="1"/>
  <c r="J181" i="1"/>
  <c r="K181" i="1" s="1"/>
  <c r="B181" i="1"/>
  <c r="J180" i="1"/>
  <c r="K180" i="1" s="1"/>
  <c r="B180" i="1"/>
  <c r="J179" i="1"/>
  <c r="K179" i="1" s="1"/>
  <c r="B179" i="1"/>
  <c r="J178" i="1"/>
  <c r="K178" i="1" s="1"/>
  <c r="B178" i="1"/>
  <c r="J177" i="1"/>
  <c r="K177" i="1" s="1"/>
  <c r="B177" i="1"/>
  <c r="J176" i="1"/>
  <c r="K176" i="1" s="1"/>
  <c r="B176" i="1"/>
  <c r="J175" i="1"/>
  <c r="K175" i="1" s="1"/>
  <c r="B175" i="1"/>
  <c r="J174" i="1"/>
  <c r="K174" i="1" s="1"/>
  <c r="B174" i="1"/>
  <c r="J173" i="1"/>
  <c r="K173" i="1" s="1"/>
  <c r="B173" i="1"/>
  <c r="J172" i="1"/>
  <c r="K172" i="1" s="1"/>
  <c r="B172" i="1"/>
  <c r="J171" i="1"/>
  <c r="K171" i="1" s="1"/>
  <c r="B171" i="1"/>
  <c r="J170" i="1"/>
  <c r="K170" i="1" s="1"/>
  <c r="B170" i="1"/>
  <c r="J169" i="1"/>
  <c r="K169" i="1" s="1"/>
  <c r="B169" i="1"/>
  <c r="J168" i="1"/>
  <c r="K168" i="1" s="1"/>
  <c r="B168" i="1"/>
  <c r="J167" i="1"/>
  <c r="K167" i="1" s="1"/>
  <c r="B167" i="1"/>
  <c r="J166" i="1"/>
  <c r="K166" i="1" s="1"/>
  <c r="B166" i="1"/>
  <c r="J165" i="1"/>
  <c r="K165" i="1" s="1"/>
  <c r="B165" i="1"/>
  <c r="J164" i="1"/>
  <c r="K164" i="1" s="1"/>
  <c r="B164" i="1"/>
  <c r="J163" i="1"/>
  <c r="K163" i="1" s="1"/>
  <c r="B163" i="1"/>
  <c r="J162" i="1"/>
  <c r="K162" i="1" s="1"/>
  <c r="B162" i="1"/>
  <c r="K9" i="1"/>
  <c r="B9" i="1"/>
  <c r="J161" i="1"/>
  <c r="K161" i="1" s="1"/>
  <c r="B161" i="1"/>
  <c r="J160" i="1"/>
  <c r="K160" i="1" s="1"/>
  <c r="B160" i="1"/>
  <c r="J159" i="1"/>
  <c r="K159" i="1" s="1"/>
  <c r="B159" i="1"/>
  <c r="J158" i="1"/>
  <c r="K158" i="1" s="1"/>
  <c r="B158" i="1"/>
  <c r="K8" i="1"/>
  <c r="B8" i="1"/>
  <c r="J157" i="1"/>
  <c r="K157" i="1" s="1"/>
  <c r="B157" i="1"/>
  <c r="K7" i="1"/>
  <c r="B7" i="1"/>
  <c r="J156" i="1"/>
  <c r="K156" i="1" s="1"/>
  <c r="B156" i="1"/>
  <c r="J155" i="1"/>
  <c r="K155" i="1" s="1"/>
  <c r="B155" i="1"/>
  <c r="J154" i="1"/>
  <c r="K154" i="1" s="1"/>
  <c r="B154" i="1"/>
  <c r="J153" i="1"/>
  <c r="K153" i="1" s="1"/>
  <c r="B153" i="1"/>
  <c r="J152" i="1"/>
  <c r="K152" i="1" s="1"/>
  <c r="B152" i="1"/>
  <c r="J151" i="1"/>
  <c r="K151" i="1" s="1"/>
  <c r="B151" i="1"/>
  <c r="J150" i="1"/>
  <c r="K150" i="1" s="1"/>
  <c r="B150" i="1"/>
  <c r="J149" i="1"/>
  <c r="K149" i="1" s="1"/>
  <c r="B149" i="1"/>
  <c r="J148" i="1"/>
  <c r="K148" i="1" s="1"/>
  <c r="B148" i="1"/>
  <c r="J147" i="1"/>
  <c r="K147" i="1" s="1"/>
  <c r="B147" i="1"/>
  <c r="J146" i="1"/>
  <c r="K146" i="1" s="1"/>
  <c r="B146" i="1"/>
  <c r="J145" i="1"/>
  <c r="K145" i="1" s="1"/>
  <c r="B145" i="1"/>
  <c r="J144" i="1"/>
  <c r="K144" i="1" s="1"/>
  <c r="B144" i="1"/>
  <c r="K6" i="1"/>
  <c r="B6" i="1"/>
  <c r="K5" i="1"/>
  <c r="B5" i="1"/>
  <c r="J143" i="1"/>
  <c r="K143" i="1" s="1"/>
  <c r="B143" i="1"/>
  <c r="J142" i="1"/>
  <c r="K142" i="1" s="1"/>
  <c r="B142" i="1"/>
  <c r="J141" i="1"/>
  <c r="K141" i="1" s="1"/>
  <c r="B141" i="1"/>
  <c r="J140" i="1"/>
  <c r="K140" i="1" s="1"/>
  <c r="B140" i="1"/>
  <c r="J139" i="1"/>
  <c r="K139" i="1" s="1"/>
  <c r="B139" i="1"/>
  <c r="J138" i="1"/>
  <c r="K138" i="1" s="1"/>
  <c r="B138" i="1"/>
  <c r="K4" i="1"/>
  <c r="B4" i="1"/>
  <c r="K3" i="1"/>
  <c r="B3" i="1"/>
  <c r="J137" i="1"/>
  <c r="K137" i="1" s="1"/>
  <c r="B137" i="1"/>
  <c r="J136" i="1"/>
  <c r="K136" i="1" s="1"/>
  <c r="B136" i="1"/>
  <c r="K2" i="1"/>
  <c r="B2" i="1"/>
  <c r="J135" i="1"/>
  <c r="K135" i="1" s="1"/>
  <c r="B135" i="1"/>
</calcChain>
</file>

<file path=xl/sharedStrings.xml><?xml version="1.0" encoding="utf-8"?>
<sst xmlns="http://schemas.openxmlformats.org/spreadsheetml/2006/main" count="2801" uniqueCount="1151">
  <si>
    <t>URL</t>
  </si>
  <si>
    <t>Conteo</t>
  </si>
  <si>
    <t>Con Sub Page?</t>
  </si>
  <si>
    <t>ÁREA DE GOBIERNO</t>
  </si>
  <si>
    <t>TEMA</t>
  </si>
  <si>
    <t>DESCRIPCIÓN</t>
  </si>
  <si>
    <t>ESTADO</t>
  </si>
  <si>
    <t>ACTUALIZADO AL</t>
  </si>
  <si>
    <t>REVISION EN DIAS</t>
  </si>
  <si>
    <t>VENCIMIENTO</t>
  </si>
  <si>
    <t>CONTROL DE VENCIMIENTO</t>
  </si>
  <si>
    <t>OBSERVACIONES</t>
  </si>
  <si>
    <t>https://tranvia.org.ar/calendario/?3agosto2023</t>
  </si>
  <si>
    <t>EXTERNO</t>
  </si>
  <si>
    <t>Visitas/paseos</t>
  </si>
  <si>
    <t>Amigos del tranvía 2023</t>
  </si>
  <si>
    <t>BAJA</t>
  </si>
  <si>
    <r>
      <rPr>
        <sz val="10"/>
        <color rgb="FF435361"/>
        <rFont val="Arial"/>
      </rPr>
      <t xml:space="preserve">Se dio de baja por ser una web de 2023. Se reemplaza con: </t>
    </r>
    <r>
      <rPr>
        <u/>
        <sz val="10"/>
        <color rgb="FF1155CC"/>
        <rFont val="Arial"/>
      </rPr>
      <t>https://tranvia.org.ar/thba/</t>
    </r>
    <r>
      <rPr>
        <sz val="10"/>
        <color rgb="FF435361"/>
        <rFont val="Arial"/>
      </rPr>
      <t xml:space="preserve"> </t>
    </r>
  </si>
  <si>
    <t>https://turismo.buenosaires.gob.ar/es/article/pasi%C3%B3n-por-el-tango</t>
  </si>
  <si>
    <t>TURISMO</t>
  </si>
  <si>
    <t>Pasión por el tango</t>
  </si>
  <si>
    <t xml:space="preserve">Se dio de baja porque solo tenía como info un video. </t>
  </si>
  <si>
    <t>https://turismo.buenosaires.gob.ar/es/tango/milongas</t>
  </si>
  <si>
    <t>Milongas de BA</t>
  </si>
  <si>
    <t xml:space="preserve">Se dio de baja porque tiene info dinámica. Se ingesta como PDF. </t>
  </si>
  <si>
    <t>https://turismo.buenosaires.gob.ar/es/agrupador-noticias/editoriales-sobre-la-ciudad</t>
  </si>
  <si>
    <t>Editoriales sobre la ciudad</t>
  </si>
  <si>
    <t>Se da de baja porque tiene toda info dinámica y que está en otras webs</t>
  </si>
  <si>
    <t>https://turismo.buenosaires.gob.ar/es/agrupador-noticias/%C2%A1buenos-aires-en-escena</t>
  </si>
  <si>
    <t>¡Buenos Aires en escena!</t>
  </si>
  <si>
    <t>https://turismo.buenosaires.gob.ar/es/recorrido/la-belle-%C3%A9poque-de-buenos-aires</t>
  </si>
  <si>
    <t>La Belle Époque de Buenos Aires: ejemplos de arquitectura francesa en la ciudad</t>
  </si>
  <si>
    <t xml:space="preserve">Se dio de baja porque era una info de intro a dinámica. No tenía valor en sí misma. </t>
  </si>
  <si>
    <t>https://buenosaires.gob.ar/torre-monumental</t>
  </si>
  <si>
    <t>Sitios interés</t>
  </si>
  <si>
    <t>Torre monumental</t>
  </si>
  <si>
    <r>
      <rPr>
        <sz val="10"/>
        <color rgb="FF435361"/>
        <rFont val="Arial"/>
      </rPr>
      <t xml:space="preserve">Se dio de baja por ser una web de 2023. Se reemplaza con: </t>
    </r>
    <r>
      <rPr>
        <u/>
        <sz val="10"/>
        <color rgb="FF1155CC"/>
        <rFont val="Arial"/>
      </rPr>
      <t>https://teatrocolon.org.ar/</t>
    </r>
    <r>
      <rPr>
        <sz val="10"/>
        <color rgb="FF435361"/>
        <rFont val="Arial"/>
      </rPr>
      <t xml:space="preserve"> </t>
    </r>
  </si>
  <si>
    <t>https://turismo.buenosaires.gob.ar/es/otros-establecimientos/teatro-ciego</t>
  </si>
  <si>
    <t>Teatros</t>
  </si>
  <si>
    <t>Teatro Ciego</t>
  </si>
  <si>
    <t>https://turismo.buenosaires.gob.ar/es/otros-establecimientos/teatro-el-nacional</t>
  </si>
  <si>
    <t>Teatro El Nacional</t>
  </si>
  <si>
    <t>https://turismo.buenosaires.gob.ar/es/otros-establecimientos/teatro-la-comedia</t>
  </si>
  <si>
    <t>Teatro La Comedia</t>
  </si>
  <si>
    <t>https://turismo.buenosaires.gob.ar/es/otros-establecimientos/teatro-opera</t>
  </si>
  <si>
    <t>Teatro Opera</t>
  </si>
  <si>
    <t>https://turismo.buenosaires.gob.ar/es/otros-establecimientos/teatro-lola-membrives</t>
  </si>
  <si>
    <t>Teatro Lola Membrives</t>
  </si>
  <si>
    <t>https://turismo.buenosaires.gob.ar/es/otros-establecimientos/teatro-gran-rex</t>
  </si>
  <si>
    <t>Teatro Gran Rex</t>
  </si>
  <si>
    <t>https://turismo.buenosaires.gob.ar/es/otros-establecimientos/teatro-maipo</t>
  </si>
  <si>
    <t>Teatro Maipo</t>
  </si>
  <si>
    <t>https://turismo.buenosaires.gob.ar/es/otros-establecimientos/teatro-liceo</t>
  </si>
  <si>
    <t>Teatro Liceo</t>
  </si>
  <si>
    <t>https://turismo.buenosaires.gob.ar/es/otros-establecimientos/teatro-premier</t>
  </si>
  <si>
    <t>Teatro Premier</t>
  </si>
  <si>
    <t>https://turismo.buenosaires.gob.ar/es/otros-establecimientos/teatro-sarmiento</t>
  </si>
  <si>
    <t>Teatro Sarmiento</t>
  </si>
  <si>
    <t>https://turismo.buenosaires.gob.ar/es/otros-establecimientos/teatro-general-san-mart%C3%ADn</t>
  </si>
  <si>
    <t>Teatro General San Martín</t>
  </si>
  <si>
    <t>https://turismo.buenosaires.gob.ar/es/otros-establecimientos/teatro-de-la-ribera</t>
  </si>
  <si>
    <t>Teatro de la Ribera</t>
  </si>
  <si>
    <t>https://turismo.buenosaires.gob.ar/es/otros-establecimientos/teatro-regio</t>
  </si>
  <si>
    <t>Teatro Regio</t>
  </si>
  <si>
    <t>https://turismo.buenosaires.gob.ar/es/otros-establecimientos/teatro-metropolitan-sura</t>
  </si>
  <si>
    <t>Teatro Metropolitan Sura</t>
  </si>
  <si>
    <t>https://turismo.buenosaires.gob.ar/es/otros-establecimientos/teatro-apolo</t>
  </si>
  <si>
    <t>Teatro Apolo</t>
  </si>
  <si>
    <t>https://turismo.buenosaires.gob.ar/es/otros-establecimientos/teatro-coliseo</t>
  </si>
  <si>
    <t>Teatro Coliseo</t>
  </si>
  <si>
    <t>https://turismo.buenosaires.gob.ar/es/otros-establecimientos/teatro-presidente-alvear</t>
  </si>
  <si>
    <t>Teatro Presidente Alvear</t>
  </si>
  <si>
    <t>https://turismo.buenosaires.gob.ar/es/otros-establecimientos/luisa-vehil</t>
  </si>
  <si>
    <t>Teatro Luisa Vehil</t>
  </si>
  <si>
    <t>https://turismo.buenosaires.gob.ar/es/otros-establecimientos/la-trastienda</t>
  </si>
  <si>
    <t>La Trastienda</t>
  </si>
  <si>
    <t>https://turismo.buenosaires.gob.ar/es/otros-establecimientos/multiteatro</t>
  </si>
  <si>
    <t>Multiteatro</t>
  </si>
  <si>
    <t>https://turismo.buenosaires.gob.ar/es/otros-establecimientos/nd-ateneo</t>
  </si>
  <si>
    <t>ND/Ateneo</t>
  </si>
  <si>
    <t>https://turismo.buenosaires.gob.ar/es/otros-establecimientos/picadilly</t>
  </si>
  <si>
    <t>Picadilly: Sala teatral</t>
  </si>
  <si>
    <t>https://turismo.buenosaires.gob.ar/es/gastronomico/teatro-astral</t>
  </si>
  <si>
    <t>Teatro Astral</t>
  </si>
  <si>
    <t>https://turismo.buenosaires.gob.ar/es/otros-establecimientos/teatro-nacional-cervantes</t>
  </si>
  <si>
    <t>Teatro Nacional Cervantes</t>
  </si>
  <si>
    <t>https://asaramas.ar/?98agosto2023</t>
  </si>
  <si>
    <t>Asociación de Amigos de la Astronomía 2023</t>
  </si>
  <si>
    <r>
      <rPr>
        <sz val="10"/>
        <color rgb="FF435361"/>
        <rFont val="Arial"/>
      </rPr>
      <t xml:space="preserve">Se dio de baja por ser una web de 2023. Se reemplaza con: </t>
    </r>
    <r>
      <rPr>
        <u/>
        <sz val="10"/>
        <color rgb="FF1155CC"/>
        <rFont val="Arial"/>
      </rPr>
      <t>https://asaramas.ar/</t>
    </r>
    <r>
      <rPr>
        <sz val="10"/>
        <color rgb="FF435361"/>
        <rFont val="Arial"/>
      </rPr>
      <t xml:space="preserve"> </t>
    </r>
  </si>
  <si>
    <t>https://manzanadelasluces.cultura.gob.ar/noticia/vuelven-las-visitas-guiadas-gratuitas-a-la-manzana-de-las-luces/?52agosto2023</t>
  </si>
  <si>
    <t>Visitas a la Manzana de las luces 2023</t>
  </si>
  <si>
    <r>
      <rPr>
        <sz val="10"/>
        <color rgb="FF435361"/>
        <rFont val="Arial"/>
      </rPr>
      <t xml:space="preserve">Se dio de baja por ser una web de 2023. Se reemplaza con: </t>
    </r>
    <r>
      <rPr>
        <u/>
        <sz val="10"/>
        <color rgb="FF1155CC"/>
        <rFont val="Arial"/>
      </rPr>
      <t>https://manzanadelasluces.cultura.gob.ar/info/visitas/</t>
    </r>
  </si>
  <si>
    <t>https://turismo.buenosaires.gob.ar/es/recorrido/imperdibles</t>
  </si>
  <si>
    <t>Imperdibles</t>
  </si>
  <si>
    <t xml:space="preserve">No toma los sublinks, fuera de eso no tiene ninguna info de Valor. Revisamos y todos los sublinks están ingestados por su lado. </t>
  </si>
  <si>
    <t>https://cabildonacional.cultura.gob.ar/info/visita/#visitas-guiadas</t>
  </si>
  <si>
    <t>Visitas al Cabildo</t>
  </si>
  <si>
    <r>
      <rPr>
        <sz val="10"/>
        <color rgb="FF435361"/>
        <rFont val="Arial"/>
      </rPr>
      <t xml:space="preserve">La info está ingestada en: </t>
    </r>
    <r>
      <rPr>
        <u/>
        <sz val="10"/>
        <color rgb="FF1155CC"/>
        <rFont val="Arial"/>
      </rPr>
      <t>https://cabildonacional.cultura.gob.ar/info/visita</t>
    </r>
  </si>
  <si>
    <t>https://entradasba.buenosaires.gob.ar/landing/10-visita-cementerio-de-la-recoleta-turistas?idEspectaculoCartel=10&amp;cHashValidacion=694af6317d9eda2f11605c3ee28bc7efd56e641a</t>
  </si>
  <si>
    <t>GCBA</t>
  </si>
  <si>
    <t>Entradas Turistas Cementerio de Recoleta</t>
  </si>
  <si>
    <t>De baja por duplicado.</t>
  </si>
  <si>
    <t>https://buenosaires.gob.ar/cultura/patrimonio-de-la-ciudad</t>
  </si>
  <si>
    <t>Patrimonio de la Ciudad</t>
  </si>
  <si>
    <t>Se dio de baja porque no incluía los sublinks.</t>
  </si>
  <si>
    <t>https://turismo.buenosaires.gob.ar/es/agrupador-noticias/vola-por-buenos-aires</t>
  </si>
  <si>
    <t>Volá por Buenos Aires</t>
  </si>
  <si>
    <t>https://turismo.buenosaires.gob.ar/es/agrupador-noticias/turismo-cultural-ba</t>
  </si>
  <si>
    <t>Turismo Cultural BA</t>
  </si>
  <si>
    <t>https://turismo.buenosaires.gob.ar/es/article/buenos-aires-playa</t>
  </si>
  <si>
    <t>Buenos Aires playa</t>
  </si>
  <si>
    <t xml:space="preserve">Se dio de baja porque levantaba info de la temporada 2024 de ba playa que ya terminó. </t>
  </si>
  <si>
    <t>https://docs.google.com/document/d/1WXS2dL_LtOh8exnhOGE2e0QWO1qBIQfs/edit</t>
  </si>
  <si>
    <t>Museos, centros culturales, de ciencias, Espacios verdes, Embajadas</t>
  </si>
  <si>
    <t xml:space="preserve">Esto es un documento, se saca de acá y se ingesta como tal. </t>
  </si>
  <si>
    <t>https://docs.google.com/document/d/1-T4uz5vNrgdmFZ7LXzczzUypXFc7lR5P/edit</t>
  </si>
  <si>
    <t>Varios: Buses, reserva costanera sur, museo del agua, de la Cárcova</t>
  </si>
  <si>
    <t>https://buenosaires.gob.ar/reservasecologicas/reservaecologicacostanerasur/actividades?86agosto2023</t>
  </si>
  <si>
    <t>Parques</t>
  </si>
  <si>
    <t>Actividades de la reserva ecológica 2023</t>
  </si>
  <si>
    <r>
      <rPr>
        <sz val="10"/>
        <color rgb="FF435361"/>
        <rFont val="Arial"/>
      </rPr>
      <t xml:space="preserve">Se dio de baja por ser una agenda de 2023. Fue reemplazado con info sobre visitas escolares: </t>
    </r>
    <r>
      <rPr>
        <u/>
        <sz val="10"/>
        <color rgb="FF1155CC"/>
        <rFont val="Arial"/>
      </rPr>
      <t>https://buenosaires.gob.ar/vicejefatura/ambiente/reservasecologicas/reserva-ecologica-costanera-sur/nivel-inicial</t>
    </r>
    <r>
      <rPr>
        <sz val="10"/>
        <color rgb="FF435361"/>
        <rFont val="Arial"/>
      </rPr>
      <t xml:space="preserve"> / </t>
    </r>
    <r>
      <rPr>
        <u/>
        <sz val="10"/>
        <color rgb="FF1155CC"/>
        <rFont val="Arial"/>
      </rPr>
      <t>https://buenosaires.gob.ar/vicejefatura/ambiente/reservasecologicas/reserva-ecologica-costanera-sur/primer-ciclo</t>
    </r>
    <r>
      <rPr>
        <sz val="10"/>
        <color rgb="FF435361"/>
        <rFont val="Arial"/>
      </rPr>
      <t xml:space="preserve"> / </t>
    </r>
    <r>
      <rPr>
        <u/>
        <sz val="10"/>
        <color rgb="FF1155CC"/>
        <rFont val="Arial"/>
      </rPr>
      <t>https://buenosaires.gob.ar/vicejefatura/ambiente/reservasecologicas/reserva-ecologica-costanera-sur/segundo-ciclo</t>
    </r>
    <r>
      <rPr>
        <sz val="10"/>
        <color rgb="FF435361"/>
        <rFont val="Arial"/>
      </rPr>
      <t xml:space="preserve"> / </t>
    </r>
    <r>
      <rPr>
        <u/>
        <sz val="10"/>
        <color rgb="FF1155CC"/>
        <rFont val="Arial"/>
      </rPr>
      <t>https://buenosaires.gob.ar/vicejefatura/ambiente/reservasecologicas/reserva-ecologica-costanera-sur/nivel-secundario</t>
    </r>
    <r>
      <rPr>
        <sz val="10"/>
        <color rgb="FF435361"/>
        <rFont val="Arial"/>
      </rPr>
      <t xml:space="preserve"> / </t>
    </r>
    <r>
      <rPr>
        <u/>
        <sz val="10"/>
        <color rgb="FF1155CC"/>
        <rFont val="Arial"/>
      </rPr>
      <t>https://buenosaires.gob.ar/vicejefatura/ambiente/reservasecologicas/reserva-ecologica-costanera-sur/nivel-terciario-y</t>
    </r>
    <r>
      <rPr>
        <sz val="10"/>
        <color rgb="FF435361"/>
        <rFont val="Arial"/>
      </rPr>
      <t xml:space="preserve"> / </t>
    </r>
    <r>
      <rPr>
        <u/>
        <sz val="10"/>
        <color rgb="FF1155CC"/>
        <rFont val="Arial"/>
      </rPr>
      <t>https://buenosaires.gob.ar/vicejefatura/ambiente/reservasecologicas/reserva-ecologica-costanera-sur/educacion-especial-0</t>
    </r>
    <r>
      <rPr>
        <sz val="10"/>
        <color rgb="FF435361"/>
        <rFont val="Arial"/>
      </rPr>
      <t xml:space="preserve"> / </t>
    </r>
    <r>
      <rPr>
        <u/>
        <sz val="10"/>
        <color rgb="FF1155CC"/>
        <rFont val="Arial"/>
      </rPr>
      <t>https://buenosaires.gob.ar/vicejefatura/ambiente/reservasecologicas/reserva-ecologica-costanera-sur/visitas-guiadas</t>
    </r>
    <r>
      <rPr>
        <sz val="10"/>
        <color rgb="FF435361"/>
        <rFont val="Arial"/>
      </rPr>
      <t xml:space="preserve"> / </t>
    </r>
    <r>
      <rPr>
        <u/>
        <sz val="10"/>
        <color rgb="FF1155CC"/>
        <rFont val="Arial"/>
      </rPr>
      <t>https://buenosaires.gob.ar/vicejefatura/ambiente/reservasecologicas/reserva-ecologica-costanera-sur/educativa</t>
    </r>
    <r>
      <rPr>
        <sz val="10"/>
        <color rgb="FF435361"/>
        <rFont val="Arial"/>
      </rPr>
      <t xml:space="preserve"> </t>
    </r>
  </si>
  <si>
    <t>https://buenosaires.gob.ar/ecoparque</t>
  </si>
  <si>
    <t>Web de Ecoparque. Baja porque redirecciona a otra URL diferente, (la de abajo).</t>
  </si>
  <si>
    <t>https://buenosaires.gob.ar/reservasecologicas/reservaecologicacostanerasur</t>
  </si>
  <si>
    <t>Reserva ecológica costanera sur</t>
  </si>
  <si>
    <t>Se da de baja para ingestar los sublinks</t>
  </si>
  <si>
    <t>https://larutanatural.gob.ar/es/imperdible/96/costanera-sur</t>
  </si>
  <si>
    <t>Costanera Sur</t>
  </si>
  <si>
    <t>Era una web externa y tenemos muchas de gobierno ingestadas sobre el tema. Se dio de baja</t>
  </si>
  <si>
    <t>https://buenosaires.gob.ar/noticias/una-mejor-formacion-para-combatir-incendios</t>
  </si>
  <si>
    <t xml:space="preserve">Era una noticia vieja. Se dio de baja. </t>
  </si>
  <si>
    <t>https://buenosaires.gob.ar/educacion/visitas-al-museo?78agosto2023</t>
  </si>
  <si>
    <t>Museos</t>
  </si>
  <si>
    <t>Museo Benito Quinquela Martín visitas 2023</t>
  </si>
  <si>
    <r>
      <rPr>
        <sz val="10"/>
        <color rgb="FF435361"/>
        <rFont val="Arial"/>
      </rPr>
      <t xml:space="preserve">Se dio de baja por ser una web de 2023. Se reemplaza con: </t>
    </r>
    <r>
      <rPr>
        <u/>
        <sz val="10"/>
        <color rgb="FF1155CC"/>
        <rFont val="Arial"/>
      </rPr>
      <t>https://buenosaires.gob.ar/educacion/gestion-cultural/museo-benito-quinquela-martin</t>
    </r>
  </si>
  <si>
    <t>http://www.centroculturalrecoleta.org/agenda/visitas-guiadas?50agosto2023</t>
  </si>
  <si>
    <t>Visitas al CCR</t>
  </si>
  <si>
    <r>
      <rPr>
        <sz val="10"/>
        <color rgb="FF435361"/>
        <rFont val="Arial"/>
      </rPr>
      <t xml:space="preserve">Se dio de baja por ser una web de 2023. Se reemplaza con: </t>
    </r>
    <r>
      <rPr>
        <u/>
        <sz val="10"/>
        <color rgb="FF1155CC"/>
        <rFont val="Arial"/>
      </rPr>
      <t>http://www.centroculturalrecoleta.org/clave1317</t>
    </r>
    <r>
      <rPr>
        <sz val="10"/>
        <color rgb="FF435361"/>
        <rFont val="Arial"/>
      </rPr>
      <t xml:space="preserve"> </t>
    </r>
  </si>
  <si>
    <t>https://www.xulsolar.org.ar/horarios.html?79agosto2023</t>
  </si>
  <si>
    <t>Horarios del museo Xul Solar 2023</t>
  </si>
  <si>
    <r>
      <rPr>
        <sz val="10"/>
        <color rgb="FF435361"/>
        <rFont val="Arial"/>
      </rPr>
      <t xml:space="preserve">Se dio de baja por ser una web de 2023. Se reemplaza con: </t>
    </r>
    <r>
      <rPr>
        <u/>
        <sz val="10"/>
        <color rgb="FF1155CC"/>
        <rFont val="Arial"/>
      </rPr>
      <t>https://www.xulsolar.org.ar/horarios.html</t>
    </r>
    <r>
      <rPr>
        <sz val="10"/>
        <color rgb="FF435361"/>
        <rFont val="Arial"/>
      </rPr>
      <t xml:space="preserve"> </t>
    </r>
  </si>
  <si>
    <t>https://museohistoriconacional.cultura.gob.ar/info/visitas/?73agosto2023</t>
  </si>
  <si>
    <t>Visitas al Museo histórico nacional 2023</t>
  </si>
  <si>
    <r>
      <rPr>
        <sz val="10"/>
        <color rgb="FF435361"/>
        <rFont val="Arial"/>
      </rPr>
      <t xml:space="preserve">Se dio de baja por ser una web de 2023. Se reemplaza con: </t>
    </r>
    <r>
      <rPr>
        <u/>
        <sz val="10"/>
        <color rgb="FF1155CC"/>
        <rFont val="Arial"/>
      </rPr>
      <t>https://museohistoriconacional.cultura.gob.ar/info/visitas/</t>
    </r>
    <r>
      <rPr>
        <sz val="10"/>
        <color rgb="FF435361"/>
        <rFont val="Arial"/>
      </rPr>
      <t xml:space="preserve"> </t>
    </r>
  </si>
  <si>
    <t>https://www.cck.gob.ar/visitar/</t>
  </si>
  <si>
    <t>Visitas guiadas CCK</t>
  </si>
  <si>
    <r>
      <rPr>
        <sz val="10"/>
        <color rgb="FF435361"/>
        <rFont val="Arial"/>
      </rPr>
      <t xml:space="preserve">El link no funciona. Se reemplaza con: </t>
    </r>
    <r>
      <rPr>
        <u/>
        <sz val="10"/>
        <color rgb="FF1155CC"/>
        <rFont val="Arial"/>
      </rPr>
      <t>https://www.cck.gob.ar/visitas-guiadas/</t>
    </r>
    <r>
      <rPr>
        <sz val="10"/>
        <color rgb="FF435361"/>
        <rFont val="Arial"/>
      </rPr>
      <t xml:space="preserve"> </t>
    </r>
  </si>
  <si>
    <t>https://buenosaires.gob.ar/educacion/visitas-al-museo?77agosto2023</t>
  </si>
  <si>
    <t>Visitas al Museo Quinquela Martin</t>
  </si>
  <si>
    <t>https://buenosaires.gob.ar/cultura/museos</t>
  </si>
  <si>
    <t>MuseosBA</t>
  </si>
  <si>
    <t xml:space="preserve">Se dio de baja porque tiene info desactualizada en las noticias. Revisar que todos los museos estén ingestados por su lado. </t>
  </si>
  <si>
    <t>https://buenosaires.gob.ar/noticias/vacaciones-de-invierno-en-el-museo-del-cine-3</t>
  </si>
  <si>
    <t>Vacaciones de invierno en el Museo del Cine</t>
  </si>
  <si>
    <t>https://buenosaires.gob.ar/infraestructura/movilidad/metrobus</t>
  </si>
  <si>
    <t>Movilidad</t>
  </si>
  <si>
    <t>Metrobus: red, centro de trasbordo, beneficios.</t>
  </si>
  <si>
    <r>
      <rPr>
        <sz val="10"/>
        <color rgb="FF435361"/>
        <rFont val="Arial"/>
      </rPr>
      <t xml:space="preserve">Se da de baja porque no incluye sublinks y por sí misma no da info. Reemplazar por las sub pags:
Red de Metrobus: </t>
    </r>
    <r>
      <rPr>
        <u/>
        <sz val="10"/>
        <color rgb="FF1155CC"/>
        <rFont val="Arial"/>
      </rPr>
      <t>https://buenosaires.gob.ar/infraestructura/movilidad/metrobus/red-de-metrobus</t>
    </r>
    <r>
      <rPr>
        <sz val="10"/>
        <color rgb="FF435361"/>
        <rFont val="Arial"/>
      </rPr>
      <t xml:space="preserve">  (+sub paginas dentro) 
Centros de trasbordo: </t>
    </r>
    <r>
      <rPr>
        <u/>
        <sz val="10"/>
        <color rgb="FF1155CC"/>
        <rFont val="Arial"/>
      </rPr>
      <t>https://buenosaires.gob.ar/infraestructura/movilidad/metrobus/centros-de-trasbordo</t>
    </r>
    <r>
      <rPr>
        <sz val="10"/>
        <color rgb="FF435361"/>
        <rFont val="Arial"/>
      </rPr>
      <t xml:space="preserve"> (+subpags)
Beneficios Red Metrobus: </t>
    </r>
    <r>
      <rPr>
        <u/>
        <sz val="10"/>
        <color rgb="FF1155CC"/>
        <rFont val="Arial"/>
      </rPr>
      <t>https://buenosaires.gob.ar/infraestructura/movilidad/metrobus/beneficios-red-metrobus-caba</t>
    </r>
    <r>
      <rPr>
        <sz val="10"/>
        <color rgb="FF435361"/>
        <rFont val="Arial"/>
      </rPr>
      <t xml:space="preserve"> 
</t>
    </r>
  </si>
  <si>
    <t>https://buenosaires.gob.ar/cultura/patrimonio-de-la-ciudad/bares-notables/actividades-en-bares-notables</t>
  </si>
  <si>
    <t>Gastronomía</t>
  </si>
  <si>
    <t>Actividades en bares notables</t>
  </si>
  <si>
    <t>Se dio de baja por estar desactualizado.</t>
  </si>
  <si>
    <t>https://turismo.buenosaires.gob.ar/es/agrupador-noticias/bocado-cultural</t>
  </si>
  <si>
    <t>Bocado Cultural</t>
  </si>
  <si>
    <t xml:space="preserve">Se dio de baja xq es una presentación de una serie de videos que no tiene nada de info estática. </t>
  </si>
  <si>
    <t>https://buenosaires.gob.ar/cultura/patrimonio-de-la-ciudad/bares-notables/concurso-literario-un-cafe-una-historia</t>
  </si>
  <si>
    <t>Eventos</t>
  </si>
  <si>
    <t>Concurso literario en bares notables</t>
  </si>
  <si>
    <t>https://buenosaires.gob.ar/cultura/patrimonio-de-la-ciudad/bares-notables/concurso-fotografico-un-cafe-una-imagen</t>
  </si>
  <si>
    <t>Concurso fotográfico en bares notables</t>
  </si>
  <si>
    <t>Concurso viejo.</t>
  </si>
  <si>
    <t>https://buenosaires.gob.ar/festivalesba</t>
  </si>
  <si>
    <t>Eliminado. No se actualiza.</t>
  </si>
  <si>
    <t>https://turismo.buenosaires.gob.ar/es/article/tango-ba-festival-y-mundial</t>
  </si>
  <si>
    <t>Tango BA Festival y Mundial</t>
  </si>
  <si>
    <t>INGESTADO</t>
  </si>
  <si>
    <t>Volver a ingestar esta URL, ya que contiene info sobre el mundial de Tango 2024, del 14 al 27 de agosto</t>
  </si>
  <si>
    <t>https://turismo.buenosaires.gob.ar/es/article/feria-de-parrillas?QHS2024</t>
  </si>
  <si>
    <t>Feria de Parrillas de este finde.</t>
  </si>
  <si>
    <t>https://turismo.buenosaires.gob.ar/es/article/gallery?QHS2024</t>
  </si>
  <si>
    <t>Evento Gallery de este finde</t>
  </si>
  <si>
    <t>https://turismo.buenosaires.gob.ar/es/article/la-chocolaterie?QHS2024</t>
  </si>
  <si>
    <t>La chocolaterie, feria de este finde.</t>
  </si>
  <si>
    <t>https://turismo.buenosaires.gob.ar/es/vacacionesdeinvierno</t>
  </si>
  <si>
    <t>Vacaciones de invierno</t>
  </si>
  <si>
    <t>https://buenosaires.gob.ar/noticias/un-parque-tematico-de-invierno-y-mas-de-200-actividades-culturales-y-educativas-ofrecera</t>
  </si>
  <si>
    <t>Programación Vacaciones de Invierno</t>
  </si>
  <si>
    <t>https://descubrir.buenosaires.gob.ar/contenido/62393-invierno-en-el-parque-de-la-ciudad</t>
  </si>
  <si>
    <t>Invierno en el Parque de la Ciudad</t>
  </si>
  <si>
    <t>https://descubrir.buenosaires.gob.ar/contenido/62896-vacaciones-de-invierno-en-el-centro-cultural-san-martin</t>
  </si>
  <si>
    <t>Invierno en el Cultural San Martín</t>
  </si>
  <si>
    <t>https://descubrir.buenosaires.gob.ar/contenido/59410-confesiones-de-invierno</t>
  </si>
  <si>
    <t>Confesiones de invierno en el CCR</t>
  </si>
  <si>
    <t>https://descubrir.buenosaires.gob.ar/home/884-invierno_en_la_ciudad_inactivo_inactivo_inactivo?contenido=56485-vacaciones-en-el-jardin-japones</t>
  </si>
  <si>
    <t>Vacaciones de invierno en el jardín japonés</t>
  </si>
  <si>
    <t>https://descubrir.buenosaires.gob.ar/home/884-invierno_en_la_ciudad_inactivo_inactivo_inactivo/contenido/54989-luces-del-infinito</t>
  </si>
  <si>
    <t>Luces del infinito</t>
  </si>
  <si>
    <t>https://descubrir.buenosaires.gob.ar/home/884-invierno_en_la_ciudad_inactivo_inactivo_inactivo/contenido/51799-aventura-espacial</t>
  </si>
  <si>
    <t>Aventura espacial</t>
  </si>
  <si>
    <t>https://descubrir.buenosaires.gob.ar/home/884-invierno_en_la_ciudad_inactivo_inactivo_inactivo/contenido/62894-vuelta-por-el-universo</t>
  </si>
  <si>
    <t>Vuelta por el universo</t>
  </si>
  <si>
    <t>https://descubrir.buenosaires.gob.ar/home/884-invierno_en_la_ciudad_inactivo_inactivo_inactivo/contenido/55240-veo-veo</t>
  </si>
  <si>
    <t>Veo veo</t>
  </si>
  <si>
    <t>https://descubrir.buenosaires.gob.ar/home/884-invierno_en_la_ciudad_inactivo_inactivo_inactivo/contenido/62704-instrucciones-para-un-mundo-posible</t>
  </si>
  <si>
    <t>Instrucciones para un mundo posible</t>
  </si>
  <si>
    <t>https://descubrir.buenosaires.gob.ar/home/884-invierno_en_la_ciudad_inactivo_inactivo_inactivo/contenido/62815-abrigo-poetico-vacaciones-en-el-museo-moderno</t>
  </si>
  <si>
    <t>Abrigo poético MAMBA</t>
  </si>
  <si>
    <t>https://descubrir.buenosaires.gob.ar/home/884-invierno_en_la_ciudad_inactivo_inactivo_inactivo/contenido/63204-nadie-duerma-la-aventura-de-la-opera</t>
  </si>
  <si>
    <t>Nadie duerma, la aventura de la ópera</t>
  </si>
  <si>
    <t>https://descubrir.buenosaires.gob.ar/home/884-invierno_en_la_ciudad_inactivo_inactivo_inactivo/contenido/62602-vacaciones-de-invierno-en-estaciones-saludables</t>
  </si>
  <si>
    <t>Vacaciones de invierno en estaciones saludables</t>
  </si>
  <si>
    <t>https://descubrir.buenosaires.gob.ar/home/884-invierno_en_la_ciudad_inactivo_inactivo_inactivo/contenido/62606-vacaciones-de-invierno-en-el-centro-ana-frank</t>
  </si>
  <si>
    <t>Vacaciones de invierno en el centro Ana Frank</t>
  </si>
  <si>
    <t>https://descubrir.buenosaires.gob.ar/home/884-invierno_en_la_ciudad_inactivo_inactivo_inactivo/contenido/62730-vacaciones-de-invierno-en-el-museo-del-cine</t>
  </si>
  <si>
    <t>https://descubrir.buenosaires.gob.ar/home/884-invierno_en_la_ciudad_inactivo_inactivo_inactivo/contenido/51756-recorrido-por-el-planetario</t>
  </si>
  <si>
    <t>Recorrido por el Planetario</t>
  </si>
  <si>
    <t>https://descubrir.buenosaires.gob.ar/home/884-invierno_en_la_ciudad_inactivo_inactivo_inactivo/contenido/62391-amadeo</t>
  </si>
  <si>
    <t>Amadeo</t>
  </si>
  <si>
    <t>https://descubrir.buenosaires.gob.ar/home/884-invierno_en_la_ciudad_inactivo_inactivo_inactivo/contenido/62143-ligeros-de-equipaje</t>
  </si>
  <si>
    <t>Ligeros de equipaje</t>
  </si>
  <si>
    <t>https://descubrir.buenosaires.gob.ar/home/884-invierno_en_la_ciudad_inactivo_inactivo_inactivo/contenido/62354-vivitos-y-coleando</t>
  </si>
  <si>
    <t>Vivitos y coleando</t>
  </si>
  <si>
    <t>https://descubrir.buenosaires.gob.ar/home/884-invierno_en_la_ciudad_inactivo_inactivo_inactivo/contenido/63210-perdiendo-el-tiempo-por-las-hermanas-misterio</t>
  </si>
  <si>
    <t>Perdiendo el tiempo, por las hermanas misterio</t>
  </si>
  <si>
    <t>https://descubrir.buenosaires.gob.ar/home/884-invierno_en_la_ciudad_inactivo_inactivo_inactivo/contenido/63174-un-ladron-entre-nosotros</t>
  </si>
  <si>
    <t>Un ladrón entre nosotros</t>
  </si>
  <si>
    <t>https://descubrir.buenosaires.gob.ar/home/884-invierno_en_la_ciudad_inactivo_inactivo_inactivo/contenido/62702-la-cabeza-del-dragon</t>
  </si>
  <si>
    <t>La cabeza del dragón</t>
  </si>
  <si>
    <t>https://descubrir.buenosaires.gob.ar/home/884-invierno_en_la_ciudad_inactivo_inactivo_inactivo/contenido/62158-vacaciones-de-invierno-en-el-teatro-colon</t>
  </si>
  <si>
    <t>Vacaciones de invierno en el Teatro Colón</t>
  </si>
  <si>
    <t>https://descubrir.buenosaires.gob.ar/home/884-invierno_en_la_ciudad_inactivo_inactivo_inactivo/contenido/63212-la-feria-de-atracciones-por-aguafiestas</t>
  </si>
  <si>
    <t>La feria de atracciones, por Aguafiestas</t>
  </si>
  <si>
    <t>https://descubrir.buenosaires.gob.ar/home/884-invierno_en_la_ciudad_inactivo_inactivo_inactivo/contenido/63197-el-cascanueces</t>
  </si>
  <si>
    <t>El cascanueces</t>
  </si>
  <si>
    <t>https://descubrir.buenosaires.gob.ar/home/884-invierno_en_la_ciudad_inactivo_inactivo_inactivo/contenido/62046-cuarteto-jivers</t>
  </si>
  <si>
    <t>Cuarteto Jivers</t>
  </si>
  <si>
    <t>https://descubrir.buenosaires.gob.ar/home/884-invierno_en_la_ciudad_inactivo_inactivo_inactivo/contenido/63213-ana-iniesta-y-la-banda-de-la-luna</t>
  </si>
  <si>
    <t>Ana Iniesta y la banda de la luna</t>
  </si>
  <si>
    <t>https://descubrir.buenosaires.gob.ar/home/884-invierno_en_la_ciudad_inactivo_inactivo_inactivo/contenido/63196-otro-mundo</t>
  </si>
  <si>
    <t>Otro mundo</t>
  </si>
  <si>
    <t>https://descubrir.buenosaires.gob.ar/home/884-invierno_en_la_ciudad_inactivo_inactivo_inactivo/contenido/62603-la-ventana-del-arbol-y-ana-frank</t>
  </si>
  <si>
    <t>La ventana del árbol y Ana Frank</t>
  </si>
  <si>
    <t>https://descubrir.buenosaires.gob.ar/home/884-invierno_en_la_ciudad_inactivo_inactivo_inactivo/contenido/62896-vacaciones-de-invierno-en-el-centro-cultural-san-martin</t>
  </si>
  <si>
    <t>Vacaciones de invierno en el Centro Cultural San Martín</t>
  </si>
  <si>
    <t>https://descubrir.buenosaires.gob.ar/home/884-invierno_en_la_ciudad_inactivo_inactivo_inactivo/contenido/62389-de-0-a-100-cine-para-toda-la-familia</t>
  </si>
  <si>
    <t>De 0 a 100 cine para toda la familia</t>
  </si>
  <si>
    <t>https://descubrir.buenosaires.gob.ar/home/884-invierno_en_la_ciudad_inactivo_inactivo_inactivo/contenido/62776-vacaciones-de-invierno-en-el-recoleta</t>
  </si>
  <si>
    <t>Vacaciones de invierno en el CCRecoleta</t>
  </si>
  <si>
    <t>https://descubrir.buenosaires.gob.ar/home/884-invierno_en_la_ciudad_inactivo_inactivo_inactivo/contenido/62824-mimu-un-mundo-dentro-del-mundo</t>
  </si>
  <si>
    <t>Mimu, un mundo dentro del mundo</t>
  </si>
  <si>
    <t>https://descubrir.buenosaires.gob.ar/home/884-invierno_en_la_ciudad_inactivo_inactivo_inactivo/contenido/63215-familia-no-tipo-y-la-nube-maligna</t>
  </si>
  <si>
    <t>Familia no tipo y la nube maligna</t>
  </si>
  <si>
    <t>https://descubrir.buenosaires.gob.ar/home/884-invierno_en_la_ciudad_inactivo_inactivo_inactivo/contenido/62812-jerome-bel</t>
  </si>
  <si>
    <t>Jerome Bel</t>
  </si>
  <si>
    <t>https://descubrir.buenosaires.gob.ar/home/884-invierno_en_la_ciudad_inactivo_inactivo_inactivo/contenido/63208-laberinto-masticable</t>
  </si>
  <si>
    <t>Laberinto masticable</t>
  </si>
  <si>
    <t>https://descubrir.buenosaires.gob.ar/home/884-invierno_en_la_ciudad_inactivo_inactivo_inactivo/contenido/62834-borde-verde</t>
  </si>
  <si>
    <t>Borde verde</t>
  </si>
  <si>
    <t>https://descubrir.buenosaires.gob.ar/home/884-invierno_en_la_ciudad_inactivo_inactivo_inactivo/contenido/63216-koufequin</t>
  </si>
  <si>
    <t>Koufequin</t>
  </si>
  <si>
    <t>https://elculturalsanmartin.ar/al-borde-del-mundo/</t>
  </si>
  <si>
    <t>Al borde del mundo CCSM</t>
  </si>
  <si>
    <t>Pulgarcita</t>
  </si>
  <si>
    <t>https://elculturalsanmartin.ar/maniobra-temporal/</t>
  </si>
  <si>
    <t>Maniobra temporal</t>
  </si>
  <si>
    <t>https://elculturalsanmartin.ar/cultural-de-culto/</t>
  </si>
  <si>
    <t>El cultural de culto</t>
  </si>
  <si>
    <t>https://elculturalsanmartin.ar/cine-nacional/</t>
  </si>
  <si>
    <t>Cine nacional</t>
  </si>
  <si>
    <t>https://elculturalsanmartin.ar/despues-de-un-buen-dia/</t>
  </si>
  <si>
    <t>Después de Un buen día</t>
  </si>
  <si>
    <t>https://elculturalsanmartin.ar/espacio-documental/</t>
  </si>
  <si>
    <t>Espacio documental</t>
  </si>
  <si>
    <t>https://elculturalsanmartin.ar/viatone/</t>
  </si>
  <si>
    <t>Viatone</t>
  </si>
  <si>
    <t>https://elculturalsanmartin.ar/esteban-pastorino-una-intervencion-en-el-cultural/</t>
  </si>
  <si>
    <t>Esteban Pastonino</t>
  </si>
  <si>
    <t>https://elculturalsanmartin.ar/100-legit-una-performance-en-el-metaverso/</t>
  </si>
  <si>
    <t>100% legit</t>
  </si>
  <si>
    <t>https://elculturalsanmartin.ar/seven-urbanismo-orquidea/</t>
  </si>
  <si>
    <t>Seveun urbanismo Orquídea</t>
  </si>
  <si>
    <t>https://elculturalsanmartin.ar/vestimenta-pentimento/</t>
  </si>
  <si>
    <t>Vestimenta pentimento</t>
  </si>
  <si>
    <t>https://elculturalsanmartin.ar/talleres/</t>
  </si>
  <si>
    <t>Talleres CCSM</t>
  </si>
  <si>
    <t>https://buenosaires.gob.ar/que-es-ecobici/como-utilizo-el-sistema-how-do-i-use-system&amp;sa=D&amp;source=docs&amp;ust=1693315502366795&amp;usg=AOvVaw16fqDG8KpmvnV9Li99fEIv</t>
  </si>
  <si>
    <t>Ecobici</t>
  </si>
  <si>
    <t>Ecobici GCBA</t>
  </si>
  <si>
    <r>
      <rPr>
        <sz val="10"/>
        <color rgb="FF435361"/>
        <rFont val="Arial"/>
      </rPr>
      <t xml:space="preserve">No funcionaba. Fue reemplazado por </t>
    </r>
    <r>
      <rPr>
        <u/>
        <sz val="10"/>
        <color rgb="FF1155CC"/>
        <rFont val="Arial"/>
      </rPr>
      <t>https://buenosaires.gob.ar/que-es-ecobici</t>
    </r>
  </si>
  <si>
    <t>https://turismo.buenosaires.gob.ar/es/agrupador-noticias/tutoriales-porte%C3%B1os</t>
  </si>
  <si>
    <t>Color/curiosidades</t>
  </si>
  <si>
    <t>Tutoriales porteños</t>
  </si>
  <si>
    <t>Tiene solo info dinámica. Los sublinks están ingestados aparte</t>
  </si>
  <si>
    <t>https://turismo.buenosaires.gob.ar/es/agrupador-noticias/%C2%BFqu%C3%A9-%C3%ADcono-porte%C3%B1o-se-relaciona-con%E2%80%A6</t>
  </si>
  <si>
    <t>¿Qué ícono porteño se relaciona con…?</t>
  </si>
  <si>
    <t>https://turismo.buenosaires.gob.ar/es/agrupador-noticias/unviaje</t>
  </si>
  <si>
    <t>Un viaje</t>
  </si>
  <si>
    <t>https://turismo.buenosaires.gob.ar/es/agrupador-noticias/oficios</t>
  </si>
  <si>
    <t>Oficios - Noticias</t>
  </si>
  <si>
    <t>Se dio de baja porque llevaba solo a noticias en formato dinámico y tampoco estaban ingestadas las sp.</t>
  </si>
  <si>
    <t>https://turismo.buenosaires.gob.ar/es/turismo-en-barrios</t>
  </si>
  <si>
    <t>Barrios</t>
  </si>
  <si>
    <t>Turismo en Barrios | Circuitos al aire libre</t>
  </si>
  <si>
    <t>No incluía subpáginas, se incluyeron</t>
  </si>
  <si>
    <t>https://turismo.buenosaires.gob.ar/es/turismo-en-barrios/barrio-almagro?dsdh</t>
  </si>
  <si>
    <t>Barrio Almagro</t>
  </si>
  <si>
    <t>Se dio de baja porque solo tiene info dinámica.</t>
  </si>
  <si>
    <t>https://buenosaires.gob.ar/laciudad/barrios/almagro</t>
  </si>
  <si>
    <t>Almagro</t>
  </si>
  <si>
    <t>https://turismo.buenosaires.gob.ar/es/agrupador-noticias/barrios-anfitriones</t>
  </si>
  <si>
    <t>Barrios Anfitriones</t>
  </si>
  <si>
    <t>https://turismo.buenosaires.gob.ar/es/article/barrios-anfitriones-1-san-telmo</t>
  </si>
  <si>
    <t>Barrios Anfitriones 1: San Telmo</t>
  </si>
  <si>
    <t>https://turismo.buenosaires.gob.ar/es/article/barrios-anfitriones-2-belgrano</t>
  </si>
  <si>
    <t>Barrios Anfitriones 2: Belgrano</t>
  </si>
  <si>
    <t>https://turismo.buenosaires.gob.ar/es/article/barrios-anfitriones-3-palermo</t>
  </si>
  <si>
    <t>Barrios Anfitriones 3: Palermo</t>
  </si>
  <si>
    <t>https://turismo.buenosaires.gob.ar/es/article/barrios-anfitriones-4-puerto-madero</t>
  </si>
  <si>
    <t>Barrios Anfitriones 4: Puerto Madero</t>
  </si>
  <si>
    <t>https://turismo.buenosaires.gob.ar/es/article/barrios-anfitriones-5-recoleta</t>
  </si>
  <si>
    <t>Barrios Anfitriones 5: Recoleta</t>
  </si>
  <si>
    <t>https://www.google.com/maps/d/u/2/edit?mid=1JBMEg_n1ajxEqC1mvGrop9PKM8fdbhY&amp;ll=-34.60234510062291%2C-58.39251601878662&amp;z=16</t>
  </si>
  <si>
    <t>??</t>
  </si>
  <si>
    <t>Se dio de baja porque no se puede acceder.</t>
  </si>
  <si>
    <t>https://turismo.buenosaires.gob.ar/es/que-hacer-en-la-ciudad</t>
  </si>
  <si>
    <t>Visitas guiadas, experiencias, paseos y tours</t>
  </si>
  <si>
    <t>https://tranvia.org.ar/thba/</t>
  </si>
  <si>
    <t>Tramway Histórico de Buenos Aires</t>
  </si>
  <si>
    <t>https://www.argentina.gob.ar/educacion/visitas-guiadas-y-talleres-palacio-sarmiento</t>
  </si>
  <si>
    <t>Visitas guiadas al palacio Sarmiento</t>
  </si>
  <si>
    <t>Qué hacer en la ciudad</t>
  </si>
  <si>
    <t>Este link esta ingestado pero no esta levantando gran parte de la info</t>
  </si>
  <si>
    <t>https://turismo.buenosaires.gob.ar/es/article/visita-guiada-casa-de-la-ciudad?dsdh</t>
  </si>
  <si>
    <t>Visita guiada Casa de la Ciudad</t>
  </si>
  <si>
    <t>https://turismo.buenosaires.gob.ar/es/article/visita-guiada-inclusiva-circuito-casco-historico?dsdh</t>
  </si>
  <si>
    <t>Visita guiada inclusiva: circuito Casco Histórico</t>
  </si>
  <si>
    <t>Revisar si renuevan las fechas. Aparecen hasta julio (10/7/2024)</t>
  </si>
  <si>
    <t>https://turismo.buenosaires.gob.ar/es/article/descubr%C3%AD-buenos-aires-desde-el-bus-tur%C3%ADstico?dsdh</t>
  </si>
  <si>
    <t>Descubrí Buenos Aires desde el bus turístico</t>
  </si>
  <si>
    <t>https://turismo.buenosaires.gob.ar/es/atractivo/razones-para-venir-buenos-aires</t>
  </si>
  <si>
    <t>Razones para venir a Buenos Aires</t>
  </si>
  <si>
    <t>https://turismo.buenosaires.gob.ar/es/article/%C2%BFprimera-vez-en-buenos-aires</t>
  </si>
  <si>
    <t>¿Primera vez en Buenos Aires?</t>
  </si>
  <si>
    <t>https://turismo.buenosaires.gob.ar/es/article/6-cosas-que-no-pod%C3%A9s-dejar-de-hacer-en-buenos-aires</t>
  </si>
  <si>
    <t>6 cosas que no podés dejar de hacer en Buenos Aires</t>
  </si>
  <si>
    <t>https://turismo.buenosaires.gob.ar/es/article/5-tradiciones-del-costado-porte%C3%B1o-m%C3%A1s-aut%C3%B3ctono</t>
  </si>
  <si>
    <t>5 tradiciones del costado porteño más autóctono</t>
  </si>
  <si>
    <t>https://buenosaires.gob.ar/visitanos/visitas-guiadas-especiales</t>
  </si>
  <si>
    <t>Visitas guiadas especiales al Ecoparque</t>
  </si>
  <si>
    <t xml:space="preserve">Se sumaron las subpages que no estaban ingestadas. </t>
  </si>
  <si>
    <t>https://turismo.buenosaires.gob.ar/es/agrupador-noticias/paseos-arquitect%C3%B3nicos</t>
  </si>
  <si>
    <t>Paseos arquitectónicos (diferentes estilos)</t>
  </si>
  <si>
    <t>https://turismo.buenosaires.gob.ar/es/article/arquitectura-colonial</t>
  </si>
  <si>
    <t>Arquitectura colonial: historia, arquitectos y lo neocolonial</t>
  </si>
  <si>
    <t>https://turismo.buenosaires.gob.ar/es/article/arquitectura-neocl%C3%A1sica</t>
  </si>
  <si>
    <t>Arquitectura neoclásica: obras monumentales, mapa de paseos arquitectónico</t>
  </si>
  <si>
    <t>https://turismo.buenosaires.gob.ar/es/article/arquitectura-neog%C3%B3tica</t>
  </si>
  <si>
    <t>Arquitectura neogótica: edificios, referentes y mapa de paseos arquitectónicos</t>
  </si>
  <si>
    <t>https://turismo.buenosaires.gob.ar/es/article/arquitectura-art-nouveau</t>
  </si>
  <si>
    <t>Arquitectura art nouveau: características, edificios y mapa</t>
  </si>
  <si>
    <t>https://turismo.buenosaires.gob.ar/es/article/arquitectura-ecl%C3%A9ctica</t>
  </si>
  <si>
    <t>Arquitectura ecléctica: historia de algunos edificios</t>
  </si>
  <si>
    <t>https://turismo.buenosaires.gob.ar/es/article/arquitectura-de-influencia-brit%C3%A1nica</t>
  </si>
  <si>
    <t>Arquitectura de influencia británica: historia, edificios y mapa</t>
  </si>
  <si>
    <t>https://turismo.buenosaires.gob.ar/es/article/arquitectura-racionalista</t>
  </si>
  <si>
    <t>Arquitectura racionalista: edificios emblemáticos y mapa</t>
  </si>
  <si>
    <t>https://turismo.buenosaires.gob.ar/es/article/arquitectura-art-d%C3%A9co</t>
  </si>
  <si>
    <t>Arquitectura art déco: edificios emblemáticos y mapa</t>
  </si>
  <si>
    <t>https://turismo.buenosaires.gob.ar/es/article/arquitectura-italianizante</t>
  </si>
  <si>
    <t>Arquitectura italianizante: historia y edificios emblemáticos</t>
  </si>
  <si>
    <t>https://turismo.buenosaires.gob.ar/es/article/el-paso-de-los-inmigrantes</t>
  </si>
  <si>
    <t>El paso de los inmigrantes: arquitectura de comunidades que dejaron su huella en la ciudad</t>
  </si>
  <si>
    <t xml:space="preserve">https://teatrocolon.org.ar/ </t>
  </si>
  <si>
    <t>Teatro Colón</t>
  </si>
  <si>
    <t>https://turismo.buenosaires.gob.ar/es/otros-establecimientos/teatro-colon</t>
  </si>
  <si>
    <t>GCBA Teatro Colón</t>
  </si>
  <si>
    <t>https://entradasba.buenosaires.gob.ar/landing/teatro-colon---visitas-guiadas?idEspectaculoCartel=413&amp;cHashValidacion=7354260f779b186bc12e4c05bf24947dbfb0c065</t>
  </si>
  <si>
    <t>Visitas guiadas Teatro Colón</t>
  </si>
  <si>
    <t>https://turismo.buenosaires.gob.ar/es/article/degustaci%C3%B3n-ciegas-teatro-gourmet-en-buenos-aires</t>
  </si>
  <si>
    <t>Degustación ciega, teatro gourmet en Buenos Aires</t>
  </si>
  <si>
    <t>https://teatrociego.org/</t>
  </si>
  <si>
    <t>https://elnacionalsancorseguros.com/</t>
  </si>
  <si>
    <t>http://teatropera.com/</t>
  </si>
  <si>
    <t>https://www.lolamembrives.com/</t>
  </si>
  <si>
    <t>https://teatro-granrex.com.ar/</t>
  </si>
  <si>
    <t>https://maipo.com.ar/</t>
  </si>
  <si>
    <t>https://www.multiteatro.com.ar/teatro/liceo/</t>
  </si>
  <si>
    <t>https://complejoteatral.gob.ar/teatro-sarmiento</t>
  </si>
  <si>
    <t>https://complejoteatral.gob.ar/teatro-san-martin</t>
  </si>
  <si>
    <t>Teatro San Martin</t>
  </si>
  <si>
    <t>https://complejoteatral.gob.ar/teatro-de-la-ribera</t>
  </si>
  <si>
    <t>https://complejoteatral.gob.ar/teatro-regio</t>
  </si>
  <si>
    <t>https://www.teatrometropolitan.ar/</t>
  </si>
  <si>
    <t>Teatro Metropolitan</t>
  </si>
  <si>
    <t>http://www.teatroapolo.com.ar/</t>
  </si>
  <si>
    <t>https://www.teatrocoliseo.org.ar/</t>
  </si>
  <si>
    <t>https://complejoteatral.gob.ar/teatro-presidente-alvear</t>
  </si>
  <si>
    <t>http://www.teatroluisavehil.com/</t>
  </si>
  <si>
    <t>https://www.latrastienda.com/</t>
  </si>
  <si>
    <t>https://www.multiteatro.com.ar/teatro/multiteatro-comafi/</t>
  </si>
  <si>
    <t>Multiteatro Comafi</t>
  </si>
  <si>
    <t>https://www.multiteatro.com.ar/teatro/multitabaris-comafi/</t>
  </si>
  <si>
    <t>Multitabaris Comafi</t>
  </si>
  <si>
    <t>https://ndteatro.com.ar/</t>
  </si>
  <si>
    <t>ND Teatro</t>
  </si>
  <si>
    <t>http://www.teatropicadilly.com.ar/</t>
  </si>
  <si>
    <t>Teatro Picadilly</t>
  </si>
  <si>
    <t>https://www.teatroastral.com.ar/</t>
  </si>
  <si>
    <t>https://www.teatrocervantes.gob.ar/</t>
  </si>
  <si>
    <t>Teatro Cervantes</t>
  </si>
  <si>
    <t>https://www.distritoteatral.com/</t>
  </si>
  <si>
    <t>Distrito Teatral Calle Corrientes</t>
  </si>
  <si>
    <t>https://asaramas.ar/</t>
  </si>
  <si>
    <t>Asociación de Amigos de la Astronomía</t>
  </si>
  <si>
    <t>https://manzanadelasluces.cultura.gob.ar/info/visitas/</t>
  </si>
  <si>
    <t>Visitas a la Manzana de las luces</t>
  </si>
  <si>
    <t>https://www.sanignaciodeloyola.org.ar/visitas-guiadas/</t>
  </si>
  <si>
    <t>Visitas a San Inacio de Loyola</t>
  </si>
  <si>
    <t>https://turismo.buenosaires.gob.ar/es/otros-establecimientos/el-ateneo-grand-splendid</t>
  </si>
  <si>
    <t>GCBA Ateneo Grand Splendid</t>
  </si>
  <si>
    <t>https://turismo.buenosaires.gob.ar/es/otros-establecimientos/casa-de-gobierno-casa-rosada</t>
  </si>
  <si>
    <t>GCBA Casa de Gobierno, Casa Rosada</t>
  </si>
  <si>
    <t>https://turismo.buenosaires.gob.ar/es/otros-establecimientos/el-cabildo</t>
  </si>
  <si>
    <t>GCBA El Cabildo</t>
  </si>
  <si>
    <t>https://turismo.buenosaires.gob.ar/es/otros-establecimientos/catedral-metropolitana</t>
  </si>
  <si>
    <t>GCBA Catedral Metropolitana</t>
  </si>
  <si>
    <t>https://turismo.buenosaires.gob.ar/es/otros-establecimientos/cementerio-de-la-recoleta</t>
  </si>
  <si>
    <t>GCBA Cementerio Recoleta</t>
  </si>
  <si>
    <t>https://turismo.buenosaires.gob.ar/es/otros-establecimientos/calle-museo-caminito</t>
  </si>
  <si>
    <t>GCBA Caminito</t>
  </si>
  <si>
    <t>https://turismo.buenosaires.gob.ar/es/otros-establecimientos/obelisco</t>
  </si>
  <si>
    <t>GCBA Obelisco</t>
  </si>
  <si>
    <t>https://turismo.buenosaires.gob.ar/es/otros-establecimientos/palacio-barolo</t>
  </si>
  <si>
    <t>GCBA Palacio Barolo</t>
  </si>
  <si>
    <t>https://turismo.buenosaires.gob.ar/es/otros-establecimientos/estadio-de-boca-juniors-la-bombonera</t>
  </si>
  <si>
    <t>GCBA Boca Juniors</t>
  </si>
  <si>
    <t>https://turismo.buenosaires.gob.ar/es/otros-establecimientos/estadio-river-plate-estadio-monumental</t>
  </si>
  <si>
    <t>GCBA River Plate</t>
  </si>
  <si>
    <t>https://turismo.buenosaires.gob.ar/es/otros-establecimientos/zanj%C3%B3n-de-granados</t>
  </si>
  <si>
    <t>GCBA Zanjón de Granados</t>
  </si>
  <si>
    <t>https://turismo.buenosaires.gob.ar/es/otros-establecimientos/puente-de-la-mujer</t>
  </si>
  <si>
    <t>GCBA Puente de la Mujer</t>
  </si>
  <si>
    <t>https://turismo.buenosaires.gob.ar/es/otros-establecimientos/galerias-pac%C3%ADfico</t>
  </si>
  <si>
    <t>GCBA Galerías Pacífico</t>
  </si>
  <si>
    <t>https://turismo.buenosaires.gob.ar/es/otros-establecimientos/floralis-generica</t>
  </si>
  <si>
    <t>GCBA Floralis Genérica</t>
  </si>
  <si>
    <t>https://turismo.buenosaires.gob.ar/es/otros-establecimientos/plaza-dorrego</t>
  </si>
  <si>
    <t>GCBA Plaza Dorrego</t>
  </si>
  <si>
    <t>https://turismo.buenosaires.gob.ar/es/otros-establecimientos/planetario-galileo-galilei</t>
  </si>
  <si>
    <t>GCBA Planetario</t>
  </si>
  <si>
    <t>https://turismo.buenosaires.gob.ar/es/otros-establecimientos/academia-nacional-de-tango</t>
  </si>
  <si>
    <t>Academia Nacional de Tango</t>
  </si>
  <si>
    <t>https://turismo.buenosaires.gob.ar/es/article/buenos-aires-donde-la-ciudad-en-s%C3%AD-misma-es-un-museo-de-arte</t>
  </si>
  <si>
    <t>Buenos Aires, donde la ciudad en sí misma es un museo de arte</t>
  </si>
  <si>
    <t>https://turismo.buenosaires.gob.ar/es/article/buenos-aires-tu-puerta-de-entrada-la-argentina</t>
  </si>
  <si>
    <t>Buenos Aires, tu puerta de entrada a la Argentina</t>
  </si>
  <si>
    <t>https://buenosaires.gob.ar/noticias/monumentos-de-la-ciudad</t>
  </si>
  <si>
    <t>Monumentos de la ciudad</t>
  </si>
  <si>
    <t>https://turismo.buenosaires.gob.ar/es/otros-establecimientos/jard%C3%ADn-japon%C3%A9s</t>
  </si>
  <si>
    <t>Jardín Japonés</t>
  </si>
  <si>
    <t>https://turismo.buenosaires.gob.ar/es/otros-establecimientos/costanera-norte</t>
  </si>
  <si>
    <t>Costanera Norte</t>
  </si>
  <si>
    <t>https://turismo.buenosaires.gob.ar/es/article/monumentos-en-palermo</t>
  </si>
  <si>
    <t>Monumentos en Palermo</t>
  </si>
  <si>
    <t>https://turismo.buenosaires.gob.ar/es/article/monumentos-en-puerto-madero</t>
  </si>
  <si>
    <t>Monumentos en Puerto Madero</t>
  </si>
  <si>
    <t>https://turismo.buenosaires.gob.ar/es/article/monumentos-en-monserrat</t>
  </si>
  <si>
    <t>Monumentos en Monserrat</t>
  </si>
  <si>
    <t>https://turismo.buenosaires.gob.ar/es/article/monumentos-en-san-telmo</t>
  </si>
  <si>
    <t>Monumentos en San Telmo</t>
  </si>
  <si>
    <t>https://turismo.buenosaires.gob.ar/es/article/monumentos-en-recoleta</t>
  </si>
  <si>
    <t>Monumentos en Recoleta</t>
  </si>
  <si>
    <t>https://turismo.buenosaires.gob.ar/es/article/monumentos-en-retiro</t>
  </si>
  <si>
    <t>Monumentos en Retiro</t>
  </si>
  <si>
    <t>https://turismo.buenosaires.gob.ar/es/article/monumentos-en-belgrano</t>
  </si>
  <si>
    <t>Monumentos en Belgrano</t>
  </si>
  <si>
    <t>https://turismo.buenosaires.gob.ar/es/article/monumentos-en-san-nicol%C3%A1s</t>
  </si>
  <si>
    <t>Monumentos en San Nicolás</t>
  </si>
  <si>
    <t>https://turismo.buenosaires.gob.ar/es/article/6-selfies-que-te-ten%C3%A9s-que-sacar-en-buenos-aires</t>
  </si>
  <si>
    <t>6 selfies que te tenés que sacar en Buenos Aires</t>
  </si>
  <si>
    <t>https://turismo.buenosaires.gob.ar/es/article/la-creatividad-porte%C3%B1a-en-los-infinitos-%E2%80%9Cpalermos%E2%80%9D</t>
  </si>
  <si>
    <t>La creatividad porteña en los infinitos “palermos”</t>
  </si>
  <si>
    <t>https://turismo.buenosaires.gob.ar/es/article/los-8-monumentos-que-ten%C3%A9s-que-conocer-de-buenos-aires</t>
  </si>
  <si>
    <t>Los 8 monumentos que tenés que conocer de Buenos Aires</t>
  </si>
  <si>
    <t>https://turismo.buenosaires.gob.ar/es/article/5-maneras-de-viajar-en-el-tiempo-en-buenos-aires</t>
  </si>
  <si>
    <t>5 maneras de viajar en el tiempo en Buenos Aires</t>
  </si>
  <si>
    <t>https://turismo.buenosaires.gob.ar/es/article/9-atractivos-de-la-av-9-de-julio</t>
  </si>
  <si>
    <t>9 atractivos de la Av. 9 de Julio</t>
  </si>
  <si>
    <t>https://turismo.buenosaires.gob.ar/es/article/los-secretos-del-casco-hist%C3%B3rico</t>
  </si>
  <si>
    <t>Los secretos del casco histórico</t>
  </si>
  <si>
    <t>https://turismo.buenosaires.gob.ar/es/article/3-leyendas-urbanas-de-buenos-aires</t>
  </si>
  <si>
    <t>3 leyendas urbanas de Buenos Aires</t>
  </si>
  <si>
    <t>https://turismo.buenosaires.gob.ar/es/article/las-fuentes-que-enriquecen-buenos-aires</t>
  </si>
  <si>
    <t>Las fuentes que enriquecen Buenos Aires</t>
  </si>
  <si>
    <t>https://turismo.buenosaires.gob.ar/es/article/3-secretos-que-esconde-la-ciudad-de-buenos-aires</t>
  </si>
  <si>
    <t>3 secretos que esconde la ciudad de Buenos Aires</t>
  </si>
  <si>
    <t>https://turismo.buenosaires.gob.ar/es/article/descubriendo-los-cuentos-desconocidos-de-la-boca</t>
  </si>
  <si>
    <t>Descubriendo los cuentos desconocidos de La Boca</t>
  </si>
  <si>
    <t>https://turismo.buenosaires.gob.ar/es/article/los-esp%C3%ADritus-del-subte</t>
  </si>
  <si>
    <t>Los espíritus del subte</t>
  </si>
  <si>
    <t>https://turismo.buenosaires.gob.ar/es/article/orquesta-t%C3%ADpica-fern%C3%A1ndez-fierro</t>
  </si>
  <si>
    <t>Orquesta Típica Fernández Fierro</t>
  </si>
  <si>
    <t>https://buenosaires.gob.ar/el-parque/mirador-de-la-torre-espacial</t>
  </si>
  <si>
    <t>Mirador de la Torre Espacial del Parque de la Ciudad</t>
  </si>
  <si>
    <t>https://turismo.buenosaires.gob.ar/es/otros-establecimientos/paseo-la-plaza</t>
  </si>
  <si>
    <t>Paseo La Plaza</t>
  </si>
  <si>
    <t>https://turismo.buenosaires.gob.ar/es/otros-establecimientos/el-camar%C3%ADn-de-las-musas</t>
  </si>
  <si>
    <t>El Camarín de las Musas</t>
  </si>
  <si>
    <t>https://turismo.buenosaires.gob.ar/es/otros-establecimientos/ciudad-cultural-konex</t>
  </si>
  <si>
    <t>Ciudad Cultural Konex</t>
  </si>
  <si>
    <t>https://turismo.buenosaires.gob.ar/es/otros-establecimientos/luna-park</t>
  </si>
  <si>
    <t>Luna Park</t>
  </si>
  <si>
    <t>https://turismo.buenosaires.gob.ar/es/otros-establecimientos/parque-de-la-memoria</t>
  </si>
  <si>
    <t>Parque de la Memoria</t>
  </si>
  <si>
    <t>https://turismo.buenosaires.gob.ar/es/otros-establecimientos/parque-de-innovacion</t>
  </si>
  <si>
    <t>Parque de Innovación</t>
  </si>
  <si>
    <t>https://turismo.buenosaires.gob.ar/es/otros-establecimientos/parque-deportivo-costanera-norte</t>
  </si>
  <si>
    <t>Parque Deportivo Costanera Norte</t>
  </si>
  <si>
    <t>https://turismo.buenosaires.gob.ar/es/atractivo/feria-plaza-francia</t>
  </si>
  <si>
    <t>Feria Plaza Francia</t>
  </si>
  <si>
    <t>https://turismo.buenosaires.gob.ar/es/atractivo/feria-de-caminito</t>
  </si>
  <si>
    <t>Feria de Caminito</t>
  </si>
  <si>
    <t>https://turismo.buenosaires.gob.ar/es/atractivo/feria-parque-lezama</t>
  </si>
  <si>
    <t>Feria Parque Lezama</t>
  </si>
  <si>
    <t>https://turismo.buenosaires.gob.ar/es/atractivo/feria-artesanal-plaza-manuel-belgrano</t>
  </si>
  <si>
    <t>Feria artesanal Plaza Manuel Belgrano</t>
  </si>
  <si>
    <t>https://turismo.buenosaires.gob.ar/es/atractivo/ferias-en-el-parque-centenario</t>
  </si>
  <si>
    <t>Ferias en el Parque Centenario</t>
  </si>
  <si>
    <t>https://turismo.buenosaires.gob.ar/es/atractivo/feria-plaza-houssay</t>
  </si>
  <si>
    <t>Feria Plaza Houssay: qué hay para hacer, dirección, días y horarios</t>
  </si>
  <si>
    <t>https://turismo.buenosaires.gob.ar/es/atractivo/feria-de-libros-del-parque-rivadavia</t>
  </si>
  <si>
    <t>Feria de libros del Parque Rivadavia: qué hay para hacer, redes, dirección, días y horarios</t>
  </si>
  <si>
    <t>https://turismo.buenosaires.gob.ar/es/atractivo/feria-de-plaza-julio-cort%C3%A1zar</t>
  </si>
  <si>
    <t>Feria de Plaza Julio Cortázar: qué hay para hacer, redes, dirección, días y horarios</t>
  </si>
  <si>
    <t>https://turismo.buenosaires.gob.ar/es/otros-establecimientos/feria-de-mataderos</t>
  </si>
  <si>
    <t>Feria de Mataderos: qué hay para hacer, datos de contacto, dirección, días y horarios</t>
  </si>
  <si>
    <t>https://turismo.buenosaires.gob.ar/es/otros-establecimientos/mercado-de-pulgas</t>
  </si>
  <si>
    <t>Mercado de Pulgas: qué hay para hacer, historia, dirección, contacto, días y horarios</t>
  </si>
  <si>
    <t>https://turismo.buenosaires.gob.ar/es/otros-establecimientos/mercado-del-progreso</t>
  </si>
  <si>
    <t>Mercado del Progreso: qué hay para hacer, dirección y datos de contacto</t>
  </si>
  <si>
    <t>https://turismo.buenosaires.gob.ar/es/otros-establecimientos/estaci%C3%B3n-federal</t>
  </si>
  <si>
    <t>Estación Federal: qué hay para hacer, dirección, días y horarios</t>
  </si>
  <si>
    <t>https://turismo.buenosaires.gob.ar/es/otros-establecimientos/barrio-chino</t>
  </si>
  <si>
    <t>Barrio Chino: qué es, qué hay para hacer, dirección</t>
  </si>
  <si>
    <t>https://turismo.buenosaires.gob.ar/es/otros-establecimientos/distrito-arcos</t>
  </si>
  <si>
    <t>Distrito Arcos: descripción, horarios y dirección</t>
  </si>
  <si>
    <t>https://turismo.buenosaires.gob.ar/es/article/shoppings-outlets-y-centros-comerciales-cielo-abierto</t>
  </si>
  <si>
    <t>Shoppings, outlets y centros comerciales a cielo abierto: opciones y direcciones</t>
  </si>
  <si>
    <t>https://planetario.buenosaires.gob.ar/</t>
  </si>
  <si>
    <t>Planetario oficial</t>
  </si>
  <si>
    <t>https://buenosaires.gob.ar/cultura/patrimonio-de-la-ciudad/la-cisterna-sitio-arqueologico</t>
  </si>
  <si>
    <t>La cisterna sitio arqueológico</t>
  </si>
  <si>
    <t>https://buenosaires.gob.ar/cultura/patrimonio-de-la-ciudad/la-cisterna-sitio-arqueologico/visitas-y-agenda</t>
  </si>
  <si>
    <t>Visitas a La cisterna</t>
  </si>
  <si>
    <t>https://buenosaires.gob.ar/espacio-virrey-liniers-0</t>
  </si>
  <si>
    <t>Espacio Virrey Liniers</t>
  </si>
  <si>
    <t>https://buenosaires.gob.ar/barraca-pena</t>
  </si>
  <si>
    <t>Barraca Peña</t>
  </si>
  <si>
    <t>https://buenosaires.gob.ar/barraca-pena/visitas-y-agenda</t>
  </si>
  <si>
    <t>Visitas a Barraca Peña</t>
  </si>
  <si>
    <t>https://buenosaires.gob.ar/cultura/patrimonio-de-la-ciudad/espacio-la-noria</t>
  </si>
  <si>
    <t>Espacio La Noria</t>
  </si>
  <si>
    <t>https://buenosaires.gob.ar/cultura/patrimonio-de-la-ciudad/espacio-la-noria/visitas-y-agenda</t>
  </si>
  <si>
    <t>Visitas a Espacio La Noria</t>
  </si>
  <si>
    <t>https://buenosaires.gob.ar/cultura/patrimonio-de-la-ciudad/noticias/los-miradores</t>
  </si>
  <si>
    <t>Miradores</t>
  </si>
  <si>
    <t>https://turismo.buenosaires.gob.ar/es/article/atencion-al-turista?</t>
  </si>
  <si>
    <t>Atención al turista</t>
  </si>
  <si>
    <t>https://buenosaires.gob.ar/mascotas/buenos-aires-amiga-de-las-mascotas/listado-de-locales-adheridos</t>
  </si>
  <si>
    <t>Locales Pet Friendly</t>
  </si>
  <si>
    <t>Hay que armar ingesta de documento con esta info porque es dinámica y no va a escrapearse bien</t>
  </si>
  <si>
    <t>https://elculturalsanmartin.ar/</t>
  </si>
  <si>
    <t>CCSM</t>
  </si>
  <si>
    <t>https://turismo.buenosaires.gob.ar/es/otros-establecimientos/calle-corrientes</t>
  </si>
  <si>
    <t>Calle Corrientes</t>
  </si>
  <si>
    <t>https://buenosaires.gob.ar/vicejefatura/ambiente/reservasecologicas/reserva-ecologica-costanera-sur/nivel-inicial</t>
  </si>
  <si>
    <t>Reserva ecológica visitas nivel inicial</t>
  </si>
  <si>
    <t>https://buenosaires.gob.ar/vicejefatura/ambiente/reservasecologicas/reserva-ecologica-costanera-sur/primer-ciclo</t>
  </si>
  <si>
    <t>Reserva ecológica visitas primer ciclo</t>
  </si>
  <si>
    <t>https://buenosaires.gob.ar/vicejefatura/ambiente/reservasecologicas/reserva-ecologica-costanera-sur/segundo-ciclo</t>
  </si>
  <si>
    <t>Reserva ecológica visitas segundo ciclo</t>
  </si>
  <si>
    <t>https://buenosaires.gob.ar/vicejefatura/ambiente/reservasecologicas/reserva-ecologica-costanera-sur/nivel-secundario</t>
  </si>
  <si>
    <t>Reserva ecológica visitas secundario</t>
  </si>
  <si>
    <t>https://buenosaires.gob.ar/vicejefatura/ambiente/reservasecologicas/reserva-ecologica-costanera-sur/nivel-terciario-y</t>
  </si>
  <si>
    <t>Reserva ecológica visitas terciario</t>
  </si>
  <si>
    <t>https://buenosaires.gob.ar/vicejefatura/ambiente/reservasecologicas/reserva-ecologica-costanera-sur/educacion-especial-0</t>
  </si>
  <si>
    <t>Reserva ecológica visitas educación especial</t>
  </si>
  <si>
    <t>https://buenosaires.gob.ar/vicejefatura/ambiente/reservasecologicas/reserva-ecologica-costanera-sur/visitas-guiadas</t>
  </si>
  <si>
    <t>Reserva ecológica visitas guiadas</t>
  </si>
  <si>
    <t>https://buenosaires.gob.ar/vicejefatura/ambiente/reservasecologicas/reserva-ecologica-costanera-sur/educativa</t>
  </si>
  <si>
    <t>Reserva ecológica visitas educativas nocturnas</t>
  </si>
  <si>
    <t>https://turismo.buenosaires.gob.ar/es/otros-establecimientos/reserva-ecologica-costanera-sur</t>
  </si>
  <si>
    <t>GCBA Reserva Ecológica Costanera Sur</t>
  </si>
  <si>
    <t>https://turismo.buenosaires.gob.ar/es/otros-establecimientos/rosedal-de-palermo-0</t>
  </si>
  <si>
    <t>GCBA Rosedal de Palermo</t>
  </si>
  <si>
    <t>https://buenosaires.gob.ar/vicejefatura/ambiente/ecoparque</t>
  </si>
  <si>
    <t>Home de ecoparque.</t>
  </si>
  <si>
    <t>https://buenosaires.gob.ar/vicejefatura/ambiente/ecoparque/visitanos</t>
  </si>
  <si>
    <t>Visitas al Ecoparque</t>
  </si>
  <si>
    <t>https://buenosaires.gob.ar/ecoparque/conservacion</t>
  </si>
  <si>
    <t>Conservación animal en Ecoparque</t>
  </si>
  <si>
    <t>https://buenosaires.gob.ar/vicejefatura/ambiente/ecoparque/patrimonio</t>
  </si>
  <si>
    <t>Patrimonio histórico en Ecoparque</t>
  </si>
  <si>
    <t>https://buenosaires.gob.ar/vicejefatura/ambiente/ecoparque/educacion-ambiental</t>
  </si>
  <si>
    <t>Educación ambiental en Ecoparque</t>
  </si>
  <si>
    <t>https://buenosaires.gob.ar/vicejefatura/ambiente/jardin-botanico</t>
  </si>
  <si>
    <t>Home de Jardin Botánico</t>
  </si>
  <si>
    <t>https://buenosaires.gob.ar/vicejefatura/ambiente/jardin-botanico/agenda-del-jardin-botanico</t>
  </si>
  <si>
    <t>Agenda de Jardín Botánico</t>
  </si>
  <si>
    <t>https://buenosaires.gob.ar/colecciones-3</t>
  </si>
  <si>
    <t>Colecciones del Jardín Botánico</t>
  </si>
  <si>
    <t>https://buenosaires.gob.ar/ambienteyespaciopublico/mantenimiento/espaciosverdes/jardinbotanico/lepidopteros-identificados</t>
  </si>
  <si>
    <t>Mariposario del Jardín Botánico</t>
  </si>
  <si>
    <t>https://buenosaires.gob.ar/ambienteyespaciopublico/mantenimiento/espaciosverdes/jardinbotanico/aves</t>
  </si>
  <si>
    <t>Aviario del Jardin Botanico</t>
  </si>
  <si>
    <t>https://buenosaires.gob.ar/espaciopublico/mantenimiento/espaciosverdes/jardinbotanico/colecciones/cactus</t>
  </si>
  <si>
    <t>Cactario del Jardin Botanico</t>
  </si>
  <si>
    <t>https://buenosaires.gob.ar/vicejefatura/ambiente/reservasecologicas/reserva-ecologica-costanera-sur/la-reserva</t>
  </si>
  <si>
    <t>La reserva. Reserva ecológica costanera sur.</t>
  </si>
  <si>
    <t>https://buenosaires.gob.ar/reservasecologicas/reservaecologicacostanerasur/flora</t>
  </si>
  <si>
    <t>Flora. Reserva ecológica costanera sur.</t>
  </si>
  <si>
    <t>https://buenosaires.gob.ar/vicejefatura/ambiente/reservasecologicas/reserva-ecologica-costanera-sur/fauna</t>
  </si>
  <si>
    <t>Fauna. Reserva ecológica costanera sur.</t>
  </si>
  <si>
    <t>https://buenosaires.gob.ar/reservasecologicas/reservaecologicacostanerasur/ambientes</t>
  </si>
  <si>
    <t>Ambientes. Reserva ecológica costanera sur.</t>
  </si>
  <si>
    <t>https://turismo.buenosaires.gob.ar/es/otros-establecimientos/reserva-ecol%C3%B3gica-lago-lugano</t>
  </si>
  <si>
    <t>Reserva Ecológica Lago Lugano</t>
  </si>
  <si>
    <t>https://turismo.buenosaires.gob.ar/es/otros-establecimientos/bosques-de-palermo</t>
  </si>
  <si>
    <t>Bosques de Palermo</t>
  </si>
  <si>
    <t>https://turismo.buenosaires.gob.ar/es/otros-establecimientos/parque-carlos-thays</t>
  </si>
  <si>
    <t>Parque Carlos Thays</t>
  </si>
  <si>
    <t>https://turismo.buenosaires.gob.ar/es/otros-establecimientos/plaza-san-mart%C3%ADn</t>
  </si>
  <si>
    <t>Plaza San Martín</t>
  </si>
  <si>
    <t>https://turismo.buenosaires.gob.ar/es/otros-establecimientos/plaza-francia</t>
  </si>
  <si>
    <t>Plaza Francia</t>
  </si>
  <si>
    <t>https://turismo.buenosaires.gob.ar/es/otros-establecimientos/parque-micaela-bastidas</t>
  </si>
  <si>
    <t>Parque Micaela Bastidas</t>
  </si>
  <si>
    <t>https://turismo.buenosaires.gob.ar/es/otros-establecimientos/parque-mujeres-argentinas</t>
  </si>
  <si>
    <t>Parque Mujeres Argentinas</t>
  </si>
  <si>
    <t>https://turismo.buenosaires.gob.ar/es/otros-establecimientos/parque-centenario</t>
  </si>
  <si>
    <t>Parque Centenario</t>
  </si>
  <si>
    <t>https://turismo.buenosaires.gob.ar/es/otros-establecimientos/parque-sarmiento</t>
  </si>
  <si>
    <t>Parque Sarmiento</t>
  </si>
  <si>
    <t>https://turismo.buenosaires.gob.ar/es/otros-establecimientos/parque-rivadavia-0</t>
  </si>
  <si>
    <t>Parque Rivadavia</t>
  </si>
  <si>
    <t>https://turismo.buenosaires.gob.ar/es/otros-establecimientos/parque-de-la-ciudad</t>
  </si>
  <si>
    <t>Parque de la Ciudad</t>
  </si>
  <si>
    <t>https://turismo.buenosaires.gob.ar/es/otros-establecimientos/parque-de-los-ni%C3%B1os</t>
  </si>
  <si>
    <t>Parque de los Niños</t>
  </si>
  <si>
    <t>https://turismo.buenosaires.gob.ar/es/otros-establecimientos/parque-dr-nicol%C3%A1s-avellaneda</t>
  </si>
  <si>
    <t>Parque Dr. Nicolás Avellaneda</t>
  </si>
  <si>
    <t>https://turismo.buenosaires.gob.ar/es/otros-establecimientos/parque-lezama</t>
  </si>
  <si>
    <t>Parque Lezama</t>
  </si>
  <si>
    <t>https://turismo.buenosaires.gob.ar/es/article/4-parques-con-la-firma-de-carlos-thays</t>
  </si>
  <si>
    <t>4 parques con la firma de Carlos Thays</t>
  </si>
  <si>
    <t>https://buenosaires.gob.ar/el-parque</t>
  </si>
  <si>
    <t>El Parque de la Ciudad</t>
  </si>
  <si>
    <t xml:space="preserve">Se agregaron las subpages. </t>
  </si>
  <si>
    <t>https://buenosaires.gob.ar/innovacion/parque-de-la-ciudad/compromiso</t>
  </si>
  <si>
    <t>Compromiso - Parque de la Ciudad</t>
  </si>
  <si>
    <t>https://buenosaires.gob.ar/el-parque/colaboracion</t>
  </si>
  <si>
    <t>Colaboración - Parque de la Ciudad</t>
  </si>
  <si>
    <t>https://buenosaires.gob.ar/el-parque/curiosidades</t>
  </si>
  <si>
    <t>Curiosidades del Parque de la Ciudad</t>
  </si>
  <si>
    <t>https://buenosaires.gob.ar/ecoparque/especies-del-ecoparque</t>
  </si>
  <si>
    <t>Especies del Ecoparque</t>
  </si>
  <si>
    <t>https://buenosaires.gob.ar/ecoparque/actividades</t>
  </si>
  <si>
    <t>Actividades en el Ecoparque</t>
  </si>
  <si>
    <t>https://buenosaires.gob.ar/ecoparque/visitanos/visitas-escolares</t>
  </si>
  <si>
    <t>Visitas Escolares al Ecoparque</t>
  </si>
  <si>
    <t>https://buenosaires.gob.ar/reservasecologicas/reservaecologicacostanerasur/ambientes/lagunas-y-banados</t>
  </si>
  <si>
    <t>Lagunas y bañados</t>
  </si>
  <si>
    <t>https://buenosaires.gob.ar/reservasecologicas/reservaecologicacostanerasur/ambientes/humedales</t>
  </si>
  <si>
    <t>Humedales</t>
  </si>
  <si>
    <t>https://buenosaires.gob.ar/reservasecologicas/reservaecologicacostanerasur/ambientes/el-cortaderal</t>
  </si>
  <si>
    <t>El cortaderal</t>
  </si>
  <si>
    <t>https://buenosaires.gob.ar/reservasecologicas/reservaecologicacostanerasur/ambientes/bosque-de-alisos-de-rio-y-sauces-criollos</t>
  </si>
  <si>
    <t>Bosque de alisos de río y sauces criollos</t>
  </si>
  <si>
    <t>https://buenosaires.gob.ar/jefaturadegabinete/deportes/uso-de-espacios-verdes-en-el-parque-sarmiento</t>
  </si>
  <si>
    <t>Reservar espacios verdes en el Parque Sarmiento</t>
  </si>
  <si>
    <t>https://turismo.buenosaires.gob.ar/es/otros-establecimientos/parque-chacabuco</t>
  </si>
  <si>
    <t>Parque Chacabuco</t>
  </si>
  <si>
    <t>https://buenosaires.gob.ar/vicejefatura/ambiente/dias-y-horarios-de-visitas-los-espacios-verdes-de-la-subsecretaria-de</t>
  </si>
  <si>
    <t>Días y horarios de espacios verdes</t>
  </si>
  <si>
    <t>https://buenosaires.gob.ar/educacion/gestion-cultural/museo-benito-quinquela-martin</t>
  </si>
  <si>
    <t>Museo Benito Quinquela Martín</t>
  </si>
  <si>
    <t>http://www.centroculturalrecoleta.org/</t>
  </si>
  <si>
    <t>Centro Cultural Recoleta</t>
  </si>
  <si>
    <t>https://museodelacarcova.una.edu.ar/contenidos/visitas-guiadas_12934</t>
  </si>
  <si>
    <t>Visitas guiadas al Museo de la Cárcova</t>
  </si>
  <si>
    <r>
      <rPr>
        <u/>
        <sz val="10"/>
        <color rgb="FF1155CC"/>
        <rFont val="Arial"/>
      </rPr>
      <t>https://www.xulsolar.org.ar/horarios.html</t>
    </r>
    <r>
      <rPr>
        <sz val="10"/>
        <rFont val="Arial"/>
      </rPr>
      <t xml:space="preserve"> </t>
    </r>
  </si>
  <si>
    <t>Horarios del museo Xul Solar</t>
  </si>
  <si>
    <t>https://museohistoriconacional.cultura.gob.ar/info/visitas/</t>
  </si>
  <si>
    <t>Visitas al Museo histórico nacional</t>
  </si>
  <si>
    <t>https://www.cck.gob.ar/visitas-guiadas/</t>
  </si>
  <si>
    <t>https://aysa.com.ar/lobuenodelagua/museo</t>
  </si>
  <si>
    <t>Visitas al Museo del Agua</t>
  </si>
  <si>
    <t>https://museosarmiento.cultura.gob.ar/info/visita</t>
  </si>
  <si>
    <t>Visitas Museo Sarmiento</t>
  </si>
  <si>
    <t>Torre Monumental</t>
  </si>
  <si>
    <t>https://cabildonacional.cultura.gob.ar/info/visita</t>
  </si>
  <si>
    <t>https://turismo.buenosaires.gob.ar/es/otros-establecimientos/museo-nacional-de-bellas-artes</t>
  </si>
  <si>
    <t>GCBA MNBA</t>
  </si>
  <si>
    <t>https://www.argentina.gob.ar/cultura/museos-institutos</t>
  </si>
  <si>
    <t>Museos e Institutos Nación</t>
  </si>
  <si>
    <t>https://buenosaires.gob.ar/cultura/usina-del-arte</t>
  </si>
  <si>
    <t>Usina del arte</t>
  </si>
  <si>
    <t>https://turismo.buenosaires.gob.ar/es/otros-establecimientos/miju-museo-de-la-imaginaci%C3%B3n-y-el-juego</t>
  </si>
  <si>
    <t>MIJU Museo de la Imaginación y el Juego</t>
  </si>
  <si>
    <t>https://turismo.buenosaires.gob.ar/es/article/4-museos-gratuitos-para-recorrer</t>
  </si>
  <si>
    <t>4 museos gratuitos para recorrer</t>
  </si>
  <si>
    <t>https://centroanafrank.com.ar/</t>
  </si>
  <si>
    <t>Museo de Ana Frank.</t>
  </si>
  <si>
    <t>https://buenosaires.gob.ar/cultura/museos/museodelcine</t>
  </si>
  <si>
    <t>Museo del Cine</t>
  </si>
  <si>
    <t>https://buenosaires.gob.ar/noticias/julio-en-nuestro-auditorio</t>
  </si>
  <si>
    <t>Julio en el Museo del Cine</t>
  </si>
  <si>
    <t>https://buenosaires.gob.ar/cultura/museos/buenos-aires-museo</t>
  </si>
  <si>
    <t>BAM</t>
  </si>
  <si>
    <t>https://buenosaires.gob.ar/museos/buenos-aires-museo/exposicion-permanente</t>
  </si>
  <si>
    <t>Exposición permanente del BAM</t>
  </si>
  <si>
    <t>https://buenosaires.gob.ar/cultura/museos/museolarreta</t>
  </si>
  <si>
    <t>Museo Larreta</t>
  </si>
  <si>
    <t>https://buenosaires.gob.ar/cultura/museos/museolarreta/exposiciones</t>
  </si>
  <si>
    <t>Exposiciones del Larreta</t>
  </si>
  <si>
    <t>https://buenosaires.gob.ar/museolarreta/actividades</t>
  </si>
  <si>
    <t>Actividades del Larreta</t>
  </si>
  <si>
    <t>https://buenosaires.gob.ar/museos/museosaavedra/el-museo</t>
  </si>
  <si>
    <t>Museo Saavedra</t>
  </si>
  <si>
    <t>https://buenosaires.gob.ar/museosaavedra/el-museo/colecciones</t>
  </si>
  <si>
    <t>Colecciones Museo Saavedra</t>
  </si>
  <si>
    <t>https://buenosaires.gob.ar/cultura/museos/museocasacarlosgardel</t>
  </si>
  <si>
    <t>Museo Carlos Gardel</t>
  </si>
  <si>
    <t>https://buenosaires.gob.ar/exposiciones-2</t>
  </si>
  <si>
    <t>Exposiciones Museo Gardel</t>
  </si>
  <si>
    <t>https://buenosaires.gob.ar/museos/museojosehernandez</t>
  </si>
  <si>
    <t>Museo José Hernández</t>
  </si>
  <si>
    <t>https://buenosaires.gob.ar/museohernandez/colecciones</t>
  </si>
  <si>
    <t>Colecciones del José Hernández</t>
  </si>
  <si>
    <t>https://buenosaires.gob.ar/museos/museojosehernandez/hermandad-dolores-y-mercedes-claver</t>
  </si>
  <si>
    <t>Exposiciones del José Hernández</t>
  </si>
  <si>
    <t>https://buenosaires.gob.ar/museos/museojosehernandez/actividades/charlas-y-encuentros-0</t>
  </si>
  <si>
    <t>Actividades del José Hernández</t>
  </si>
  <si>
    <t>https://buenosaires.gob.ar/cultura/museos/museo-fernandez-blanco</t>
  </si>
  <si>
    <t>Museo Fernández Blanco</t>
  </si>
  <si>
    <t>https://buenosaires.gob.ar/actividades-y-servicios</t>
  </si>
  <si>
    <t>Actividades del Fernández Blanco</t>
  </si>
  <si>
    <t>https://buenosaires.gob.ar/museos/museo-de-esculturas-luis-perlotti</t>
  </si>
  <si>
    <t>Museo Luis Perlotti</t>
  </si>
  <si>
    <t>https://buenosaires.gob.ar/museos/museo-de-esculturas-luis-perlotti/colecciones</t>
  </si>
  <si>
    <t>Colecciones Luis Perlotti</t>
  </si>
  <si>
    <t>https://buenosaires.gob.ar/museos/museo-de-esculturas-luis-perlotti/exposiciones</t>
  </si>
  <si>
    <t>Exposiciones Luis Perlotti</t>
  </si>
  <si>
    <t>https://buenosaires.gob.ar/cultura/museos/museosivori</t>
  </si>
  <si>
    <t>Museo Sívori</t>
  </si>
  <si>
    <t>https://buenosaires.gob.ar/cultura/museos/museosivori/coleccion</t>
  </si>
  <si>
    <t>Colecciones Museo Sívori</t>
  </si>
  <si>
    <t>https://buenosaires.gob.ar/museosivori/exposiciones-en-el-museo-sivori</t>
  </si>
  <si>
    <t>Exposiciones Museo Sívori</t>
  </si>
  <si>
    <t>https://buenosaires.gob.ar/cultura/museos/museoartemoderno</t>
  </si>
  <si>
    <t>Museo de Arte Moderno</t>
  </si>
  <si>
    <t>https://museomoderno.org/exposiciones/</t>
  </si>
  <si>
    <t>Exposiciones MAMBA</t>
  </si>
  <si>
    <t>https://museomoderno.org/coleccion/</t>
  </si>
  <si>
    <t>Colecciones MAMBA</t>
  </si>
  <si>
    <t>https://museomoderno.org/agenda/</t>
  </si>
  <si>
    <t>Agenda MAMBA</t>
  </si>
  <si>
    <t>https://museomoderno.org/</t>
  </si>
  <si>
    <t>MAMBA</t>
  </si>
  <si>
    <t>https://buenosaires.gob.ar/cultura/museos/museo-de-la-imaginacion-y-el-juego</t>
  </si>
  <si>
    <t>MIJU</t>
  </si>
  <si>
    <t>https://buenosaires.gob.ar/cultura/museos/museo-de-la-imaginacion-y-el-juego/compra-tu-entrada-y-visita-el-miju</t>
  </si>
  <si>
    <t>Visitas MIJU</t>
  </si>
  <si>
    <t>https://buenosaires.gob.ar/cultura/museos/museo-de-la-imaginacion-y-el-juego/miju-para-grupos</t>
  </si>
  <si>
    <t>Visitas grupales MIJU</t>
  </si>
  <si>
    <t>https://buenosaires.gob.ar/cultura/museos/museo-de-la-imaginacion-y-el-juego/espacio-para-ninos-y-ninas-de-0-3-anos</t>
  </si>
  <si>
    <t>MIJU sala 0 a 3</t>
  </si>
  <si>
    <t>https://buenosaires.gob.ar/cultura/museos/museo-de-la-imaginacion-y-el-juego/espacio-para-ninos-y-ninas-de-4-7-anos</t>
  </si>
  <si>
    <t>MIJU sala 4 a 7</t>
  </si>
  <si>
    <t>https://buenosaires.gob.ar/cultura/museos/museo-de-la-imaginacion-y-el-juego/espacio-para-chicos-y-chicas-de-8-12-anos</t>
  </si>
  <si>
    <t>MIJU sala 8 a 12</t>
  </si>
  <si>
    <t>https://turismo.buenosaires.gob.ar/es/otros-establecimientos/museo-de-calcos-ernesto-de-la-c%C3%A1rcova</t>
  </si>
  <si>
    <t>Museo La cárcova</t>
  </si>
  <si>
    <t>https://www.argentina.gob.ar/transporte/trenes-argentinos-capital-humano/museoferroviario</t>
  </si>
  <si>
    <t>Museo ferroviario</t>
  </si>
  <si>
    <t>https://museomoderno.org/entradas/</t>
  </si>
  <si>
    <t>Entradas MAMBA</t>
  </si>
  <si>
    <t>https://www.buenosaires.gob.ar/subte/mapa-y-combinaciones</t>
  </si>
  <si>
    <t>Mapa del subte y combinaciones</t>
  </si>
  <si>
    <t>https://www.argentina.gob.ar/consegui-la-tarjeta-sube</t>
  </si>
  <si>
    <t>Cómo sacar la SUBE</t>
  </si>
  <si>
    <t>https://buenosairesbus.com/</t>
  </si>
  <si>
    <t>Buenos Aires Bus</t>
  </si>
  <si>
    <t>https://www.buenosairescitybus.com/</t>
  </si>
  <si>
    <t>Buenos Aires City Bus</t>
  </si>
  <si>
    <t>https://buenosaires.gob.ar/infraestructura/subte</t>
  </si>
  <si>
    <t>Subte</t>
  </si>
  <si>
    <t xml:space="preserve">Está ingestado con subpages pero por las dudas se ingestan las de abajo. </t>
  </si>
  <si>
    <t>https://buenosaires.gob.ar/jefaturadegabinete/movilidad/subte/tarifas-pases-y-abonos</t>
  </si>
  <si>
    <t>Tarifas, pases y abonos del subte</t>
  </si>
  <si>
    <t>https://buenosaires.gob.ar/subte/tarifas-pases-y-abonos/tarifas</t>
  </si>
  <si>
    <t>Tarifas subte</t>
  </si>
  <si>
    <t>https://buenosaires.gob.ar/subte/tarifas-pases-y-abonos/pases-y-abonos</t>
  </si>
  <si>
    <t>Pases y abonos subte</t>
  </si>
  <si>
    <t>https://buenosaires.gob.ar/subte/tarifas-pases-y-abonos/pases-y-abonos/boleto-estudiantil</t>
  </si>
  <si>
    <t>Boleto estudiantil subte</t>
  </si>
  <si>
    <t>https://buenosaires.gob.ar/subte/pases-y-abonos/pase-jubilados-y-pensionados</t>
  </si>
  <si>
    <t>Pase jubilados y pensionados subte</t>
  </si>
  <si>
    <t>https://buenosaires.gob.ar/subte/pases-y-abonos/pase-para-personas-con-discapacidad</t>
  </si>
  <si>
    <t>Pase PCD subte</t>
  </si>
  <si>
    <t>https://buenosaires.gob.ar/subte/pases-y-abonos/pase-para-trasplantados</t>
  </si>
  <si>
    <t>Pase transplantados subte</t>
  </si>
  <si>
    <t>https://buenosaires.gob.ar/subte/pases-y-abonos/abono-social</t>
  </si>
  <si>
    <t>Abono social subte</t>
  </si>
  <si>
    <t>https://buenosaires.gob.ar/subte/pases-y-abonos/abono-estudiantil</t>
  </si>
  <si>
    <t>Abono estudiantil subte</t>
  </si>
  <si>
    <t>https://buenosaires.gob.ar/subte/pases-y-abonos/abono-maestro</t>
  </si>
  <si>
    <t>Abono maestro subte</t>
  </si>
  <si>
    <t>https://buenosaires.gob.ar/metrobus-del-bajo</t>
  </si>
  <si>
    <t>Metrobus del bajo</t>
  </si>
  <si>
    <t>https://buenosaires.gob.ar/movilidad/metrobus/metrobus-san-martin</t>
  </si>
  <si>
    <t>Metrobus San Martín</t>
  </si>
  <si>
    <t>https://buenosaires.gob.ar/movilidad/metrobus/metrobus-norte</t>
  </si>
  <si>
    <t>Metrobus Norte</t>
  </si>
  <si>
    <t>https://buenosaires.gob.ar/metrobus-norte-etapa-2</t>
  </si>
  <si>
    <t>Metrobus Norte 2</t>
  </si>
  <si>
    <t>https://buenosaires.gob.ar/movilidad/metrobus/metrobus-au-25-de-mayo</t>
  </si>
  <si>
    <t>Metrobus 25 de mayo</t>
  </si>
  <si>
    <t>https://buenosaires.gob.ar/movilidad/metrobus/metrobus-sur</t>
  </si>
  <si>
    <t>Metrobus Sur</t>
  </si>
  <si>
    <t>https://buenosaires.gob.ar/movilidad/metrobus/metrobus-9-de-julio</t>
  </si>
  <si>
    <t>Metrobus 9 de julio</t>
  </si>
  <si>
    <t>https://buenosaires.gob.ar/movilidad/metrobus/metrobus-juan-b-justo</t>
  </si>
  <si>
    <t>Metrobus Juan B Justo</t>
  </si>
  <si>
    <t>https://buenosaires.gob.ar/jefaturadegabinete/movilidad/metrobus-alberdi-directorio</t>
  </si>
  <si>
    <t>Metrobus Alberdi Directorio</t>
  </si>
  <si>
    <t>https://buenosaires.gob.ar/movilidad/metrobus/metrobus-del-bajo-2</t>
  </si>
  <si>
    <t>Metrobus del bajo 2</t>
  </si>
  <si>
    <t>https://buenosaires.gob.ar/centro-de-trasbordo-retiro</t>
  </si>
  <si>
    <t>Centro de trasbordo Retiro</t>
  </si>
  <si>
    <t>https://buenosaires.gob.ar/centro-de-trasbordo-saenz</t>
  </si>
  <si>
    <t>Centro de trasbordo Sáenz</t>
  </si>
  <si>
    <t>https://buenosaires.gob.ar/infraestructura/movilidad/metrobus/centro-de-trasbordo-once</t>
  </si>
  <si>
    <t>Centro de trasbordo Once</t>
  </si>
  <si>
    <t>https://buenosaires.gob.ar/centro-de-trasbordo-pacifico</t>
  </si>
  <si>
    <t>Centro de trasbordo pacífico</t>
  </si>
  <si>
    <t>https://buenosaires.gob.ar/centro-de-trasbordo-constitucion</t>
  </si>
  <si>
    <t>Centro de trasbordo Constitución</t>
  </si>
  <si>
    <t>https://buenosaires.gob.ar/centro-de-trasbordo-federico-lacroze</t>
  </si>
  <si>
    <t>Centro de trasbordo Lacroze</t>
  </si>
  <si>
    <t>https://buenosaires.gob.ar/centro-de-trasbordo-flores</t>
  </si>
  <si>
    <t>Centro de trasbordo Flores</t>
  </si>
  <si>
    <t>https://buenosaires.gob.ar/centro-de-trasbordo-liniers</t>
  </si>
  <si>
    <t>Centro de trasbordo Liniers</t>
  </si>
  <si>
    <t>https://buenosaires.gob.ar/jefaturadegabinete/movilidad/centro-de-trasbordo-belgrano</t>
  </si>
  <si>
    <t>Centro de trasbordo Belgrano</t>
  </si>
  <si>
    <t>https://buenosaires.gob.ar/infraestructura/movilidad/beneficios-red-metrobus-caba</t>
  </si>
  <si>
    <t>Beneficios red metrobus</t>
  </si>
  <si>
    <t>https://telepase.com.ar/como-funciona#adherirme</t>
  </si>
  <si>
    <t>TelePASE</t>
  </si>
  <si>
    <t>https://turismo.buenosaires.gob.ar/es/gastronomico/caf%C3%A9-tortoni</t>
  </si>
  <si>
    <t>GCBA Cafe Tortoni</t>
  </si>
  <si>
    <t>https://buenosaires.gob.ar/cultura/patrimonio-de-la-ciudad/bares-notables</t>
  </si>
  <si>
    <t>Bares notables</t>
  </si>
  <si>
    <t>https://buenosaires.gob.ar/cultura/patrimonio-de-la-ciudad/bares-notables/historia-de-los-bares-notables</t>
  </si>
  <si>
    <t>Historia de los bares notables</t>
  </si>
  <si>
    <t>https://turismo.buenosaires.gob.ar/es/article/10-vinos-para-disfrutar-en-buenos-aires</t>
  </si>
  <si>
    <t>10 vinos para disfrutar en Buenos Aires</t>
  </si>
  <si>
    <t>https://turismo.buenosaires.gob.ar/es/article/5-c%C3%B3cteles-que-solo-encontrar%C3%A1s-en-buenos-aires</t>
  </si>
  <si>
    <t>5 cócteles que sólo encontrarás en Buenos Aires</t>
  </si>
  <si>
    <t>https://turismo.buenosaires.gob.ar/es/article/5-gustos-de-helado-bien-argentinos</t>
  </si>
  <si>
    <t>5 gustos de helado bien argentinos</t>
  </si>
  <si>
    <t>https://turismo.buenosaires.gob.ar/es/article/el-alfajor-pasi%C3%B3n-de-multitudes</t>
  </si>
  <si>
    <t>El alfajor, pasión de multitudes</t>
  </si>
  <si>
    <t>https://turismo.buenosaires.gob.ar/es/agrupador-noticias/espirituosa-buenos-aires</t>
  </si>
  <si>
    <t>Espirituosa Buenos Aires</t>
  </si>
  <si>
    <t xml:space="preserve">Es la presentación de una serie de videos. Ingestamos uno por uno los sublinks, por si acaso. </t>
  </si>
  <si>
    <t>https://turismo.buenosaires.gob.ar/es/article/espirituosa-buenos-aires-1-el-verm%C3%BA</t>
  </si>
  <si>
    <t>Espirituosa Buenos Aires ep 1</t>
  </si>
  <si>
    <t>https://turismo.buenosaires.gob.ar/es/article/espirituosa-buenos-aires-2-el-bartender</t>
  </si>
  <si>
    <t>Espirituosa Buenos Aires ep 2</t>
  </si>
  <si>
    <t>https://turismo.buenosaires.gob.ar/es/article/espirituosa-buenos-aires-3-las-vides</t>
  </si>
  <si>
    <t>Espirituosa Buenos Aires ep 3</t>
  </si>
  <si>
    <t>https://turismo.buenosaires.gob.ar/es/article/espirituosa-buenos-aires-4-el-whisky</t>
  </si>
  <si>
    <t>Espirituosa Buenos Aires ep 4</t>
  </si>
  <si>
    <t>https://turismo.buenosaires.gob.ar/es/article/espirituosa-buenos-aires-5-la-birra</t>
  </si>
  <si>
    <t>Espirituosa Buenos Aires ep 5</t>
  </si>
  <si>
    <t>https://turismo.buenosaires.gob.ar/es/article/espirituosa-buenos-aires-6-el-gin</t>
  </si>
  <si>
    <t>Espirituosa Buenos Aires ep 6</t>
  </si>
  <si>
    <t>https://turismo.buenosaires.gob.ar/es/article/c%C3%B3mo-ser-un-buen-asador</t>
  </si>
  <si>
    <t>Cómo ser un buen asador</t>
  </si>
  <si>
    <t>Revisar por si lo bajan</t>
  </si>
  <si>
    <t>https://turismo.buenosaires.gob.ar/es/article/chimichurri-porque-nuestra-carne-s%C3%AD-ten%C3%ADa-algo-por-mejorar</t>
  </si>
  <si>
    <t>Chimichurri: ¿por qué nuestra carne sí tenía algo por mejorar?</t>
  </si>
  <si>
    <t>https://turismo.buenosaires.gob.ar/es/article/las-claves-para-preparar-un-mate</t>
  </si>
  <si>
    <t>Las claves para preparar un mate</t>
  </si>
  <si>
    <t>https://turismo.buenosaires.gob.ar/es/article/rooftop-bars-en-la-ciudad?boti</t>
  </si>
  <si>
    <t>Rooftop bars en la ciudad</t>
  </si>
  <si>
    <t>https://turismo.buenosaires.gob.ar/es/busqueda/bodegones</t>
  </si>
  <si>
    <t>Bodegones</t>
  </si>
  <si>
    <t>https://turismo.buenosaires.gob.ar/es/article/que-hacer-esta-semana</t>
  </si>
  <si>
    <t>Qué hacer esta semana</t>
  </si>
  <si>
    <t>Revisar todas las semanas. Hay que pasar los datos a ingesta de PDF.</t>
  </si>
  <si>
    <t>https://buenosaires.gob.ar/cultura/musica</t>
  </si>
  <si>
    <t>GCBA Música</t>
  </si>
  <si>
    <t>esta web tienen info con planes que varían semana a semana</t>
  </si>
  <si>
    <t>https://turismo.buenosaires.gob.ar/es/otros-establecimientos/museo-mundial-del-tango</t>
  </si>
  <si>
    <t>Museo Mundial del Tango</t>
  </si>
  <si>
    <t>https://buenosaires.gob.ar/gobierno/baterecibe</t>
  </si>
  <si>
    <t xml:space="preserve">BA te Recibe: Programa para jóvenes de todo el país </t>
  </si>
  <si>
    <t>Se sumaron las subpages</t>
  </si>
  <si>
    <t>https://museomoderno.org/agenda/la-noche-de-los-museos-2023</t>
  </si>
  <si>
    <t>MAMBA Noche de los museos 2023</t>
  </si>
  <si>
    <t>BLOQUEADO</t>
  </si>
  <si>
    <t>https://baecobici.com.ar/#/es/inicio</t>
  </si>
  <si>
    <t>Ecobici Tembici</t>
  </si>
  <si>
    <t>https://buenosaires.gob.ar/que-es-ecobici</t>
  </si>
  <si>
    <t>https://apps.apple.com/br/app/id1452339584?mt=8</t>
  </si>
  <si>
    <t>Ecobici App Store</t>
  </si>
  <si>
    <t>https://play.google.com/store/apps/details?id=com.tembici.ecobici&amp;hl=es_AR&amp;gl=US</t>
  </si>
  <si>
    <t>Ecobici Play Store</t>
  </si>
  <si>
    <t>https://turismo.buenosaires.gob.ar/es/article/donde-dormir</t>
  </si>
  <si>
    <t>Hospedajes</t>
  </si>
  <si>
    <t>https://turismo.buenosaires.gob.ar/es/article/7-cosas-que-aprender%C3%A1s-amar-de-buenos-aires</t>
  </si>
  <si>
    <t>7 cosas que aprenderás a amar de Buenos Aires</t>
  </si>
  <si>
    <t>https://turismo.buenosaires.gob.ar/es/article/6-pel%C3%ADculas-filmadas-en-buenos-aires</t>
  </si>
  <si>
    <t>6 películas filmadas en Buenos Aires</t>
  </si>
  <si>
    <t>https://turismo.buenosaires.gob.ar/es/article/ritmos-de-buenos-aires</t>
  </si>
  <si>
    <t>Ritmos de Buenos Aires</t>
  </si>
  <si>
    <t>https://turismo.buenosaires.gob.ar/es/article/6-souvenirs-para-llevarte-de-buenos-aires</t>
  </si>
  <si>
    <t>6 souvenirs para llevarte de Buenos Aires</t>
  </si>
  <si>
    <t>https://turismo.buenosaires.gob.ar/es/article/la-historia-ol%C3%ADmpica-argentina</t>
  </si>
  <si>
    <t>La historia olímpica argentina</t>
  </si>
  <si>
    <t>https://turismo.buenosaires.gob.ar/es/article/5-canciones-dedicadas-buenos-aires</t>
  </si>
  <si>
    <t>5 canciones dedicadas a Buenos Aires</t>
  </si>
  <si>
    <t>https://turismo.buenosaires.gob.ar/es/article/breve-historia-de-la-carne-argentina</t>
  </si>
  <si>
    <t>Breve historia de la carne argentina</t>
  </si>
  <si>
    <t>https://turismo.buenosaires.gob.ar/es/article/el-fileteado-un-genuino-arte-porte%C3%B1o</t>
  </si>
  <si>
    <t>El fileteado, un genuino arte porteño</t>
  </si>
  <si>
    <t>https://turismo.buenosaires.gob.ar/es/article/curso-introductorio-del-verdadero-hincha-argentino</t>
  </si>
  <si>
    <t>Curso introductorio del verdadero hincha argentino</t>
  </si>
  <si>
    <t>https://turismo.buenosaires.gob.ar/es/article/%C2%A1quiero-retruco</t>
  </si>
  <si>
    <t>¡Quiero retruco!</t>
  </si>
  <si>
    <t>https://turismo.buenosaires.gob.ar/es/article/curso-introductorio-de-la-sobremesa-porte%C3%B1a</t>
  </si>
  <si>
    <t>Curso introductorio de la sobremesa porteña</t>
  </si>
  <si>
    <t>https://turismo.buenosaires.gob.ar/es/article/%C2%BFqu%C3%A9-%C3%ADcono-porte%C3%B1o-se-relaciona-con-egipto-un-terremoto-y-la-primera-fundaci%C3%B3n-de-buenos</t>
  </si>
  <si>
    <t>Trivia</t>
  </si>
  <si>
    <t>https://turismo.buenosaires.gob.ar/es/article/%C2%BFqu%C3%A9-%C3%ADcono-porte%C3%B1o-se-relaciona-con-pavarotti-una-herradura-y-735-l%C3%A1mparas</t>
  </si>
  <si>
    <t>https://turismo.buenosaires.gob.ar/es/article/%C2%BFqu%C3%A9-%C3%ADcono-porte%C3%B1o-se-relaciona-con-el-n%C3%BAmero-3-n%C3%A1poles-y-un-caballo</t>
  </si>
  <si>
    <t>https://turismo.buenosaires.gob.ar/es/article/%C2%BFqu%C3%A9-%C3%ADcono-porte%C3%B1o-se-relaciona-con-gardel-la-primer-pel%C3%ADcula-sonora-y-la-literatura</t>
  </si>
  <si>
    <t>https://turismo.buenosaires.gob.ar/es/atractivo/san-telmo</t>
  </si>
  <si>
    <t>Qué hacer en San Telmo</t>
  </si>
  <si>
    <t>https://turismo.buenosaires.gob.ar/es/recorrido/puerto-madero</t>
  </si>
  <si>
    <t>Qué hacer en Puerto Madero</t>
  </si>
  <si>
    <r>
      <rPr>
        <u/>
        <sz val="10"/>
        <color rgb="FF1155CC"/>
        <rFont val="Arial"/>
      </rPr>
      <t>https://buenosaires.gob.ar/laciudad/barrios/</t>
    </r>
    <r>
      <rPr>
        <sz val="10"/>
        <rFont val="Arial"/>
      </rPr>
      <t xml:space="preserve"> </t>
    </r>
  </si>
  <si>
    <t>Barrios de la Ciudad</t>
  </si>
  <si>
    <t>https://buenosaires.gob.ar/noticias/los-mejores-miradores-para-ver-la-ciudad-desde-lo-alto</t>
  </si>
  <si>
    <t>Visitas a miradores</t>
  </si>
  <si>
    <t>https://www.tierrasanta.com.ar/</t>
  </si>
  <si>
    <t>Tierra Santa</t>
  </si>
  <si>
    <t>https://buenosaires.gob.ar/desarrolloeconomico/parque-de-la-ciudad/actividades-en-el-parque</t>
  </si>
  <si>
    <t>Actividades en el Parque de la Ciudad</t>
  </si>
  <si>
    <t>https://buenosaires.gob.ar/desarrolloeconomico/parque-de-la-ciudad/aranceles-y-horarios</t>
  </si>
  <si>
    <t>Horarios y aranceles del Parque de la Ciudad</t>
  </si>
  <si>
    <t>https://buenosaires.gob.ar/espaciopublicoehigieneurbana/cementerios-de-la-ciudad/cementerio-de-la-chacarita</t>
  </si>
  <si>
    <t>Cementerio de Chacarita</t>
  </si>
  <si>
    <t>https://buenosaires.gob.ar/espaciopublicoehigieneurbana/parque-avellaneda</t>
  </si>
  <si>
    <t>Parque Avellaneda</t>
  </si>
  <si>
    <t>https://www.rojas.uba.ar/</t>
  </si>
  <si>
    <t>Centro Cultural Rojas</t>
  </si>
  <si>
    <t>https://buenosaires.gob.ar/desarrolloeconomico/parque-de-innovacion</t>
  </si>
  <si>
    <t>https://www.cck.gob.ar/</t>
  </si>
  <si>
    <t>CCK</t>
  </si>
  <si>
    <t>https://www.ciudadautodromo.com/</t>
  </si>
  <si>
    <t>Autódromo</t>
  </si>
  <si>
    <t>https://www.cckonex.org/</t>
  </si>
  <si>
    <t>https://c3.jefatura.gob.ar/</t>
  </si>
  <si>
    <t>Centro Cultural de la Ciencia</t>
  </si>
  <si>
    <t>https://imaginabocha.com.ar/</t>
  </si>
  <si>
    <t>Imaginá Bocha</t>
  </si>
  <si>
    <t>https://www.secretgardenexperience.com/ba/</t>
  </si>
  <si>
    <t>Secret garden</t>
  </si>
  <si>
    <t>https://turismo.buenosaires.gob.ar/es/otros-establecimientos/galer%C3%ADa-solar-de-french</t>
  </si>
  <si>
    <t>Galería Solar del French</t>
  </si>
  <si>
    <t>https://www.laruralticket.com.ar/event/campeonato-mundial-del-alfajor</t>
  </si>
  <si>
    <t>Campeonato mundial del alfajor</t>
  </si>
  <si>
    <t>https://www.laruralticket.com.ar/event/the-pink-floyd-exhibition-their-mortal-remains</t>
  </si>
  <si>
    <t>Pink Floyd Exhibition</t>
  </si>
  <si>
    <t>https://www.laruralticket.com.ar/event/expo-hobby-edicion-33</t>
  </si>
  <si>
    <t>ExpoHobby</t>
  </si>
  <si>
    <t>https://www.laruralticket.com.ar/event/bada-2024</t>
  </si>
  <si>
    <t>BADA Feria de Arte</t>
  </si>
  <si>
    <t>https://tangoba.org/</t>
  </si>
  <si>
    <t>Mundial de Tango</t>
  </si>
  <si>
    <t>https://turismo.buenosaires.gob.ar/es/article/divertido</t>
  </si>
  <si>
    <t>Día del niño - Divertido</t>
  </si>
  <si>
    <t>https://turismo.buenosaires.gob.ar/es/article/educativo</t>
  </si>
  <si>
    <t>Día del niño - Educativo</t>
  </si>
  <si>
    <t>https://turismo.buenosaires.gob.ar/es/article/sustentable</t>
  </si>
  <si>
    <t>Día del niño - Sustentable</t>
  </si>
  <si>
    <t>https://descubrir.buenosaires.gob.ar/home/949-dia_del_nino_en_la_ciudad/contenido/66417-dia-del-nino-en-el-museo-moderno</t>
  </si>
  <si>
    <t>Día del niño en el Moderno</t>
  </si>
  <si>
    <t>LINK</t>
  </si>
  <si>
    <t>NOMBRE</t>
  </si>
  <si>
    <t>AEROPQUE.pdf</t>
  </si>
  <si>
    <t>AEROPQUE</t>
  </si>
  <si>
    <t>Cómo llegar a Aeroparque</t>
  </si>
  <si>
    <t>AGOSTO.pdf</t>
  </si>
  <si>
    <t>AGOSTO</t>
  </si>
  <si>
    <t>Qué hacer el mes de Agosto</t>
  </si>
  <si>
    <t>BARESb.pdf</t>
  </si>
  <si>
    <t>BARESb</t>
  </si>
  <si>
    <t>BOCHAb.pdf</t>
  </si>
  <si>
    <t>BOCHAb</t>
  </si>
  <si>
    <t>BODEGON.pdf</t>
  </si>
  <si>
    <t>BODEGON</t>
  </si>
  <si>
    <t>BUQUEBUS.pdf</t>
  </si>
  <si>
    <t>BUQUEBUS</t>
  </si>
  <si>
    <t>Cómo llegar a la terminal de Buquebus</t>
  </si>
  <si>
    <t>BUSES.pdf</t>
  </si>
  <si>
    <t>BUSES</t>
  </si>
  <si>
    <t>Bus rojo y amarillo</t>
  </si>
  <si>
    <t>CATS.pdf</t>
  </si>
  <si>
    <t>CATS</t>
  </si>
  <si>
    <t>Centros de Atención al Turista</t>
  </si>
  <si>
    <t>CORRIENb.pdf</t>
  </si>
  <si>
    <t>CORRIENb</t>
  </si>
  <si>
    <t>Sitios de interés en Calle Corrientes</t>
  </si>
  <si>
    <t>DOCU2.pdf</t>
  </si>
  <si>
    <t>DOCU2</t>
  </si>
  <si>
    <t>Museos, centros culturales, parques y embajadas</t>
  </si>
  <si>
    <t xml:space="preserve">Este documento no lo levanta bien. Check. </t>
  </si>
  <si>
    <t>ENTUR10b.pdf</t>
  </si>
  <si>
    <t>ENTUR10b</t>
  </si>
  <si>
    <t>Un recorrido por el vino argentino en 5 pasos</t>
  </si>
  <si>
    <t>ENTUR11b.pdf</t>
  </si>
  <si>
    <t>ENTUR11b</t>
  </si>
  <si>
    <t>Un Palermo, mil Palermos</t>
  </si>
  <si>
    <t>ENTUR12.pdf</t>
  </si>
  <si>
    <t>ENTUR12</t>
  </si>
  <si>
    <t>5 opciones para disfrutar la noche porteña</t>
  </si>
  <si>
    <t>ENTUR13b.pdf</t>
  </si>
  <si>
    <t>ENTUR13b</t>
  </si>
  <si>
    <t>5 propuestas para disfrutar con los peques</t>
  </si>
  <si>
    <t>ENTUR1b.pdf</t>
  </si>
  <si>
    <t>ENTUR1b</t>
  </si>
  <si>
    <t>Top 10 de lugares para conocer la gastronomía argentina</t>
  </si>
  <si>
    <t>ENTUR2b.pdf</t>
  </si>
  <si>
    <t>ENTUR2b</t>
  </si>
  <si>
    <t>Siempre nos quedará Buenos Aires: 5 lugares donde ver cine en la
Ciudad</t>
  </si>
  <si>
    <t>ENTUR3b.pdf</t>
  </si>
  <si>
    <t>ENTUR3b</t>
  </si>
  <si>
    <t>10 lugares para ir de compras en la ciudad</t>
  </si>
  <si>
    <t>ENTUR4b.pdf</t>
  </si>
  <si>
    <t>ENTUR4b</t>
  </si>
  <si>
    <t>Punto selfie: 10 lugares para sacarse las mejores fotos</t>
  </si>
  <si>
    <t>ENTUR5b.pdf</t>
  </si>
  <si>
    <t>ENTUR5b</t>
  </si>
  <si>
    <t>Mi Buenos Aires querido: los 10 puntos imperdibles de la ciudad</t>
  </si>
  <si>
    <t>ENTUR6.pdf</t>
  </si>
  <si>
    <t>ENTUR6</t>
  </si>
  <si>
    <t>Las mejores 5 visitas escolares de la ciudad</t>
  </si>
  <si>
    <t>ENTUR7b.pdf</t>
  </si>
  <si>
    <t>ENTUR7b</t>
  </si>
  <si>
    <t>La arquitectura de la ciudad: 10 edificios emblemáticos</t>
  </si>
  <si>
    <t>ENTUR8b.pdf</t>
  </si>
  <si>
    <t>ENTUR8b</t>
  </si>
  <si>
    <t>El sonido de la Ciudad: 10 alternativas para vivir el Tango en BA</t>
  </si>
  <si>
    <t>ENTUR9b.pdf</t>
  </si>
  <si>
    <t>ENTUR9b</t>
  </si>
  <si>
    <t>BA Verde: 5 circuitos al aire libre</t>
  </si>
  <si>
    <t>EZEIZA.pdf</t>
  </si>
  <si>
    <t>EZEIZA</t>
  </si>
  <si>
    <t>Cómo llegar a Ezeiza</t>
  </si>
  <si>
    <t>HOTELESb.pdf</t>
  </si>
  <si>
    <t>HOTELESb</t>
  </si>
  <si>
    <t>Hoteles y hospedajes</t>
  </si>
  <si>
    <t>LINEAA.pdf</t>
  </si>
  <si>
    <t>LINEAA</t>
  </si>
  <si>
    <t>Recorrido y puntos de interés Línea A</t>
  </si>
  <si>
    <t>LINEAB.pdf</t>
  </si>
  <si>
    <t>LINEAB</t>
  </si>
  <si>
    <t>Recorrido y puntos de interés Línea B</t>
  </si>
  <si>
    <t>LINEAC.pdf</t>
  </si>
  <si>
    <t>LINEAC</t>
  </si>
  <si>
    <t>Recorrido y puntos de interés Línea C</t>
  </si>
  <si>
    <t>LINEAD.pdf</t>
  </si>
  <si>
    <t>LINEAD</t>
  </si>
  <si>
    <t>Recorrido y puntos de interés Línea D</t>
  </si>
  <si>
    <t>LINEAE.pdf</t>
  </si>
  <si>
    <t>LINEAE</t>
  </si>
  <si>
    <t>Recorrido y puntos de interés Línea E</t>
  </si>
  <si>
    <t>LINEAH.pdf</t>
  </si>
  <si>
    <t>LINEAH</t>
  </si>
  <si>
    <t>Recorrido y puntos de interés Línea H</t>
  </si>
  <si>
    <t>MASCOTAS.pdf</t>
  </si>
  <si>
    <t>MASCOTAS</t>
  </si>
  <si>
    <t>Locales Pet friendly</t>
  </si>
  <si>
    <t>MERCADOb.pdf</t>
  </si>
  <si>
    <t>MERCADOSb</t>
  </si>
  <si>
    <t>Mercados</t>
  </si>
  <si>
    <t>MILONGAS.pdf</t>
  </si>
  <si>
    <t>MILONGAS</t>
  </si>
  <si>
    <t>Milongas</t>
  </si>
  <si>
    <t>MUSEOSc.pdf</t>
  </si>
  <si>
    <t>MUSEOSc</t>
  </si>
  <si>
    <t>OBRAGO.pdf</t>
  </si>
  <si>
    <t>OBRAGO</t>
  </si>
  <si>
    <t>Programación de teatro de Agosto</t>
  </si>
  <si>
    <t>PAREJAb.pdf</t>
  </si>
  <si>
    <t>PAREJAb</t>
  </si>
  <si>
    <t>Planes para parejas</t>
  </si>
  <si>
    <t>PCDb.pdf</t>
  </si>
  <si>
    <t>PCDb</t>
  </si>
  <si>
    <t>Planes para personas con discapacidad</t>
  </si>
  <si>
    <t>SKATE.pdf</t>
  </si>
  <si>
    <t>SKATE</t>
  </si>
  <si>
    <t>Pistas de skate de la ciudad</t>
  </si>
  <si>
    <t>TEATROS3.pdf</t>
  </si>
  <si>
    <t>TEATROS3</t>
  </si>
  <si>
    <t>USINA.pdf</t>
  </si>
  <si>
    <t>USINA</t>
  </si>
  <si>
    <t>CENTENAR.pdf</t>
  </si>
  <si>
    <t>CENTENAR</t>
  </si>
  <si>
    <t>ESTASEM7</t>
  </si>
  <si>
    <t>Qué hacer del 12 al 18 de agosto en BA</t>
  </si>
  <si>
    <t>ESTASEM6.pdf</t>
  </si>
  <si>
    <t>ESTASEM6</t>
  </si>
  <si>
    <t>Qué hacer del 5 al 11 de agosto en BA</t>
  </si>
  <si>
    <t>NINIO1.xlsl</t>
  </si>
  <si>
    <t>NINIO1</t>
  </si>
  <si>
    <t>Actividades del fin de semana del Día del niño</t>
  </si>
  <si>
    <t>NINIO2.pdf</t>
  </si>
  <si>
    <t>NINIO2</t>
  </si>
  <si>
    <t>Gacetilla día del niño</t>
  </si>
  <si>
    <t>ESTASE7b.csv</t>
  </si>
  <si>
    <t>ESTASE7b</t>
  </si>
  <si>
    <t>ESTASE8b.csv</t>
  </si>
  <si>
    <t>ESTASE8b</t>
  </si>
  <si>
    <t>Qué hacer del 19 al 25 de agosto en BA</t>
  </si>
  <si>
    <t>AGOST1.xlsx</t>
  </si>
  <si>
    <t>Agosto: Recorridos autoguiados-Desarrollo Sur - Distrito Abierto</t>
  </si>
  <si>
    <t>BAEM.pdf</t>
  </si>
  <si>
    <t>BAEM</t>
  </si>
  <si>
    <t>Programación de semana de la moda</t>
  </si>
  <si>
    <t>MTB.pdf</t>
  </si>
  <si>
    <t>MTB</t>
  </si>
  <si>
    <t>METROBUS</t>
  </si>
  <si>
    <t>BARRIOS.pdf</t>
  </si>
  <si>
    <t>BARRIOS</t>
  </si>
  <si>
    <t>Qué hacer en barrios y comunas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</si>
</sst>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20">
    <font>
      <sz val="10"/>
      <color rgb="FF000000"/>
      <name val="Arial"/>
      <scheme val="minor"/>
    </font>
    <font>
      <b/>
      <sz val="9"/>
      <color rgb="FFFFFFFF"/>
      <name val="Arial"/>
    </font>
    <font>
      <sz val="9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1"/>
      <color rgb="FF000000"/>
      <name val="Arial"/>
    </font>
    <font>
      <sz val="10"/>
      <color rgb="FF435361"/>
      <name val="Arial"/>
    </font>
    <font>
      <sz val="10"/>
      <color theme="1"/>
      <name val="Arial"/>
    </font>
    <font>
      <u/>
      <sz val="10"/>
      <color rgb="FF435361"/>
      <name val="Arial"/>
    </font>
    <font>
      <u/>
      <sz val="10"/>
      <color rgb="FF006CD8"/>
      <name val="Arial"/>
    </font>
    <font>
      <sz val="10"/>
      <color rgb="FF0000FF"/>
      <name val="Arial"/>
    </font>
    <font>
      <b/>
      <sz val="10"/>
      <color theme="1"/>
      <name val="Arial"/>
    </font>
    <font>
      <sz val="11"/>
      <color theme="1"/>
      <name val="Arial"/>
    </font>
    <font>
      <b/>
      <sz val="11"/>
      <color rgb="FFFFFFFF"/>
      <name val="Arial"/>
    </font>
    <font>
      <u/>
      <sz val="10"/>
      <color rgb="FF1155CC"/>
      <name val="Arial"/>
    </font>
    <font>
      <sz val="10"/>
      <name val="Arial"/>
    </font>
    <font>
      <u/>
      <sz val="10"/>
      <color theme="10"/>
      <name val="Arial"/>
      <scheme val="minor"/>
    </font>
    <font>
      <sz val="10"/>
      <color rgb="FF000000"/>
      <name val="Arial"/>
      <charset val="1"/>
    </font>
    <font>
      <u/>
      <sz val="10"/>
      <color theme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435361"/>
        <bgColor rgb="FF435361"/>
      </patternFill>
    </fill>
    <fill>
      <patternFill patternType="solid">
        <fgColor rgb="FFFFFFFF"/>
        <bgColor rgb="FFFFFFFF"/>
      </patternFill>
    </fill>
    <fill>
      <patternFill patternType="solid">
        <fgColor rgb="FFF8F1E9"/>
        <bgColor rgb="FFF8F1E9"/>
      </patternFill>
    </fill>
    <fill>
      <patternFill patternType="solid">
        <fgColor rgb="FFEFEFEF"/>
        <bgColor rgb="FFEFEFEF"/>
      </patternFill>
    </fill>
  </fills>
  <borders count="10"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64" fontId="6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4" fillId="0" borderId="4" xfId="0" applyFont="1" applyBorder="1"/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0" fillId="0" borderId="4" xfId="0" applyBorder="1"/>
    <xf numFmtId="0" fontId="5" fillId="0" borderId="4" xfId="0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wrapText="1"/>
    </xf>
    <xf numFmtId="0" fontId="7" fillId="5" borderId="4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readingOrder="1"/>
    </xf>
    <xf numFmtId="0" fontId="18" fillId="0" borderId="4" xfId="0" applyFont="1" applyBorder="1" applyAlignment="1">
      <alignment wrapText="1" readingOrder="1"/>
    </xf>
    <xf numFmtId="0" fontId="4" fillId="0" borderId="5" xfId="0" applyFont="1" applyBorder="1"/>
    <xf numFmtId="0" fontId="5" fillId="3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center" wrapText="1"/>
    </xf>
    <xf numFmtId="164" fontId="6" fillId="3" borderId="5" xfId="0" applyNumberFormat="1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left" vertical="center" wrapText="1"/>
    </xf>
    <xf numFmtId="0" fontId="4" fillId="0" borderId="6" xfId="0" applyFont="1" applyBorder="1"/>
    <xf numFmtId="0" fontId="8" fillId="0" borderId="6" xfId="0" applyFont="1" applyBorder="1" applyAlignment="1">
      <alignment horizontal="left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18" fillId="0" borderId="7" xfId="0" applyFont="1" applyBorder="1" applyAlignment="1">
      <alignment readingOrder="1"/>
    </xf>
    <xf numFmtId="0" fontId="5" fillId="3" borderId="8" xfId="0" applyFont="1" applyFill="1" applyBorder="1" applyAlignment="1">
      <alignment horizontal="center" vertical="center"/>
    </xf>
    <xf numFmtId="0" fontId="18" fillId="0" borderId="7" xfId="0" applyFont="1" applyBorder="1" applyAlignment="1">
      <alignment wrapText="1" readingOrder="1"/>
    </xf>
    <xf numFmtId="0" fontId="7" fillId="4" borderId="8" xfId="0" applyFont="1" applyFill="1" applyBorder="1" applyAlignment="1">
      <alignment horizontal="left" vertical="center" wrapText="1"/>
    </xf>
    <xf numFmtId="0" fontId="9" fillId="4" borderId="4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wrapText="1"/>
    </xf>
    <xf numFmtId="0" fontId="3" fillId="0" borderId="4" xfId="0" applyFont="1" applyBorder="1"/>
    <xf numFmtId="0" fontId="3" fillId="0" borderId="4" xfId="0" applyFont="1" applyBorder="1" applyAlignment="1">
      <alignment vertical="center"/>
    </xf>
    <xf numFmtId="0" fontId="17" fillId="0" borderId="4" xfId="1" applyBorder="1" applyAlignment="1"/>
    <xf numFmtId="0" fontId="17" fillId="0" borderId="4" xfId="1" applyBorder="1" applyAlignment="1">
      <alignment vertical="center"/>
    </xf>
    <xf numFmtId="0" fontId="10" fillId="0" borderId="4" xfId="0" applyFont="1" applyBorder="1"/>
    <xf numFmtId="0" fontId="11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9" fillId="0" borderId="4" xfId="1" applyFont="1" applyBorder="1" applyAlignment="1">
      <alignment readingOrder="1"/>
    </xf>
    <xf numFmtId="0" fontId="17" fillId="0" borderId="6" xfId="1" applyBorder="1" applyAlignment="1">
      <alignment vertical="center"/>
    </xf>
    <xf numFmtId="0" fontId="8" fillId="0" borderId="4" xfId="0" applyFont="1" applyBorder="1" applyAlignment="1">
      <alignment vertical="center"/>
    </xf>
    <xf numFmtId="0" fontId="17" fillId="0" borderId="0" xfId="1" applyBorder="1" applyAlignment="1"/>
    <xf numFmtId="0" fontId="14" fillId="2" borderId="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/>
    </xf>
    <xf numFmtId="0" fontId="17" fillId="0" borderId="4" xfId="1" applyBorder="1"/>
    <xf numFmtId="0" fontId="8" fillId="0" borderId="4" xfId="0" applyFont="1" applyBorder="1"/>
    <xf numFmtId="0" fontId="14" fillId="2" borderId="8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vertical="center"/>
    </xf>
    <xf numFmtId="0" fontId="0" fillId="0" borderId="8" xfId="0" applyBorder="1"/>
    <xf numFmtId="0" fontId="8" fillId="0" borderId="4" xfId="0" applyFont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14" fontId="6" fillId="3" borderId="4" xfId="0" applyNumberFormat="1" applyFont="1" applyFill="1" applyBorder="1" applyAlignment="1">
      <alignment horizontal="center" vertical="center"/>
    </xf>
    <xf numFmtId="0" fontId="17" fillId="0" borderId="0" xfId="1"/>
  </cellXfs>
  <cellStyles count="2">
    <cellStyle name="Hyperlink" xfId="1" xr:uid="{00000000-000B-0000-0000-000008000000}"/>
    <cellStyle name="Normal" xfId="0" builtinId="0"/>
  </cellStyles>
  <dxfs count="12">
    <dxf>
      <fill>
        <patternFill patternType="solid">
          <fgColor rgb="FF999999"/>
          <bgColor rgb="FF999999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  <dxf>
      <fill>
        <patternFill patternType="solid">
          <fgColor rgb="FF999999"/>
          <bgColor indexed="65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theme="7"/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turismo.buenosaires.gob.ar/es/otros-establecimientos/jard%C3%ADn-japon%C3%A9s" TargetMode="External"/><Relationship Id="rId299" Type="http://schemas.openxmlformats.org/officeDocument/2006/relationships/hyperlink" Target="https://buenosaires.gob.ar/cultura/museos/museo-de-la-imaginacion-y-el-juego/compra-tu-entrada-y-visita-el-miju" TargetMode="External"/><Relationship Id="rId21" Type="http://schemas.openxmlformats.org/officeDocument/2006/relationships/hyperlink" Target="https://turismo.buenosaires.gob.ar/es/article/arquitectura-neocl%C3%A1sica" TargetMode="External"/><Relationship Id="rId63" Type="http://schemas.openxmlformats.org/officeDocument/2006/relationships/hyperlink" Target="https://turismo.buenosaires.gob.ar/es/otros-establecimientos/teatro-opera" TargetMode="External"/><Relationship Id="rId159" Type="http://schemas.openxmlformats.org/officeDocument/2006/relationships/hyperlink" Target="https://turismo.buenosaires.gob.ar/es/atractivo/feria-de-plaza-julio-cort%C3%A1zar" TargetMode="External"/><Relationship Id="rId324" Type="http://schemas.openxmlformats.org/officeDocument/2006/relationships/hyperlink" Target="https://buenosaires.gob.ar/infraestructura/movilidad/red-de-metrobus" TargetMode="External"/><Relationship Id="rId366" Type="http://schemas.openxmlformats.org/officeDocument/2006/relationships/hyperlink" Target="https://entradasba.buenosaires.gob.ar/landing/10-visita-cementerio-de-la-recoleta-turistas?idEspectaculoCartel=10&amp;cHashValidacion=694af6317d9eda2f11605c3ee28bc7efd56e641a" TargetMode="External"/><Relationship Id="rId170" Type="http://schemas.openxmlformats.org/officeDocument/2006/relationships/hyperlink" Target="https://buenosaires.gob.ar/espacio-virrey-liniers-0" TargetMode="External"/><Relationship Id="rId226" Type="http://schemas.openxmlformats.org/officeDocument/2006/relationships/hyperlink" Target="https://buenosaires.gob.ar/el-parque/colaboracion" TargetMode="External"/><Relationship Id="rId433" Type="http://schemas.openxmlformats.org/officeDocument/2006/relationships/hyperlink" Target="https://buenosaires.gob.ar/que-es-ecobici/como-utilizo-el-sistema-how-do-i-use-system&amp;sa=D&amp;source=docs&amp;ust=1693315502366795&amp;usg=AOvVaw16fqDG8KpmvnV9Li99fEIv" TargetMode="External"/><Relationship Id="rId268" Type="http://schemas.openxmlformats.org/officeDocument/2006/relationships/hyperlink" Target="https://centroanafrank.com.ar/" TargetMode="External"/><Relationship Id="rId475" Type="http://schemas.openxmlformats.org/officeDocument/2006/relationships/hyperlink" Target="https://buenosaires.gob.ar/espaciopublicoehigieneurbana/cementerios-de-la-ciudad/cementerio-de-la-chacarita" TargetMode="External"/><Relationship Id="rId32" Type="http://schemas.openxmlformats.org/officeDocument/2006/relationships/hyperlink" Target="https://teatrocolon.org.ar/" TargetMode="External"/><Relationship Id="rId74" Type="http://schemas.openxmlformats.org/officeDocument/2006/relationships/hyperlink" Target="https://turismo.buenosaires.gob.ar/es/otros-establecimientos/teatro-apolo" TargetMode="External"/><Relationship Id="rId128" Type="http://schemas.openxmlformats.org/officeDocument/2006/relationships/hyperlink" Target="https://turismo.buenosaires.gob.ar/es/article/la-creatividad-porte%C3%B1a-en-los-infinitos-%E2%80%9Cpalermos%E2%80%9D" TargetMode="External"/><Relationship Id="rId335" Type="http://schemas.openxmlformats.org/officeDocument/2006/relationships/hyperlink" Target="https://buenosaires.gob.ar/centro-de-trasbordo-saenz" TargetMode="External"/><Relationship Id="rId377" Type="http://schemas.openxmlformats.org/officeDocument/2006/relationships/hyperlink" Target="https://turismo.buenosaires.gob.ar/es/article/gallery?QHS2024" TargetMode="External"/><Relationship Id="rId5" Type="http://schemas.openxmlformats.org/officeDocument/2006/relationships/hyperlink" Target="https://www.argentina.gob.ar/educacion/visitas-guiadas-y-talleres-palacio-sarmiento?81agosto2023" TargetMode="External"/><Relationship Id="rId181" Type="http://schemas.openxmlformats.org/officeDocument/2006/relationships/hyperlink" Target="https://buenosaires.gob.ar/vicejefatura/ambiente/reservasecologicas/reserva-ecologica-costanera-sur/nivel-inicial" TargetMode="External"/><Relationship Id="rId237" Type="http://schemas.openxmlformats.org/officeDocument/2006/relationships/hyperlink" Target="https://buenosaires.gob.ar/jefaturadegabinete/deportes/uso-de-espacios-verdes-en-el-parque-sarmiento" TargetMode="External"/><Relationship Id="rId402" Type="http://schemas.openxmlformats.org/officeDocument/2006/relationships/hyperlink" Target="https://descubrir.buenosaires.gob.ar/home/884-invierno_en_la_ciudad_inactivo_inactivo_inactivo/contenido/62702-la-cabeza-del-dragon" TargetMode="External"/><Relationship Id="rId279" Type="http://schemas.openxmlformats.org/officeDocument/2006/relationships/hyperlink" Target="https://buenosaires.gob.ar/cultura/museos/museocasacarlosgardel" TargetMode="External"/><Relationship Id="rId444" Type="http://schemas.openxmlformats.org/officeDocument/2006/relationships/hyperlink" Target="https://turismo.buenosaires.gob.ar/es/article/6-souvenirs-para-llevarte-de-buenos-aires" TargetMode="External"/><Relationship Id="rId486" Type="http://schemas.openxmlformats.org/officeDocument/2006/relationships/hyperlink" Target="https://www.laruralticket.com.ar/event/campeonato-mundial-del-alfajor" TargetMode="External"/><Relationship Id="rId43" Type="http://schemas.openxmlformats.org/officeDocument/2006/relationships/hyperlink" Target="https://maipo.com.ar/" TargetMode="External"/><Relationship Id="rId139" Type="http://schemas.openxmlformats.org/officeDocument/2006/relationships/hyperlink" Target="https://turismo.buenosaires.gob.ar/es/agrupador-noticias/vola-por-buenos-aires" TargetMode="External"/><Relationship Id="rId290" Type="http://schemas.openxmlformats.org/officeDocument/2006/relationships/hyperlink" Target="https://buenosaires.gob.ar/cultura/museos/museosivori" TargetMode="External"/><Relationship Id="rId304" Type="http://schemas.openxmlformats.org/officeDocument/2006/relationships/hyperlink" Target="https://turismo.buenosaires.gob.ar/es/otros-establecimientos/museo-de-calcos-ernesto-de-la-c%C3%A1rcova" TargetMode="External"/><Relationship Id="rId346" Type="http://schemas.openxmlformats.org/officeDocument/2006/relationships/hyperlink" Target="https://buenosaires.gob.ar/cultura/patrimonio-de-la-ciudad/bares-notables" TargetMode="External"/><Relationship Id="rId388" Type="http://schemas.openxmlformats.org/officeDocument/2006/relationships/hyperlink" Target="https://descubrir.buenosaires.gob.ar/home/884-invierno_en_la_ciudad_inactivo_inactivo_inactivo/contenido/62894-vuelta-por-el-universo" TargetMode="External"/><Relationship Id="rId85" Type="http://schemas.openxmlformats.org/officeDocument/2006/relationships/hyperlink" Target="https://asaramas.ar/?98agosto2023" TargetMode="External"/><Relationship Id="rId150" Type="http://schemas.openxmlformats.org/officeDocument/2006/relationships/hyperlink" Target="https://turismo.buenosaires.gob.ar/es/otros-establecimientos/parque-de-innovacion" TargetMode="External"/><Relationship Id="rId192" Type="http://schemas.openxmlformats.org/officeDocument/2006/relationships/hyperlink" Target="https://buenosaires.gob.ar/ecoparque" TargetMode="External"/><Relationship Id="rId206" Type="http://schemas.openxmlformats.org/officeDocument/2006/relationships/hyperlink" Target="https://buenosaires.gob.ar/reservasecologicas/reservaecologicacostanerasur/flora" TargetMode="External"/><Relationship Id="rId413" Type="http://schemas.openxmlformats.org/officeDocument/2006/relationships/hyperlink" Target="https://descubrir.buenosaires.gob.ar/home/884-invierno_en_la_ciudad_inactivo_inactivo_inactivo/contenido/62824-mimu-un-mundo-dentro-del-mundo" TargetMode="External"/><Relationship Id="rId248" Type="http://schemas.openxmlformats.org/officeDocument/2006/relationships/hyperlink" Target="https://www.xulsolar.org.ar/horarios.html" TargetMode="External"/><Relationship Id="rId455" Type="http://schemas.openxmlformats.org/officeDocument/2006/relationships/hyperlink" Target="https://turismo.buenosaires.gob.ar/es/article/%C2%BFqu%C3%A9-%C3%ADcono-porte%C3%B1o-se-relaciona-con-pavarotti-una-herradura-y-735-l%C3%A1mparas" TargetMode="External"/><Relationship Id="rId12" Type="http://schemas.openxmlformats.org/officeDocument/2006/relationships/hyperlink" Target="https://turismo.buenosaires.gob.ar/es/atractivo/razones-para-venir-buenos-aires" TargetMode="External"/><Relationship Id="rId108" Type="http://schemas.openxmlformats.org/officeDocument/2006/relationships/hyperlink" Target="https://turismo.buenosaires.gob.ar/es/otros-establecimientos/galerias-pac%C3%ADfico" TargetMode="External"/><Relationship Id="rId315" Type="http://schemas.openxmlformats.org/officeDocument/2006/relationships/hyperlink" Target="https://buenosaires.gob.ar/subte/tarifas-pases-y-abonos/pases-y-abonos/boleto-estudiantil" TargetMode="External"/><Relationship Id="rId357" Type="http://schemas.openxmlformats.org/officeDocument/2006/relationships/hyperlink" Target="https://turismo.buenosaires.gob.ar/es/article/espirituosa-buenos-aires-3-las-vides" TargetMode="External"/><Relationship Id="rId54" Type="http://schemas.openxmlformats.org/officeDocument/2006/relationships/hyperlink" Target="https://www.latrastienda.com/" TargetMode="External"/><Relationship Id="rId96" Type="http://schemas.openxmlformats.org/officeDocument/2006/relationships/hyperlink" Target="https://cabildonacional.cultura.gob.ar/info/visita/" TargetMode="External"/><Relationship Id="rId161" Type="http://schemas.openxmlformats.org/officeDocument/2006/relationships/hyperlink" Target="https://turismo.buenosaires.gob.ar/es/otros-establecimientos/mercado-de-pulgas" TargetMode="External"/><Relationship Id="rId217" Type="http://schemas.openxmlformats.org/officeDocument/2006/relationships/hyperlink" Target="https://turismo.buenosaires.gob.ar/es/otros-establecimientos/parque-sarmiento" TargetMode="External"/><Relationship Id="rId399" Type="http://schemas.openxmlformats.org/officeDocument/2006/relationships/hyperlink" Target="https://descubrir.buenosaires.gob.ar/home/884-invierno_en_la_ciudad_inactivo_inactivo_inactivo/contenido/62354-vivitos-y-coleando" TargetMode="External"/><Relationship Id="rId259" Type="http://schemas.openxmlformats.org/officeDocument/2006/relationships/hyperlink" Target="https://buenosaires.gob.ar/educacion/visitas-al-museo?77agosto2023" TargetMode="External"/><Relationship Id="rId424" Type="http://schemas.openxmlformats.org/officeDocument/2006/relationships/hyperlink" Target="https://elculturalsanmartin.ar/despues-de-un-buen-dia/" TargetMode="External"/><Relationship Id="rId466" Type="http://schemas.openxmlformats.org/officeDocument/2006/relationships/hyperlink" Target="https://turismo.buenosaires.gob.ar/es/article/barrios-anfitriones-5-recoleta" TargetMode="External"/><Relationship Id="rId23" Type="http://schemas.openxmlformats.org/officeDocument/2006/relationships/hyperlink" Target="https://turismo.buenosaires.gob.ar/es/article/arquitectura-art-nouveau" TargetMode="External"/><Relationship Id="rId119" Type="http://schemas.openxmlformats.org/officeDocument/2006/relationships/hyperlink" Target="https://turismo.buenosaires.gob.ar/es/article/monumentos-en-palermo" TargetMode="External"/><Relationship Id="rId270" Type="http://schemas.openxmlformats.org/officeDocument/2006/relationships/hyperlink" Target="https://buenosaires.gob.ar/noticias/vacaciones-de-invierno-en-el-museo-del-cine-3" TargetMode="External"/><Relationship Id="rId326" Type="http://schemas.openxmlformats.org/officeDocument/2006/relationships/hyperlink" Target="https://buenosaires.gob.ar/movilidad/metrobus/metrobus-norte" TargetMode="External"/><Relationship Id="rId65" Type="http://schemas.openxmlformats.org/officeDocument/2006/relationships/hyperlink" Target="https://turismo.buenosaires.gob.ar/es/otros-establecimientos/teatro-gran-rex" TargetMode="External"/><Relationship Id="rId130" Type="http://schemas.openxmlformats.org/officeDocument/2006/relationships/hyperlink" Target="https://turismo.buenosaires.gob.ar/es/article/5-maneras-de-viajar-en-el-tiempo-en-buenos-aires" TargetMode="External"/><Relationship Id="rId368" Type="http://schemas.openxmlformats.org/officeDocument/2006/relationships/hyperlink" Target="https://buenosaires.gob.ar/cultura/patrimonio-de-la-ciudad/bares-notables/concurso-literario-un-cafe-una-historia" TargetMode="External"/><Relationship Id="rId172" Type="http://schemas.openxmlformats.org/officeDocument/2006/relationships/hyperlink" Target="https://buenosaires.gob.ar/barraca-pena/visitas-y-agenda" TargetMode="External"/><Relationship Id="rId228" Type="http://schemas.openxmlformats.org/officeDocument/2006/relationships/hyperlink" Target="https://buenosaires.gob.ar/ecoparque/especies-del-ecoparque" TargetMode="External"/><Relationship Id="rId435" Type="http://schemas.openxmlformats.org/officeDocument/2006/relationships/hyperlink" Target="https://buenosaires.gob.ar/que-es-ecobici/como-utilizo-el-sistema-how-do-i-use-system" TargetMode="External"/><Relationship Id="rId477" Type="http://schemas.openxmlformats.org/officeDocument/2006/relationships/hyperlink" Target="https://www.rojas.uba.ar/" TargetMode="External"/><Relationship Id="rId281" Type="http://schemas.openxmlformats.org/officeDocument/2006/relationships/hyperlink" Target="https://buenosaires.gob.ar/museos/museojosehernandez" TargetMode="External"/><Relationship Id="rId337" Type="http://schemas.openxmlformats.org/officeDocument/2006/relationships/hyperlink" Target="https://buenosaires.gob.ar/centro-de-trasbordo-pacifico" TargetMode="External"/><Relationship Id="rId34" Type="http://schemas.openxmlformats.org/officeDocument/2006/relationships/hyperlink" Target="https://turismo.buenosaires.gob.ar/es/otros-establecimientos/teatro-colon" TargetMode="External"/><Relationship Id="rId76" Type="http://schemas.openxmlformats.org/officeDocument/2006/relationships/hyperlink" Target="https://turismo.buenosaires.gob.ar/es/otros-establecimientos/teatro-presidente-alvear" TargetMode="External"/><Relationship Id="rId141" Type="http://schemas.openxmlformats.org/officeDocument/2006/relationships/hyperlink" Target="https://buenosaires.gob.ar/el-parque/mirador-de-la-torre-espacial" TargetMode="External"/><Relationship Id="rId379" Type="http://schemas.openxmlformats.org/officeDocument/2006/relationships/hyperlink" Target="https://turismo.buenosaires.gob.ar/es/vacacionesdeinvierno" TargetMode="External"/><Relationship Id="rId7" Type="http://schemas.openxmlformats.org/officeDocument/2006/relationships/hyperlink" Target="https://turismo.buenosaires.gob.ar/es/tango/milongas" TargetMode="External"/><Relationship Id="rId183" Type="http://schemas.openxmlformats.org/officeDocument/2006/relationships/hyperlink" Target="https://buenosaires.gob.ar/vicejefatura/ambiente/reservasecologicas/reserva-ecologica-costanera-sur/primer-ciclo" TargetMode="External"/><Relationship Id="rId239" Type="http://schemas.openxmlformats.org/officeDocument/2006/relationships/hyperlink" Target="https://buenosaires.gob.ar/vicejefatura/ambiente/dias-y-horarios-de-visitas-los-espacios-verdes-de-la-subsecretaria-de" TargetMode="External"/><Relationship Id="rId390" Type="http://schemas.openxmlformats.org/officeDocument/2006/relationships/hyperlink" Target="https://descubrir.buenosaires.gob.ar/home/884-invierno_en_la_ciudad_inactivo_inactivo_inactivo/contenido/62704-instrucciones-para-un-mundo-posible" TargetMode="External"/><Relationship Id="rId404" Type="http://schemas.openxmlformats.org/officeDocument/2006/relationships/hyperlink" Target="https://descubrir.buenosaires.gob.ar/home/884-invierno_en_la_ciudad_inactivo_inactivo_inactivo/contenido/63212-la-feria-de-atracciones-por-aguafiestas" TargetMode="External"/><Relationship Id="rId446" Type="http://schemas.openxmlformats.org/officeDocument/2006/relationships/hyperlink" Target="https://turismo.buenosaires.gob.ar/es/article/5-canciones-dedicadas-buenos-aires" TargetMode="External"/><Relationship Id="rId250" Type="http://schemas.openxmlformats.org/officeDocument/2006/relationships/hyperlink" Target="https://museohistoriconacional.cultura.gob.ar/info/visitas/?73agosto2023" TargetMode="External"/><Relationship Id="rId292" Type="http://schemas.openxmlformats.org/officeDocument/2006/relationships/hyperlink" Target="https://buenosaires.gob.ar/museosivori/exposiciones-en-el-museo-sivori" TargetMode="External"/><Relationship Id="rId306" Type="http://schemas.openxmlformats.org/officeDocument/2006/relationships/hyperlink" Target="https://museomoderno.org/entradas/" TargetMode="External"/><Relationship Id="rId488" Type="http://schemas.openxmlformats.org/officeDocument/2006/relationships/hyperlink" Target="https://www.laruralticket.com.ar/event/expo-hobby-edicion-33" TargetMode="External"/><Relationship Id="rId45" Type="http://schemas.openxmlformats.org/officeDocument/2006/relationships/hyperlink" Target="https://complejoteatral.gob.ar/teatro-sarmiento" TargetMode="External"/><Relationship Id="rId87" Type="http://schemas.openxmlformats.org/officeDocument/2006/relationships/hyperlink" Target="https://asaramas.ar/" TargetMode="External"/><Relationship Id="rId110" Type="http://schemas.openxmlformats.org/officeDocument/2006/relationships/hyperlink" Target="https://turismo.buenosaires.gob.ar/es/otros-establecimientos/plaza-dorrego-feria-de-san-telmo" TargetMode="External"/><Relationship Id="rId348" Type="http://schemas.openxmlformats.org/officeDocument/2006/relationships/hyperlink" Target="https://buenosaires.gob.ar/cultura/patrimonio-de-la-ciudad/bares-notables/historia-de-los-bares-notables" TargetMode="External"/><Relationship Id="rId152" Type="http://schemas.openxmlformats.org/officeDocument/2006/relationships/hyperlink" Target="https://turismo.buenosaires.gob.ar/es/atractivo/feria-plaza-francia" TargetMode="External"/><Relationship Id="rId194" Type="http://schemas.openxmlformats.org/officeDocument/2006/relationships/hyperlink" Target="https://buenosaires.gob.ar/vicejefatura/ambiente/ecoparque/visitanos" TargetMode="External"/><Relationship Id="rId208" Type="http://schemas.openxmlformats.org/officeDocument/2006/relationships/hyperlink" Target="https://buenosaires.gob.ar/reservasecologicas/reservaecologicacostanerasur/ambientes" TargetMode="External"/><Relationship Id="rId415" Type="http://schemas.openxmlformats.org/officeDocument/2006/relationships/hyperlink" Target="https://descubrir.buenosaires.gob.ar/home/884-invierno_en_la_ciudad_inactivo_inactivo_inactivo/contenido/62812-jerome-bel" TargetMode="External"/><Relationship Id="rId457" Type="http://schemas.openxmlformats.org/officeDocument/2006/relationships/hyperlink" Target="https://turismo.buenosaires.gob.ar/es/article/%C2%BFqu%C3%A9-%C3%ADcono-porte%C3%B1o-se-relaciona-con-gardel-la-primer-pel%C3%ADcula-sonora-y-la-literatura" TargetMode="External"/><Relationship Id="rId261" Type="http://schemas.openxmlformats.org/officeDocument/2006/relationships/hyperlink" Target="https://cabildonacional.cultura.gob.ar/info/visita/" TargetMode="External"/><Relationship Id="rId14" Type="http://schemas.openxmlformats.org/officeDocument/2006/relationships/hyperlink" Target="https://turismo.buenosaires.gob.ar/es/agrupador-noticias/editoriales-sobre-la-ciudad" TargetMode="External"/><Relationship Id="rId56" Type="http://schemas.openxmlformats.org/officeDocument/2006/relationships/hyperlink" Target="https://www.multiteatro.com.ar/teatro/multitabaris-comafi/" TargetMode="External"/><Relationship Id="rId317" Type="http://schemas.openxmlformats.org/officeDocument/2006/relationships/hyperlink" Target="https://buenosaires.gob.ar/subte/pases-y-abonos/pase-para-personas-con-discapacidad" TargetMode="External"/><Relationship Id="rId359" Type="http://schemas.openxmlformats.org/officeDocument/2006/relationships/hyperlink" Target="https://turismo.buenosaires.gob.ar/es/article/espirituosa-buenos-aires-5-la-birra" TargetMode="External"/><Relationship Id="rId98" Type="http://schemas.openxmlformats.org/officeDocument/2006/relationships/hyperlink" Target="https://turismo.buenosaires.gob.ar/es/otros-establecimientos/catedral-metropolitana" TargetMode="External"/><Relationship Id="rId121" Type="http://schemas.openxmlformats.org/officeDocument/2006/relationships/hyperlink" Target="https://turismo.buenosaires.gob.ar/es/article/monumentos-en-monserrat" TargetMode="External"/><Relationship Id="rId163" Type="http://schemas.openxmlformats.org/officeDocument/2006/relationships/hyperlink" Target="https://turismo.buenosaires.gob.ar/es/otros-establecimientos/estaci%C3%B3n-federal" TargetMode="External"/><Relationship Id="rId219" Type="http://schemas.openxmlformats.org/officeDocument/2006/relationships/hyperlink" Target="https://turismo.buenosaires.gob.ar/es/otros-establecimientos/parque-de-la-ciudad" TargetMode="External"/><Relationship Id="rId370" Type="http://schemas.openxmlformats.org/officeDocument/2006/relationships/hyperlink" Target="https://buenosaires.gob.ar/cultura/patrimonio-de-la-ciudad/bares-notables/concurso-fotografico-un-cafe-una-imagen" TargetMode="External"/><Relationship Id="rId426" Type="http://schemas.openxmlformats.org/officeDocument/2006/relationships/hyperlink" Target="https://elculturalsanmartin.ar/viatone/" TargetMode="External"/><Relationship Id="rId230" Type="http://schemas.openxmlformats.org/officeDocument/2006/relationships/hyperlink" Target="https://buenosaires.gob.ar/ecoparque/visitanos/visitas-escolares" TargetMode="External"/><Relationship Id="rId468" Type="http://schemas.openxmlformats.org/officeDocument/2006/relationships/hyperlink" Target="https://turismo.buenosaires.gob.ar/es/recorrido/puerto-madero" TargetMode="External"/><Relationship Id="rId25" Type="http://schemas.openxmlformats.org/officeDocument/2006/relationships/hyperlink" Target="https://turismo.buenosaires.gob.ar/es/article/arquitectura-de-influencia-brit%C3%A1nica" TargetMode="External"/><Relationship Id="rId67" Type="http://schemas.openxmlformats.org/officeDocument/2006/relationships/hyperlink" Target="https://turismo.buenosaires.gob.ar/es/otros-establecimientos/teatro-liceo" TargetMode="External"/><Relationship Id="rId272" Type="http://schemas.openxmlformats.org/officeDocument/2006/relationships/hyperlink" Target="https://buenosaires.gob.ar/cultura/museos/buenos-aires-museo" TargetMode="External"/><Relationship Id="rId328" Type="http://schemas.openxmlformats.org/officeDocument/2006/relationships/hyperlink" Target="https://buenosaires.gob.ar/movilidad/metrobus/metrobus-au-25-de-mayo" TargetMode="External"/><Relationship Id="rId132" Type="http://schemas.openxmlformats.org/officeDocument/2006/relationships/hyperlink" Target="https://turismo.buenosaires.gob.ar/es/article/los-secretos-del-casco-hist%C3%B3rico" TargetMode="External"/><Relationship Id="rId174" Type="http://schemas.openxmlformats.org/officeDocument/2006/relationships/hyperlink" Target="https://buenosaires.gob.ar/cultura/patrimonio-de-la-ciudad/espacio-la-noria/visitas-y-agenda" TargetMode="External"/><Relationship Id="rId381" Type="http://schemas.openxmlformats.org/officeDocument/2006/relationships/hyperlink" Target="https://descubrir.buenosaires.gob.ar/contenido/62393-invierno-en-el-parque-de-la-ciudad" TargetMode="External"/><Relationship Id="rId241" Type="http://schemas.openxmlformats.org/officeDocument/2006/relationships/hyperlink" Target="https://buenosaires.gob.ar/educacion/gestion-cultural/museo-benito-quinquela-martin" TargetMode="External"/><Relationship Id="rId437" Type="http://schemas.openxmlformats.org/officeDocument/2006/relationships/hyperlink" Target="https://play.google.com/store/apps/details?id=com.tembici.ecobici&amp;hl=es_AR&amp;gl=US" TargetMode="External"/><Relationship Id="rId479" Type="http://schemas.openxmlformats.org/officeDocument/2006/relationships/hyperlink" Target="https://www.cck.gob.ar/" TargetMode="External"/><Relationship Id="rId36" Type="http://schemas.openxmlformats.org/officeDocument/2006/relationships/hyperlink" Target="https://turismo.buenosaires.gob.ar/es/article/degustaci%C3%B3n-ciegas-teatro-gourmet-en-buenos-aires" TargetMode="External"/><Relationship Id="rId283" Type="http://schemas.openxmlformats.org/officeDocument/2006/relationships/hyperlink" Target="https://buenosaires.gob.ar/museos/museojosehernandez/hermandad-dolores-y-mercedes-claver" TargetMode="External"/><Relationship Id="rId339" Type="http://schemas.openxmlformats.org/officeDocument/2006/relationships/hyperlink" Target="https://buenosaires.gob.ar/centro-de-trasbordo-federico-lacroze" TargetMode="External"/><Relationship Id="rId490" Type="http://schemas.openxmlformats.org/officeDocument/2006/relationships/hyperlink" Target="https://tangoba.org/" TargetMode="External"/><Relationship Id="rId78" Type="http://schemas.openxmlformats.org/officeDocument/2006/relationships/hyperlink" Target="https://turismo.buenosaires.gob.ar/es/otros-establecimientos/la-trastienda" TargetMode="External"/><Relationship Id="rId101" Type="http://schemas.openxmlformats.org/officeDocument/2006/relationships/hyperlink" Target="https://turismo.buenosaires.gob.ar/es/otros-establecimientos/calle-museo-caminito" TargetMode="External"/><Relationship Id="rId143" Type="http://schemas.openxmlformats.org/officeDocument/2006/relationships/hyperlink" Target="https://docs.google.com/document/d/1WXS2dL_LtOh8exnhOGE2e0QWO1qBIQfs/edit" TargetMode="External"/><Relationship Id="rId185" Type="http://schemas.openxmlformats.org/officeDocument/2006/relationships/hyperlink" Target="https://buenosaires.gob.ar/vicejefatura/ambiente/reservasecologicas/reserva-ecologica-costanera-sur/nivel-secundario" TargetMode="External"/><Relationship Id="rId350" Type="http://schemas.openxmlformats.org/officeDocument/2006/relationships/hyperlink" Target="https://turismo.buenosaires.gob.ar/es/article/5-c%C3%B3cteles-que-solo-encontrar%C3%A1s-en-buenos-aires" TargetMode="External"/><Relationship Id="rId406" Type="http://schemas.openxmlformats.org/officeDocument/2006/relationships/hyperlink" Target="https://descubrir.buenosaires.gob.ar/home/884-invierno_en_la_ciudad_inactivo_inactivo_inactivo/contenido/62046-cuarteto-jivers" TargetMode="External"/><Relationship Id="rId9" Type="http://schemas.openxmlformats.org/officeDocument/2006/relationships/hyperlink" Target="https://turismo.buenosaires.gob.ar/es/article/visita-guiada-casa-de-la-ciudad?dsdh" TargetMode="External"/><Relationship Id="rId210" Type="http://schemas.openxmlformats.org/officeDocument/2006/relationships/hyperlink" Target="https://turismo.buenosaires.gob.ar/es/otros-establecimientos/bosques-de-palermo" TargetMode="External"/><Relationship Id="rId392" Type="http://schemas.openxmlformats.org/officeDocument/2006/relationships/hyperlink" Target="https://descubrir.buenosaires.gob.ar/home/884-invierno_en_la_ciudad_inactivo_inactivo_inactivo/contenido/63204-nadie-duerma-la-aventura-de-la-opera" TargetMode="External"/><Relationship Id="rId448" Type="http://schemas.openxmlformats.org/officeDocument/2006/relationships/hyperlink" Target="https://turismo.buenosaires.gob.ar/es/agrupador-noticias/unviaje" TargetMode="External"/><Relationship Id="rId252" Type="http://schemas.openxmlformats.org/officeDocument/2006/relationships/hyperlink" Target="https://museohistoriconacional.cultura.gob.ar/info/visitas/" TargetMode="External"/><Relationship Id="rId294" Type="http://schemas.openxmlformats.org/officeDocument/2006/relationships/hyperlink" Target="https://museomoderno.org/exposiciones/" TargetMode="External"/><Relationship Id="rId308" Type="http://schemas.openxmlformats.org/officeDocument/2006/relationships/hyperlink" Target="https://www.argentina.gob.ar/consegui-la-tarjeta-sube" TargetMode="External"/><Relationship Id="rId47" Type="http://schemas.openxmlformats.org/officeDocument/2006/relationships/hyperlink" Target="https://complejoteatral.gob.ar/teatro-de-la-ribera" TargetMode="External"/><Relationship Id="rId89" Type="http://schemas.openxmlformats.org/officeDocument/2006/relationships/hyperlink" Target="https://manzanadelasluces.cultura.gob.ar/info/visitas/" TargetMode="External"/><Relationship Id="rId112" Type="http://schemas.openxmlformats.org/officeDocument/2006/relationships/hyperlink" Target="https://buenosaires.gob.ar/cultura/patrimonio-de-la-ciudad" TargetMode="External"/><Relationship Id="rId154" Type="http://schemas.openxmlformats.org/officeDocument/2006/relationships/hyperlink" Target="https://turismo.buenosaires.gob.ar/es/atractivo/feria-parque-lezama" TargetMode="External"/><Relationship Id="rId361" Type="http://schemas.openxmlformats.org/officeDocument/2006/relationships/hyperlink" Target="https://turismo.buenosaires.gob.ar/es/article/c%C3%B3mo-ser-un-buen-asador" TargetMode="External"/><Relationship Id="rId196" Type="http://schemas.openxmlformats.org/officeDocument/2006/relationships/hyperlink" Target="https://buenosaires.gob.ar/vicejefatura/ambiente/ecoparque/patrimonio" TargetMode="External"/><Relationship Id="rId417" Type="http://schemas.openxmlformats.org/officeDocument/2006/relationships/hyperlink" Target="https://descubrir.buenosaires.gob.ar/home/884-invierno_en_la_ciudad_inactivo_inactivo_inactivo/contenido/62834-borde-verde" TargetMode="External"/><Relationship Id="rId459" Type="http://schemas.openxmlformats.org/officeDocument/2006/relationships/hyperlink" Target="https://turismo.buenosaires.gob.ar/es/turismo-en-barrios/barrio-almagro?dsdh" TargetMode="External"/><Relationship Id="rId16" Type="http://schemas.openxmlformats.org/officeDocument/2006/relationships/hyperlink" Target="https://turismo.buenosaires.gob.ar/es/article/6-cosas-que-no-pod%C3%A9s-dejar-de-hacer-en-buenos-aires" TargetMode="External"/><Relationship Id="rId221" Type="http://schemas.openxmlformats.org/officeDocument/2006/relationships/hyperlink" Target="https://turismo.buenosaires.gob.ar/es/otros-establecimientos/parque-dr-nicol%C3%A1s-avellaneda" TargetMode="External"/><Relationship Id="rId263" Type="http://schemas.openxmlformats.org/officeDocument/2006/relationships/hyperlink" Target="https://buenosaires.gob.ar/cultura/museos" TargetMode="External"/><Relationship Id="rId319" Type="http://schemas.openxmlformats.org/officeDocument/2006/relationships/hyperlink" Target="https://buenosaires.gob.ar/subte/pases-y-abonos/abono-social" TargetMode="External"/><Relationship Id="rId470" Type="http://schemas.openxmlformats.org/officeDocument/2006/relationships/hyperlink" Target="https://www.google.com/maps/d/u/2/edit?mid=1JBMEg_n1ajxEqC1mvGrop9PKM8fdbhY&amp;ll=-34.60234510062291%2C-58.39251601878662&amp;z=16" TargetMode="External"/><Relationship Id="rId58" Type="http://schemas.openxmlformats.org/officeDocument/2006/relationships/hyperlink" Target="http://www.teatropicadilly.com.ar/" TargetMode="External"/><Relationship Id="rId123" Type="http://schemas.openxmlformats.org/officeDocument/2006/relationships/hyperlink" Target="https://turismo.buenosaires.gob.ar/es/article/monumentos-en-recoleta" TargetMode="External"/><Relationship Id="rId330" Type="http://schemas.openxmlformats.org/officeDocument/2006/relationships/hyperlink" Target="https://buenosaires.gob.ar/movilidad/metrobus/metrobus-9-de-julio" TargetMode="External"/><Relationship Id="rId165" Type="http://schemas.openxmlformats.org/officeDocument/2006/relationships/hyperlink" Target="https://turismo.buenosaires.gob.ar/es/otros-establecimientos/distrito-arcos" TargetMode="External"/><Relationship Id="rId372" Type="http://schemas.openxmlformats.org/officeDocument/2006/relationships/hyperlink" Target="https://buenosaires.gob.ar/cultura/musica" TargetMode="External"/><Relationship Id="rId428" Type="http://schemas.openxmlformats.org/officeDocument/2006/relationships/hyperlink" Target="https://elculturalsanmartin.ar/100-legit-una-performance-en-el-metaverso/" TargetMode="External"/><Relationship Id="rId232" Type="http://schemas.openxmlformats.org/officeDocument/2006/relationships/hyperlink" Target="https://buenosaires.gob.ar/noticias/una-mejor-formacion-para-combatir-incendios" TargetMode="External"/><Relationship Id="rId274" Type="http://schemas.openxmlformats.org/officeDocument/2006/relationships/hyperlink" Target="https://buenosaires.gob.ar/cultura/museos/museolarreta" TargetMode="External"/><Relationship Id="rId481" Type="http://schemas.openxmlformats.org/officeDocument/2006/relationships/hyperlink" Target="https://www.cckonex.org/" TargetMode="External"/><Relationship Id="rId27" Type="http://schemas.openxmlformats.org/officeDocument/2006/relationships/hyperlink" Target="https://turismo.buenosaires.gob.ar/es/article/arquitectura-art-d%C3%A9co" TargetMode="External"/><Relationship Id="rId69" Type="http://schemas.openxmlformats.org/officeDocument/2006/relationships/hyperlink" Target="https://turismo.buenosaires.gob.ar/es/otros-establecimientos/teatro-sarmiento" TargetMode="External"/><Relationship Id="rId134" Type="http://schemas.openxmlformats.org/officeDocument/2006/relationships/hyperlink" Target="https://turismo.buenosaires.gob.ar/es/article/las-fuentes-que-enriquecen-buenos-aires" TargetMode="External"/><Relationship Id="rId80" Type="http://schemas.openxmlformats.org/officeDocument/2006/relationships/hyperlink" Target="https://turismo.buenosaires.gob.ar/es/otros-establecimientos/nd-ateneo" TargetMode="External"/><Relationship Id="rId176" Type="http://schemas.openxmlformats.org/officeDocument/2006/relationships/hyperlink" Target="https://turismo.buenosaires.gob.ar/es/article/atencion-al-turista?" TargetMode="External"/><Relationship Id="rId341" Type="http://schemas.openxmlformats.org/officeDocument/2006/relationships/hyperlink" Target="https://buenosaires.gob.ar/centro-de-trasbordo-liniers" TargetMode="External"/><Relationship Id="rId383" Type="http://schemas.openxmlformats.org/officeDocument/2006/relationships/hyperlink" Target="https://descubrir.buenosaires.gob.ar/contenido/59410-confesiones-de-invierno" TargetMode="External"/><Relationship Id="rId439" Type="http://schemas.openxmlformats.org/officeDocument/2006/relationships/hyperlink" Target="https://turismo.buenosaires.gob.ar/es/agrupador-noticias/tutoriales-porte%C3%B1os" TargetMode="External"/><Relationship Id="rId201" Type="http://schemas.openxmlformats.org/officeDocument/2006/relationships/hyperlink" Target="https://buenosaires.gob.ar/ambienteyespaciopublico/mantenimiento/espaciosverdes/jardinbotanico/lepidopteros-identificados" TargetMode="External"/><Relationship Id="rId243" Type="http://schemas.openxmlformats.org/officeDocument/2006/relationships/hyperlink" Target="http://www.centroculturalrecoleta.org/agenda/visitas-guiadas?50agosto2023" TargetMode="External"/><Relationship Id="rId285" Type="http://schemas.openxmlformats.org/officeDocument/2006/relationships/hyperlink" Target="https://buenosaires.gob.ar/cultura/museos/museo-fernandez-blanco" TargetMode="External"/><Relationship Id="rId450" Type="http://schemas.openxmlformats.org/officeDocument/2006/relationships/hyperlink" Target="https://turismo.buenosaires.gob.ar/es/agrupador-noticias/oficios" TargetMode="External"/><Relationship Id="rId38" Type="http://schemas.openxmlformats.org/officeDocument/2006/relationships/hyperlink" Target="https://teatrociego.org/" TargetMode="External"/><Relationship Id="rId103" Type="http://schemas.openxmlformats.org/officeDocument/2006/relationships/hyperlink" Target="https://turismo.buenosaires.gob.ar/es/otros-establecimientos/palacio-barolo" TargetMode="External"/><Relationship Id="rId310" Type="http://schemas.openxmlformats.org/officeDocument/2006/relationships/hyperlink" Target="https://www.buenosairescitybus.com/" TargetMode="External"/><Relationship Id="rId492" Type="http://schemas.openxmlformats.org/officeDocument/2006/relationships/hyperlink" Target="https://turismo.buenosaires.gob.ar/es/article/educativo" TargetMode="External"/><Relationship Id="rId91" Type="http://schemas.openxmlformats.org/officeDocument/2006/relationships/hyperlink" Target="https://www.sanignaciodeloyola.org.ar/visitas-guiadas/?96agosto2023" TargetMode="External"/><Relationship Id="rId145" Type="http://schemas.openxmlformats.org/officeDocument/2006/relationships/hyperlink" Target="https://turismo.buenosaires.gob.ar/es/otros-establecimientos/paseo-la-plaza" TargetMode="External"/><Relationship Id="rId187" Type="http://schemas.openxmlformats.org/officeDocument/2006/relationships/hyperlink" Target="https://buenosaires.gob.ar/vicejefatura/ambiente/reservasecologicas/reserva-ecologica-costanera-sur/educacion-especial-0" TargetMode="External"/><Relationship Id="rId352" Type="http://schemas.openxmlformats.org/officeDocument/2006/relationships/hyperlink" Target="https://turismo.buenosaires.gob.ar/es/article/el-alfajor-pasi%C3%B3n-de-multitudes" TargetMode="External"/><Relationship Id="rId394" Type="http://schemas.openxmlformats.org/officeDocument/2006/relationships/hyperlink" Target="https://descubrir.buenosaires.gob.ar/home/884-invierno_en_la_ciudad_inactivo_inactivo_inactivo/contenido/62606-vacaciones-de-invierno-en-el-centro-ana-frank" TargetMode="External"/><Relationship Id="rId408" Type="http://schemas.openxmlformats.org/officeDocument/2006/relationships/hyperlink" Target="https://descubrir.buenosaires.gob.ar/home/884-invierno_en_la_ciudad_inactivo_inactivo_inactivo/contenido/63196-otro-mundo" TargetMode="External"/><Relationship Id="rId212" Type="http://schemas.openxmlformats.org/officeDocument/2006/relationships/hyperlink" Target="https://turismo.buenosaires.gob.ar/es/otros-establecimientos/plaza-san-mart%C3%ADn" TargetMode="External"/><Relationship Id="rId254" Type="http://schemas.openxmlformats.org/officeDocument/2006/relationships/hyperlink" Target="https://www.cck.gob.ar/visitas-guiadas/" TargetMode="External"/><Relationship Id="rId49" Type="http://schemas.openxmlformats.org/officeDocument/2006/relationships/hyperlink" Target="https://www.teatrometropolitan.ar/" TargetMode="External"/><Relationship Id="rId114" Type="http://schemas.openxmlformats.org/officeDocument/2006/relationships/hyperlink" Target="https://turismo.buenosaires.gob.ar/es/article/buenos-aires-donde-la-ciudad-en-s%C3%AD-misma-es-un-museo-de-arte" TargetMode="External"/><Relationship Id="rId296" Type="http://schemas.openxmlformats.org/officeDocument/2006/relationships/hyperlink" Target="https://museomoderno.org/agenda/" TargetMode="External"/><Relationship Id="rId461" Type="http://schemas.openxmlformats.org/officeDocument/2006/relationships/hyperlink" Target="https://turismo.buenosaires.gob.ar/es/agrupador-noticias/barrios-anfitriones" TargetMode="External"/><Relationship Id="rId60" Type="http://schemas.openxmlformats.org/officeDocument/2006/relationships/hyperlink" Target="https://www.teatrocervantes.gob.ar/" TargetMode="External"/><Relationship Id="rId156" Type="http://schemas.openxmlformats.org/officeDocument/2006/relationships/hyperlink" Target="https://turismo.buenosaires.gob.ar/es/atractivo/ferias-en-el-parque-centenario" TargetMode="External"/><Relationship Id="rId198" Type="http://schemas.openxmlformats.org/officeDocument/2006/relationships/hyperlink" Target="https://buenosaires.gob.ar/vicejefatura/ambiente/jardin-botanico" TargetMode="External"/><Relationship Id="rId321" Type="http://schemas.openxmlformats.org/officeDocument/2006/relationships/hyperlink" Target="https://buenosaires.gob.ar/subte/pases-y-abonos/abono-maestro" TargetMode="External"/><Relationship Id="rId363" Type="http://schemas.openxmlformats.org/officeDocument/2006/relationships/hyperlink" Target="https://turismo.buenosaires.gob.ar/es/article/las-claves-para-preparar-un-mate" TargetMode="External"/><Relationship Id="rId419" Type="http://schemas.openxmlformats.org/officeDocument/2006/relationships/hyperlink" Target="https://elculturalsanmartin.ar/al-borde-del-mundo/" TargetMode="External"/><Relationship Id="rId223" Type="http://schemas.openxmlformats.org/officeDocument/2006/relationships/hyperlink" Target="https://turismo.buenosaires.gob.ar/es/article/4-parques-con-la-firma-de-carlos-thays" TargetMode="External"/><Relationship Id="rId430" Type="http://schemas.openxmlformats.org/officeDocument/2006/relationships/hyperlink" Target="https://elculturalsanmartin.ar/vestimenta-pentimento/" TargetMode="External"/><Relationship Id="rId18" Type="http://schemas.openxmlformats.org/officeDocument/2006/relationships/hyperlink" Target="https://buenosaires.gob.ar/visitanos/visitas-guiadas-especiales" TargetMode="External"/><Relationship Id="rId265" Type="http://schemas.openxmlformats.org/officeDocument/2006/relationships/hyperlink" Target="https://buenosaires.gob.ar/cultura/usina-del-arte" TargetMode="External"/><Relationship Id="rId472" Type="http://schemas.openxmlformats.org/officeDocument/2006/relationships/hyperlink" Target="https://www.tierrasanta.com.ar/" TargetMode="External"/><Relationship Id="rId125" Type="http://schemas.openxmlformats.org/officeDocument/2006/relationships/hyperlink" Target="https://turismo.buenosaires.gob.ar/es/article/monumentos-en-belgrano" TargetMode="External"/><Relationship Id="rId167" Type="http://schemas.openxmlformats.org/officeDocument/2006/relationships/hyperlink" Target="https://planetario.buenosaires.gob.ar/" TargetMode="External"/><Relationship Id="rId332" Type="http://schemas.openxmlformats.org/officeDocument/2006/relationships/hyperlink" Target="https://buenosaires.gob.ar/jefaturadegabinete/movilidad/metrobus-alberdi-directorio" TargetMode="External"/><Relationship Id="rId374" Type="http://schemas.openxmlformats.org/officeDocument/2006/relationships/hyperlink" Target="https://turismo.buenosaires.gob.ar/es/article/tango-ba-festival-y-mundial" TargetMode="External"/><Relationship Id="rId71" Type="http://schemas.openxmlformats.org/officeDocument/2006/relationships/hyperlink" Target="https://turismo.buenosaires.gob.ar/es/otros-establecimientos/teatro-de-la-ribera" TargetMode="External"/><Relationship Id="rId234" Type="http://schemas.openxmlformats.org/officeDocument/2006/relationships/hyperlink" Target="https://buenosaires.gob.ar/reservasecologicas/reservaecologicacostanerasur/ambientes/humedales" TargetMode="External"/><Relationship Id="rId2" Type="http://schemas.openxmlformats.org/officeDocument/2006/relationships/hyperlink" Target="https://tranvia.org.ar/calendario/?3agosto2023" TargetMode="External"/><Relationship Id="rId29" Type="http://schemas.openxmlformats.org/officeDocument/2006/relationships/hyperlink" Target="https://turismo.buenosaires.gob.ar/es/recorrido/la-belle-%C3%A9poque-de-buenos-aires" TargetMode="External"/><Relationship Id="rId276" Type="http://schemas.openxmlformats.org/officeDocument/2006/relationships/hyperlink" Target="https://buenosaires.gob.ar/museolarreta/actividades" TargetMode="External"/><Relationship Id="rId441" Type="http://schemas.openxmlformats.org/officeDocument/2006/relationships/hyperlink" Target="https://turismo.buenosaires.gob.ar/es/article/7-cosas-que-aprender%C3%A1s-amar-de-buenos-aires" TargetMode="External"/><Relationship Id="rId483" Type="http://schemas.openxmlformats.org/officeDocument/2006/relationships/hyperlink" Target="https://imaginabocha.com.ar/" TargetMode="External"/><Relationship Id="rId40" Type="http://schemas.openxmlformats.org/officeDocument/2006/relationships/hyperlink" Target="http://teatropera.com/" TargetMode="External"/><Relationship Id="rId136" Type="http://schemas.openxmlformats.org/officeDocument/2006/relationships/hyperlink" Target="https://turismo.buenosaires.gob.ar/es/article/descubriendo-los-cuentos-desconocidos-de-la-boca" TargetMode="External"/><Relationship Id="rId178" Type="http://schemas.openxmlformats.org/officeDocument/2006/relationships/hyperlink" Target="https://elculturalsanmartin.ar/" TargetMode="External"/><Relationship Id="rId301" Type="http://schemas.openxmlformats.org/officeDocument/2006/relationships/hyperlink" Target="https://buenosaires.gob.ar/cultura/museos/museo-de-la-imaginacion-y-el-juego/espacio-para-ninos-y-ninas-de-0-3-anos" TargetMode="External"/><Relationship Id="rId343" Type="http://schemas.openxmlformats.org/officeDocument/2006/relationships/hyperlink" Target="https://buenosaires.gob.ar/infraestructura/movilidad/beneficios-red-metrobus-caba" TargetMode="External"/><Relationship Id="rId82" Type="http://schemas.openxmlformats.org/officeDocument/2006/relationships/hyperlink" Target="https://turismo.buenosaires.gob.ar/es/gastronomico/teatro-astral" TargetMode="External"/><Relationship Id="rId203" Type="http://schemas.openxmlformats.org/officeDocument/2006/relationships/hyperlink" Target="https://buenosaires.gob.ar/espaciopublico/mantenimiento/espaciosverdes/jardinbotanico/colecciones/cactus" TargetMode="External"/><Relationship Id="rId385" Type="http://schemas.openxmlformats.org/officeDocument/2006/relationships/hyperlink" Target="https://descubrir.buenosaires.gob.ar/home/884-invierno_en_la_ciudad_inactivo_inactivo_inactivo?contenido=56485-vacaciones-en-el-jardin-japones" TargetMode="External"/><Relationship Id="rId245" Type="http://schemas.openxmlformats.org/officeDocument/2006/relationships/hyperlink" Target="http://www.centroculturalrecoleta.org/" TargetMode="External"/><Relationship Id="rId287" Type="http://schemas.openxmlformats.org/officeDocument/2006/relationships/hyperlink" Target="https://buenosaires.gob.ar/museos/museo-de-esculturas-luis-perlotti" TargetMode="External"/><Relationship Id="rId410" Type="http://schemas.openxmlformats.org/officeDocument/2006/relationships/hyperlink" Target="https://descubrir.buenosaires.gob.ar/home/884-invierno_en_la_ciudad_inactivo_inactivo_inactivo/contenido/62896-vacaciones-de-invierno-en-el-centro-cultural-san-martin" TargetMode="External"/><Relationship Id="rId452" Type="http://schemas.openxmlformats.org/officeDocument/2006/relationships/hyperlink" Target="https://turismo.buenosaires.gob.ar/es/article/%C2%A1quiero-retruco" TargetMode="External"/><Relationship Id="rId494" Type="http://schemas.openxmlformats.org/officeDocument/2006/relationships/hyperlink" Target="https://descubrir.buenosaires.gob.ar/home/949-dia_del_nino_en_la_ciudad/contenido/66417-dia-del-nino-en-el-museo-moderno" TargetMode="External"/><Relationship Id="rId105" Type="http://schemas.openxmlformats.org/officeDocument/2006/relationships/hyperlink" Target="https://turismo.buenosaires.gob.ar/es/otros-establecimientos/estadio-river-plate-estadio-monumental" TargetMode="External"/><Relationship Id="rId147" Type="http://schemas.openxmlformats.org/officeDocument/2006/relationships/hyperlink" Target="https://turismo.buenosaires.gob.ar/es/otros-establecimientos/ciudad-cultural-konex" TargetMode="External"/><Relationship Id="rId312" Type="http://schemas.openxmlformats.org/officeDocument/2006/relationships/hyperlink" Target="https://buenosaires.gob.ar/jefaturadegabinete/movilidad/subte/tarifas-pases-y-abonos" TargetMode="External"/><Relationship Id="rId354" Type="http://schemas.openxmlformats.org/officeDocument/2006/relationships/hyperlink" Target="https://turismo.buenosaires.gob.ar/es/agrupador-noticias/espirituosa-buenos-aires" TargetMode="External"/><Relationship Id="rId51" Type="http://schemas.openxmlformats.org/officeDocument/2006/relationships/hyperlink" Target="https://www.teatrocoliseo.org.ar/" TargetMode="External"/><Relationship Id="rId93" Type="http://schemas.openxmlformats.org/officeDocument/2006/relationships/hyperlink" Target="https://turismo.buenosaires.gob.ar/es/otros-establecimientos/el-ateneo-grand-splendid" TargetMode="External"/><Relationship Id="rId189" Type="http://schemas.openxmlformats.org/officeDocument/2006/relationships/hyperlink" Target="https://buenosaires.gob.ar/vicejefatura/ambiente/reservasecologicas/reserva-ecologica-costanera-sur/educativa" TargetMode="External"/><Relationship Id="rId396" Type="http://schemas.openxmlformats.org/officeDocument/2006/relationships/hyperlink" Target="https://descubrir.buenosaires.gob.ar/home/884-invierno_en_la_ciudad_inactivo_inactivo_inactivo/contenido/51756-recorrido-por-el-planetario" TargetMode="External"/><Relationship Id="rId214" Type="http://schemas.openxmlformats.org/officeDocument/2006/relationships/hyperlink" Target="https://turismo.buenosaires.gob.ar/es/otros-establecimientos/parque-micaela-bastidas" TargetMode="External"/><Relationship Id="rId256" Type="http://schemas.openxmlformats.org/officeDocument/2006/relationships/hyperlink" Target="https://aysa.com.ar/lobuenodelagua/museo?72agosto2023" TargetMode="External"/><Relationship Id="rId298" Type="http://schemas.openxmlformats.org/officeDocument/2006/relationships/hyperlink" Target="https://buenosaires.gob.ar/cultura/museos/museo-de-la-imaginacion-y-el-juego" TargetMode="External"/><Relationship Id="rId421" Type="http://schemas.openxmlformats.org/officeDocument/2006/relationships/hyperlink" Target="https://elculturalsanmartin.ar/maniobra-temporal/" TargetMode="External"/><Relationship Id="rId463" Type="http://schemas.openxmlformats.org/officeDocument/2006/relationships/hyperlink" Target="https://turismo.buenosaires.gob.ar/es/article/barrios-anfitriones-2-belgrano" TargetMode="External"/><Relationship Id="rId116" Type="http://schemas.openxmlformats.org/officeDocument/2006/relationships/hyperlink" Target="https://buenosaires.gob.ar/noticias/monumentos-de-la-ciudad" TargetMode="External"/><Relationship Id="rId158" Type="http://schemas.openxmlformats.org/officeDocument/2006/relationships/hyperlink" Target="https://turismo.buenosaires.gob.ar/es/atractivo/feria-de-libros-del-parque-rivadavia" TargetMode="External"/><Relationship Id="rId323" Type="http://schemas.openxmlformats.org/officeDocument/2006/relationships/hyperlink" Target="https://buenosaires.gob.ar/infraestructura/movilidad/metrobus/red-de-metrobus" TargetMode="External"/><Relationship Id="rId20" Type="http://schemas.openxmlformats.org/officeDocument/2006/relationships/hyperlink" Target="https://turismo.buenosaires.gob.ar/es/article/arquitectura-colonial" TargetMode="External"/><Relationship Id="rId62" Type="http://schemas.openxmlformats.org/officeDocument/2006/relationships/hyperlink" Target="https://turismo.buenosaires.gob.ar/es/otros-establecimientos/teatro-la-comedia" TargetMode="External"/><Relationship Id="rId365" Type="http://schemas.openxmlformats.org/officeDocument/2006/relationships/hyperlink" Target="https://turismo.buenosaires.gob.ar/es/busqueda/bodegones" TargetMode="External"/><Relationship Id="rId190" Type="http://schemas.openxmlformats.org/officeDocument/2006/relationships/hyperlink" Target="https://turismo.buenosaires.gob.ar/es/otros-establecimientos/reserva-ecologica-costanera-sur" TargetMode="External"/><Relationship Id="rId204" Type="http://schemas.openxmlformats.org/officeDocument/2006/relationships/hyperlink" Target="https://buenosaires.gob.ar/reservasecologicas/reservaecologicacostanerasur" TargetMode="External"/><Relationship Id="rId225" Type="http://schemas.openxmlformats.org/officeDocument/2006/relationships/hyperlink" Target="https://buenosaires.gob.ar/innovacion/parque-de-la-ciudad/compromiso" TargetMode="External"/><Relationship Id="rId246" Type="http://schemas.openxmlformats.org/officeDocument/2006/relationships/hyperlink" Target="https://museodelacarcova.una.edu.ar/contenidos/visitas-guiadas_12934" TargetMode="External"/><Relationship Id="rId267" Type="http://schemas.openxmlformats.org/officeDocument/2006/relationships/hyperlink" Target="https://turismo.buenosaires.gob.ar/es/article/4-museos-gratuitos-para-recorrer" TargetMode="External"/><Relationship Id="rId288" Type="http://schemas.openxmlformats.org/officeDocument/2006/relationships/hyperlink" Target="https://buenosaires.gob.ar/museos/museo-de-esculturas-luis-perlotti/colecciones" TargetMode="External"/><Relationship Id="rId411" Type="http://schemas.openxmlformats.org/officeDocument/2006/relationships/hyperlink" Target="https://descubrir.buenosaires.gob.ar/home/884-invierno_en_la_ciudad_inactivo_inactivo_inactivo/contenido/62389-de-0-a-100-cine-para-toda-la-familia" TargetMode="External"/><Relationship Id="rId432" Type="http://schemas.openxmlformats.org/officeDocument/2006/relationships/hyperlink" Target="https://baecobici.com.ar/" TargetMode="External"/><Relationship Id="rId453" Type="http://schemas.openxmlformats.org/officeDocument/2006/relationships/hyperlink" Target="https://turismo.buenosaires.gob.ar/es/article/curso-introductorio-de-la-sobremesa-porte%C3%B1a" TargetMode="External"/><Relationship Id="rId474" Type="http://schemas.openxmlformats.org/officeDocument/2006/relationships/hyperlink" Target="https://buenosaires.gob.ar/desarrolloeconomico/parque-de-la-ciudad/aranceles-y-horarios" TargetMode="External"/><Relationship Id="rId106" Type="http://schemas.openxmlformats.org/officeDocument/2006/relationships/hyperlink" Target="https://turismo.buenosaires.gob.ar/es/otros-establecimientos/zanj%C3%B3n-de-granados" TargetMode="External"/><Relationship Id="rId127" Type="http://schemas.openxmlformats.org/officeDocument/2006/relationships/hyperlink" Target="https://turismo.buenosaires.gob.ar/es/article/6-selfies-que-te-ten%C3%A9s-que-sacar-en-buenos-aires" TargetMode="External"/><Relationship Id="rId313" Type="http://schemas.openxmlformats.org/officeDocument/2006/relationships/hyperlink" Target="https://buenosaires.gob.ar/subte/tarifas-pases-y-abonos/tarifas" TargetMode="External"/><Relationship Id="rId10" Type="http://schemas.openxmlformats.org/officeDocument/2006/relationships/hyperlink" Target="https://turismo.buenosaires.gob.ar/es/article/visita-guiada-inclusiva-circuito-casco-historico?dsdh" TargetMode="External"/><Relationship Id="rId31" Type="http://schemas.openxmlformats.org/officeDocument/2006/relationships/hyperlink" Target="https://buenosaires.gob.ar/torre-monumental?90agosto2023" TargetMode="External"/><Relationship Id="rId52" Type="http://schemas.openxmlformats.org/officeDocument/2006/relationships/hyperlink" Target="https://complejoteatral.gob.ar/teatro-presidente-alvear" TargetMode="External"/><Relationship Id="rId73" Type="http://schemas.openxmlformats.org/officeDocument/2006/relationships/hyperlink" Target="https://turismo.buenosaires.gob.ar/es/otros-establecimientos/teatro-metropolitan-sura" TargetMode="External"/><Relationship Id="rId94" Type="http://schemas.openxmlformats.org/officeDocument/2006/relationships/hyperlink" Target="https://turismo.buenosaires.gob.ar/es/otros-establecimientos/casa-de-gobierno-casa-rosada" TargetMode="External"/><Relationship Id="rId148" Type="http://schemas.openxmlformats.org/officeDocument/2006/relationships/hyperlink" Target="https://turismo.buenosaires.gob.ar/es/otros-establecimientos/luna-park" TargetMode="External"/><Relationship Id="rId169" Type="http://schemas.openxmlformats.org/officeDocument/2006/relationships/hyperlink" Target="https://buenosaires.gob.ar/cultura/patrimonio-de-la-ciudad/la-cisterna-sitio-arqueologico/visitas-y-agenda" TargetMode="External"/><Relationship Id="rId334" Type="http://schemas.openxmlformats.org/officeDocument/2006/relationships/hyperlink" Target="https://buenosaires.gob.ar/centro-de-trasbordo-retiro" TargetMode="External"/><Relationship Id="rId355" Type="http://schemas.openxmlformats.org/officeDocument/2006/relationships/hyperlink" Target="https://turismo.buenosaires.gob.ar/es/article/espirituosa-buenos-aires-1-el-verm%C3%BA" TargetMode="External"/><Relationship Id="rId376" Type="http://schemas.openxmlformats.org/officeDocument/2006/relationships/hyperlink" Target="https://turismo.buenosaires.gob.ar/es/article/feria-de-parrillas?QHS2024" TargetMode="External"/><Relationship Id="rId397" Type="http://schemas.openxmlformats.org/officeDocument/2006/relationships/hyperlink" Target="https://descubrir.buenosaires.gob.ar/home/884-invierno_en_la_ciudad_inactivo_inactivo_inactivo/contenido/62391-amadeo" TargetMode="External"/><Relationship Id="rId4" Type="http://schemas.openxmlformats.org/officeDocument/2006/relationships/hyperlink" Target="https://tranvia.org.ar/thba/" TargetMode="External"/><Relationship Id="rId180" Type="http://schemas.openxmlformats.org/officeDocument/2006/relationships/hyperlink" Target="https://buenosaires.gob.ar/reservasecologicas/reservaecologicacostanerasur/actividades?86agosto2023" TargetMode="External"/><Relationship Id="rId215" Type="http://schemas.openxmlformats.org/officeDocument/2006/relationships/hyperlink" Target="https://turismo.buenosaires.gob.ar/es/otros-establecimientos/parque-mujeres-argentinas" TargetMode="External"/><Relationship Id="rId236" Type="http://schemas.openxmlformats.org/officeDocument/2006/relationships/hyperlink" Target="https://buenosaires.gob.ar/reservasecologicas/reservaecologicacostanerasur/ambientes/bosque-de-alisos-de-rio-y-sauces-criollos" TargetMode="External"/><Relationship Id="rId257" Type="http://schemas.openxmlformats.org/officeDocument/2006/relationships/hyperlink" Target="https://museosarmiento.cultura.gob.ar/info/visita/?75agosto2023" TargetMode="External"/><Relationship Id="rId278" Type="http://schemas.openxmlformats.org/officeDocument/2006/relationships/hyperlink" Target="https://buenosaires.gob.ar/museosaavedra/el-museo/colecciones" TargetMode="External"/><Relationship Id="rId401" Type="http://schemas.openxmlformats.org/officeDocument/2006/relationships/hyperlink" Target="https://descubrir.buenosaires.gob.ar/home/884-invierno_en_la_ciudad_inactivo_inactivo_inactivo/contenido/63174-un-ladron-entre-nosotros" TargetMode="External"/><Relationship Id="rId422" Type="http://schemas.openxmlformats.org/officeDocument/2006/relationships/hyperlink" Target="https://elculturalsanmartin.ar/cultural-de-culto/" TargetMode="External"/><Relationship Id="rId443" Type="http://schemas.openxmlformats.org/officeDocument/2006/relationships/hyperlink" Target="https://turismo.buenosaires.gob.ar/es/article/ritmos-de-buenos-aires" TargetMode="External"/><Relationship Id="rId464" Type="http://schemas.openxmlformats.org/officeDocument/2006/relationships/hyperlink" Target="https://turismo.buenosaires.gob.ar/es/article/barrios-anfitriones-3-palermo" TargetMode="External"/><Relationship Id="rId303" Type="http://schemas.openxmlformats.org/officeDocument/2006/relationships/hyperlink" Target="https://buenosaires.gob.ar/cultura/museos/museo-de-la-imaginacion-y-el-juego/espacio-para-chicos-y-chicas-de-8-12-anos" TargetMode="External"/><Relationship Id="rId485" Type="http://schemas.openxmlformats.org/officeDocument/2006/relationships/hyperlink" Target="https://turismo.buenosaires.gob.ar/es/otros-establecimientos/galer%C3%ADa-solar-de-french" TargetMode="External"/><Relationship Id="rId42" Type="http://schemas.openxmlformats.org/officeDocument/2006/relationships/hyperlink" Target="https://teatro-granrex.com.ar/" TargetMode="External"/><Relationship Id="rId84" Type="http://schemas.openxmlformats.org/officeDocument/2006/relationships/hyperlink" Target="https://www.distritoteatral.com/" TargetMode="External"/><Relationship Id="rId138" Type="http://schemas.openxmlformats.org/officeDocument/2006/relationships/hyperlink" Target="https://turismo.buenosaires.gob.ar/es/article/orquesta-t%C3%ADpica-fern%C3%A1ndez-fierro" TargetMode="External"/><Relationship Id="rId345" Type="http://schemas.openxmlformats.org/officeDocument/2006/relationships/hyperlink" Target="https://turismo.buenosaires.gob.ar/es/gastronomico/caf%C3%A9-tortoni" TargetMode="External"/><Relationship Id="rId387" Type="http://schemas.openxmlformats.org/officeDocument/2006/relationships/hyperlink" Target="https://descubrir.buenosaires.gob.ar/home/884-invierno_en_la_ciudad_inactivo_inactivo_inactivo/contenido/51799-aventura-espacial" TargetMode="External"/><Relationship Id="rId191" Type="http://schemas.openxmlformats.org/officeDocument/2006/relationships/hyperlink" Target="https://turismo.buenosaires.gob.ar/es/otros-establecimientos/rosedal-de-palermo-0" TargetMode="External"/><Relationship Id="rId205" Type="http://schemas.openxmlformats.org/officeDocument/2006/relationships/hyperlink" Target="https://buenosaires.gob.ar/vicejefatura/ambiente/reservasecologicas/reserva-ecologica-costanera-sur/la-reserva" TargetMode="External"/><Relationship Id="rId247" Type="http://schemas.openxmlformats.org/officeDocument/2006/relationships/hyperlink" Target="https://www.xulsolar.org.ar/horarios.html?79agosto2023" TargetMode="External"/><Relationship Id="rId412" Type="http://schemas.openxmlformats.org/officeDocument/2006/relationships/hyperlink" Target="https://descubrir.buenosaires.gob.ar/home/884-invierno_en_la_ciudad_inactivo_inactivo_inactivo/contenido/62776-vacaciones-de-invierno-en-el-recoleta" TargetMode="External"/><Relationship Id="rId107" Type="http://schemas.openxmlformats.org/officeDocument/2006/relationships/hyperlink" Target="https://turismo.buenosaires.gob.ar/es/otros-establecimientos/puente-de-la-mujer" TargetMode="External"/><Relationship Id="rId289" Type="http://schemas.openxmlformats.org/officeDocument/2006/relationships/hyperlink" Target="https://buenosaires.gob.ar/museos/museo-de-esculturas-luis-perlotti/exposiciones" TargetMode="External"/><Relationship Id="rId454" Type="http://schemas.openxmlformats.org/officeDocument/2006/relationships/hyperlink" Target="https://turismo.buenosaires.gob.ar/es/article/%C2%BFqu%C3%A9-%C3%ADcono-porte%C3%B1o-se-relaciona-con-egipto-un-terremoto-y-la-primera-fundaci%C3%B3n-de-buenos" TargetMode="External"/><Relationship Id="rId11" Type="http://schemas.openxmlformats.org/officeDocument/2006/relationships/hyperlink" Target="https://turismo.buenosaires.gob.ar/es/article/descubr%C3%AD-buenos-aires-desde-el-bus-tur%C3%ADstico?dsdh" TargetMode="External"/><Relationship Id="rId53" Type="http://schemas.openxmlformats.org/officeDocument/2006/relationships/hyperlink" Target="http://www.teatroluisavehil.com/" TargetMode="External"/><Relationship Id="rId149" Type="http://schemas.openxmlformats.org/officeDocument/2006/relationships/hyperlink" Target="https://turismo.buenosaires.gob.ar/es/otros-establecimientos/parque-de-la-memoria" TargetMode="External"/><Relationship Id="rId314" Type="http://schemas.openxmlformats.org/officeDocument/2006/relationships/hyperlink" Target="https://buenosaires.gob.ar/subte/tarifas-pases-y-abonos/pases-y-abonos" TargetMode="External"/><Relationship Id="rId356" Type="http://schemas.openxmlformats.org/officeDocument/2006/relationships/hyperlink" Target="https://turismo.buenosaires.gob.ar/es/article/espirituosa-buenos-aires-2-el-bartender" TargetMode="External"/><Relationship Id="rId398" Type="http://schemas.openxmlformats.org/officeDocument/2006/relationships/hyperlink" Target="https://descubrir.buenosaires.gob.ar/home/884-invierno_en_la_ciudad_inactivo_inactivo_inactivo/contenido/62143-ligeros-de-equipaje" TargetMode="External"/><Relationship Id="rId95" Type="http://schemas.openxmlformats.org/officeDocument/2006/relationships/hyperlink" Target="https://turismo.buenosaires.gob.ar/es/otros-establecimientos/el-cabildo" TargetMode="External"/><Relationship Id="rId160" Type="http://schemas.openxmlformats.org/officeDocument/2006/relationships/hyperlink" Target="https://turismo.buenosaires.gob.ar/es/otros-establecimientos/feria-de-mataderos" TargetMode="External"/><Relationship Id="rId216" Type="http://schemas.openxmlformats.org/officeDocument/2006/relationships/hyperlink" Target="https://turismo.buenosaires.gob.ar/es/otros-establecimientos/parque-centenario" TargetMode="External"/><Relationship Id="rId423" Type="http://schemas.openxmlformats.org/officeDocument/2006/relationships/hyperlink" Target="https://elculturalsanmartin.ar/cine-nacional/" TargetMode="External"/><Relationship Id="rId258" Type="http://schemas.openxmlformats.org/officeDocument/2006/relationships/hyperlink" Target="https://buenosaires.gob.ar/torre-monumental?90agosto2023" TargetMode="External"/><Relationship Id="rId465" Type="http://schemas.openxmlformats.org/officeDocument/2006/relationships/hyperlink" Target="https://turismo.buenosaires.gob.ar/es/article/barrios-anfitriones-4-puerto-madero" TargetMode="External"/><Relationship Id="rId22" Type="http://schemas.openxmlformats.org/officeDocument/2006/relationships/hyperlink" Target="https://turismo.buenosaires.gob.ar/es/article/arquitectura-neog%C3%B3tica" TargetMode="External"/><Relationship Id="rId64" Type="http://schemas.openxmlformats.org/officeDocument/2006/relationships/hyperlink" Target="https://turismo.buenosaires.gob.ar/es/otros-establecimientos/teatro-lola-membrives" TargetMode="External"/><Relationship Id="rId118" Type="http://schemas.openxmlformats.org/officeDocument/2006/relationships/hyperlink" Target="https://turismo.buenosaires.gob.ar/es/otros-establecimientos/costanera-norte" TargetMode="External"/><Relationship Id="rId325" Type="http://schemas.openxmlformats.org/officeDocument/2006/relationships/hyperlink" Target="https://buenosaires.gob.ar/movilidad/metrobus/metrobus-san-martin" TargetMode="External"/><Relationship Id="rId367" Type="http://schemas.openxmlformats.org/officeDocument/2006/relationships/hyperlink" Target="https://turismo.buenosaires.gob.ar/es/article/que-hacer-esta-semana" TargetMode="External"/><Relationship Id="rId171" Type="http://schemas.openxmlformats.org/officeDocument/2006/relationships/hyperlink" Target="https://buenosaires.gob.ar/barraca-pena" TargetMode="External"/><Relationship Id="rId227" Type="http://schemas.openxmlformats.org/officeDocument/2006/relationships/hyperlink" Target="https://buenosaires.gob.ar/el-parque/curiosidades" TargetMode="External"/><Relationship Id="rId269" Type="http://schemas.openxmlformats.org/officeDocument/2006/relationships/hyperlink" Target="https://buenosaires.gob.ar/cultura/museos/museodelcine" TargetMode="External"/><Relationship Id="rId434" Type="http://schemas.openxmlformats.org/officeDocument/2006/relationships/hyperlink" Target="https://buenosaires.gob.ar/que-es-ecobici/como-utilizo-el-sistema-how-do-i-use-system" TargetMode="External"/><Relationship Id="rId476" Type="http://schemas.openxmlformats.org/officeDocument/2006/relationships/hyperlink" Target="https://buenosaires.gob.ar/espaciopublicoehigieneurbana/parque-avellaneda" TargetMode="External"/><Relationship Id="rId33" Type="http://schemas.openxmlformats.org/officeDocument/2006/relationships/hyperlink" Target="https://teatrocolon.org.ar/" TargetMode="External"/><Relationship Id="rId129" Type="http://schemas.openxmlformats.org/officeDocument/2006/relationships/hyperlink" Target="https://turismo.buenosaires.gob.ar/es/article/los-8-monumentos-que-ten%C3%A9s-que-conocer-de-buenos-aires" TargetMode="External"/><Relationship Id="rId280" Type="http://schemas.openxmlformats.org/officeDocument/2006/relationships/hyperlink" Target="https://buenosaires.gob.ar/exposiciones-2" TargetMode="External"/><Relationship Id="rId336" Type="http://schemas.openxmlformats.org/officeDocument/2006/relationships/hyperlink" Target="https://buenosaires.gob.ar/infraestructura/movilidad/metrobus/centro-de-trasbordo-once" TargetMode="External"/><Relationship Id="rId75" Type="http://schemas.openxmlformats.org/officeDocument/2006/relationships/hyperlink" Target="https://turismo.buenosaires.gob.ar/es/otros-establecimientos/teatro-coliseo" TargetMode="External"/><Relationship Id="rId140" Type="http://schemas.openxmlformats.org/officeDocument/2006/relationships/hyperlink" Target="https://turismo.buenosaires.gob.ar/es/agrupador-noticias/turismo-cultural-ba" TargetMode="External"/><Relationship Id="rId182" Type="http://schemas.openxmlformats.org/officeDocument/2006/relationships/hyperlink" Target="https://buenosaires.gob.ar/vicejefatura/ambiente/reservasecologicas/reserva-ecologica-costanera-sur/nivel-inicial" TargetMode="External"/><Relationship Id="rId378" Type="http://schemas.openxmlformats.org/officeDocument/2006/relationships/hyperlink" Target="https://turismo.buenosaires.gob.ar/es/article/la-chocolaterie?QHS2024" TargetMode="External"/><Relationship Id="rId403" Type="http://schemas.openxmlformats.org/officeDocument/2006/relationships/hyperlink" Target="https://descubrir.buenosaires.gob.ar/home/884-invierno_en_la_ciudad_inactivo_inactivo_inactivo/contenido/62158-vacaciones-de-invierno-en-el-teatro-colon" TargetMode="External"/><Relationship Id="rId6" Type="http://schemas.openxmlformats.org/officeDocument/2006/relationships/hyperlink" Target="https://turismo.buenosaires.gob.ar/es/article/pasi%C3%B3n-por-el-tango" TargetMode="External"/><Relationship Id="rId238" Type="http://schemas.openxmlformats.org/officeDocument/2006/relationships/hyperlink" Target="https://turismo.buenosaires.gob.ar/es/otros-establecimientos/parque-chacabuco" TargetMode="External"/><Relationship Id="rId445" Type="http://schemas.openxmlformats.org/officeDocument/2006/relationships/hyperlink" Target="https://turismo.buenosaires.gob.ar/es/article/la-historia-ol%C3%ADmpica-argentina" TargetMode="External"/><Relationship Id="rId487" Type="http://schemas.openxmlformats.org/officeDocument/2006/relationships/hyperlink" Target="https://www.laruralticket.com.ar/event/the-pink-floyd-exhibition-their-mortal-remains" TargetMode="External"/><Relationship Id="rId291" Type="http://schemas.openxmlformats.org/officeDocument/2006/relationships/hyperlink" Target="https://buenosaires.gob.ar/cultura/museos/museosivori/coleccion" TargetMode="External"/><Relationship Id="rId305" Type="http://schemas.openxmlformats.org/officeDocument/2006/relationships/hyperlink" Target="https://www.argentina.gob.ar/transporte/trenes-argentinos-capital-humano/museoferroviario" TargetMode="External"/><Relationship Id="rId347" Type="http://schemas.openxmlformats.org/officeDocument/2006/relationships/hyperlink" Target="https://buenosaires.gob.ar/cultura/patrimonio-de-la-ciudad/bares-notables/actividades-en-bares-notables" TargetMode="External"/><Relationship Id="rId44" Type="http://schemas.openxmlformats.org/officeDocument/2006/relationships/hyperlink" Target="https://www.multiteatro.com.ar/teatro/liceo/" TargetMode="External"/><Relationship Id="rId86" Type="http://schemas.openxmlformats.org/officeDocument/2006/relationships/hyperlink" Target="https://asaramas.ar/" TargetMode="External"/><Relationship Id="rId151" Type="http://schemas.openxmlformats.org/officeDocument/2006/relationships/hyperlink" Target="https://turismo.buenosaires.gob.ar/es/otros-establecimientos/parque-deportivo-costanera-norte" TargetMode="External"/><Relationship Id="rId389" Type="http://schemas.openxmlformats.org/officeDocument/2006/relationships/hyperlink" Target="https://descubrir.buenosaires.gob.ar/home/884-invierno_en_la_ciudad_inactivo_inactivo_inactivo/contenido/55240-veo-veo" TargetMode="External"/><Relationship Id="rId193" Type="http://schemas.openxmlformats.org/officeDocument/2006/relationships/hyperlink" Target="https://buenosaires.gob.ar/vicejefatura/ambiente/ecoparque" TargetMode="External"/><Relationship Id="rId207" Type="http://schemas.openxmlformats.org/officeDocument/2006/relationships/hyperlink" Target="https://buenosaires.gob.ar/vicejefatura/ambiente/reservasecologicas/reserva-ecologica-costanera-sur/fauna" TargetMode="External"/><Relationship Id="rId249" Type="http://schemas.openxmlformats.org/officeDocument/2006/relationships/hyperlink" Target="https://www.xulsolar.org.ar/horarios.html" TargetMode="External"/><Relationship Id="rId414" Type="http://schemas.openxmlformats.org/officeDocument/2006/relationships/hyperlink" Target="https://descubrir.buenosaires.gob.ar/home/884-invierno_en_la_ciudad_inactivo_inactivo_inactivo/contenido/63215-familia-no-tipo-y-la-nube-maligna" TargetMode="External"/><Relationship Id="rId456" Type="http://schemas.openxmlformats.org/officeDocument/2006/relationships/hyperlink" Target="https://turismo.buenosaires.gob.ar/es/article/%C2%BFqu%C3%A9-%C3%ADcono-porte%C3%B1o-se-relaciona-con-el-n%C3%BAmero-3-n%C3%A1poles-y-un-caballo" TargetMode="External"/><Relationship Id="rId13" Type="http://schemas.openxmlformats.org/officeDocument/2006/relationships/hyperlink" Target="https://turismo.buenosaires.gob.ar/es/article/%C2%BFprimera-vez-en-buenos-aires" TargetMode="External"/><Relationship Id="rId109" Type="http://schemas.openxmlformats.org/officeDocument/2006/relationships/hyperlink" Target="https://turismo.buenosaires.gob.ar/es/otros-establecimientos/floralis-generica" TargetMode="External"/><Relationship Id="rId260" Type="http://schemas.openxmlformats.org/officeDocument/2006/relationships/hyperlink" Target="https://buenosaires.gob.ar/educacion/gestion-cultural/museo-benito-quinquela-martin" TargetMode="External"/><Relationship Id="rId316" Type="http://schemas.openxmlformats.org/officeDocument/2006/relationships/hyperlink" Target="https://buenosaires.gob.ar/subte/pases-y-abonos/pase-jubilados-y-pensionados" TargetMode="External"/><Relationship Id="rId55" Type="http://schemas.openxmlformats.org/officeDocument/2006/relationships/hyperlink" Target="https://www.multiteatro.com.ar/teatro/multiteatro-comafi/" TargetMode="External"/><Relationship Id="rId97" Type="http://schemas.openxmlformats.org/officeDocument/2006/relationships/hyperlink" Target="https://cabildonacional.cultura.gob.ar/info/visita/" TargetMode="External"/><Relationship Id="rId120" Type="http://schemas.openxmlformats.org/officeDocument/2006/relationships/hyperlink" Target="https://turismo.buenosaires.gob.ar/es/article/monumentos-en-puerto-madero" TargetMode="External"/><Relationship Id="rId358" Type="http://schemas.openxmlformats.org/officeDocument/2006/relationships/hyperlink" Target="https://turismo.buenosaires.gob.ar/es/article/espirituosa-buenos-aires-4-el-whisky" TargetMode="External"/><Relationship Id="rId162" Type="http://schemas.openxmlformats.org/officeDocument/2006/relationships/hyperlink" Target="https://turismo.buenosaires.gob.ar/es/otros-establecimientos/mercado-del-progreso" TargetMode="External"/><Relationship Id="rId218" Type="http://schemas.openxmlformats.org/officeDocument/2006/relationships/hyperlink" Target="https://turismo.buenosaires.gob.ar/es/otros-establecimientos/parque-rivadavia-0" TargetMode="External"/><Relationship Id="rId425" Type="http://schemas.openxmlformats.org/officeDocument/2006/relationships/hyperlink" Target="https://elculturalsanmartin.ar/espacio-documental/" TargetMode="External"/><Relationship Id="rId467" Type="http://schemas.openxmlformats.org/officeDocument/2006/relationships/hyperlink" Target="https://turismo.buenosaires.gob.ar/es/atractivo/san-telmo" TargetMode="External"/><Relationship Id="rId271" Type="http://schemas.openxmlformats.org/officeDocument/2006/relationships/hyperlink" Target="https://buenosaires.gob.ar/noticias/julio-en-nuestro-auditorio" TargetMode="External"/><Relationship Id="rId24" Type="http://schemas.openxmlformats.org/officeDocument/2006/relationships/hyperlink" Target="https://turismo.buenosaires.gob.ar/es/article/arquitectura-ecl%C3%A9ctica" TargetMode="External"/><Relationship Id="rId66" Type="http://schemas.openxmlformats.org/officeDocument/2006/relationships/hyperlink" Target="https://turismo.buenosaires.gob.ar/es/otros-establecimientos/teatro-maipo" TargetMode="External"/><Relationship Id="rId131" Type="http://schemas.openxmlformats.org/officeDocument/2006/relationships/hyperlink" Target="https://turismo.buenosaires.gob.ar/es/article/9-atractivos-de-la-av-9-de-julio" TargetMode="External"/><Relationship Id="rId327" Type="http://schemas.openxmlformats.org/officeDocument/2006/relationships/hyperlink" Target="https://buenosaires.gob.ar/metrobus-norte-etapa-2" TargetMode="External"/><Relationship Id="rId369" Type="http://schemas.openxmlformats.org/officeDocument/2006/relationships/hyperlink" Target="https://buenosaires.gob.ar/cultura/patrimonio-de-la-ciudad/bares-notables/concurso-fotografico-un-cafe-una-imagen" TargetMode="External"/><Relationship Id="rId173" Type="http://schemas.openxmlformats.org/officeDocument/2006/relationships/hyperlink" Target="https://buenosaires.gob.ar/cultura/patrimonio-de-la-ciudad/espacio-la-noria" TargetMode="External"/><Relationship Id="rId229" Type="http://schemas.openxmlformats.org/officeDocument/2006/relationships/hyperlink" Target="https://buenosaires.gob.ar/ecoparque/actividades" TargetMode="External"/><Relationship Id="rId380" Type="http://schemas.openxmlformats.org/officeDocument/2006/relationships/hyperlink" Target="https://buenosaires.gob.ar/noticias/un-parque-tematico-de-invierno-y-mas-de-200-actividades-culturales-y-educativas-ofrecera" TargetMode="External"/><Relationship Id="rId436" Type="http://schemas.openxmlformats.org/officeDocument/2006/relationships/hyperlink" Target="https://apps.apple.com/br/app/id1452339584?mt=8" TargetMode="External"/><Relationship Id="rId240" Type="http://schemas.openxmlformats.org/officeDocument/2006/relationships/hyperlink" Target="https://buenosaires.gob.ar/educacion/visitas-al-museo?78agosto2023" TargetMode="External"/><Relationship Id="rId478" Type="http://schemas.openxmlformats.org/officeDocument/2006/relationships/hyperlink" Target="https://buenosaires.gob.ar/desarrolloeconomico/parque-de-innovacion" TargetMode="External"/><Relationship Id="rId35" Type="http://schemas.openxmlformats.org/officeDocument/2006/relationships/hyperlink" Target="https://entradasba.buenosaires.gob.ar/landing/teatro-colon---visitas-guiadas?idEspectaculoCartel=413&amp;cHashValidacion=7354260f779b186bc12e4c05bf24947dbfb0c065" TargetMode="External"/><Relationship Id="rId77" Type="http://schemas.openxmlformats.org/officeDocument/2006/relationships/hyperlink" Target="https://turismo.buenosaires.gob.ar/es/otros-establecimientos/luisa-vehil" TargetMode="External"/><Relationship Id="rId100" Type="http://schemas.openxmlformats.org/officeDocument/2006/relationships/hyperlink" Target="https://entradasba.buenosaires.gob.ar/landing/10-visita-cementerio-de-la-recoleta-turistas?idEspectaculoCartel=10&amp;cHashValidacion=694af6317d9eda2f11605c3ee28bc7efd56e641a" TargetMode="External"/><Relationship Id="rId282" Type="http://schemas.openxmlformats.org/officeDocument/2006/relationships/hyperlink" Target="https://buenosaires.gob.ar/museohernandez/colecciones" TargetMode="External"/><Relationship Id="rId338" Type="http://schemas.openxmlformats.org/officeDocument/2006/relationships/hyperlink" Target="https://buenosaires.gob.ar/centro-de-trasbordo-constitucion" TargetMode="External"/><Relationship Id="rId8" Type="http://schemas.openxmlformats.org/officeDocument/2006/relationships/hyperlink" Target="https://turismo.buenosaires.gob.ar/es/que-hacer-en-la-ciudad" TargetMode="External"/><Relationship Id="rId142" Type="http://schemas.openxmlformats.org/officeDocument/2006/relationships/hyperlink" Target="https://turismo.buenosaires.gob.ar/es/article/buenos-aires-playa" TargetMode="External"/><Relationship Id="rId184" Type="http://schemas.openxmlformats.org/officeDocument/2006/relationships/hyperlink" Target="https://buenosaires.gob.ar/vicejefatura/ambiente/reservasecologicas/reserva-ecologica-costanera-sur/segundo-ciclo" TargetMode="External"/><Relationship Id="rId391" Type="http://schemas.openxmlformats.org/officeDocument/2006/relationships/hyperlink" Target="https://descubrir.buenosaires.gob.ar/home/884-invierno_en_la_ciudad_inactivo_inactivo_inactivo/contenido/62815-abrigo-poetico-vacaciones-en-el-museo-moderno" TargetMode="External"/><Relationship Id="rId405" Type="http://schemas.openxmlformats.org/officeDocument/2006/relationships/hyperlink" Target="https://descubrir.buenosaires.gob.ar/home/884-invierno_en_la_ciudad_inactivo_inactivo_inactivo/contenido/63197-el-cascanueces" TargetMode="External"/><Relationship Id="rId447" Type="http://schemas.openxmlformats.org/officeDocument/2006/relationships/hyperlink" Target="https://turismo.buenosaires.gob.ar/es/article/breve-historia-de-la-carne-argentina" TargetMode="External"/><Relationship Id="rId251" Type="http://schemas.openxmlformats.org/officeDocument/2006/relationships/hyperlink" Target="https://museohistoriconacional.cultura.gob.ar/info/visitas/" TargetMode="External"/><Relationship Id="rId489" Type="http://schemas.openxmlformats.org/officeDocument/2006/relationships/hyperlink" Target="https://www.laruralticket.com.ar/event/bada-2024" TargetMode="External"/><Relationship Id="rId46" Type="http://schemas.openxmlformats.org/officeDocument/2006/relationships/hyperlink" Target="https://complejoteatral.gob.ar/teatro-san-martin" TargetMode="External"/><Relationship Id="rId293" Type="http://schemas.openxmlformats.org/officeDocument/2006/relationships/hyperlink" Target="https://buenosaires.gob.ar/cultura/museos/museoartemoderno" TargetMode="External"/><Relationship Id="rId307" Type="http://schemas.openxmlformats.org/officeDocument/2006/relationships/hyperlink" Target="https://www.buenosaires.gob.ar/subte/mapa-y-combinaciones" TargetMode="External"/><Relationship Id="rId349" Type="http://schemas.openxmlformats.org/officeDocument/2006/relationships/hyperlink" Target="https://turismo.buenosaires.gob.ar/es/article/10-vinos-para-disfrutar-en-buenos-aires" TargetMode="External"/><Relationship Id="rId88" Type="http://schemas.openxmlformats.org/officeDocument/2006/relationships/hyperlink" Target="https://manzanadelasluces.cultura.gob.ar/noticia/vuelven-las-visitas-guiadas-gratuitas-a-la-manzana-de-las-luces/?52agosto2023" TargetMode="External"/><Relationship Id="rId111" Type="http://schemas.openxmlformats.org/officeDocument/2006/relationships/hyperlink" Target="https://turismo.buenosaires.gob.ar/es/otros-establecimientos/planetario-galileo-galilei" TargetMode="External"/><Relationship Id="rId153" Type="http://schemas.openxmlformats.org/officeDocument/2006/relationships/hyperlink" Target="https://turismo.buenosaires.gob.ar/es/atractivo/feria-de-caminito" TargetMode="External"/><Relationship Id="rId195" Type="http://schemas.openxmlformats.org/officeDocument/2006/relationships/hyperlink" Target="https://buenosaires.gob.ar/ecoparque/conservacion" TargetMode="External"/><Relationship Id="rId209" Type="http://schemas.openxmlformats.org/officeDocument/2006/relationships/hyperlink" Target="https://turismo.buenosaires.gob.ar/es/otros-establecimientos/reserva-ecol%C3%B3gica-lago-lugano" TargetMode="External"/><Relationship Id="rId360" Type="http://schemas.openxmlformats.org/officeDocument/2006/relationships/hyperlink" Target="https://turismo.buenosaires.gob.ar/es/article/espirituosa-buenos-aires-6-el-gin" TargetMode="External"/><Relationship Id="rId416" Type="http://schemas.openxmlformats.org/officeDocument/2006/relationships/hyperlink" Target="https://descubrir.buenosaires.gob.ar/home/884-invierno_en_la_ciudad_inactivo_inactivo_inactivo/contenido/63208-laberinto-masticable" TargetMode="External"/><Relationship Id="rId220" Type="http://schemas.openxmlformats.org/officeDocument/2006/relationships/hyperlink" Target="https://turismo.buenosaires.gob.ar/es/otros-establecimientos/parque-de-los-ni%C3%B1os" TargetMode="External"/><Relationship Id="rId458" Type="http://schemas.openxmlformats.org/officeDocument/2006/relationships/hyperlink" Target="https://turismo.buenosaires.gob.ar/es/turismo-en-barrios" TargetMode="External"/><Relationship Id="rId15" Type="http://schemas.openxmlformats.org/officeDocument/2006/relationships/hyperlink" Target="https://turismo.buenosaires.gob.ar/es/agrupador-noticias/%C2%A1buenos-aires-en-escena" TargetMode="External"/><Relationship Id="rId57" Type="http://schemas.openxmlformats.org/officeDocument/2006/relationships/hyperlink" Target="https://ndteatro.com.ar/" TargetMode="External"/><Relationship Id="rId262" Type="http://schemas.openxmlformats.org/officeDocument/2006/relationships/hyperlink" Target="https://turismo.buenosaires.gob.ar/es/otros-establecimientos/museo-nacional-de-bellas-artes" TargetMode="External"/><Relationship Id="rId318" Type="http://schemas.openxmlformats.org/officeDocument/2006/relationships/hyperlink" Target="https://buenosaires.gob.ar/subte/pases-y-abonos/pase-para-trasplantados" TargetMode="External"/><Relationship Id="rId99" Type="http://schemas.openxmlformats.org/officeDocument/2006/relationships/hyperlink" Target="https://turismo.buenosaires.gob.ar/es/otros-establecimientos/cementerio-de-la-recoleta" TargetMode="External"/><Relationship Id="rId122" Type="http://schemas.openxmlformats.org/officeDocument/2006/relationships/hyperlink" Target="https://turismo.buenosaires.gob.ar/es/article/monumentos-en-san-telmo" TargetMode="External"/><Relationship Id="rId164" Type="http://schemas.openxmlformats.org/officeDocument/2006/relationships/hyperlink" Target="https://turismo.buenosaires.gob.ar/es/otros-establecimientos/barrio-chino" TargetMode="External"/><Relationship Id="rId371" Type="http://schemas.openxmlformats.org/officeDocument/2006/relationships/hyperlink" Target="https://buenosaires.gob.ar/festivalesba" TargetMode="External"/><Relationship Id="rId427" Type="http://schemas.openxmlformats.org/officeDocument/2006/relationships/hyperlink" Target="https://elculturalsanmartin.ar/esteban-pastorino-una-intervencion-en-el-cultural/" TargetMode="External"/><Relationship Id="rId469" Type="http://schemas.openxmlformats.org/officeDocument/2006/relationships/hyperlink" Target="https://buenosaires.gob.ar/laciudad/barrios/" TargetMode="External"/><Relationship Id="rId26" Type="http://schemas.openxmlformats.org/officeDocument/2006/relationships/hyperlink" Target="https://turismo.buenosaires.gob.ar/es/article/arquitectura-racionalista" TargetMode="External"/><Relationship Id="rId231" Type="http://schemas.openxmlformats.org/officeDocument/2006/relationships/hyperlink" Target="https://larutanatural.gob.ar/es/imperdible/96/costanera-sur" TargetMode="External"/><Relationship Id="rId273" Type="http://schemas.openxmlformats.org/officeDocument/2006/relationships/hyperlink" Target="https://buenosaires.gob.ar/museos/buenos-aires-museo/exposicion-permanente" TargetMode="External"/><Relationship Id="rId329" Type="http://schemas.openxmlformats.org/officeDocument/2006/relationships/hyperlink" Target="https://buenosaires.gob.ar/movilidad/metrobus/metrobus-sur" TargetMode="External"/><Relationship Id="rId480" Type="http://schemas.openxmlformats.org/officeDocument/2006/relationships/hyperlink" Target="https://www.ciudadautodromo.com/" TargetMode="External"/><Relationship Id="rId68" Type="http://schemas.openxmlformats.org/officeDocument/2006/relationships/hyperlink" Target="https://turismo.buenosaires.gob.ar/es/otros-establecimientos/teatro-premier" TargetMode="External"/><Relationship Id="rId133" Type="http://schemas.openxmlformats.org/officeDocument/2006/relationships/hyperlink" Target="https://turismo.buenosaires.gob.ar/es/article/3-leyendas-urbanas-de-buenos-aires" TargetMode="External"/><Relationship Id="rId175" Type="http://schemas.openxmlformats.org/officeDocument/2006/relationships/hyperlink" Target="https://buenosaires.gob.ar/cultura/patrimonio-de-la-ciudad/noticias/los-miradores" TargetMode="External"/><Relationship Id="rId340" Type="http://schemas.openxmlformats.org/officeDocument/2006/relationships/hyperlink" Target="https://buenosaires.gob.ar/centro-de-trasbordo-flores" TargetMode="External"/><Relationship Id="rId200" Type="http://schemas.openxmlformats.org/officeDocument/2006/relationships/hyperlink" Target="https://buenosaires.gob.ar/colecciones-3" TargetMode="External"/><Relationship Id="rId382" Type="http://schemas.openxmlformats.org/officeDocument/2006/relationships/hyperlink" Target="https://descubrir.buenosaires.gob.ar/contenido/62896-vacaciones-de-invierno-en-el-centro-cultural-san-martin" TargetMode="External"/><Relationship Id="rId438" Type="http://schemas.openxmlformats.org/officeDocument/2006/relationships/hyperlink" Target="https://turismo.buenosaires.gob.ar/es/article/donde-dormir" TargetMode="External"/><Relationship Id="rId242" Type="http://schemas.openxmlformats.org/officeDocument/2006/relationships/hyperlink" Target="https://buenosaires.gob.ar/educacion/gestion-cultural/museo-benito-quinquela-martin" TargetMode="External"/><Relationship Id="rId284" Type="http://schemas.openxmlformats.org/officeDocument/2006/relationships/hyperlink" Target="https://buenosaires.gob.ar/museos/museojosehernandez/actividades/charlas-y-encuentros-0" TargetMode="External"/><Relationship Id="rId491" Type="http://schemas.openxmlformats.org/officeDocument/2006/relationships/hyperlink" Target="https://turismo.buenosaires.gob.ar/es/article/divertido" TargetMode="External"/><Relationship Id="rId37" Type="http://schemas.openxmlformats.org/officeDocument/2006/relationships/hyperlink" Target="https://turismo.buenosaires.gob.ar/es/otros-establecimientos/teatro-ciego" TargetMode="External"/><Relationship Id="rId79" Type="http://schemas.openxmlformats.org/officeDocument/2006/relationships/hyperlink" Target="https://turismo.buenosaires.gob.ar/es/otros-establecimientos/multiteatro" TargetMode="External"/><Relationship Id="rId102" Type="http://schemas.openxmlformats.org/officeDocument/2006/relationships/hyperlink" Target="https://turismo.buenosaires.gob.ar/es/otros-establecimientos/obelisco" TargetMode="External"/><Relationship Id="rId144" Type="http://schemas.openxmlformats.org/officeDocument/2006/relationships/hyperlink" Target="https://docs.google.com/document/d/1-T4uz5vNrgdmFZ7LXzczzUypXFc7lR5P/edit" TargetMode="External"/><Relationship Id="rId90" Type="http://schemas.openxmlformats.org/officeDocument/2006/relationships/hyperlink" Target="https://manzanadelasluces.cultura.gob.ar/info/visitas/" TargetMode="External"/><Relationship Id="rId186" Type="http://schemas.openxmlformats.org/officeDocument/2006/relationships/hyperlink" Target="https://buenosaires.gob.ar/vicejefatura/ambiente/reservasecologicas/reserva-ecologica-costanera-sur/nivel-terciario-y" TargetMode="External"/><Relationship Id="rId351" Type="http://schemas.openxmlformats.org/officeDocument/2006/relationships/hyperlink" Target="https://turismo.buenosaires.gob.ar/es/article/5-gustos-de-helado-bien-argentinos" TargetMode="External"/><Relationship Id="rId393" Type="http://schemas.openxmlformats.org/officeDocument/2006/relationships/hyperlink" Target="https://descubrir.buenosaires.gob.ar/home/884-invierno_en_la_ciudad_inactivo_inactivo_inactivo/contenido/62602-vacaciones-de-invierno-en-estaciones-saludables" TargetMode="External"/><Relationship Id="rId407" Type="http://schemas.openxmlformats.org/officeDocument/2006/relationships/hyperlink" Target="https://descubrir.buenosaires.gob.ar/home/884-invierno_en_la_ciudad_inactivo_inactivo_inactivo/contenido/63213-ana-iniesta-y-la-banda-de-la-luna" TargetMode="External"/><Relationship Id="rId449" Type="http://schemas.openxmlformats.org/officeDocument/2006/relationships/hyperlink" Target="https://turismo.buenosaires.gob.ar/es/article/el-fileteado-un-genuino-arte-porte%C3%B1o" TargetMode="External"/><Relationship Id="rId211" Type="http://schemas.openxmlformats.org/officeDocument/2006/relationships/hyperlink" Target="https://turismo.buenosaires.gob.ar/es/otros-establecimientos/parque-carlos-thays" TargetMode="External"/><Relationship Id="rId253" Type="http://schemas.openxmlformats.org/officeDocument/2006/relationships/hyperlink" Target="https://www.cck.gob.ar/visitar/" TargetMode="External"/><Relationship Id="rId295" Type="http://schemas.openxmlformats.org/officeDocument/2006/relationships/hyperlink" Target="https://museomoderno.org/coleccion/" TargetMode="External"/><Relationship Id="rId309" Type="http://schemas.openxmlformats.org/officeDocument/2006/relationships/hyperlink" Target="https://buenosairesbus.com/" TargetMode="External"/><Relationship Id="rId460" Type="http://schemas.openxmlformats.org/officeDocument/2006/relationships/hyperlink" Target="https://buenosaires.gob.ar/laciudad/barrios/almagro" TargetMode="External"/><Relationship Id="rId48" Type="http://schemas.openxmlformats.org/officeDocument/2006/relationships/hyperlink" Target="https://complejoteatral.gob.ar/teatro-regio" TargetMode="External"/><Relationship Id="rId113" Type="http://schemas.openxmlformats.org/officeDocument/2006/relationships/hyperlink" Target="https://turismo.buenosaires.gob.ar/es/otros-establecimientos/academia-nacional-de-tango" TargetMode="External"/><Relationship Id="rId320" Type="http://schemas.openxmlformats.org/officeDocument/2006/relationships/hyperlink" Target="https://buenosaires.gob.ar/subte/pases-y-abonos/abono-estudiantil" TargetMode="External"/><Relationship Id="rId155" Type="http://schemas.openxmlformats.org/officeDocument/2006/relationships/hyperlink" Target="https://turismo.buenosaires.gob.ar/es/atractivo/feria-artesanal-plaza-manuel-belgrano" TargetMode="External"/><Relationship Id="rId197" Type="http://schemas.openxmlformats.org/officeDocument/2006/relationships/hyperlink" Target="https://buenosaires.gob.ar/vicejefatura/ambiente/ecoparque/educacion-ambiental" TargetMode="External"/><Relationship Id="rId362" Type="http://schemas.openxmlformats.org/officeDocument/2006/relationships/hyperlink" Target="https://turismo.buenosaires.gob.ar/es/article/chimichurri-porque-nuestra-carne-s%C3%AD-ten%C3%ADa-algo-por-mejorar" TargetMode="External"/><Relationship Id="rId418" Type="http://schemas.openxmlformats.org/officeDocument/2006/relationships/hyperlink" Target="https://descubrir.buenosaires.gob.ar/home/884-invierno_en_la_ciudad_inactivo_inactivo_inactivo/contenido/63216-koufequin" TargetMode="External"/><Relationship Id="rId222" Type="http://schemas.openxmlformats.org/officeDocument/2006/relationships/hyperlink" Target="https://turismo.buenosaires.gob.ar/es/otros-establecimientos/parque-lezama" TargetMode="External"/><Relationship Id="rId264" Type="http://schemas.openxmlformats.org/officeDocument/2006/relationships/hyperlink" Target="https://www.argentina.gob.ar/cultura/museos-institutos" TargetMode="External"/><Relationship Id="rId471" Type="http://schemas.openxmlformats.org/officeDocument/2006/relationships/hyperlink" Target="https://buenosaires.gob.ar/noticias/los-mejores-miradores-para-ver-la-ciudad-desde-lo-alto" TargetMode="External"/><Relationship Id="rId17" Type="http://schemas.openxmlformats.org/officeDocument/2006/relationships/hyperlink" Target="https://turismo.buenosaires.gob.ar/es/article/5-tradiciones-del-costado-porte%C3%B1o-m%C3%A1s-aut%C3%B3ctono" TargetMode="External"/><Relationship Id="rId59" Type="http://schemas.openxmlformats.org/officeDocument/2006/relationships/hyperlink" Target="https://www.teatroastral.com.ar/" TargetMode="External"/><Relationship Id="rId124" Type="http://schemas.openxmlformats.org/officeDocument/2006/relationships/hyperlink" Target="https://turismo.buenosaires.gob.ar/es/article/monumentos-en-retiro" TargetMode="External"/><Relationship Id="rId70" Type="http://schemas.openxmlformats.org/officeDocument/2006/relationships/hyperlink" Target="https://turismo.buenosaires.gob.ar/es/otros-establecimientos/teatro-general-san-mart%C3%ADn" TargetMode="External"/><Relationship Id="rId166" Type="http://schemas.openxmlformats.org/officeDocument/2006/relationships/hyperlink" Target="https://turismo.buenosaires.gob.ar/es/article/shoppings-outlets-y-centros-comerciales-cielo-abierto" TargetMode="External"/><Relationship Id="rId331" Type="http://schemas.openxmlformats.org/officeDocument/2006/relationships/hyperlink" Target="https://buenosaires.gob.ar/movilidad/metrobus/metrobus-juan-b-justo" TargetMode="External"/><Relationship Id="rId373" Type="http://schemas.openxmlformats.org/officeDocument/2006/relationships/hyperlink" Target="https://turismo.buenosaires.gob.ar/es/otros-establecimientos/museo-mundial-del-tango" TargetMode="External"/><Relationship Id="rId429" Type="http://schemas.openxmlformats.org/officeDocument/2006/relationships/hyperlink" Target="https://elculturalsanmartin.ar/seven-urbanismo-orquidea/" TargetMode="External"/><Relationship Id="rId1" Type="http://schemas.openxmlformats.org/officeDocument/2006/relationships/hyperlink" Target="https://turismo.buenosaires.gob.ar/es/que-hacer-en-la-ciudad" TargetMode="External"/><Relationship Id="rId233" Type="http://schemas.openxmlformats.org/officeDocument/2006/relationships/hyperlink" Target="https://buenosaires.gob.ar/reservasecologicas/reservaecologicacostanerasur/ambientes/lagunas-y-banados" TargetMode="External"/><Relationship Id="rId440" Type="http://schemas.openxmlformats.org/officeDocument/2006/relationships/hyperlink" Target="https://turismo.buenosaires.gob.ar/es/agrupador-noticias/%C2%BFqu%C3%A9-%C3%ADcono-porte%C3%B1o-se-relaciona-con%E2%80%A6" TargetMode="External"/><Relationship Id="rId28" Type="http://schemas.openxmlformats.org/officeDocument/2006/relationships/hyperlink" Target="https://turismo.buenosaires.gob.ar/es/article/arquitectura-italianizante" TargetMode="External"/><Relationship Id="rId275" Type="http://schemas.openxmlformats.org/officeDocument/2006/relationships/hyperlink" Target="https://buenosaires.gob.ar/cultura/museos/museolarreta/exposiciones" TargetMode="External"/><Relationship Id="rId300" Type="http://schemas.openxmlformats.org/officeDocument/2006/relationships/hyperlink" Target="https://buenosaires.gob.ar/cultura/museos/museo-de-la-imaginacion-y-el-juego/miju-para-grupos" TargetMode="External"/><Relationship Id="rId482" Type="http://schemas.openxmlformats.org/officeDocument/2006/relationships/hyperlink" Target="https://c3.jefatura.gob.ar/" TargetMode="External"/><Relationship Id="rId81" Type="http://schemas.openxmlformats.org/officeDocument/2006/relationships/hyperlink" Target="https://turismo.buenosaires.gob.ar/es/otros-establecimientos/picadilly" TargetMode="External"/><Relationship Id="rId135" Type="http://schemas.openxmlformats.org/officeDocument/2006/relationships/hyperlink" Target="https://turismo.buenosaires.gob.ar/es/article/3-secretos-que-esconde-la-ciudad-de-buenos-aires" TargetMode="External"/><Relationship Id="rId177" Type="http://schemas.openxmlformats.org/officeDocument/2006/relationships/hyperlink" Target="https://buenosaires.gob.ar/mascotas/buenos-aires-amiga-de-las-mascotas/listado-de-locales-adheridos" TargetMode="External"/><Relationship Id="rId342" Type="http://schemas.openxmlformats.org/officeDocument/2006/relationships/hyperlink" Target="https://buenosaires.gob.ar/jefaturadegabinete/movilidad/centro-de-trasbordo-belgrano" TargetMode="External"/><Relationship Id="rId384" Type="http://schemas.openxmlformats.org/officeDocument/2006/relationships/hyperlink" Target="https://museomoderno.org/agenda/la-noche-de-los-museos-2023" TargetMode="External"/><Relationship Id="rId202" Type="http://schemas.openxmlformats.org/officeDocument/2006/relationships/hyperlink" Target="https://buenosaires.gob.ar/ambienteyespaciopublico/mantenimiento/espaciosverdes/jardinbotanico/aves" TargetMode="External"/><Relationship Id="rId244" Type="http://schemas.openxmlformats.org/officeDocument/2006/relationships/hyperlink" Target="http://www.centroculturalrecoleta.org/clave1317" TargetMode="External"/><Relationship Id="rId39" Type="http://schemas.openxmlformats.org/officeDocument/2006/relationships/hyperlink" Target="https://elnacionalsancorseguros.com/" TargetMode="External"/><Relationship Id="rId286" Type="http://schemas.openxmlformats.org/officeDocument/2006/relationships/hyperlink" Target="https://buenosaires.gob.ar/actividades-y-servicios" TargetMode="External"/><Relationship Id="rId451" Type="http://schemas.openxmlformats.org/officeDocument/2006/relationships/hyperlink" Target="https://turismo.buenosaires.gob.ar/es/article/curso-introductorio-del-verdadero-hincha-argentino" TargetMode="External"/><Relationship Id="rId493" Type="http://schemas.openxmlformats.org/officeDocument/2006/relationships/hyperlink" Target="https://turismo.buenosaires.gob.ar/es/article/sustentable" TargetMode="External"/><Relationship Id="rId50" Type="http://schemas.openxmlformats.org/officeDocument/2006/relationships/hyperlink" Target="http://www.teatroapolo.com.ar/" TargetMode="External"/><Relationship Id="rId104" Type="http://schemas.openxmlformats.org/officeDocument/2006/relationships/hyperlink" Target="https://turismo.buenosaires.gob.ar/es/otros-establecimientos/estadio-de-boca-juniors-la-bombonera" TargetMode="External"/><Relationship Id="rId146" Type="http://schemas.openxmlformats.org/officeDocument/2006/relationships/hyperlink" Target="https://turismo.buenosaires.gob.ar/es/otros-establecimientos/el-camar%C3%ADn-de-las-musas" TargetMode="External"/><Relationship Id="rId188" Type="http://schemas.openxmlformats.org/officeDocument/2006/relationships/hyperlink" Target="https://buenosaires.gob.ar/vicejefatura/ambiente/reservasecologicas/reserva-ecologica-costanera-sur/visitas-guiadas" TargetMode="External"/><Relationship Id="rId311" Type="http://schemas.openxmlformats.org/officeDocument/2006/relationships/hyperlink" Target="https://buenosaires.gob.ar/infraestructura/subte" TargetMode="External"/><Relationship Id="rId353" Type="http://schemas.openxmlformats.org/officeDocument/2006/relationships/hyperlink" Target="https://turismo.buenosaires.gob.ar/es/agrupador-noticias/bocado-cultural" TargetMode="External"/><Relationship Id="rId395" Type="http://schemas.openxmlformats.org/officeDocument/2006/relationships/hyperlink" Target="https://descubrir.buenosaires.gob.ar/home/884-invierno_en_la_ciudad_inactivo_inactivo_inactivo/contenido/62730-vacaciones-de-invierno-en-el-museo-del-cine" TargetMode="External"/><Relationship Id="rId409" Type="http://schemas.openxmlformats.org/officeDocument/2006/relationships/hyperlink" Target="https://descubrir.buenosaires.gob.ar/home/884-invierno_en_la_ciudad_inactivo_inactivo_inactivo/contenido/62603-la-ventana-del-arbol-y-ana-frank" TargetMode="External"/><Relationship Id="rId92" Type="http://schemas.openxmlformats.org/officeDocument/2006/relationships/hyperlink" Target="https://turismo.buenosaires.gob.ar/es/recorrido/imperdibles" TargetMode="External"/><Relationship Id="rId213" Type="http://schemas.openxmlformats.org/officeDocument/2006/relationships/hyperlink" Target="https://turismo.buenosaires.gob.ar/es/otros-establecimientos/plaza-francia" TargetMode="External"/><Relationship Id="rId420" Type="http://schemas.openxmlformats.org/officeDocument/2006/relationships/hyperlink" Target="https://descubrir.buenosaires.gob.ar/home/884-invierno_en_la_ciudad_inactivo_inactivo_inactivo/contenido/63212-la-feria-de-atracciones-por-aguafiestas" TargetMode="External"/><Relationship Id="rId255" Type="http://schemas.openxmlformats.org/officeDocument/2006/relationships/hyperlink" Target="https://www.cck.gob.ar/visitas-guiadas/" TargetMode="External"/><Relationship Id="rId297" Type="http://schemas.openxmlformats.org/officeDocument/2006/relationships/hyperlink" Target="https://museomoderno.org/" TargetMode="External"/><Relationship Id="rId462" Type="http://schemas.openxmlformats.org/officeDocument/2006/relationships/hyperlink" Target="https://turismo.buenosaires.gob.ar/es/article/barrios-anfitriones-1-san-telmo" TargetMode="External"/><Relationship Id="rId115" Type="http://schemas.openxmlformats.org/officeDocument/2006/relationships/hyperlink" Target="https://turismo.buenosaires.gob.ar/es/article/buenos-aires-tu-puerta-de-entrada-la-argentina" TargetMode="External"/><Relationship Id="rId157" Type="http://schemas.openxmlformats.org/officeDocument/2006/relationships/hyperlink" Target="https://turismo.buenosaires.gob.ar/es/atractivo/feria-plaza-houssay" TargetMode="External"/><Relationship Id="rId322" Type="http://schemas.openxmlformats.org/officeDocument/2006/relationships/hyperlink" Target="https://buenosaires.gob.ar/infraestructura/movilidad/metrobus" TargetMode="External"/><Relationship Id="rId364" Type="http://schemas.openxmlformats.org/officeDocument/2006/relationships/hyperlink" Target="https://turismo.buenosaires.gob.ar/es/article/rooftop-bars-en-la-ciudad?boti" TargetMode="External"/><Relationship Id="rId61" Type="http://schemas.openxmlformats.org/officeDocument/2006/relationships/hyperlink" Target="https://turismo.buenosaires.gob.ar/es/otros-establecimientos/teatro-el-nacional" TargetMode="External"/><Relationship Id="rId199" Type="http://schemas.openxmlformats.org/officeDocument/2006/relationships/hyperlink" Target="https://buenosaires.gob.ar/vicejefatura/ambiente/jardin-botanico/agenda-del-jardin-botanico" TargetMode="External"/><Relationship Id="rId19" Type="http://schemas.openxmlformats.org/officeDocument/2006/relationships/hyperlink" Target="https://turismo.buenosaires.gob.ar/es/agrupador-noticias/paseos-arquitect%C3%B3nicos" TargetMode="External"/><Relationship Id="rId224" Type="http://schemas.openxmlformats.org/officeDocument/2006/relationships/hyperlink" Target="https://buenosaires.gob.ar/el-parque" TargetMode="External"/><Relationship Id="rId266" Type="http://schemas.openxmlformats.org/officeDocument/2006/relationships/hyperlink" Target="https://turismo.buenosaires.gob.ar/es/otros-establecimientos/miju-museo-de-la-imaginaci%C3%B3n-y-el-juego" TargetMode="External"/><Relationship Id="rId431" Type="http://schemas.openxmlformats.org/officeDocument/2006/relationships/hyperlink" Target="https://elculturalsanmartin.ar/talleres/" TargetMode="External"/><Relationship Id="rId473" Type="http://schemas.openxmlformats.org/officeDocument/2006/relationships/hyperlink" Target="https://buenosaires.gob.ar/desarrolloeconomico/parque-de-la-ciudad/actividades-en-el-parque" TargetMode="External"/><Relationship Id="rId30" Type="http://schemas.openxmlformats.org/officeDocument/2006/relationships/hyperlink" Target="https://turismo.buenosaires.gob.ar/es/article/el-paso-de-los-inmigrantes" TargetMode="External"/><Relationship Id="rId126" Type="http://schemas.openxmlformats.org/officeDocument/2006/relationships/hyperlink" Target="https://turismo.buenosaires.gob.ar/es/article/monumentos-en-san-nicol%C3%A1s" TargetMode="External"/><Relationship Id="rId168" Type="http://schemas.openxmlformats.org/officeDocument/2006/relationships/hyperlink" Target="https://buenosaires.gob.ar/cultura/patrimonio-de-la-ciudad/la-cisterna-sitio-arqueologico" TargetMode="External"/><Relationship Id="rId333" Type="http://schemas.openxmlformats.org/officeDocument/2006/relationships/hyperlink" Target="https://buenosaires.gob.ar/movilidad/metrobus/metrobus-del-bajo-2" TargetMode="External"/><Relationship Id="rId72" Type="http://schemas.openxmlformats.org/officeDocument/2006/relationships/hyperlink" Target="https://turismo.buenosaires.gob.ar/es/otros-establecimientos/teatro-regio" TargetMode="External"/><Relationship Id="rId375" Type="http://schemas.openxmlformats.org/officeDocument/2006/relationships/hyperlink" Target="https://buenosaires.gob.ar/gobierno/baterecibe" TargetMode="External"/><Relationship Id="rId3" Type="http://schemas.openxmlformats.org/officeDocument/2006/relationships/hyperlink" Target="https://tranvia.org.ar/thba/" TargetMode="External"/><Relationship Id="rId235" Type="http://schemas.openxmlformats.org/officeDocument/2006/relationships/hyperlink" Target="https://buenosaires.gob.ar/reservasecologicas/reservaecologicacostanerasur/ambientes/el-cortaderal" TargetMode="External"/><Relationship Id="rId277" Type="http://schemas.openxmlformats.org/officeDocument/2006/relationships/hyperlink" Target="https://buenosaires.gob.ar/museos/museosaavedra/el-museo" TargetMode="External"/><Relationship Id="rId400" Type="http://schemas.openxmlformats.org/officeDocument/2006/relationships/hyperlink" Target="https://descubrir.buenosaires.gob.ar/home/884-invierno_en_la_ciudad_inactivo_inactivo_inactivo/contenido/63210-perdiendo-el-tiempo-por-las-hermanas-misterio" TargetMode="External"/><Relationship Id="rId442" Type="http://schemas.openxmlformats.org/officeDocument/2006/relationships/hyperlink" Target="https://turismo.buenosaires.gob.ar/es/article/6-pel%C3%ADculas-filmadas-en-buenos-aires" TargetMode="External"/><Relationship Id="rId484" Type="http://schemas.openxmlformats.org/officeDocument/2006/relationships/hyperlink" Target="https://www.secretgardenexperience.com/ba/" TargetMode="External"/><Relationship Id="rId137" Type="http://schemas.openxmlformats.org/officeDocument/2006/relationships/hyperlink" Target="https://turismo.buenosaires.gob.ar/es/article/los-esp%C3%ADritus-del-subte" TargetMode="External"/><Relationship Id="rId302" Type="http://schemas.openxmlformats.org/officeDocument/2006/relationships/hyperlink" Target="https://buenosaires.gob.ar/cultura/museos/museo-de-la-imaginacion-y-el-juego/espacio-para-ninos-y-ninas-de-4-7-anos" TargetMode="External"/><Relationship Id="rId344" Type="http://schemas.openxmlformats.org/officeDocument/2006/relationships/hyperlink" Target="https://telepase.com.ar/como-funciona" TargetMode="External"/><Relationship Id="rId41" Type="http://schemas.openxmlformats.org/officeDocument/2006/relationships/hyperlink" Target="https://www.lolamembrives.com/" TargetMode="External"/><Relationship Id="rId83" Type="http://schemas.openxmlformats.org/officeDocument/2006/relationships/hyperlink" Target="https://turismo.buenosaires.gob.ar/es/otros-establecimientos/teatro-nacional-cervantes" TargetMode="External"/><Relationship Id="rId179" Type="http://schemas.openxmlformats.org/officeDocument/2006/relationships/hyperlink" Target="https://turismo.buenosaires.gob.ar/es/otros-establecimientos/calle-corrientes" TargetMode="External"/><Relationship Id="rId386" Type="http://schemas.openxmlformats.org/officeDocument/2006/relationships/hyperlink" Target="https://descubrir.buenosaires.gob.ar/home/884-invierno_en_la_ciudad_inactivo_inactivo_inactivo/contenido/54989-luces-del-infinito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caba.sharepoint.com/:b:/s/SSCIUI_DGCDI-Canal_Boti/ETuBCUQdBY5OpVu2h_8muKYBNeBoyppgGDfs0RgNEUA0Qw?email=lmicchele%40buenosaires.gob.ar&amp;e=92zZh9" TargetMode="External"/><Relationship Id="rId18" Type="http://schemas.openxmlformats.org/officeDocument/2006/relationships/hyperlink" Target="https://gcaba.sharepoint.com/:b:/s/SSCIUI_DGCDI-Canal_Boti/Ed1SvyLI9gROkaovtRtrNQkBzSwidnJ_Rbhe7I3w-ExDkQ?email=lmicchele%40buenosaires.gob.ar&amp;e=SfvGEN" TargetMode="External"/><Relationship Id="rId26" Type="http://schemas.openxmlformats.org/officeDocument/2006/relationships/hyperlink" Target="https://gcaba.sharepoint.com/:b:/s/SSCIUI_DGCDI-Canal_Boti/EZZPNTUC275Elc2HP03Rbc0BY7hiefyuqCV20T_QXw-Y_w?email=lmicchele%40buenosaires.gob.ar&amp;e=8dGDtU" TargetMode="External"/><Relationship Id="rId39" Type="http://schemas.openxmlformats.org/officeDocument/2006/relationships/hyperlink" Target="https://gcaba.sharepoint.com/:b:/s/SSCIUI_DGCDI-Canal_Boti/EZP6A3eXbOdBg12nGpL4ewQByPOFNiu2OYI6--w0Yo2s-A?email=lmicchele%40buenosaires.gob.ar&amp;e=m0riMy" TargetMode="External"/><Relationship Id="rId21" Type="http://schemas.openxmlformats.org/officeDocument/2006/relationships/hyperlink" Target="https://gcaba.sharepoint.com/:b:/s/SSCIUI_DGCDI-Canal_Boti/EbY84i3o47xIkitwP_31fkIBHoPZTZT8nXPNw3WAfU2AYg?email=lmicchele%40buenosaires.gob.ar&amp;e=PFyidd" TargetMode="External"/><Relationship Id="rId34" Type="http://schemas.openxmlformats.org/officeDocument/2006/relationships/hyperlink" Target="https://gcaba.sharepoint.com/:b:/s/SSCIUI_DGCDI-Canal_Boti/EUjeelItTK5GvYLXSmOOeV8BKI780Pyemice4VBVFMyCmg?email=lmicchele%40buenosaires.gob.ar&amp;e=yt7c29" TargetMode="External"/><Relationship Id="rId42" Type="http://schemas.openxmlformats.org/officeDocument/2006/relationships/hyperlink" Target="https://gcaba.sharepoint.com/:b:/r/sites/SSCIUI_DGCDI-Canal_Boti/Documentos%20compartidos/Canal_Boti/CHATBOT%202024/01.%20Flujos%20de%20Contenido/%E2%9C%A8%20Innovaci%C3%B3n%20%5BINN%5D/10%20-%20ChatGPT%20Boti/PDFs%20Ingestados%20desde%20Junio%202024/CENTENAR.pdf?csf=1&amp;web=1&amp;e=KlzCey" TargetMode="External"/><Relationship Id="rId47" Type="http://schemas.openxmlformats.org/officeDocument/2006/relationships/hyperlink" Target="https://gcaba.sharepoint.com/:x:/s/SSCIUI_DGCDI-Canal_Boti/EV0ZYMyWA7VKoG9s5AYDEzoBq4JWkNNXHykWnGRV-2mQ8w?email=lmicchele%40buenosaires.gob.ar&amp;e=xvQmsd" TargetMode="External"/><Relationship Id="rId50" Type="http://schemas.openxmlformats.org/officeDocument/2006/relationships/hyperlink" Target="https://gcaba.sharepoint.com/:x:/s/SSCIUI_DGCDI-Canal_Boti/Ef3854H_oU9MnFF7HirqfSYBcZG8IgVHaFgD-9-I3QdfEA?email=lmicchele%40buenosaires.gob.ar&amp;e=GMuEgb" TargetMode="External"/><Relationship Id="rId7" Type="http://schemas.openxmlformats.org/officeDocument/2006/relationships/hyperlink" Target="https://gcaba.sharepoint.com/:b:/s/SSCIUI_DGCDI-Canal_Boti/ES3sBjRDEUVBsDQ58XsbWlkBwAf-ktZz4toQ58N91OPK0g?email=lmicchele%40buenosaires.gob.ar&amp;e=rd1j7w" TargetMode="External"/><Relationship Id="rId2" Type="http://schemas.openxmlformats.org/officeDocument/2006/relationships/hyperlink" Target="https://gcaba.sharepoint.com/:b:/s/SSCIUI_DGCDI-Canal_Boti/ESJm96XOjatMlkT9qg2PU8sBT4iSxuJ-dXOowAALeiqtIw?email=lmicchele%40buenosaires.gob.ar&amp;e=iZmrWp" TargetMode="External"/><Relationship Id="rId16" Type="http://schemas.openxmlformats.org/officeDocument/2006/relationships/hyperlink" Target="https://gcaba.sharepoint.com/:b:/s/SSCIUI_DGCDI-Canal_Boti/EXfDpnzHbtdKsZHgOR_8ygABwL8x860FOUFj07V-QxLNNw?email=lmicchele%40buenosaires.gob.ar&amp;e=9GaaqX" TargetMode="External"/><Relationship Id="rId29" Type="http://schemas.openxmlformats.org/officeDocument/2006/relationships/hyperlink" Target="https://gcaba.sharepoint.com/:b:/s/SSCIUI_DGCDI-Canal_Boti/ESTKlZtmNzZLjScJ_nglybMB4f6Q5dxsezv-JhqSEXnE0g?email=lmicchele%40buenosaires.gob.ar&amp;e=sydoYj" TargetMode="External"/><Relationship Id="rId11" Type="http://schemas.openxmlformats.org/officeDocument/2006/relationships/hyperlink" Target="https://gcaba.sharepoint.com/:b:/s/SSCIUI_DGCDI-Canal_Boti/EYFJpjnpB1RLpts0CoOUBnMBIHEMEBxgBytxXXGQWXITlQ?email=lmicchele%40buenosaires.gob.ar&amp;e=gQmolk" TargetMode="External"/><Relationship Id="rId24" Type="http://schemas.openxmlformats.org/officeDocument/2006/relationships/hyperlink" Target="https://gcaba.sharepoint.com/:b:/s/SSCIUI_DGCDI-Canal_Boti/EUudk9L3kf1CkwEgYuRPm4UB5cy0GW7uZyjHH3lW0j2uew?email=lmicchele%40buenosaires.gob.ar&amp;e=hVGDq0" TargetMode="External"/><Relationship Id="rId32" Type="http://schemas.openxmlformats.org/officeDocument/2006/relationships/hyperlink" Target="https://gcaba.sharepoint.com/:b:/s/SSCIUI_DGCDI-Canal_Boti/EQDtZjo5qZlOgmF6KcqfFbQBdFbss0Oo5V9W8AP6NanJhw?email=lmicchele%40buenosaires.gob.ar&amp;e=8R3TdR" TargetMode="External"/><Relationship Id="rId37" Type="http://schemas.openxmlformats.org/officeDocument/2006/relationships/hyperlink" Target="https://gcaba.sharepoint.com/:b:/s/SSCIUI_DGCDI-Canal_Boti/EbU1gjfirttEkV6laBHLxIwBf8umjpexzisv7q0J-pjT_w?email=lmicchele%40buenosaires.gob.ar&amp;e=kFK28F" TargetMode="External"/><Relationship Id="rId40" Type="http://schemas.openxmlformats.org/officeDocument/2006/relationships/hyperlink" Target="https://gcaba.sharepoint.com/:b:/s/SSCIUI_DGCDI-Canal_Boti/EThMPH2bW79Aif7468zkURkB43NjrEXVQG42CBQBX8dgOA?email=lmicchele%40buenosaires.gob.ar&amp;e=n1uP8u" TargetMode="External"/><Relationship Id="rId45" Type="http://schemas.openxmlformats.org/officeDocument/2006/relationships/hyperlink" Target="https://gcaba.sharepoint.com/:x:/s/SSCIUI_DGCDI-Canal_Boti/EUu-ISf8TwNJu_7Tc9ZOCwABHfufb03feXaW-POgc7A2HQ?email=lmicchele%40buenosaires.gob.ar&amp;e=dheoQZ" TargetMode="External"/><Relationship Id="rId53" Type="http://schemas.openxmlformats.org/officeDocument/2006/relationships/hyperlink" Target="https://gcaba.sharepoint.com/:b:/s/SSCIUI_DGCDI-Canal_Boti/ERiUIQvV91RKt52bjkKppekBugW9mkIQ9m_i6IpeJmvIWw?email=lmicchele%40buenosaires.gob.ar&amp;e=2fzEUx" TargetMode="External"/><Relationship Id="rId5" Type="http://schemas.openxmlformats.org/officeDocument/2006/relationships/hyperlink" Target="https://gcaba.sharepoint.com/:b:/s/SSCIUI_DGCDI-Canal_Boti/Ea47btkFHHxKhCXGQA_Of6QBa5lH1AEyVwZ0iwd3AR_skg?email=lmicchele%40buenosaires.gob.ar&amp;e=lOSgdz" TargetMode="External"/><Relationship Id="rId10" Type="http://schemas.openxmlformats.org/officeDocument/2006/relationships/hyperlink" Target="https://gcaba.sharepoint.com/:b:/s/SSCIUI_DGCDI-Canal_Boti/ERwU2ijzFg9KrbUSLWHQXsEBnfkXQ8iQhS673whcZBmz7g?email=lmicchele%40buenosaires.gob.ar&amp;e=Xb0JyS" TargetMode="External"/><Relationship Id="rId19" Type="http://schemas.openxmlformats.org/officeDocument/2006/relationships/hyperlink" Target="https://gcaba.sharepoint.com/:b:/s/SSCIUI_DGCDI-Canal_Boti/EfLh0SUx_4dAo5puVdh0RLcBtHJfvAHsXuY4wCtTiFBrpw?email=lmicchele%40buenosaires.gob.ar&amp;e=LHcXlP" TargetMode="External"/><Relationship Id="rId31" Type="http://schemas.openxmlformats.org/officeDocument/2006/relationships/hyperlink" Target="https://gcaba.sharepoint.com/:b:/s/SSCIUI_DGCDI-Canal_Boti/EfVtfmFtE2BOkdCXXt5neAsBTSLViVqCgwVXjLKMfIJ7BA?email=lmicchele%40buenosaires.gob.ar&amp;e=itYwpn" TargetMode="External"/><Relationship Id="rId44" Type="http://schemas.openxmlformats.org/officeDocument/2006/relationships/hyperlink" Target="https://gcaba.sharepoint.com/:b:/r/sites/SSCIUI_DGCDI-Canal_Boti/Documentos%20compartidos/Canal_Boti/CHATBOT%202024/01.%20Flujos%20de%20Contenido/%E2%9C%A8%20Innovaci%C3%B3n%20%5BINN%5D/10%20-%20ChatGPT%20Boti/PDFs%20Ingestados%20desde%20Junio%202024/ESTASEM7.pdf?csf=1&amp;web=1&amp;e=OXwLDu" TargetMode="External"/><Relationship Id="rId52" Type="http://schemas.openxmlformats.org/officeDocument/2006/relationships/hyperlink" Target="https://gcaba.sharepoint.com/:b:/s/SSCIUI_DGCDI-Canal_Boti/EfhWTvgDTJJCnzbblXntNoIB_9W6mUDKmGsa6yLC90TLXg?email=lmicchele%40buenosaires.gob.ar&amp;e=JEEJYa" TargetMode="External"/><Relationship Id="rId4" Type="http://schemas.openxmlformats.org/officeDocument/2006/relationships/hyperlink" Target="https://gcaba.sharepoint.com/:b:/s/SSCIUI_DGCDI-Canal_Boti/EXyjOjKt2m5LtMDc7ndYQCYB0K5PmlDNUhe6j2_g5TaJeQ?email=lmicchele%40buenosaires.gob.ar&amp;e=f1SYb5" TargetMode="External"/><Relationship Id="rId9" Type="http://schemas.openxmlformats.org/officeDocument/2006/relationships/hyperlink" Target="https://gcaba.sharepoint.com/:b:/s/SSCIUI_DGCDI-Canal_Boti/Eb8fwv8d04BHsF0835-2j08BGnKnNGdWVZ0-PvVlg2UHPA?email=lmicchele%40buenosaires.gob.ar&amp;e=EyxuNn" TargetMode="External"/><Relationship Id="rId14" Type="http://schemas.openxmlformats.org/officeDocument/2006/relationships/hyperlink" Target="https://gcaba.sharepoint.com/:b:/s/SSCIUI_DGCDI-Canal_Boti/Ee7zDZCRua9LvtOaCBnbmBgBGFVTV2-YovPZV3ZckaJ0-A?email=lmicchele%40buenosaires.gob.ar&amp;e=FyppcT" TargetMode="External"/><Relationship Id="rId22" Type="http://schemas.openxmlformats.org/officeDocument/2006/relationships/hyperlink" Target="https://gcaba.sharepoint.com/:b:/s/SSCIUI_DGCDI-Canal_Boti/EdfkDDZa_VFPlfALglNGKlIBfj-HHiJsEJNpIWpQKw1XJg?email=lmicchele%40buenosaires.gob.ar&amp;e=pkQpPm" TargetMode="External"/><Relationship Id="rId27" Type="http://schemas.openxmlformats.org/officeDocument/2006/relationships/hyperlink" Target="https://gcaba.sharepoint.com/:b:/s/SSCIUI_DGCDI-Canal_Boti/EY4TtVNZ9C9Okfe3N3MeqRsBmap2EyZHIU81yIojOSnm3w?email=lmicchele%40buenosaires.gob.ar&amp;e=zVCf2v" TargetMode="External"/><Relationship Id="rId30" Type="http://schemas.openxmlformats.org/officeDocument/2006/relationships/hyperlink" Target="https://gcaba.sharepoint.com/:b:/s/SSCIUI_DGCDI-Canal_Boti/EQ3qgXyOef1KsfKRYBoVDVUBJJKCnOj-e1kGmbu6NahiYQ?email=lmicchele%40buenosaires.gob.ar&amp;e=yV0zHT" TargetMode="External"/><Relationship Id="rId35" Type="http://schemas.openxmlformats.org/officeDocument/2006/relationships/hyperlink" Target="https://gcaba.sharepoint.com/:b:/s/SSCIUI_DGCDI-Canal_Boti/Ed7NqNRzjlJPqqDLBT-CaYIBrNu7DnyuoZTN3f-uuczLcg?email=lmicchele%40buenosaires.gob.ar&amp;e=1Ywx4Z" TargetMode="External"/><Relationship Id="rId43" Type="http://schemas.openxmlformats.org/officeDocument/2006/relationships/hyperlink" Target="https://gcaba.sharepoint.com/:b:/r/sites/SSCIUI_DGCDI-Canal_Boti/Documentos%20compartidos/Canal_Boti/CHATBOT%202024/01.%20Flujos%20de%20Contenido/%E2%9C%A8%20Innovaci%C3%B3n%20%5BINN%5D/10%20-%20ChatGPT%20Boti/PDFs%20Ingestados%20desde%20Junio%202024/ESTASEM6.pdf?csf=1&amp;web=1&amp;e=s2DCLI" TargetMode="External"/><Relationship Id="rId48" Type="http://schemas.openxmlformats.org/officeDocument/2006/relationships/hyperlink" Target="https://gcaba.sharepoint.com/:x:/r/sites/SSCIUI_DGCDI-Canal_Boti/Documentos%20compartidos/Boti/CHATBOT%202024/01.%20Flujos%20de%20Contenido/%E2%9C%A8%20Innovaci%C3%B3n%20%5BINN%5D/10%20-%20ChatGPT%20Boti/Documentos%20Ingestados%20desde%20Junio%202024/ESTASE8b.csv?d=w3d2805830f884c96a02921092c2fc24a&amp;csf=1&amp;web=1&amp;e=ZlAklJ" TargetMode="External"/><Relationship Id="rId8" Type="http://schemas.openxmlformats.org/officeDocument/2006/relationships/hyperlink" Target="https://gcaba.sharepoint.com/:b:/s/SSCIUI_DGCDI-Canal_Boti/EawnLAXMG_tLvQFnawVoTNABUshBoY5XiMKnvcpJ6SAVjA?email=lmicchele%40buenosaires.gob.ar&amp;e=cQJuZw" TargetMode="External"/><Relationship Id="rId51" Type="http://schemas.openxmlformats.org/officeDocument/2006/relationships/hyperlink" Target="https://gcaba.sharepoint.com/:b:/r/sites/SSCIUI_DGCDI-Canal_Boti/Documentos%20compartidos/Boti/CHATBOT%202024/01.%20Flujos%20de%20Contenido/%E2%9C%A8%20Innovaci%C3%B3n%20%5BINN%5D/10%20-%20ChatGPT%20Boti/Documentos%20Ingestados%20desde%20Junio%202024/BAEM.pdf?csf=1&amp;web=1&amp;e=WucYWl" TargetMode="External"/><Relationship Id="rId3" Type="http://schemas.openxmlformats.org/officeDocument/2006/relationships/hyperlink" Target="https://gcaba.sharepoint.com/:b:/s/SSCIUI_DGCDI-Canal_Boti/EU7wlzLaY0pOtB6DWpJPipwBWeLSchk_nrcsraDTALWddQ?email=lmicchele%40buenosaires.gob.ar&amp;e=Lg2QqS" TargetMode="External"/><Relationship Id="rId12" Type="http://schemas.openxmlformats.org/officeDocument/2006/relationships/hyperlink" Target="https://gcaba.sharepoint.com/:b:/s/SSCIUI_DGCDI-Canal_Boti/ESdJx3KOd4lKsdvXWNNgIDgBbBEo7p2OEkXD2pUG1dPdTw?email=lmicchele%40buenosaires.gob.ar&amp;e=i0oi5h" TargetMode="External"/><Relationship Id="rId17" Type="http://schemas.openxmlformats.org/officeDocument/2006/relationships/hyperlink" Target="https://gcaba.sharepoint.com/:b:/s/SSCIUI_DGCDI-Canal_Boti/EUysxnsQxbZHmWZjDmhjKYIB2iAl1ZpEPD3ZpsC8FV9RqQ?email=lmicchele%40buenosaires.gob.ar&amp;e=lkczOf" TargetMode="External"/><Relationship Id="rId25" Type="http://schemas.openxmlformats.org/officeDocument/2006/relationships/hyperlink" Target="https://gcaba.sharepoint.com/:b:/s/SSCIUI_DGCDI-Canal_Boti/EalT-XRkjwRErAPt7hyYANIBA4P2CQOhqJrpkCwMFmGFIQ?email=lmicchele%40buenosaires.gob.ar&amp;e=G5GpQf" TargetMode="External"/><Relationship Id="rId33" Type="http://schemas.openxmlformats.org/officeDocument/2006/relationships/hyperlink" Target="https://gcaba.sharepoint.com/:b:/s/SSCIUI_DGCDI-Canal_Boti/Ef9MlGjrX6tPrpx8E4t4Ib4BqT6TimpSrn62EovstUJIuA?email=lmicchele%40buenosaires.gob.ar&amp;e=KiY35T" TargetMode="External"/><Relationship Id="rId38" Type="http://schemas.openxmlformats.org/officeDocument/2006/relationships/hyperlink" Target="https://gcaba.sharepoint.com/:b:/s/SSCIUI_DGCDI-Canal_Boti/EaCk3g8x27hDlOedGllWeRABAdo9tsEn-ut0gESsh9ogDg?email=lmicchele%40buenosaires.gob.ar&amp;e=GXo3L0" TargetMode="External"/><Relationship Id="rId46" Type="http://schemas.openxmlformats.org/officeDocument/2006/relationships/hyperlink" Target="https://gcaba.sharepoint.com/:b:/s/SSCIUI_DGCDI-Canal_Boti/Ea3_9qxFkAdLqOpQmvJhVzcBFO8dPh9jaWRidNzsCl7R1w?email=lmicchele%40buenosaires.gob.ar&amp;e=egujpK" TargetMode="External"/><Relationship Id="rId20" Type="http://schemas.openxmlformats.org/officeDocument/2006/relationships/hyperlink" Target="https://gcaba.sharepoint.com/:b:/s/SSCIUI_DGCDI-Canal_Boti/Edlnbut24mZLgLccFblVB8UBhiXKlIInhWFfuo1HlnZ5zw?email=lmicchele%40buenosaires.gob.ar&amp;e=wFnGes" TargetMode="External"/><Relationship Id="rId41" Type="http://schemas.openxmlformats.org/officeDocument/2006/relationships/hyperlink" Target="https://gcaba.sharepoint.com/:b:/s/SSCIUI_DGCDI-Canal_Boti/EXNAOb_XfxlFiXhBOBYSdpYBrI9KlngZjZGGZPEbVnx9hQ?email=lmicchele%40buenosaires.gob.ar&amp;e=D65O3a" TargetMode="External"/><Relationship Id="rId1" Type="http://schemas.openxmlformats.org/officeDocument/2006/relationships/hyperlink" Target="https://gcaba.sharepoint.com/:b:/s/SSCIUI_DGCDI-Canal_Boti/Ef7MLNwHSX1DjKod_rhz6LsBHp_KB7DRIG8OHu-KttPNsg?email=lmicchele%40buenosaires.gob.ar&amp;e=psvcaI" TargetMode="External"/><Relationship Id="rId6" Type="http://schemas.openxmlformats.org/officeDocument/2006/relationships/hyperlink" Target="https://gcaba.sharepoint.com/:b:/s/SSCIUI_DGCDI-Canal_Boti/ERQtszdHF3RHtxfyBCvkBCcB0cOHs3XznXFIECQoMEFEyw?email=lmicchele%40buenosaires.gob.ar&amp;e=Y4b7b5" TargetMode="External"/><Relationship Id="rId15" Type="http://schemas.openxmlformats.org/officeDocument/2006/relationships/hyperlink" Target="https://gcaba.sharepoint.com/:b:/s/SSCIUI_DGCDI-Canal_Boti/EcWbeqF4Fg1LmGztxP1xtSQBPBP-Wo2RVnM6_Y4oDZOD5w?email=lmicchele%40buenosaires.gob.ar&amp;e=knweRH" TargetMode="External"/><Relationship Id="rId23" Type="http://schemas.openxmlformats.org/officeDocument/2006/relationships/hyperlink" Target="https://gcaba.sharepoint.com/:b:/s/SSCIUI_DGCDI-Canal_Boti/EY9z-a4XC0ZDjJ_-9gzj0rMB8-UO_l6i_z6by2OU9HZGow?email=lmicchele%40buenosaires.gob.ar&amp;e=n3MQnr" TargetMode="External"/><Relationship Id="rId28" Type="http://schemas.openxmlformats.org/officeDocument/2006/relationships/hyperlink" Target="https://gcaba.sharepoint.com/:b:/s/SSCIUI_DGCDI-Canal_Boti/EUaRo6VXEGxJvtdf7zRnJs8BfHZCQierWU63D7GvBjvcDg?email=lmicchele%40buenosaires.gob.ar&amp;e=JeTlRD" TargetMode="External"/><Relationship Id="rId36" Type="http://schemas.openxmlformats.org/officeDocument/2006/relationships/hyperlink" Target="https://gcaba.sharepoint.com/:b:/s/SSCIUI_DGCDI-Canal_Boti/EZQvbQzPsExBm6cX5YSjtMEBtlAaNaBNA2dsJKnEXZpI9w?email=lmicchele%40buenosaires.gob.ar&amp;e=IZdqD5" TargetMode="External"/><Relationship Id="rId49" Type="http://schemas.openxmlformats.org/officeDocument/2006/relationships/hyperlink" Target="https://gcaba.sharepoint.com/:x:/s/SSCIUI_DGCDI-Canal_Boti/Ef3854H_oU9MnFF7HirqfSYBcZG8IgVHaFgD-9-I3QdfEA?email=lmicchele%40buenosaires.gob.ar&amp;e=GMuEg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59"/>
  <sheetViews>
    <sheetView workbookViewId="0">
      <pane ySplit="1" topLeftCell="A414" activePane="bottomLeft" state="frozen"/>
      <selection pane="bottomLeft" activeCell="I459" sqref="I459"/>
    </sheetView>
  </sheetViews>
  <sheetFormatPr defaultColWidth="12.5703125" defaultRowHeight="15.75" customHeight="1"/>
  <cols>
    <col min="1" max="1" width="48.140625" customWidth="1"/>
    <col min="2" max="2" width="7.85546875" customWidth="1"/>
    <col min="3" max="3" width="9" customWidth="1"/>
    <col min="4" max="4" width="17.28515625" customWidth="1"/>
    <col min="5" max="5" width="19.140625" customWidth="1"/>
    <col min="6" max="6" width="25.7109375" customWidth="1"/>
    <col min="7" max="7" width="19" customWidth="1"/>
    <col min="8" max="8" width="12.5703125" customWidth="1"/>
    <col min="11" max="11" width="15.42578125" customWidth="1"/>
    <col min="12" max="12" width="92" customWidth="1"/>
  </cols>
  <sheetData>
    <row r="1" spans="1:27" ht="22.5">
      <c r="A1" s="16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7" t="s">
        <v>5</v>
      </c>
      <c r="G1" s="16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>
      <c r="A2" s="51" t="s">
        <v>12</v>
      </c>
      <c r="B2" s="18">
        <f>LEN(A2)-(LEN(SUBSTITUTE(A2,"/","")))-2</f>
        <v>2</v>
      </c>
      <c r="C2" s="18" t="str">
        <f>IF(B2&lt;=2,"SI","NO")</f>
        <v>SI</v>
      </c>
      <c r="D2" s="19" t="s">
        <v>13</v>
      </c>
      <c r="E2" s="19" t="s">
        <v>14</v>
      </c>
      <c r="F2" s="24" t="s">
        <v>15</v>
      </c>
      <c r="G2" s="19" t="s">
        <v>16</v>
      </c>
      <c r="H2" s="21"/>
      <c r="I2" s="22"/>
      <c r="J2" s="22"/>
      <c r="K2" s="22" t="str">
        <f ca="1">IF(AND(OR(G2="BAJA"),TODAY()&gt;J2),"DADO DE BAJA",IF(TODAY()&lt;J2,"VIGENTE","VENCIDO"))</f>
        <v>DADO DE BAJA</v>
      </c>
      <c r="L2" s="25" t="s">
        <v>17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14.25">
      <c r="A3" s="51" t="s">
        <v>18</v>
      </c>
      <c r="B3" s="18">
        <f>LEN(A3)-(LEN(SUBSTITUTE(A3,"/","")))-2</f>
        <v>3</v>
      </c>
      <c r="C3" s="18" t="str">
        <f t="shared" ref="C3:C66" si="0">IF(B3&lt;=2,"SI","NO")</f>
        <v>NO</v>
      </c>
      <c r="D3" s="19" t="s">
        <v>19</v>
      </c>
      <c r="E3" s="19" t="s">
        <v>14</v>
      </c>
      <c r="F3" s="26" t="s">
        <v>20</v>
      </c>
      <c r="G3" s="19" t="s">
        <v>16</v>
      </c>
      <c r="H3" s="21"/>
      <c r="I3" s="22"/>
      <c r="J3" s="22"/>
      <c r="K3" s="22" t="str">
        <f ca="1">IF(AND(OR(G3="BAJA"),TODAY()&gt;J3),"DADO DE BAJA",IF(TODAY()&lt;J3,"VIGENTE","VENCIDO"))</f>
        <v>DADO DE BAJA</v>
      </c>
      <c r="L3" s="23" t="s">
        <v>21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ht="14.25">
      <c r="A4" s="51" t="s">
        <v>22</v>
      </c>
      <c r="B4" s="18">
        <f>LEN(A4)-(LEN(SUBSTITUTE(A4,"/","")))-2</f>
        <v>3</v>
      </c>
      <c r="C4" s="18" t="str">
        <f t="shared" si="0"/>
        <v>NO</v>
      </c>
      <c r="D4" s="19" t="s">
        <v>19</v>
      </c>
      <c r="E4" s="19" t="s">
        <v>14</v>
      </c>
      <c r="F4" s="26" t="s">
        <v>23</v>
      </c>
      <c r="G4" s="19" t="s">
        <v>16</v>
      </c>
      <c r="H4" s="21"/>
      <c r="I4" s="22"/>
      <c r="J4" s="22"/>
      <c r="K4" s="22" t="str">
        <f ca="1">IF(AND(OR(G4="BAJA"),TODAY()&gt;J4),"DADO DE BAJA",IF(TODAY()&lt;J4,"VIGENTE","VENCIDO"))</f>
        <v>DADO DE BAJA</v>
      </c>
      <c r="L4" s="23" t="s">
        <v>24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t="14.25">
      <c r="A5" s="51" t="s">
        <v>25</v>
      </c>
      <c r="B5" s="18">
        <f>LEN(A5)-(LEN(SUBSTITUTE(A5,"/","")))-2</f>
        <v>3</v>
      </c>
      <c r="C5" s="18" t="str">
        <f t="shared" si="0"/>
        <v>NO</v>
      </c>
      <c r="D5" s="19" t="s">
        <v>19</v>
      </c>
      <c r="E5" s="19" t="s">
        <v>14</v>
      </c>
      <c r="F5" s="26" t="s">
        <v>26</v>
      </c>
      <c r="G5" s="19" t="s">
        <v>16</v>
      </c>
      <c r="H5" s="21"/>
      <c r="I5" s="22"/>
      <c r="J5" s="22"/>
      <c r="K5" s="22" t="str">
        <f ca="1">IF(AND(OR(G5="BAJA"),TODAY()&gt;J5),"DADO DE BAJA",IF(TODAY()&lt;J5,"VIGENTE","VENCIDO"))</f>
        <v>DADO DE BAJA</v>
      </c>
      <c r="L5" s="23" t="s">
        <v>27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spans="1:27" ht="14.25">
      <c r="A6" s="51" t="s">
        <v>28</v>
      </c>
      <c r="B6" s="18">
        <f>LEN(A6)-(LEN(SUBSTITUTE(A6,"/","")))-2</f>
        <v>3</v>
      </c>
      <c r="C6" s="18" t="str">
        <f t="shared" si="0"/>
        <v>NO</v>
      </c>
      <c r="D6" s="19" t="s">
        <v>19</v>
      </c>
      <c r="E6" s="19" t="s">
        <v>14</v>
      </c>
      <c r="F6" s="26" t="s">
        <v>29</v>
      </c>
      <c r="G6" s="19" t="s">
        <v>16</v>
      </c>
      <c r="H6" s="21"/>
      <c r="I6" s="22"/>
      <c r="J6" s="22"/>
      <c r="K6" s="22" t="str">
        <f ca="1">IF(AND(OR(G6="BAJA"),TODAY()&gt;J6),"DADO DE BAJA",IF(TODAY()&lt;J6,"VIGENTE","VENCIDO"))</f>
        <v>DADO DE BAJA</v>
      </c>
      <c r="L6" s="23" t="s">
        <v>27</v>
      </c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ht="48">
      <c r="A7" s="51" t="s">
        <v>30</v>
      </c>
      <c r="B7" s="18">
        <f>LEN(A7)-(LEN(SUBSTITUTE(A7,"/","")))-2</f>
        <v>3</v>
      </c>
      <c r="C7" s="18" t="str">
        <f t="shared" si="0"/>
        <v>NO</v>
      </c>
      <c r="D7" s="19" t="s">
        <v>19</v>
      </c>
      <c r="E7" s="19" t="s">
        <v>14</v>
      </c>
      <c r="F7" s="26" t="s">
        <v>31</v>
      </c>
      <c r="G7" s="19" t="s">
        <v>16</v>
      </c>
      <c r="H7" s="21"/>
      <c r="I7" s="22"/>
      <c r="J7" s="22"/>
      <c r="K7" s="22" t="str">
        <f ca="1">IF(AND(OR(G7="BAJA"),TODAY()&gt;J7),"DADO DE BAJA",IF(TODAY()&lt;J7,"VIGENTE","VENCIDO"))</f>
        <v>DADO DE BAJA</v>
      </c>
      <c r="L7" s="23" t="s">
        <v>32</v>
      </c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 spans="1:27" ht="14.25">
      <c r="A8" s="51" t="s">
        <v>33</v>
      </c>
      <c r="B8" s="18">
        <f>LEN(A8)-(LEN(SUBSTITUTE(A8,"/","")))-2</f>
        <v>1</v>
      </c>
      <c r="C8" s="18" t="str">
        <f t="shared" si="0"/>
        <v>SI</v>
      </c>
      <c r="D8" s="19" t="s">
        <v>13</v>
      </c>
      <c r="E8" s="19" t="s">
        <v>34</v>
      </c>
      <c r="F8" s="24" t="s">
        <v>35</v>
      </c>
      <c r="G8" s="19" t="s">
        <v>16</v>
      </c>
      <c r="H8" s="21"/>
      <c r="I8" s="22"/>
      <c r="J8" s="22"/>
      <c r="K8" s="22" t="str">
        <f ca="1">IF(AND(OR(G8="BAJA"),TODAY()&gt;J8),"DADO DE BAJA",IF(TODAY()&lt;J8,"VIGENTE","VENCIDO"))</f>
        <v>DADO DE BAJA</v>
      </c>
      <c r="L8" s="49" t="s">
        <v>36</v>
      </c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 spans="1:27" ht="14.25">
      <c r="A9" s="51" t="s">
        <v>37</v>
      </c>
      <c r="B9" s="18">
        <f>LEN(A9)-(LEN(SUBSTITUTE(A9,"/","")))-2</f>
        <v>3</v>
      </c>
      <c r="C9" s="18" t="str">
        <f t="shared" si="0"/>
        <v>NO</v>
      </c>
      <c r="D9" s="19" t="s">
        <v>19</v>
      </c>
      <c r="E9" s="19" t="s">
        <v>38</v>
      </c>
      <c r="F9" s="26" t="s">
        <v>39</v>
      </c>
      <c r="G9" s="19" t="s">
        <v>16</v>
      </c>
      <c r="H9" s="21"/>
      <c r="I9" s="22"/>
      <c r="J9" s="22"/>
      <c r="K9" s="22" t="str">
        <f ca="1">IF(AND(OR(G9="BAJA"),TODAY()&gt;J9),"DADO DE BAJA",IF(TODAY()&lt;J9,"VIGENTE","VENCIDO"))</f>
        <v>DADO DE BAJA</v>
      </c>
      <c r="L9" s="23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t="14.25">
      <c r="A10" s="51" t="s">
        <v>40</v>
      </c>
      <c r="B10" s="18">
        <f>LEN(A10)-(LEN(SUBSTITUTE(A10,"/","")))-2</f>
        <v>3</v>
      </c>
      <c r="C10" s="18" t="str">
        <f t="shared" si="0"/>
        <v>NO</v>
      </c>
      <c r="D10" s="19" t="s">
        <v>19</v>
      </c>
      <c r="E10" s="19" t="s">
        <v>38</v>
      </c>
      <c r="F10" s="26" t="s">
        <v>41</v>
      </c>
      <c r="G10" s="19" t="s">
        <v>16</v>
      </c>
      <c r="H10" s="21"/>
      <c r="I10" s="22"/>
      <c r="J10" s="22"/>
      <c r="K10" s="22" t="str">
        <f ca="1">IF(AND(OR(G10="BAJA"),TODAY()&gt;J10),"DADO DE BAJA",IF(TODAY()&lt;J10,"VIGENTE","VENCIDO"))</f>
        <v>DADO DE BAJA</v>
      </c>
      <c r="L10" s="23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 spans="1:27" ht="14.25">
      <c r="A11" s="51" t="s">
        <v>42</v>
      </c>
      <c r="B11" s="18">
        <f>LEN(A11)-(LEN(SUBSTITUTE(A11,"/","")))-2</f>
        <v>3</v>
      </c>
      <c r="C11" s="18" t="str">
        <f t="shared" si="0"/>
        <v>NO</v>
      </c>
      <c r="D11" s="19" t="s">
        <v>19</v>
      </c>
      <c r="E11" s="19" t="s">
        <v>38</v>
      </c>
      <c r="F11" s="26" t="s">
        <v>43</v>
      </c>
      <c r="G11" s="19" t="s">
        <v>16</v>
      </c>
      <c r="H11" s="21"/>
      <c r="I11" s="22"/>
      <c r="J11" s="22"/>
      <c r="K11" s="22" t="str">
        <f ca="1">IF(AND(OR(G11="BAJA"),TODAY()&gt;J11),"DADO DE BAJA",IF(TODAY()&lt;J11,"VIGENTE","VENCIDO"))</f>
        <v>DADO DE BAJA</v>
      </c>
      <c r="L11" s="23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 spans="1:27" ht="14.25">
      <c r="A12" s="51" t="s">
        <v>44</v>
      </c>
      <c r="B12" s="18">
        <f>LEN(A12)-(LEN(SUBSTITUTE(A12,"/","")))-2</f>
        <v>3</v>
      </c>
      <c r="C12" s="18" t="str">
        <f t="shared" si="0"/>
        <v>NO</v>
      </c>
      <c r="D12" s="19" t="s">
        <v>19</v>
      </c>
      <c r="E12" s="19" t="s">
        <v>38</v>
      </c>
      <c r="F12" s="26" t="s">
        <v>45</v>
      </c>
      <c r="G12" s="19" t="s">
        <v>16</v>
      </c>
      <c r="H12" s="21"/>
      <c r="I12" s="22"/>
      <c r="J12" s="22"/>
      <c r="K12" s="22" t="str">
        <f ca="1">IF(AND(OR(G12="BAJA"),TODAY()&gt;J12),"DADO DE BAJA",IF(TODAY()&lt;J12,"VIGENTE","VENCIDO"))</f>
        <v>DADO DE BAJA</v>
      </c>
      <c r="L12" s="23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ht="14.25">
      <c r="A13" s="51" t="s">
        <v>46</v>
      </c>
      <c r="B13" s="18">
        <f>LEN(A13)-(LEN(SUBSTITUTE(A13,"/","")))-2</f>
        <v>3</v>
      </c>
      <c r="C13" s="18" t="str">
        <f t="shared" si="0"/>
        <v>NO</v>
      </c>
      <c r="D13" s="19" t="s">
        <v>19</v>
      </c>
      <c r="E13" s="19" t="s">
        <v>38</v>
      </c>
      <c r="F13" s="26" t="s">
        <v>47</v>
      </c>
      <c r="G13" s="19" t="s">
        <v>16</v>
      </c>
      <c r="H13" s="21"/>
      <c r="I13" s="22"/>
      <c r="J13" s="22"/>
      <c r="K13" s="22" t="str">
        <f ca="1">IF(AND(OR(G13="BAJA"),TODAY()&gt;J13),"DADO DE BAJA",IF(TODAY()&lt;J13,"VIGENTE","VENCIDO"))</f>
        <v>DADO DE BAJA</v>
      </c>
      <c r="L13" s="23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</row>
    <row r="14" spans="1:27" ht="14.25">
      <c r="A14" s="51" t="s">
        <v>48</v>
      </c>
      <c r="B14" s="18">
        <f>LEN(A14)-(LEN(SUBSTITUTE(A14,"/","")))-2</f>
        <v>3</v>
      </c>
      <c r="C14" s="18" t="str">
        <f t="shared" si="0"/>
        <v>NO</v>
      </c>
      <c r="D14" s="19" t="s">
        <v>19</v>
      </c>
      <c r="E14" s="19" t="s">
        <v>38</v>
      </c>
      <c r="F14" s="26" t="s">
        <v>49</v>
      </c>
      <c r="G14" s="19" t="s">
        <v>16</v>
      </c>
      <c r="H14" s="21"/>
      <c r="I14" s="22"/>
      <c r="J14" s="22"/>
      <c r="K14" s="22" t="str">
        <f ca="1">IF(AND(OR(G14="BAJA"),TODAY()&gt;J14),"DADO DE BAJA",IF(TODAY()&lt;J14,"VIGENTE","VENCIDO"))</f>
        <v>DADO DE BAJA</v>
      </c>
      <c r="L14" s="23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t="14.25">
      <c r="A15" s="51" t="s">
        <v>50</v>
      </c>
      <c r="B15" s="18">
        <f>LEN(A15)-(LEN(SUBSTITUTE(A15,"/","")))-2</f>
        <v>3</v>
      </c>
      <c r="C15" s="18" t="str">
        <f t="shared" si="0"/>
        <v>NO</v>
      </c>
      <c r="D15" s="19" t="s">
        <v>19</v>
      </c>
      <c r="E15" s="19" t="s">
        <v>38</v>
      </c>
      <c r="F15" s="26" t="s">
        <v>51</v>
      </c>
      <c r="G15" s="19" t="s">
        <v>16</v>
      </c>
      <c r="H15" s="21"/>
      <c r="I15" s="22"/>
      <c r="J15" s="22"/>
      <c r="K15" s="22" t="str">
        <f ca="1">IF(AND(OR(G15="BAJA"),TODAY()&gt;J15),"DADO DE BAJA",IF(TODAY()&lt;J15,"VIGENTE","VENCIDO"))</f>
        <v>DADO DE BAJA</v>
      </c>
      <c r="L15" s="23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</row>
    <row r="16" spans="1:27" ht="14.25">
      <c r="A16" s="51" t="s">
        <v>52</v>
      </c>
      <c r="B16" s="18">
        <f>LEN(A16)-(LEN(SUBSTITUTE(A16,"/","")))-2</f>
        <v>3</v>
      </c>
      <c r="C16" s="18" t="str">
        <f t="shared" si="0"/>
        <v>NO</v>
      </c>
      <c r="D16" s="19" t="s">
        <v>19</v>
      </c>
      <c r="E16" s="19" t="s">
        <v>38</v>
      </c>
      <c r="F16" s="26" t="s">
        <v>53</v>
      </c>
      <c r="G16" s="19" t="s">
        <v>16</v>
      </c>
      <c r="H16" s="21"/>
      <c r="I16" s="22"/>
      <c r="J16" s="22"/>
      <c r="K16" s="22" t="str">
        <f ca="1">IF(AND(OR(G16="BAJA"),TODAY()&gt;J16),"DADO DE BAJA",IF(TODAY()&lt;J16,"VIGENTE","VENCIDO"))</f>
        <v>DADO DE BAJA</v>
      </c>
      <c r="L16" s="23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</row>
    <row r="17" spans="1:27" ht="14.25">
      <c r="A17" s="51" t="s">
        <v>54</v>
      </c>
      <c r="B17" s="18">
        <f>LEN(A17)-(LEN(SUBSTITUTE(A17,"/","")))-2</f>
        <v>3</v>
      </c>
      <c r="C17" s="18" t="str">
        <f t="shared" si="0"/>
        <v>NO</v>
      </c>
      <c r="D17" s="19" t="s">
        <v>19</v>
      </c>
      <c r="E17" s="19" t="s">
        <v>38</v>
      </c>
      <c r="F17" s="26" t="s">
        <v>55</v>
      </c>
      <c r="G17" s="19" t="s">
        <v>16</v>
      </c>
      <c r="H17" s="21"/>
      <c r="I17" s="22"/>
      <c r="J17" s="22"/>
      <c r="K17" s="22" t="str">
        <f ca="1">IF(AND(OR(G17="BAJA"),TODAY()&gt;J17),"DADO DE BAJA",IF(TODAY()&lt;J17,"VIGENTE","VENCIDO"))</f>
        <v>DADO DE BAJA</v>
      </c>
      <c r="L17" s="23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</row>
    <row r="18" spans="1:27" ht="14.25">
      <c r="A18" s="51" t="s">
        <v>56</v>
      </c>
      <c r="B18" s="18">
        <f>LEN(A18)-(LEN(SUBSTITUTE(A18,"/","")))-2</f>
        <v>3</v>
      </c>
      <c r="C18" s="18" t="str">
        <f t="shared" si="0"/>
        <v>NO</v>
      </c>
      <c r="D18" s="19" t="s">
        <v>19</v>
      </c>
      <c r="E18" s="19" t="s">
        <v>38</v>
      </c>
      <c r="F18" s="26" t="s">
        <v>57</v>
      </c>
      <c r="G18" s="19" t="s">
        <v>16</v>
      </c>
      <c r="H18" s="21"/>
      <c r="I18" s="22"/>
      <c r="J18" s="22"/>
      <c r="K18" s="22" t="str">
        <f ca="1">IF(AND(OR(G18="BAJA"),TODAY()&gt;J18),"DADO DE BAJA",IF(TODAY()&lt;J18,"VIGENTE","VENCIDO"))</f>
        <v>DADO DE BAJA</v>
      </c>
      <c r="L18" s="23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</row>
    <row r="19" spans="1:27" ht="14.25">
      <c r="A19" s="51" t="s">
        <v>58</v>
      </c>
      <c r="B19" s="18">
        <f>LEN(A19)-(LEN(SUBSTITUTE(A19,"/","")))-2</f>
        <v>3</v>
      </c>
      <c r="C19" s="18" t="str">
        <f t="shared" si="0"/>
        <v>NO</v>
      </c>
      <c r="D19" s="19" t="s">
        <v>19</v>
      </c>
      <c r="E19" s="19" t="s">
        <v>38</v>
      </c>
      <c r="F19" s="26" t="s">
        <v>59</v>
      </c>
      <c r="G19" s="19" t="s">
        <v>16</v>
      </c>
      <c r="H19" s="21"/>
      <c r="I19" s="22"/>
      <c r="J19" s="22"/>
      <c r="K19" s="22" t="str">
        <f ca="1">IF(AND(OR(G19="BAJA"),TODAY()&gt;J19),"DADO DE BAJA",IF(TODAY()&lt;J19,"VIGENTE","VENCIDO"))</f>
        <v>DADO DE BAJA</v>
      </c>
      <c r="L19" s="23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</row>
    <row r="20" spans="1:27" ht="14.25">
      <c r="A20" s="51" t="s">
        <v>60</v>
      </c>
      <c r="B20" s="18">
        <f>LEN(A20)-(LEN(SUBSTITUTE(A20,"/","")))-2</f>
        <v>3</v>
      </c>
      <c r="C20" s="18" t="str">
        <f t="shared" si="0"/>
        <v>NO</v>
      </c>
      <c r="D20" s="19" t="s">
        <v>19</v>
      </c>
      <c r="E20" s="19" t="s">
        <v>38</v>
      </c>
      <c r="F20" s="26" t="s">
        <v>61</v>
      </c>
      <c r="G20" s="19" t="s">
        <v>16</v>
      </c>
      <c r="H20" s="21"/>
      <c r="I20" s="22"/>
      <c r="J20" s="22"/>
      <c r="K20" s="22" t="str">
        <f ca="1">IF(AND(OR(G20="BAJA"),TODAY()&gt;J20),"DADO DE BAJA",IF(TODAY()&lt;J20,"VIGENTE","VENCIDO"))</f>
        <v>DADO DE BAJA</v>
      </c>
      <c r="L20" s="23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</row>
    <row r="21" spans="1:27" ht="14.25">
      <c r="A21" s="51" t="s">
        <v>62</v>
      </c>
      <c r="B21" s="18">
        <f>LEN(A21)-(LEN(SUBSTITUTE(A21,"/","")))-2</f>
        <v>3</v>
      </c>
      <c r="C21" s="18" t="str">
        <f t="shared" si="0"/>
        <v>NO</v>
      </c>
      <c r="D21" s="19" t="s">
        <v>19</v>
      </c>
      <c r="E21" s="19" t="s">
        <v>38</v>
      </c>
      <c r="F21" s="26" t="s">
        <v>63</v>
      </c>
      <c r="G21" s="19" t="s">
        <v>16</v>
      </c>
      <c r="H21" s="21"/>
      <c r="I21" s="22"/>
      <c r="J21" s="22"/>
      <c r="K21" s="22" t="str">
        <f ca="1">IF(AND(OR(G21="BAJA"),TODAY()&gt;J21),"DADO DE BAJA",IF(TODAY()&lt;J21,"VIGENTE","VENCIDO"))</f>
        <v>DADO DE BAJA</v>
      </c>
      <c r="L21" s="23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ht="14.25">
      <c r="A22" s="51" t="s">
        <v>64</v>
      </c>
      <c r="B22" s="18">
        <f>LEN(A22)-(LEN(SUBSTITUTE(A22,"/","")))-2</f>
        <v>3</v>
      </c>
      <c r="C22" s="18" t="str">
        <f t="shared" si="0"/>
        <v>NO</v>
      </c>
      <c r="D22" s="19" t="s">
        <v>19</v>
      </c>
      <c r="E22" s="19" t="s">
        <v>38</v>
      </c>
      <c r="F22" s="26" t="s">
        <v>65</v>
      </c>
      <c r="G22" s="19" t="s">
        <v>16</v>
      </c>
      <c r="H22" s="21"/>
      <c r="I22" s="22"/>
      <c r="J22" s="22"/>
      <c r="K22" s="22" t="str">
        <f ca="1">IF(AND(OR(G22="BAJA"),TODAY()&gt;J22),"DADO DE BAJA",IF(TODAY()&lt;J22,"VIGENTE","VENCIDO"))</f>
        <v>DADO DE BAJA</v>
      </c>
      <c r="L22" s="23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</row>
    <row r="23" spans="1:27" ht="14.25">
      <c r="A23" s="51" t="s">
        <v>66</v>
      </c>
      <c r="B23" s="18">
        <f>LEN(A23)-(LEN(SUBSTITUTE(A23,"/","")))-2</f>
        <v>3</v>
      </c>
      <c r="C23" s="18" t="str">
        <f t="shared" si="0"/>
        <v>NO</v>
      </c>
      <c r="D23" s="19" t="s">
        <v>19</v>
      </c>
      <c r="E23" s="19" t="s">
        <v>38</v>
      </c>
      <c r="F23" s="26" t="s">
        <v>67</v>
      </c>
      <c r="G23" s="19" t="s">
        <v>16</v>
      </c>
      <c r="H23" s="21"/>
      <c r="I23" s="22"/>
      <c r="J23" s="22"/>
      <c r="K23" s="22" t="str">
        <f ca="1">IF(AND(OR(G23="BAJA"),TODAY()&gt;J23),"DADO DE BAJA",IF(TODAY()&lt;J23,"VIGENTE","VENCIDO"))</f>
        <v>DADO DE BAJA</v>
      </c>
      <c r="L23" s="23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</row>
    <row r="24" spans="1:27" ht="14.25">
      <c r="A24" s="51" t="s">
        <v>68</v>
      </c>
      <c r="B24" s="18">
        <f>LEN(A24)-(LEN(SUBSTITUTE(A24,"/","")))-2</f>
        <v>3</v>
      </c>
      <c r="C24" s="18" t="str">
        <f t="shared" si="0"/>
        <v>NO</v>
      </c>
      <c r="D24" s="19" t="s">
        <v>19</v>
      </c>
      <c r="E24" s="19" t="s">
        <v>38</v>
      </c>
      <c r="F24" s="26" t="s">
        <v>69</v>
      </c>
      <c r="G24" s="19" t="s">
        <v>16</v>
      </c>
      <c r="H24" s="21"/>
      <c r="I24" s="22"/>
      <c r="J24" s="22"/>
      <c r="K24" s="22" t="str">
        <f ca="1">IF(AND(OR(G24="BAJA"),TODAY()&gt;J24),"DADO DE BAJA",IF(TODAY()&lt;J24,"VIGENTE","VENCIDO"))</f>
        <v>DADO DE BAJA</v>
      </c>
      <c r="L24" s="23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</row>
    <row r="25" spans="1:27" ht="14.25">
      <c r="A25" s="51" t="s">
        <v>70</v>
      </c>
      <c r="B25" s="18">
        <f>LEN(A25)-(LEN(SUBSTITUTE(A25,"/","")))-2</f>
        <v>3</v>
      </c>
      <c r="C25" s="18" t="str">
        <f t="shared" si="0"/>
        <v>NO</v>
      </c>
      <c r="D25" s="19" t="s">
        <v>19</v>
      </c>
      <c r="E25" s="19" t="s">
        <v>38</v>
      </c>
      <c r="F25" s="26" t="s">
        <v>71</v>
      </c>
      <c r="G25" s="19" t="s">
        <v>16</v>
      </c>
      <c r="H25" s="21"/>
      <c r="I25" s="22"/>
      <c r="J25" s="22"/>
      <c r="K25" s="22" t="str">
        <f ca="1">IF(AND(OR(G25="BAJA"),TODAY()&gt;J25),"DADO DE BAJA",IF(TODAY()&lt;J25,"VIGENTE","VENCIDO"))</f>
        <v>DADO DE BAJA</v>
      </c>
      <c r="L25" s="23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</row>
    <row r="26" spans="1:27" ht="14.25">
      <c r="A26" s="51" t="s">
        <v>72</v>
      </c>
      <c r="B26" s="18">
        <f>LEN(A26)-(LEN(SUBSTITUTE(A26,"/","")))-2</f>
        <v>3</v>
      </c>
      <c r="C26" s="18" t="str">
        <f t="shared" si="0"/>
        <v>NO</v>
      </c>
      <c r="D26" s="19" t="s">
        <v>19</v>
      </c>
      <c r="E26" s="19" t="s">
        <v>38</v>
      </c>
      <c r="F26" s="26" t="s">
        <v>73</v>
      </c>
      <c r="G26" s="19" t="s">
        <v>16</v>
      </c>
      <c r="H26" s="21"/>
      <c r="I26" s="22"/>
      <c r="J26" s="22"/>
      <c r="K26" s="22" t="str">
        <f ca="1">IF(AND(OR(G26="BAJA"),TODAY()&gt;J26),"DADO DE BAJA",IF(TODAY()&lt;J26,"VIGENTE","VENCIDO"))</f>
        <v>DADO DE BAJA</v>
      </c>
      <c r="L26" s="23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</row>
    <row r="27" spans="1:27" ht="14.25">
      <c r="A27" s="51" t="s">
        <v>74</v>
      </c>
      <c r="B27" s="18">
        <f>LEN(A27)-(LEN(SUBSTITUTE(A27,"/","")))-2</f>
        <v>3</v>
      </c>
      <c r="C27" s="18" t="str">
        <f t="shared" si="0"/>
        <v>NO</v>
      </c>
      <c r="D27" s="19" t="s">
        <v>19</v>
      </c>
      <c r="E27" s="19" t="s">
        <v>38</v>
      </c>
      <c r="F27" s="26" t="s">
        <v>75</v>
      </c>
      <c r="G27" s="19" t="s">
        <v>16</v>
      </c>
      <c r="H27" s="21"/>
      <c r="I27" s="22"/>
      <c r="J27" s="22"/>
      <c r="K27" s="22" t="str">
        <f ca="1">IF(AND(OR(G27="BAJA"),TODAY()&gt;J27),"DADO DE BAJA",IF(TODAY()&lt;J27,"VIGENTE","VENCIDO"))</f>
        <v>DADO DE BAJA</v>
      </c>
      <c r="L27" s="23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</row>
    <row r="28" spans="1:27" ht="14.25">
      <c r="A28" s="51" t="s">
        <v>76</v>
      </c>
      <c r="B28" s="18">
        <f>LEN(A28)-(LEN(SUBSTITUTE(A28,"/","")))-2</f>
        <v>3</v>
      </c>
      <c r="C28" s="18" t="str">
        <f t="shared" si="0"/>
        <v>NO</v>
      </c>
      <c r="D28" s="19" t="s">
        <v>19</v>
      </c>
      <c r="E28" s="19" t="s">
        <v>38</v>
      </c>
      <c r="F28" s="26" t="s">
        <v>77</v>
      </c>
      <c r="G28" s="19" t="s">
        <v>16</v>
      </c>
      <c r="H28" s="21"/>
      <c r="I28" s="22"/>
      <c r="J28" s="22"/>
      <c r="K28" s="22" t="str">
        <f ca="1">IF(AND(OR(G28="BAJA"),TODAY()&gt;J28),"DADO DE BAJA",IF(TODAY()&lt;J28,"VIGENTE","VENCIDO"))</f>
        <v>DADO DE BAJA</v>
      </c>
      <c r="L28" s="23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</row>
    <row r="29" spans="1:27" ht="14.25">
      <c r="A29" s="51" t="s">
        <v>78</v>
      </c>
      <c r="B29" s="18">
        <f>LEN(A29)-(LEN(SUBSTITUTE(A29,"/","")))-2</f>
        <v>3</v>
      </c>
      <c r="C29" s="18" t="str">
        <f t="shared" si="0"/>
        <v>NO</v>
      </c>
      <c r="D29" s="19" t="s">
        <v>19</v>
      </c>
      <c r="E29" s="19" t="s">
        <v>38</v>
      </c>
      <c r="F29" s="26" t="s">
        <v>79</v>
      </c>
      <c r="G29" s="19" t="s">
        <v>16</v>
      </c>
      <c r="H29" s="21"/>
      <c r="I29" s="22"/>
      <c r="J29" s="22"/>
      <c r="K29" s="22" t="str">
        <f ca="1">IF(AND(OR(G29="BAJA"),TODAY()&gt;J29),"DADO DE BAJA",IF(TODAY()&lt;J29,"VIGENTE","VENCIDO"))</f>
        <v>DADO DE BAJA</v>
      </c>
      <c r="L29" s="23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</row>
    <row r="30" spans="1:27" ht="14.25">
      <c r="A30" s="51" t="s">
        <v>80</v>
      </c>
      <c r="B30" s="18">
        <f>LEN(A30)-(LEN(SUBSTITUTE(A30,"/","")))-2</f>
        <v>3</v>
      </c>
      <c r="C30" s="18" t="str">
        <f t="shared" si="0"/>
        <v>NO</v>
      </c>
      <c r="D30" s="19" t="s">
        <v>19</v>
      </c>
      <c r="E30" s="19" t="s">
        <v>38</v>
      </c>
      <c r="F30" s="26" t="s">
        <v>81</v>
      </c>
      <c r="G30" s="19" t="s">
        <v>16</v>
      </c>
      <c r="H30" s="21"/>
      <c r="I30" s="22"/>
      <c r="J30" s="22"/>
      <c r="K30" s="22" t="str">
        <f ca="1">IF(AND(OR(G30="BAJA"),TODAY()&gt;J30),"DADO DE BAJA",IF(TODAY()&lt;J30,"VIGENTE","VENCIDO"))</f>
        <v>DADO DE BAJA</v>
      </c>
      <c r="L30" s="23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</row>
    <row r="31" spans="1:27" ht="14.25">
      <c r="A31" s="51" t="s">
        <v>82</v>
      </c>
      <c r="B31" s="18">
        <f>LEN(A31)-(LEN(SUBSTITUTE(A31,"/","")))-2</f>
        <v>3</v>
      </c>
      <c r="C31" s="18" t="str">
        <f t="shared" si="0"/>
        <v>NO</v>
      </c>
      <c r="D31" s="19" t="s">
        <v>19</v>
      </c>
      <c r="E31" s="19" t="s">
        <v>38</v>
      </c>
      <c r="F31" s="26" t="s">
        <v>83</v>
      </c>
      <c r="G31" s="19" t="s">
        <v>16</v>
      </c>
      <c r="H31" s="21"/>
      <c r="I31" s="22"/>
      <c r="J31" s="22"/>
      <c r="K31" s="22" t="str">
        <f ca="1">IF(AND(OR(G31="BAJA"),TODAY()&gt;J31),"DADO DE BAJA",IF(TODAY()&lt;J31,"VIGENTE","VENCIDO"))</f>
        <v>DADO DE BAJA</v>
      </c>
      <c r="L31" s="23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</row>
    <row r="32" spans="1:27" ht="14.25">
      <c r="A32" s="51" t="s">
        <v>84</v>
      </c>
      <c r="B32" s="18">
        <f>LEN(A32)-(LEN(SUBSTITUTE(A32,"/","")))-2</f>
        <v>3</v>
      </c>
      <c r="C32" s="18" t="str">
        <f t="shared" si="0"/>
        <v>NO</v>
      </c>
      <c r="D32" s="19" t="s">
        <v>19</v>
      </c>
      <c r="E32" s="19" t="s">
        <v>38</v>
      </c>
      <c r="F32" s="26" t="s">
        <v>85</v>
      </c>
      <c r="G32" s="19" t="s">
        <v>16</v>
      </c>
      <c r="H32" s="21"/>
      <c r="I32" s="22"/>
      <c r="J32" s="22"/>
      <c r="K32" s="22" t="str">
        <f ca="1">IF(AND(OR(G32="BAJA"),TODAY()&gt;J32),"DADO DE BAJA",IF(TODAY()&lt;J32,"VIGENTE","VENCIDO"))</f>
        <v>DADO DE BAJA</v>
      </c>
      <c r="L32" s="23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</row>
    <row r="33" spans="1:27" ht="24">
      <c r="A33" s="51" t="s">
        <v>86</v>
      </c>
      <c r="B33" s="18">
        <f>LEN(A33)-(LEN(SUBSTITUTE(A33,"/","")))-2</f>
        <v>1</v>
      </c>
      <c r="C33" s="18" t="str">
        <f t="shared" si="0"/>
        <v>SI</v>
      </c>
      <c r="D33" s="19" t="s">
        <v>13</v>
      </c>
      <c r="E33" s="19" t="s">
        <v>34</v>
      </c>
      <c r="F33" s="20" t="s">
        <v>87</v>
      </c>
      <c r="G33" s="19" t="s">
        <v>16</v>
      </c>
      <c r="H33" s="21"/>
      <c r="I33" s="22"/>
      <c r="J33" s="22"/>
      <c r="K33" s="22" t="str">
        <f ca="1">IF(AND(OR(G33="BAJA"),TODAY()&gt;J33),"DADO DE BAJA",IF(TODAY()&lt;J33,"VIGENTE","VENCIDO"))</f>
        <v>DADO DE BAJA</v>
      </c>
      <c r="L33" s="25" t="s">
        <v>88</v>
      </c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</row>
    <row r="34" spans="1:27" ht="24">
      <c r="A34" s="51" t="s">
        <v>89</v>
      </c>
      <c r="B34" s="18">
        <f>LEN(A34)-(LEN(SUBSTITUTE(A34,"/","")))-2</f>
        <v>3</v>
      </c>
      <c r="C34" s="18" t="str">
        <f t="shared" si="0"/>
        <v>NO</v>
      </c>
      <c r="D34" s="19" t="s">
        <v>13</v>
      </c>
      <c r="E34" s="19" t="s">
        <v>34</v>
      </c>
      <c r="F34" s="20" t="s">
        <v>90</v>
      </c>
      <c r="G34" s="19" t="s">
        <v>16</v>
      </c>
      <c r="H34" s="21"/>
      <c r="I34" s="22"/>
      <c r="J34" s="22"/>
      <c r="K34" s="22" t="str">
        <f ca="1">IF(AND(OR(G34="BAJA"),TODAY()&gt;J34),"DADO DE BAJA",IF(TODAY()&lt;J34,"VIGENTE","VENCIDO"))</f>
        <v>DADO DE BAJA</v>
      </c>
      <c r="L34" s="25" t="s">
        <v>91</v>
      </c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</row>
    <row r="35" spans="1:27" ht="24">
      <c r="A35" s="51" t="s">
        <v>92</v>
      </c>
      <c r="B35" s="18">
        <f>LEN(A35)-(LEN(SUBSTITUTE(A35,"/","")))-2</f>
        <v>3</v>
      </c>
      <c r="C35" s="18" t="str">
        <f t="shared" si="0"/>
        <v>NO</v>
      </c>
      <c r="D35" s="19" t="s">
        <v>19</v>
      </c>
      <c r="E35" s="19" t="s">
        <v>34</v>
      </c>
      <c r="F35" s="24" t="s">
        <v>93</v>
      </c>
      <c r="G35" s="19" t="s">
        <v>16</v>
      </c>
      <c r="H35" s="21"/>
      <c r="I35" s="22"/>
      <c r="J35" s="22"/>
      <c r="K35" s="22" t="str">
        <f ca="1">IF(AND(OR(G35="BAJA"),TODAY()&gt;J35),"DADO DE BAJA",IF(TODAY()&lt;J35,"VIGENTE","VENCIDO"))</f>
        <v>DADO DE BAJA</v>
      </c>
      <c r="L35" s="23" t="s">
        <v>94</v>
      </c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</row>
    <row r="36" spans="1:27" ht="14.25">
      <c r="A36" s="51" t="s">
        <v>95</v>
      </c>
      <c r="B36" s="18">
        <f>LEN(A36)-(LEN(SUBSTITUTE(A36,"/","")))-2</f>
        <v>3</v>
      </c>
      <c r="C36" s="18" t="str">
        <f t="shared" si="0"/>
        <v>NO</v>
      </c>
      <c r="D36" s="19" t="s">
        <v>13</v>
      </c>
      <c r="E36" s="19" t="s">
        <v>34</v>
      </c>
      <c r="F36" s="26" t="s">
        <v>96</v>
      </c>
      <c r="G36" s="19" t="s">
        <v>16</v>
      </c>
      <c r="H36" s="21"/>
      <c r="I36" s="22"/>
      <c r="J36" s="22"/>
      <c r="K36" s="22" t="str">
        <f ca="1">IF(AND(OR(G36="BAJA"),TODAY()&gt;J36),"DADO DE BAJA",IF(TODAY()&lt;J36,"VIGENTE","VENCIDO"))</f>
        <v>DADO DE BAJA</v>
      </c>
      <c r="L36" s="25" t="s">
        <v>97</v>
      </c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 ht="24">
      <c r="A37" s="53" t="s">
        <v>98</v>
      </c>
      <c r="B37" s="18">
        <f>LEN(A37)-(LEN(SUBSTITUTE(A37,"/","")))-2</f>
        <v>2</v>
      </c>
      <c r="C37" s="18" t="str">
        <f t="shared" si="0"/>
        <v>SI</v>
      </c>
      <c r="D37" s="19" t="s">
        <v>99</v>
      </c>
      <c r="E37" s="19" t="s">
        <v>34</v>
      </c>
      <c r="F37" s="26" t="s">
        <v>100</v>
      </c>
      <c r="G37" s="19" t="s">
        <v>16</v>
      </c>
      <c r="H37" s="21"/>
      <c r="I37" s="22"/>
      <c r="J37" s="22"/>
      <c r="K37" s="22" t="str">
        <f ca="1">IF(AND(OR(G37="BAJA"),TODAY()&gt;J37),"DADO DE BAJA",IF(TODAY()&lt;J37,"VIGENTE","VENCIDO"))</f>
        <v>DADO DE BAJA</v>
      </c>
      <c r="L37" s="23" t="s">
        <v>101</v>
      </c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</row>
    <row r="38" spans="1:27" ht="14.25">
      <c r="A38" s="51" t="s">
        <v>102</v>
      </c>
      <c r="B38" s="18">
        <f>LEN(A38)-(LEN(SUBSTITUTE(A38,"/","")))-2</f>
        <v>2</v>
      </c>
      <c r="C38" s="18" t="str">
        <f t="shared" si="0"/>
        <v>SI</v>
      </c>
      <c r="D38" s="19" t="s">
        <v>99</v>
      </c>
      <c r="E38" s="19" t="s">
        <v>34</v>
      </c>
      <c r="F38" s="26" t="s">
        <v>103</v>
      </c>
      <c r="G38" s="19" t="s">
        <v>16</v>
      </c>
      <c r="H38" s="21"/>
      <c r="I38" s="22"/>
      <c r="J38" s="22"/>
      <c r="K38" s="22" t="str">
        <f ca="1">IF(AND(OR(G38="BAJA"),TODAY()&gt;J38),"DADO DE BAJA",IF(TODAY()&lt;J38,"VIGENTE","VENCIDO"))</f>
        <v>DADO DE BAJA</v>
      </c>
      <c r="L38" s="23" t="s">
        <v>104</v>
      </c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</row>
    <row r="39" spans="1:27" ht="14.25">
      <c r="A39" s="51" t="s">
        <v>105</v>
      </c>
      <c r="B39" s="18">
        <f>LEN(A39)-(LEN(SUBSTITUTE(A39,"/","")))-2</f>
        <v>3</v>
      </c>
      <c r="C39" s="18" t="str">
        <f t="shared" si="0"/>
        <v>NO</v>
      </c>
      <c r="D39" s="19" t="s">
        <v>19</v>
      </c>
      <c r="E39" s="19" t="s">
        <v>34</v>
      </c>
      <c r="F39" s="26" t="s">
        <v>106</v>
      </c>
      <c r="G39" s="19" t="s">
        <v>16</v>
      </c>
      <c r="H39" s="21"/>
      <c r="I39" s="22"/>
      <c r="J39" s="22"/>
      <c r="K39" s="22" t="str">
        <f ca="1">IF(AND(OR(G39="BAJA"),TODAY()&gt;J39),"DADO DE BAJA",IF(TODAY()&lt;J39,"VIGENTE","VENCIDO"))</f>
        <v>DADO DE BAJA</v>
      </c>
      <c r="L39" s="23" t="s">
        <v>27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</row>
    <row r="40" spans="1:27" ht="14.25">
      <c r="A40" s="51" t="s">
        <v>107</v>
      </c>
      <c r="B40" s="18">
        <f>LEN(A40)-(LEN(SUBSTITUTE(A40,"/","")))-2</f>
        <v>3</v>
      </c>
      <c r="C40" s="18" t="str">
        <f t="shared" si="0"/>
        <v>NO</v>
      </c>
      <c r="D40" s="19" t="s">
        <v>19</v>
      </c>
      <c r="E40" s="19" t="s">
        <v>34</v>
      </c>
      <c r="F40" s="26" t="s">
        <v>108</v>
      </c>
      <c r="G40" s="19" t="s">
        <v>16</v>
      </c>
      <c r="H40" s="21"/>
      <c r="I40" s="22"/>
      <c r="J40" s="22"/>
      <c r="K40" s="22" t="str">
        <f ca="1">IF(AND(OR(G40="BAJA"),TODAY()&gt;J40),"DADO DE BAJA",IF(TODAY()&lt;J40,"VIGENTE","VENCIDO"))</f>
        <v>DADO DE BAJA</v>
      </c>
      <c r="L40" s="23" t="s">
        <v>27</v>
      </c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</row>
    <row r="41" spans="1:27" ht="14.25">
      <c r="A41" s="51" t="s">
        <v>109</v>
      </c>
      <c r="B41" s="18">
        <f>LEN(A41)-(LEN(SUBSTITUTE(A41,"/","")))-2</f>
        <v>3</v>
      </c>
      <c r="C41" s="18" t="str">
        <f t="shared" si="0"/>
        <v>NO</v>
      </c>
      <c r="D41" s="19" t="s">
        <v>99</v>
      </c>
      <c r="E41" s="19" t="s">
        <v>34</v>
      </c>
      <c r="F41" s="26" t="s">
        <v>110</v>
      </c>
      <c r="G41" s="19" t="s">
        <v>16</v>
      </c>
      <c r="H41" s="21"/>
      <c r="I41" s="22"/>
      <c r="J41" s="22"/>
      <c r="K41" s="22" t="str">
        <f ca="1">IF(AND(OR(G41="BAJA"),TODAY()&gt;J41),"DADO DE BAJA",IF(TODAY()&lt;J41,"VIGENTE","VENCIDO"))</f>
        <v>DADO DE BAJA</v>
      </c>
      <c r="L41" s="23" t="s">
        <v>111</v>
      </c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</row>
    <row r="42" spans="1:27" ht="36">
      <c r="A42" s="51" t="s">
        <v>112</v>
      </c>
      <c r="B42" s="18">
        <f>LEN(A42)-(LEN(SUBSTITUTE(A42,"/","")))-2</f>
        <v>4</v>
      </c>
      <c r="C42" s="18" t="str">
        <f t="shared" si="0"/>
        <v>NO</v>
      </c>
      <c r="D42" s="19" t="s">
        <v>13</v>
      </c>
      <c r="E42" s="19" t="s">
        <v>34</v>
      </c>
      <c r="F42" s="26" t="s">
        <v>113</v>
      </c>
      <c r="G42" s="19" t="s">
        <v>16</v>
      </c>
      <c r="H42" s="21"/>
      <c r="I42" s="22"/>
      <c r="J42" s="22"/>
      <c r="K42" s="22" t="str">
        <f ca="1">IF(AND(OR(G42="BAJA"),TODAY()&gt;J42),"DADO DE BAJA",IF(TODAY()&lt;J42,"VIGENTE","VENCIDO"))</f>
        <v>DADO DE BAJA</v>
      </c>
      <c r="L42" s="23" t="s">
        <v>114</v>
      </c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</row>
    <row r="43" spans="1:27" ht="36">
      <c r="A43" s="51" t="s">
        <v>115</v>
      </c>
      <c r="B43" s="18">
        <f>LEN(A43)-(LEN(SUBSTITUTE(A43,"/","")))-2</f>
        <v>4</v>
      </c>
      <c r="C43" s="18" t="str">
        <f t="shared" si="0"/>
        <v>NO</v>
      </c>
      <c r="D43" s="19" t="s">
        <v>13</v>
      </c>
      <c r="E43" s="19" t="s">
        <v>34</v>
      </c>
      <c r="F43" s="26" t="s">
        <v>116</v>
      </c>
      <c r="G43" s="19" t="s">
        <v>16</v>
      </c>
      <c r="H43" s="21"/>
      <c r="I43" s="22"/>
      <c r="J43" s="22"/>
      <c r="K43" s="22" t="str">
        <f ca="1">IF(AND(OR(G43="BAJA"),TODAY()&gt;J43),"DADO DE BAJA",IF(TODAY()&lt;J43,"VIGENTE","VENCIDO"))</f>
        <v>DADO DE BAJA</v>
      </c>
      <c r="L43" s="23" t="s">
        <v>114</v>
      </c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</row>
    <row r="44" spans="1:27" ht="118.5">
      <c r="A44" s="51" t="s">
        <v>117</v>
      </c>
      <c r="B44" s="18">
        <f>LEN(A44)-(LEN(SUBSTITUTE(A44,"/","")))-2</f>
        <v>3</v>
      </c>
      <c r="C44" s="18" t="str">
        <f t="shared" si="0"/>
        <v>NO</v>
      </c>
      <c r="D44" s="19" t="s">
        <v>99</v>
      </c>
      <c r="E44" s="19" t="s">
        <v>118</v>
      </c>
      <c r="F44" s="20" t="s">
        <v>119</v>
      </c>
      <c r="G44" s="19" t="s">
        <v>16</v>
      </c>
      <c r="H44" s="21"/>
      <c r="I44" s="22"/>
      <c r="J44" s="22"/>
      <c r="K44" s="22" t="str">
        <f ca="1">IF(AND(OR(G44="BAJA"),TODAY()&gt;J44),"DADO DE BAJA",IF(TODAY()&lt;J44,"VIGENTE","VENCIDO"))</f>
        <v>DADO DE BAJA</v>
      </c>
      <c r="L44" s="25" t="s">
        <v>120</v>
      </c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</row>
    <row r="45" spans="1:27" ht="36">
      <c r="A45" s="51" t="s">
        <v>121</v>
      </c>
      <c r="B45" s="18">
        <f>LEN(A45)-(LEN(SUBSTITUTE(A45,"/","")))-2</f>
        <v>1</v>
      </c>
      <c r="C45" s="18" t="str">
        <f t="shared" si="0"/>
        <v>SI</v>
      </c>
      <c r="D45" s="19" t="s">
        <v>99</v>
      </c>
      <c r="E45" s="19" t="s">
        <v>118</v>
      </c>
      <c r="F45" s="26" t="s">
        <v>122</v>
      </c>
      <c r="G45" s="19" t="s">
        <v>16</v>
      </c>
      <c r="H45" s="21"/>
      <c r="I45" s="22"/>
      <c r="J45" s="22"/>
      <c r="K45" s="22" t="str">
        <f ca="1">IF(AND(OR(G45="BAJA"),TODAY()&gt;J45),"DADO DE BAJA",IF(TODAY()&lt;J45,"VIGENTE","VENCIDO"))</f>
        <v>DADO DE BAJA</v>
      </c>
      <c r="L45" s="23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</row>
    <row r="46" spans="1:27" ht="24">
      <c r="A46" s="51" t="s">
        <v>123</v>
      </c>
      <c r="B46" s="18">
        <f>LEN(A46)-(LEN(SUBSTITUTE(A46,"/","")))-2</f>
        <v>2</v>
      </c>
      <c r="C46" s="18" t="str">
        <f t="shared" si="0"/>
        <v>SI</v>
      </c>
      <c r="D46" s="19" t="s">
        <v>99</v>
      </c>
      <c r="E46" s="19" t="s">
        <v>118</v>
      </c>
      <c r="F46" s="26" t="s">
        <v>124</v>
      </c>
      <c r="G46" s="19" t="s">
        <v>16</v>
      </c>
      <c r="H46" s="21"/>
      <c r="I46" s="22"/>
      <c r="J46" s="22"/>
      <c r="K46" s="22" t="str">
        <f ca="1">IF(AND(OR(G46="BAJA"),TODAY()&gt;J46),"DADO DE BAJA",IF(TODAY()&lt;J46,"VIGENTE","VENCIDO"))</f>
        <v>DADO DE BAJA</v>
      </c>
      <c r="L46" s="23" t="s">
        <v>125</v>
      </c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</row>
    <row r="47" spans="1:27" ht="14.25">
      <c r="A47" s="51" t="s">
        <v>126</v>
      </c>
      <c r="B47" s="18">
        <f>LEN(A47)-(LEN(SUBSTITUTE(A47,"/","")))-2</f>
        <v>4</v>
      </c>
      <c r="C47" s="18" t="str">
        <f t="shared" si="0"/>
        <v>NO</v>
      </c>
      <c r="D47" s="19" t="s">
        <v>13</v>
      </c>
      <c r="E47" s="19" t="s">
        <v>118</v>
      </c>
      <c r="F47" s="26" t="s">
        <v>127</v>
      </c>
      <c r="G47" s="19" t="s">
        <v>16</v>
      </c>
      <c r="H47" s="21"/>
      <c r="I47" s="22"/>
      <c r="J47" s="22"/>
      <c r="K47" s="22" t="str">
        <f ca="1">IF(AND(OR(G47="BAJA"),TODAY()&gt;J47),"DADO DE BAJA",IF(TODAY()&lt;J47,"VIGENTE","VENCIDO"))</f>
        <v>DADO DE BAJA</v>
      </c>
      <c r="L47" s="23" t="s">
        <v>128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</row>
    <row r="48" spans="1:27" ht="14.25">
      <c r="A48" s="51" t="s">
        <v>129</v>
      </c>
      <c r="B48" s="18">
        <f>LEN(A48)-(LEN(SUBSTITUTE(A48,"/","")))-2</f>
        <v>2</v>
      </c>
      <c r="C48" s="18" t="str">
        <f t="shared" si="0"/>
        <v>SI</v>
      </c>
      <c r="D48" s="19" t="s">
        <v>99</v>
      </c>
      <c r="E48" s="19" t="s">
        <v>118</v>
      </c>
      <c r="F48" s="26"/>
      <c r="G48" s="19" t="s">
        <v>16</v>
      </c>
      <c r="H48" s="21"/>
      <c r="I48" s="22"/>
      <c r="J48" s="22"/>
      <c r="K48" s="22" t="str">
        <f ca="1">IF(AND(OR(G48="BAJA"),TODAY()&gt;J48),"DADO DE BAJA",IF(TODAY()&lt;J48,"VIGENTE","VENCIDO"))</f>
        <v>DADO DE BAJA</v>
      </c>
      <c r="L48" s="23" t="s">
        <v>130</v>
      </c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</row>
    <row r="49" spans="1:27" ht="24">
      <c r="A49" s="51" t="s">
        <v>131</v>
      </c>
      <c r="B49" s="18">
        <f>LEN(A49)-(LEN(SUBSTITUTE(A49,"/","")))-2</f>
        <v>2</v>
      </c>
      <c r="C49" s="18" t="str">
        <f t="shared" si="0"/>
        <v>SI</v>
      </c>
      <c r="D49" s="19" t="s">
        <v>99</v>
      </c>
      <c r="E49" s="19" t="s">
        <v>132</v>
      </c>
      <c r="F49" s="24" t="s">
        <v>133</v>
      </c>
      <c r="G49" s="19" t="s">
        <v>16</v>
      </c>
      <c r="H49" s="21"/>
      <c r="I49" s="22"/>
      <c r="J49" s="22"/>
      <c r="K49" s="22" t="str">
        <f ca="1">IF(AND(OR(G49="BAJA"),TODAY()&gt;J49),"DADO DE BAJA",IF(TODAY()&lt;J49,"VIGENTE","VENCIDO"))</f>
        <v>DADO DE BAJA</v>
      </c>
      <c r="L49" s="50" t="s">
        <v>134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</row>
    <row r="50" spans="1:27" ht="14.25">
      <c r="A50" s="51" t="s">
        <v>135</v>
      </c>
      <c r="B50" s="18">
        <f>LEN(A50)-(LEN(SUBSTITUTE(A50,"/","")))-2</f>
        <v>2</v>
      </c>
      <c r="C50" s="18" t="str">
        <f t="shared" si="0"/>
        <v>SI</v>
      </c>
      <c r="D50" s="19" t="s">
        <v>13</v>
      </c>
      <c r="E50" s="19" t="s">
        <v>132</v>
      </c>
      <c r="F50" s="20" t="s">
        <v>136</v>
      </c>
      <c r="G50" s="19" t="s">
        <v>16</v>
      </c>
      <c r="H50" s="21"/>
      <c r="I50" s="22"/>
      <c r="J50" s="22"/>
      <c r="K50" s="22" t="str">
        <f ca="1">IF(AND(OR(G50="BAJA"),TODAY()&gt;J50),"DADO DE BAJA",IF(TODAY()&lt;J50,"VIGENTE","VENCIDO"))</f>
        <v>DADO DE BAJA</v>
      </c>
      <c r="L50" s="49" t="s">
        <v>137</v>
      </c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</row>
    <row r="51" spans="1:27" ht="24">
      <c r="A51" s="51" t="s">
        <v>138</v>
      </c>
      <c r="B51" s="18">
        <f>LEN(A51)-(LEN(SUBSTITUTE(A51,"/","")))-2</f>
        <v>1</v>
      </c>
      <c r="C51" s="18" t="str">
        <f t="shared" si="0"/>
        <v>SI</v>
      </c>
      <c r="D51" s="19" t="s">
        <v>13</v>
      </c>
      <c r="E51" s="19" t="s">
        <v>132</v>
      </c>
      <c r="F51" s="20" t="s">
        <v>139</v>
      </c>
      <c r="G51" s="19" t="s">
        <v>16</v>
      </c>
      <c r="H51" s="21"/>
      <c r="I51" s="22"/>
      <c r="J51" s="22"/>
      <c r="K51" s="22" t="str">
        <f ca="1">IF(AND(OR(G51="BAJA"),TODAY()&gt;J51),"DADO DE BAJA",IF(TODAY()&lt;J51,"VIGENTE","VENCIDO"))</f>
        <v>DADO DE BAJA</v>
      </c>
      <c r="L51" s="25" t="s">
        <v>140</v>
      </c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</row>
    <row r="52" spans="1:27" ht="24">
      <c r="A52" s="51" t="s">
        <v>141</v>
      </c>
      <c r="B52" s="18">
        <f>LEN(A52)-(LEN(SUBSTITUTE(A52,"/","")))-2</f>
        <v>3</v>
      </c>
      <c r="C52" s="18" t="str">
        <f t="shared" si="0"/>
        <v>NO</v>
      </c>
      <c r="D52" s="19" t="s">
        <v>13</v>
      </c>
      <c r="E52" s="19" t="s">
        <v>132</v>
      </c>
      <c r="F52" s="20" t="s">
        <v>142</v>
      </c>
      <c r="G52" s="19" t="s">
        <v>16</v>
      </c>
      <c r="H52" s="21"/>
      <c r="I52" s="22"/>
      <c r="J52" s="22"/>
      <c r="K52" s="22" t="str">
        <f ca="1">IF(AND(OR(G52="BAJA"),TODAY()&gt;J52),"DADO DE BAJA",IF(TODAY()&lt;J52,"VIGENTE","VENCIDO"))</f>
        <v>DADO DE BAJA</v>
      </c>
      <c r="L52" s="25" t="s">
        <v>143</v>
      </c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</row>
    <row r="53" spans="1:27" ht="14.25">
      <c r="A53" s="51" t="s">
        <v>144</v>
      </c>
      <c r="B53" s="18">
        <f>LEN(A53)-(LEN(SUBSTITUTE(A53,"/","")))-2</f>
        <v>2</v>
      </c>
      <c r="C53" s="18" t="str">
        <f t="shared" si="0"/>
        <v>SI</v>
      </c>
      <c r="D53" s="19" t="s">
        <v>13</v>
      </c>
      <c r="E53" s="19" t="s">
        <v>132</v>
      </c>
      <c r="F53" s="20" t="s">
        <v>145</v>
      </c>
      <c r="G53" s="19" t="s">
        <v>16</v>
      </c>
      <c r="H53" s="21"/>
      <c r="I53" s="22"/>
      <c r="J53" s="22"/>
      <c r="K53" s="22" t="str">
        <f ca="1">IF(AND(OR(G53="BAJA"),TODAY()&gt;J53),"DADO DE BAJA",IF(TODAY()&lt;J53,"VIGENTE","VENCIDO"))</f>
        <v>DADO DE BAJA</v>
      </c>
      <c r="L53" s="25" t="s">
        <v>146</v>
      </c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</row>
    <row r="54" spans="1:27" ht="24">
      <c r="A54" s="51" t="s">
        <v>147</v>
      </c>
      <c r="B54" s="18">
        <f>LEN(A54)-(LEN(SUBSTITUTE(A54,"/","")))-2</f>
        <v>2</v>
      </c>
      <c r="C54" s="18" t="str">
        <f t="shared" si="0"/>
        <v>SI</v>
      </c>
      <c r="D54" s="19" t="s">
        <v>99</v>
      </c>
      <c r="E54" s="19" t="s">
        <v>132</v>
      </c>
      <c r="F54" s="24" t="s">
        <v>148</v>
      </c>
      <c r="G54" s="19" t="s">
        <v>16</v>
      </c>
      <c r="H54" s="21"/>
      <c r="I54" s="22"/>
      <c r="J54" s="22"/>
      <c r="K54" s="22" t="str">
        <f ca="1">IF(AND(OR(G54="BAJA"),TODAY()&gt;J54),"DADO DE BAJA",IF(TODAY()&lt;J54,"VIGENTE","VENCIDO"))</f>
        <v>DADO DE BAJA</v>
      </c>
      <c r="L54" s="49" t="s">
        <v>134</v>
      </c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</row>
    <row r="55" spans="1:27" ht="24">
      <c r="A55" s="51" t="s">
        <v>149</v>
      </c>
      <c r="B55" s="18">
        <f>LEN(A55)-(LEN(SUBSTITUTE(A55,"/","")))-2</f>
        <v>2</v>
      </c>
      <c r="C55" s="18" t="str">
        <f t="shared" si="0"/>
        <v>SI</v>
      </c>
      <c r="D55" s="19" t="s">
        <v>99</v>
      </c>
      <c r="E55" s="19" t="s">
        <v>132</v>
      </c>
      <c r="F55" s="26" t="s">
        <v>150</v>
      </c>
      <c r="G55" s="19" t="s">
        <v>16</v>
      </c>
      <c r="H55" s="21"/>
      <c r="I55" s="22"/>
      <c r="J55" s="22"/>
      <c r="K55" s="22" t="str">
        <f ca="1">IF(AND(OR(G55="BAJA"),TODAY()&gt;J55),"DADO DE BAJA",IF(TODAY()&lt;J55,"VIGENTE","VENCIDO"))</f>
        <v>DADO DE BAJA</v>
      </c>
      <c r="L55" s="23" t="s">
        <v>151</v>
      </c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</row>
    <row r="56" spans="1:27" ht="24">
      <c r="A56" s="52" t="s">
        <v>152</v>
      </c>
      <c r="B56" s="18">
        <f>LEN(A56)-(LEN(SUBSTITUTE(A56,"/","")))-2</f>
        <v>2</v>
      </c>
      <c r="C56" s="18" t="str">
        <f t="shared" si="0"/>
        <v>SI</v>
      </c>
      <c r="D56" s="19" t="s">
        <v>19</v>
      </c>
      <c r="E56" s="19" t="s">
        <v>132</v>
      </c>
      <c r="F56" s="26" t="s">
        <v>153</v>
      </c>
      <c r="G56" s="19" t="s">
        <v>16</v>
      </c>
      <c r="H56" s="21"/>
      <c r="I56" s="22"/>
      <c r="J56" s="21"/>
      <c r="K56" s="22" t="str">
        <f ca="1">IF(AND(OR(G56="BAJA"),TODAY()&gt;J56),"DADO DE BAJA",IF(TODAY()&lt;J56,"VIGENTE","VENCIDO"))</f>
        <v>DADO DE BAJA</v>
      </c>
      <c r="L56" s="23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</row>
    <row r="57" spans="1:27" ht="107.25">
      <c r="A57" s="51" t="s">
        <v>154</v>
      </c>
      <c r="B57" s="18">
        <f>LEN(A57)-(LEN(SUBSTITUTE(A57,"/","")))-2</f>
        <v>3</v>
      </c>
      <c r="C57" s="18" t="str">
        <f t="shared" si="0"/>
        <v>NO</v>
      </c>
      <c r="D57" s="19" t="s">
        <v>99</v>
      </c>
      <c r="E57" s="19" t="s">
        <v>155</v>
      </c>
      <c r="F57" s="26" t="s">
        <v>156</v>
      </c>
      <c r="G57" s="19" t="s">
        <v>16</v>
      </c>
      <c r="H57" s="21"/>
      <c r="I57" s="22"/>
      <c r="J57" s="22"/>
      <c r="K57" s="22" t="str">
        <f ca="1">IF(AND(OR(G57="BAJA"),TODAY()&gt;J57),"DADO DE BAJA",IF(TODAY()&lt;J57,"VIGENTE","VENCIDO"))</f>
        <v>DADO DE BAJA</v>
      </c>
      <c r="L57" s="25" t="s">
        <v>157</v>
      </c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</row>
    <row r="58" spans="1:27" ht="14.25">
      <c r="A58" s="51" t="s">
        <v>158</v>
      </c>
      <c r="B58" s="18">
        <f>LEN(A58)-(LEN(SUBSTITUTE(A58,"/","")))-2</f>
        <v>4</v>
      </c>
      <c r="C58" s="18" t="str">
        <f t="shared" si="0"/>
        <v>NO</v>
      </c>
      <c r="D58" s="19" t="s">
        <v>99</v>
      </c>
      <c r="E58" s="19" t="s">
        <v>159</v>
      </c>
      <c r="F58" s="26" t="s">
        <v>160</v>
      </c>
      <c r="G58" s="19" t="s">
        <v>16</v>
      </c>
      <c r="H58" s="21"/>
      <c r="I58" s="22"/>
      <c r="J58" s="22"/>
      <c r="K58" s="22" t="str">
        <f ca="1">IF(AND(OR(G58="BAJA"),TODAY()&gt;J58),"DADO DE BAJA",IF(TODAY()&lt;J58,"VIGENTE","VENCIDO"))</f>
        <v>DADO DE BAJA</v>
      </c>
      <c r="L58" s="23" t="s">
        <v>161</v>
      </c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</row>
    <row r="59" spans="1:27" ht="14.25">
      <c r="A59" s="51" t="s">
        <v>162</v>
      </c>
      <c r="B59" s="18">
        <f>LEN(A59)-(LEN(SUBSTITUTE(A59,"/","")))-2</f>
        <v>3</v>
      </c>
      <c r="C59" s="18" t="str">
        <f t="shared" si="0"/>
        <v>NO</v>
      </c>
      <c r="D59" s="19" t="s">
        <v>19</v>
      </c>
      <c r="E59" s="19" t="s">
        <v>159</v>
      </c>
      <c r="F59" s="26" t="s">
        <v>163</v>
      </c>
      <c r="G59" s="19" t="s">
        <v>16</v>
      </c>
      <c r="H59" s="21"/>
      <c r="I59" s="22"/>
      <c r="J59" s="22"/>
      <c r="K59" s="22" t="str">
        <f ca="1">IF(AND(OR(G59="BAJA"),TODAY()&gt;J59),"DADO DE BAJA",IF(TODAY()&lt;J59,"VIGENTE","VENCIDO"))</f>
        <v>DADO DE BAJA</v>
      </c>
      <c r="L59" s="23" t="s">
        <v>164</v>
      </c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27" ht="24">
      <c r="A60" s="51" t="s">
        <v>165</v>
      </c>
      <c r="B60" s="18">
        <f>LEN(A60)-(LEN(SUBSTITUTE(A60,"/","")))-2</f>
        <v>4</v>
      </c>
      <c r="C60" s="18" t="str">
        <f t="shared" si="0"/>
        <v>NO</v>
      </c>
      <c r="D60" s="19" t="s">
        <v>99</v>
      </c>
      <c r="E60" s="19" t="s">
        <v>166</v>
      </c>
      <c r="F60" s="26" t="s">
        <v>167</v>
      </c>
      <c r="G60" s="19" t="s">
        <v>16</v>
      </c>
      <c r="H60" s="21"/>
      <c r="I60" s="22"/>
      <c r="J60" s="22"/>
      <c r="K60" s="22" t="str">
        <f ca="1">IF(AND(OR(G60="BAJA"),TODAY()&gt;J60),"DADO DE BAJA",IF(TODAY()&lt;J60,"VIGENTE","VENCIDO"))</f>
        <v>DADO DE BAJA</v>
      </c>
      <c r="L60" s="23" t="s">
        <v>161</v>
      </c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27" ht="24">
      <c r="A61" s="51" t="s">
        <v>168</v>
      </c>
      <c r="B61" s="18">
        <f>LEN(A61)-(LEN(SUBSTITUTE(A61,"/","")))-2</f>
        <v>4</v>
      </c>
      <c r="C61" s="18" t="str">
        <f t="shared" si="0"/>
        <v>NO</v>
      </c>
      <c r="D61" s="19" t="s">
        <v>99</v>
      </c>
      <c r="E61" s="19" t="s">
        <v>166</v>
      </c>
      <c r="F61" s="26" t="s">
        <v>169</v>
      </c>
      <c r="G61" s="19" t="s">
        <v>16</v>
      </c>
      <c r="H61" s="21"/>
      <c r="I61" s="22"/>
      <c r="J61" s="22"/>
      <c r="K61" s="22" t="str">
        <f ca="1">IF(AND(OR(G61="BAJA"),TODAY()&gt;J61),"DADO DE BAJA",IF(TODAY()&lt;J61,"VIGENTE","VENCIDO"))</f>
        <v>DADO DE BAJA</v>
      </c>
      <c r="L61" s="23" t="s">
        <v>161</v>
      </c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27" ht="14.25">
      <c r="A62" s="51" t="s">
        <v>168</v>
      </c>
      <c r="B62" s="18">
        <f>LEN(A62)-(LEN(SUBSTITUTE(A62,"/","")))-2</f>
        <v>4</v>
      </c>
      <c r="C62" s="18" t="str">
        <f t="shared" si="0"/>
        <v>NO</v>
      </c>
      <c r="D62" s="19" t="s">
        <v>99</v>
      </c>
      <c r="E62" s="19" t="s">
        <v>166</v>
      </c>
      <c r="F62" s="26" t="s">
        <v>170</v>
      </c>
      <c r="G62" s="19" t="s">
        <v>16</v>
      </c>
      <c r="H62" s="21"/>
      <c r="I62" s="22"/>
      <c r="J62" s="22"/>
      <c r="K62" s="22" t="str">
        <f ca="1">IF(AND(OR(G62="BAJA"),TODAY()&gt;J62),"DADO DE BAJA",IF(TODAY()&lt;J62,"VIGENTE","VENCIDO"))</f>
        <v>DADO DE BAJA</v>
      </c>
      <c r="L62" s="23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27" ht="14.25">
      <c r="A63" s="51" t="s">
        <v>171</v>
      </c>
      <c r="B63" s="18">
        <f>LEN(A63)-(LEN(SUBSTITUTE(A63,"/","")))-2</f>
        <v>1</v>
      </c>
      <c r="C63" s="18" t="str">
        <f t="shared" si="0"/>
        <v>SI</v>
      </c>
      <c r="D63" s="28" t="s">
        <v>99</v>
      </c>
      <c r="E63" s="28" t="s">
        <v>166</v>
      </c>
      <c r="F63" s="26" t="s">
        <v>172</v>
      </c>
      <c r="G63" s="28" t="s">
        <v>16</v>
      </c>
      <c r="H63" s="21"/>
      <c r="I63" s="22"/>
      <c r="J63" s="22"/>
      <c r="K63" s="22" t="str">
        <f ca="1">IF(AND(OR(G63="BAJA"),TODAY()&gt;J63),"DADO DE BAJA",IF(TODAY()&lt;J63,"VIGENTE","VENCIDO"))</f>
        <v>DADO DE BAJA</v>
      </c>
      <c r="L63" s="33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27" ht="14.25">
      <c r="A64" s="51" t="s">
        <v>173</v>
      </c>
      <c r="B64" s="18">
        <f>LEN(A64)-(LEN(SUBSTITUTE(A64,"/","")))-2</f>
        <v>3</v>
      </c>
      <c r="C64" s="18" t="str">
        <f t="shared" si="0"/>
        <v>NO</v>
      </c>
      <c r="D64" s="19" t="s">
        <v>19</v>
      </c>
      <c r="E64" s="19" t="s">
        <v>166</v>
      </c>
      <c r="F64" s="26" t="s">
        <v>174</v>
      </c>
      <c r="G64" s="19" t="s">
        <v>175</v>
      </c>
      <c r="H64" s="21">
        <v>45510</v>
      </c>
      <c r="I64" s="22">
        <v>22</v>
      </c>
      <c r="J64" s="72">
        <v>45532</v>
      </c>
      <c r="K64" s="22" t="str">
        <f ca="1">IF(AND(OR(G64="BAJA"),TODAY()&gt;J64),"DADO DE BAJA",IF(TODAY()&lt;J64,"VIGENTE","VENCIDO"))</f>
        <v>VIGENTE</v>
      </c>
      <c r="L64" s="23" t="s">
        <v>176</v>
      </c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ht="24">
      <c r="A65" s="52" t="s">
        <v>177</v>
      </c>
      <c r="B65" s="18">
        <f>LEN(A65)-(LEN(SUBSTITUTE(A65,"/","")))-2</f>
        <v>3</v>
      </c>
      <c r="C65" s="18" t="str">
        <f t="shared" si="0"/>
        <v>NO</v>
      </c>
      <c r="D65" s="19" t="s">
        <v>19</v>
      </c>
      <c r="E65" s="19" t="s">
        <v>166</v>
      </c>
      <c r="F65" s="26" t="s">
        <v>178</v>
      </c>
      <c r="G65" s="19" t="s">
        <v>16</v>
      </c>
      <c r="H65" s="21"/>
      <c r="I65" s="22"/>
      <c r="J65" s="22"/>
      <c r="K65" s="22" t="str">
        <f ca="1">IF(AND(OR(G65="BAJA"),TODAY()&gt;J65),"DADO DE BAJA",IF(TODAY()&lt;J65,"VIGENTE","VENCIDO"))</f>
        <v>DADO DE BAJA</v>
      </c>
      <c r="L65" s="23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ht="14.25">
      <c r="A66" s="52" t="s">
        <v>179</v>
      </c>
      <c r="B66" s="18">
        <f>LEN(A66)-(LEN(SUBSTITUTE(A66,"/","")))-2</f>
        <v>3</v>
      </c>
      <c r="C66" s="18" t="str">
        <f t="shared" si="0"/>
        <v>NO</v>
      </c>
      <c r="D66" s="19" t="s">
        <v>19</v>
      </c>
      <c r="E66" s="19" t="s">
        <v>166</v>
      </c>
      <c r="F66" s="26" t="s">
        <v>180</v>
      </c>
      <c r="G66" s="19" t="s">
        <v>16</v>
      </c>
      <c r="H66" s="21"/>
      <c r="I66" s="22"/>
      <c r="J66" s="22"/>
      <c r="K66" s="22" t="str">
        <f ca="1">IF(AND(OR(G66="BAJA"),TODAY()&gt;J66),"DADO DE BAJA",IF(TODAY()&lt;J66,"VIGENTE","VENCIDO"))</f>
        <v>DADO DE BAJA</v>
      </c>
      <c r="L66" s="23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ht="24">
      <c r="A67" s="52" t="s">
        <v>181</v>
      </c>
      <c r="B67" s="18">
        <f>LEN(A67)-(LEN(SUBSTITUTE(A67,"/","")))-2</f>
        <v>3</v>
      </c>
      <c r="C67" s="18" t="str">
        <f t="shared" ref="C67:C130" si="1">IF(B67&lt;=2,"SI","NO")</f>
        <v>NO</v>
      </c>
      <c r="D67" s="19" t="s">
        <v>19</v>
      </c>
      <c r="E67" s="19" t="s">
        <v>166</v>
      </c>
      <c r="F67" s="26" t="s">
        <v>182</v>
      </c>
      <c r="G67" s="19" t="s">
        <v>16</v>
      </c>
      <c r="H67" s="21"/>
      <c r="I67" s="22"/>
      <c r="J67" s="22"/>
      <c r="K67" s="22" t="str">
        <f ca="1">IF(AND(OR(G67="BAJA"),TODAY()&gt;J67),"DADO DE BAJA",IF(TODAY()&lt;J67,"VIGENTE","VENCIDO"))</f>
        <v>DADO DE BAJA</v>
      </c>
      <c r="L67" s="23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ht="14.25">
      <c r="A68" s="54" t="s">
        <v>183</v>
      </c>
      <c r="B68" s="18">
        <f>LEN(A68)-(LEN(SUBSTITUTE(A68,"/","")))-2</f>
        <v>2</v>
      </c>
      <c r="C68" s="18" t="str">
        <f t="shared" si="1"/>
        <v>SI</v>
      </c>
      <c r="D68" s="19" t="s">
        <v>19</v>
      </c>
      <c r="E68" s="19" t="s">
        <v>166</v>
      </c>
      <c r="F68" s="26" t="s">
        <v>184</v>
      </c>
      <c r="G68" s="19" t="s">
        <v>16</v>
      </c>
      <c r="H68" s="21"/>
      <c r="I68" s="22"/>
      <c r="J68" s="21"/>
      <c r="K68" s="22" t="str">
        <f ca="1">IF(AND(OR(G68="BAJA"),TODAY()&gt;J68),"DADO DE BAJA",IF(TODAY()&lt;J68,"VIGENTE","VENCIDO"))</f>
        <v>DADO DE BAJA</v>
      </c>
      <c r="L68" s="23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ht="24">
      <c r="A69" s="52" t="s">
        <v>185</v>
      </c>
      <c r="B69" s="18">
        <f>LEN(A69)-(LEN(SUBSTITUTE(A69,"/","")))-2</f>
        <v>2</v>
      </c>
      <c r="C69" s="18" t="str">
        <f t="shared" si="1"/>
        <v>SI</v>
      </c>
      <c r="D69" s="19" t="s">
        <v>99</v>
      </c>
      <c r="E69" s="19" t="s">
        <v>166</v>
      </c>
      <c r="F69" s="26" t="s">
        <v>186</v>
      </c>
      <c r="G69" s="19" t="s">
        <v>16</v>
      </c>
      <c r="H69" s="21"/>
      <c r="I69" s="30"/>
      <c r="J69" s="21"/>
      <c r="K69" s="22" t="str">
        <f ca="1">IF(AND(OR(G69="BAJA"),TODAY()&gt;J69),"DADO DE BAJA",IF(TODAY()&lt;J69,"VIGENTE","VENCIDO"))</f>
        <v>DADO DE BAJA</v>
      </c>
      <c r="L69" s="23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ht="24">
      <c r="A70" s="52" t="s">
        <v>187</v>
      </c>
      <c r="B70" s="18">
        <f>LEN(A70)-(LEN(SUBSTITUTE(A70,"/","")))-2</f>
        <v>2</v>
      </c>
      <c r="C70" s="18" t="str">
        <f t="shared" si="1"/>
        <v>SI</v>
      </c>
      <c r="D70" s="19" t="s">
        <v>19</v>
      </c>
      <c r="E70" s="19" t="s">
        <v>166</v>
      </c>
      <c r="F70" s="26" t="s">
        <v>188</v>
      </c>
      <c r="G70" s="19" t="s">
        <v>16</v>
      </c>
      <c r="H70" s="21"/>
      <c r="I70" s="30"/>
      <c r="J70" s="21"/>
      <c r="K70" s="22" t="str">
        <f ca="1">IF(AND(OR(G70="BAJA"),TODAY()&gt;J70),"DADO DE BAJA",IF(TODAY()&lt;J70,"VIGENTE","VENCIDO"))</f>
        <v>DADO DE BAJA</v>
      </c>
      <c r="L70" s="23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1" spans="1:27" ht="24">
      <c r="A71" s="52" t="s">
        <v>189</v>
      </c>
      <c r="B71" s="18">
        <f>LEN(A71)-(LEN(SUBSTITUTE(A71,"/","")))-2</f>
        <v>2</v>
      </c>
      <c r="C71" s="18" t="str">
        <f t="shared" si="1"/>
        <v>SI</v>
      </c>
      <c r="D71" s="19" t="s">
        <v>19</v>
      </c>
      <c r="E71" s="19" t="s">
        <v>166</v>
      </c>
      <c r="F71" s="26" t="s">
        <v>190</v>
      </c>
      <c r="G71" s="19" t="s">
        <v>16</v>
      </c>
      <c r="H71" s="21"/>
      <c r="I71" s="30"/>
      <c r="J71" s="21"/>
      <c r="K71" s="22" t="str">
        <f ca="1">IF(AND(OR(G71="BAJA"),TODAY()&gt;J71),"DADO DE BAJA",IF(TODAY()&lt;J71,"VIGENTE","VENCIDO"))</f>
        <v>DADO DE BAJA</v>
      </c>
      <c r="L71" s="23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</row>
    <row r="72" spans="1:27" ht="24">
      <c r="A72" s="52" t="s">
        <v>191</v>
      </c>
      <c r="B72" s="18">
        <f>LEN(A72)-(LEN(SUBSTITUTE(A72,"/","")))-2</f>
        <v>2</v>
      </c>
      <c r="C72" s="18" t="str">
        <f t="shared" si="1"/>
        <v>SI</v>
      </c>
      <c r="D72" s="19" t="s">
        <v>19</v>
      </c>
      <c r="E72" s="19" t="s">
        <v>166</v>
      </c>
      <c r="F72" s="26" t="s">
        <v>192</v>
      </c>
      <c r="G72" s="19" t="s">
        <v>16</v>
      </c>
      <c r="H72" s="21"/>
      <c r="I72" s="30"/>
      <c r="J72" s="21"/>
      <c r="K72" s="22" t="str">
        <f ca="1">IF(AND(OR(G72="BAJA"),TODAY()&gt;J72),"DADO DE BAJA",IF(TODAY()&lt;J72,"VIGENTE","VENCIDO"))</f>
        <v>DADO DE BAJA</v>
      </c>
      <c r="L72" s="23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</row>
    <row r="73" spans="1:27" ht="24">
      <c r="A73" s="54" t="s">
        <v>193</v>
      </c>
      <c r="B73" s="18">
        <f>LEN(A73)-(LEN(SUBSTITUTE(A73,"/","")))-2</f>
        <v>2</v>
      </c>
      <c r="C73" s="18" t="str">
        <f t="shared" si="1"/>
        <v>SI</v>
      </c>
      <c r="D73" s="19" t="s">
        <v>99</v>
      </c>
      <c r="E73" s="19" t="s">
        <v>166</v>
      </c>
      <c r="F73" s="26" t="s">
        <v>194</v>
      </c>
      <c r="G73" s="19" t="s">
        <v>16</v>
      </c>
      <c r="H73" s="21"/>
      <c r="I73" s="22"/>
      <c r="J73" s="21"/>
      <c r="K73" s="22" t="str">
        <f ca="1">IF(AND(OR(G73="BAJA"),TODAY()&gt;J73),"DADO DE BAJA",IF(TODAY()&lt;J73,"VIGENTE","VENCIDO"))</f>
        <v>DADO DE BAJA</v>
      </c>
      <c r="L73" s="23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</row>
    <row r="74" spans="1:27" ht="14.25">
      <c r="A74" s="52" t="s">
        <v>195</v>
      </c>
      <c r="B74" s="18">
        <f>LEN(A74)-(LEN(SUBSTITUTE(A74,"/","")))-2</f>
        <v>4</v>
      </c>
      <c r="C74" s="18" t="str">
        <f t="shared" si="1"/>
        <v>NO</v>
      </c>
      <c r="D74" s="19" t="s">
        <v>99</v>
      </c>
      <c r="E74" s="19" t="s">
        <v>166</v>
      </c>
      <c r="F74" s="26" t="s">
        <v>196</v>
      </c>
      <c r="G74" s="19" t="s">
        <v>16</v>
      </c>
      <c r="H74" s="21"/>
      <c r="I74" s="22"/>
      <c r="J74" s="21"/>
      <c r="K74" s="22" t="str">
        <f ca="1">IF(AND(OR(G74="BAJA"),TODAY()&gt;J74),"DADO DE BAJA",IF(TODAY()&lt;J74,"VIGENTE","VENCIDO"))</f>
        <v>DADO DE BAJA</v>
      </c>
      <c r="L74" s="23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</row>
    <row r="75" spans="1:27" ht="14.25">
      <c r="A75" s="52" t="s">
        <v>197</v>
      </c>
      <c r="B75" s="18">
        <f>LEN(A75)-(LEN(SUBSTITUTE(A75,"/","")))-2</f>
        <v>4</v>
      </c>
      <c r="C75" s="18" t="str">
        <f t="shared" si="1"/>
        <v>NO</v>
      </c>
      <c r="D75" s="19" t="s">
        <v>99</v>
      </c>
      <c r="E75" s="19" t="s">
        <v>166</v>
      </c>
      <c r="F75" s="26" t="s">
        <v>198</v>
      </c>
      <c r="G75" s="19" t="s">
        <v>16</v>
      </c>
      <c r="H75" s="21"/>
      <c r="I75" s="22"/>
      <c r="J75" s="21"/>
      <c r="K75" s="22" t="str">
        <f ca="1">IF(AND(OR(G75="BAJA"),TODAY()&gt;J75),"DADO DE BAJA",IF(TODAY()&lt;J75,"VIGENTE","VENCIDO"))</f>
        <v>DADO DE BAJA</v>
      </c>
      <c r="L75" s="23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</row>
    <row r="76" spans="1:27" ht="14.25">
      <c r="A76" s="52" t="s">
        <v>199</v>
      </c>
      <c r="B76" s="18">
        <f>LEN(A76)-(LEN(SUBSTITUTE(A76,"/","")))-2</f>
        <v>4</v>
      </c>
      <c r="C76" s="18" t="str">
        <f t="shared" si="1"/>
        <v>NO</v>
      </c>
      <c r="D76" s="19" t="s">
        <v>99</v>
      </c>
      <c r="E76" s="19" t="s">
        <v>166</v>
      </c>
      <c r="F76" s="26" t="s">
        <v>200</v>
      </c>
      <c r="G76" s="19" t="s">
        <v>16</v>
      </c>
      <c r="H76" s="21"/>
      <c r="I76" s="22"/>
      <c r="J76" s="21"/>
      <c r="K76" s="22" t="str">
        <f ca="1">IF(AND(OR(G76="BAJA"),TODAY()&gt;J76),"DADO DE BAJA",IF(TODAY()&lt;J76,"VIGENTE","VENCIDO"))</f>
        <v>DADO DE BAJA</v>
      </c>
      <c r="L76" s="23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</row>
    <row r="77" spans="1:27" ht="14.25">
      <c r="A77" s="52" t="s">
        <v>201</v>
      </c>
      <c r="B77" s="18">
        <f>LEN(A77)-(LEN(SUBSTITUTE(A77,"/","")))-2</f>
        <v>4</v>
      </c>
      <c r="C77" s="18" t="str">
        <f t="shared" si="1"/>
        <v>NO</v>
      </c>
      <c r="D77" s="19" t="s">
        <v>99</v>
      </c>
      <c r="E77" s="19" t="s">
        <v>166</v>
      </c>
      <c r="F77" s="26" t="s">
        <v>202</v>
      </c>
      <c r="G77" s="19" t="s">
        <v>16</v>
      </c>
      <c r="H77" s="21"/>
      <c r="I77" s="22"/>
      <c r="J77" s="21"/>
      <c r="K77" s="22" t="str">
        <f ca="1">IF(AND(OR(G77="BAJA"),TODAY()&gt;J77),"DADO DE BAJA",IF(TODAY()&lt;J77,"VIGENTE","VENCIDO"))</f>
        <v>DADO DE BAJA</v>
      </c>
      <c r="L77" s="23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</row>
    <row r="78" spans="1:27" ht="24">
      <c r="A78" s="52" t="s">
        <v>203</v>
      </c>
      <c r="B78" s="18">
        <f>LEN(A78)-(LEN(SUBSTITUTE(A78,"/","")))-2</f>
        <v>4</v>
      </c>
      <c r="C78" s="18" t="str">
        <f t="shared" si="1"/>
        <v>NO</v>
      </c>
      <c r="D78" s="19" t="s">
        <v>99</v>
      </c>
      <c r="E78" s="19" t="s">
        <v>166</v>
      </c>
      <c r="F78" s="26" t="s">
        <v>204</v>
      </c>
      <c r="G78" s="19" t="s">
        <v>16</v>
      </c>
      <c r="H78" s="21"/>
      <c r="I78" s="22"/>
      <c r="J78" s="21"/>
      <c r="K78" s="22" t="str">
        <f ca="1">IF(AND(OR(G78="BAJA"),TODAY()&gt;J78),"DADO DE BAJA",IF(TODAY()&lt;J78,"VIGENTE","VENCIDO"))</f>
        <v>DADO DE BAJA</v>
      </c>
      <c r="L78" s="23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</row>
    <row r="79" spans="1:27" ht="14.25">
      <c r="A79" s="52" t="s">
        <v>205</v>
      </c>
      <c r="B79" s="18">
        <f>LEN(A79)-(LEN(SUBSTITUTE(A79,"/","")))-2</f>
        <v>4</v>
      </c>
      <c r="C79" s="18" t="str">
        <f t="shared" si="1"/>
        <v>NO</v>
      </c>
      <c r="D79" s="19" t="s">
        <v>99</v>
      </c>
      <c r="E79" s="19" t="s">
        <v>166</v>
      </c>
      <c r="F79" s="26" t="s">
        <v>206</v>
      </c>
      <c r="G79" s="19" t="s">
        <v>16</v>
      </c>
      <c r="H79" s="21"/>
      <c r="I79" s="22"/>
      <c r="J79" s="21"/>
      <c r="K79" s="22" t="str">
        <f ca="1">IF(AND(OR(G79="BAJA"),TODAY()&gt;J79),"DADO DE BAJA",IF(TODAY()&lt;J79,"VIGENTE","VENCIDO"))</f>
        <v>DADO DE BAJA</v>
      </c>
      <c r="L79" s="23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</row>
    <row r="80" spans="1:27" ht="24">
      <c r="A80" s="52" t="s">
        <v>207</v>
      </c>
      <c r="B80" s="18">
        <f>LEN(A80)-(LEN(SUBSTITUTE(A80,"/","")))-2</f>
        <v>4</v>
      </c>
      <c r="C80" s="18" t="str">
        <f t="shared" si="1"/>
        <v>NO</v>
      </c>
      <c r="D80" s="19" t="s">
        <v>99</v>
      </c>
      <c r="E80" s="19" t="s">
        <v>166</v>
      </c>
      <c r="F80" s="26" t="s">
        <v>208</v>
      </c>
      <c r="G80" s="19" t="s">
        <v>16</v>
      </c>
      <c r="H80" s="21"/>
      <c r="I80" s="22"/>
      <c r="J80" s="21"/>
      <c r="K80" s="22" t="str">
        <f ca="1">IF(AND(OR(G80="BAJA"),TODAY()&gt;J80),"DADO DE BAJA",IF(TODAY()&lt;J80,"VIGENTE","VENCIDO"))</f>
        <v>DADO DE BAJA</v>
      </c>
      <c r="L80" s="23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</row>
    <row r="81" spans="1:27" ht="24">
      <c r="A81" s="52" t="s">
        <v>209</v>
      </c>
      <c r="B81" s="18">
        <f>LEN(A81)-(LEN(SUBSTITUTE(A81,"/","")))-2</f>
        <v>4</v>
      </c>
      <c r="C81" s="18" t="str">
        <f t="shared" si="1"/>
        <v>NO</v>
      </c>
      <c r="D81" s="19" t="s">
        <v>99</v>
      </c>
      <c r="E81" s="19" t="s">
        <v>166</v>
      </c>
      <c r="F81" s="26" t="s">
        <v>210</v>
      </c>
      <c r="G81" s="19" t="s">
        <v>16</v>
      </c>
      <c r="H81" s="21"/>
      <c r="I81" s="22"/>
      <c r="J81" s="21"/>
      <c r="K81" s="22" t="str">
        <f ca="1">IF(AND(OR(G81="BAJA"),TODAY()&gt;J81),"DADO DE BAJA",IF(TODAY()&lt;J81,"VIGENTE","VENCIDO"))</f>
        <v>DADO DE BAJA</v>
      </c>
      <c r="L81" s="23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</row>
    <row r="82" spans="1:27" ht="24">
      <c r="A82" s="52" t="s">
        <v>211</v>
      </c>
      <c r="B82" s="18">
        <f>LEN(A82)-(LEN(SUBSTITUTE(A82,"/","")))-2</f>
        <v>4</v>
      </c>
      <c r="C82" s="18" t="str">
        <f t="shared" si="1"/>
        <v>NO</v>
      </c>
      <c r="D82" s="19" t="s">
        <v>99</v>
      </c>
      <c r="E82" s="19" t="s">
        <v>166</v>
      </c>
      <c r="F82" s="26" t="s">
        <v>212</v>
      </c>
      <c r="G82" s="19" t="s">
        <v>16</v>
      </c>
      <c r="H82" s="21"/>
      <c r="I82" s="22"/>
      <c r="J82" s="21"/>
      <c r="K82" s="22" t="str">
        <f ca="1">IF(AND(OR(G82="BAJA"),TODAY()&gt;J82),"DADO DE BAJA",IF(TODAY()&lt;J82,"VIGENTE","VENCIDO"))</f>
        <v>DADO DE BAJA</v>
      </c>
      <c r="L82" s="23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</row>
    <row r="83" spans="1:27" ht="24">
      <c r="A83" s="52" t="s">
        <v>213</v>
      </c>
      <c r="B83" s="18">
        <f>LEN(A83)-(LEN(SUBSTITUTE(A83,"/","")))-2</f>
        <v>4</v>
      </c>
      <c r="C83" s="18" t="str">
        <f t="shared" si="1"/>
        <v>NO</v>
      </c>
      <c r="D83" s="19" t="s">
        <v>99</v>
      </c>
      <c r="E83" s="19" t="s">
        <v>166</v>
      </c>
      <c r="F83" s="26" t="s">
        <v>153</v>
      </c>
      <c r="G83" s="19" t="s">
        <v>16</v>
      </c>
      <c r="H83" s="21"/>
      <c r="I83" s="22"/>
      <c r="J83" s="21"/>
      <c r="K83" s="22" t="str">
        <f ca="1">IF(AND(OR(G83="BAJA"),TODAY()&gt;J83),"DADO DE BAJA",IF(TODAY()&lt;J83,"VIGENTE","VENCIDO"))</f>
        <v>DADO DE BAJA</v>
      </c>
      <c r="L83" s="23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</row>
    <row r="84" spans="1:27" ht="14.25">
      <c r="A84" s="52" t="s">
        <v>214</v>
      </c>
      <c r="B84" s="18">
        <f>LEN(A84)-(LEN(SUBSTITUTE(A84,"/","")))-2</f>
        <v>4</v>
      </c>
      <c r="C84" s="18" t="str">
        <f t="shared" si="1"/>
        <v>NO</v>
      </c>
      <c r="D84" s="19" t="s">
        <v>99</v>
      </c>
      <c r="E84" s="19" t="s">
        <v>166</v>
      </c>
      <c r="F84" s="26" t="s">
        <v>215</v>
      </c>
      <c r="G84" s="19" t="s">
        <v>16</v>
      </c>
      <c r="H84" s="21"/>
      <c r="I84" s="22"/>
      <c r="J84" s="21"/>
      <c r="K84" s="22" t="str">
        <f ca="1">IF(AND(OR(G84="BAJA"),TODAY()&gt;J84),"DADO DE BAJA",IF(TODAY()&lt;J84,"VIGENTE","VENCIDO"))</f>
        <v>DADO DE BAJA</v>
      </c>
      <c r="L84" s="23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</row>
    <row r="85" spans="1:27" ht="14.25">
      <c r="A85" s="52" t="s">
        <v>216</v>
      </c>
      <c r="B85" s="18">
        <f>LEN(A85)-(LEN(SUBSTITUTE(A85,"/","")))-2</f>
        <v>4</v>
      </c>
      <c r="C85" s="18" t="str">
        <f t="shared" si="1"/>
        <v>NO</v>
      </c>
      <c r="D85" s="19" t="s">
        <v>99</v>
      </c>
      <c r="E85" s="19" t="s">
        <v>166</v>
      </c>
      <c r="F85" s="26" t="s">
        <v>217</v>
      </c>
      <c r="G85" s="19" t="s">
        <v>16</v>
      </c>
      <c r="H85" s="21"/>
      <c r="I85" s="22"/>
      <c r="J85" s="21"/>
      <c r="K85" s="22" t="str">
        <f ca="1">IF(AND(OR(G85="BAJA"),TODAY()&gt;J85),"DADO DE BAJA",IF(TODAY()&lt;J85,"VIGENTE","VENCIDO"))</f>
        <v>DADO DE BAJA</v>
      </c>
      <c r="L85" s="23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</row>
    <row r="86" spans="1:27" ht="14.25">
      <c r="A86" s="52" t="s">
        <v>218</v>
      </c>
      <c r="B86" s="18">
        <f>LEN(A86)-(LEN(SUBSTITUTE(A86,"/","")))-2</f>
        <v>4</v>
      </c>
      <c r="C86" s="18" t="str">
        <f t="shared" si="1"/>
        <v>NO</v>
      </c>
      <c r="D86" s="19" t="s">
        <v>99</v>
      </c>
      <c r="E86" s="19" t="s">
        <v>166</v>
      </c>
      <c r="F86" s="26" t="s">
        <v>219</v>
      </c>
      <c r="G86" s="19" t="s">
        <v>16</v>
      </c>
      <c r="H86" s="21"/>
      <c r="I86" s="22"/>
      <c r="J86" s="21"/>
      <c r="K86" s="22" t="str">
        <f ca="1">IF(AND(OR(G86="BAJA"),TODAY()&gt;J86),"DADO DE BAJA",IF(TODAY()&lt;J86,"VIGENTE","VENCIDO"))</f>
        <v>DADO DE BAJA</v>
      </c>
      <c r="L86" s="23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</row>
    <row r="87" spans="1:27" ht="14.25">
      <c r="A87" s="52" t="s">
        <v>220</v>
      </c>
      <c r="B87" s="18">
        <f>LEN(A87)-(LEN(SUBSTITUTE(A87,"/","")))-2</f>
        <v>4</v>
      </c>
      <c r="C87" s="18" t="str">
        <f t="shared" si="1"/>
        <v>NO</v>
      </c>
      <c r="D87" s="19" t="s">
        <v>99</v>
      </c>
      <c r="E87" s="19" t="s">
        <v>166</v>
      </c>
      <c r="F87" s="26" t="s">
        <v>221</v>
      </c>
      <c r="G87" s="19" t="s">
        <v>16</v>
      </c>
      <c r="H87" s="21"/>
      <c r="I87" s="22"/>
      <c r="J87" s="21"/>
      <c r="K87" s="22" t="str">
        <f ca="1">IF(AND(OR(G87="BAJA"),TODAY()&gt;J87),"DADO DE BAJA",IF(TODAY()&lt;J87,"VIGENTE","VENCIDO"))</f>
        <v>DADO DE BAJA</v>
      </c>
      <c r="L87" s="23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</row>
    <row r="88" spans="1:27" ht="24">
      <c r="A88" s="52" t="s">
        <v>222</v>
      </c>
      <c r="B88" s="18">
        <f>LEN(A88)-(LEN(SUBSTITUTE(A88,"/","")))-2</f>
        <v>4</v>
      </c>
      <c r="C88" s="18" t="str">
        <f t="shared" si="1"/>
        <v>NO</v>
      </c>
      <c r="D88" s="19" t="s">
        <v>99</v>
      </c>
      <c r="E88" s="19" t="s">
        <v>166</v>
      </c>
      <c r="F88" s="26" t="s">
        <v>223</v>
      </c>
      <c r="G88" s="19" t="s">
        <v>16</v>
      </c>
      <c r="H88" s="21"/>
      <c r="I88" s="22"/>
      <c r="J88" s="21"/>
      <c r="K88" s="22" t="str">
        <f ca="1">IF(AND(OR(G88="BAJA"),TODAY()&gt;J88),"DADO DE BAJA",IF(TODAY()&lt;J88,"VIGENTE","VENCIDO"))</f>
        <v>DADO DE BAJA</v>
      </c>
      <c r="L88" s="23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</row>
    <row r="89" spans="1:27" ht="14.25">
      <c r="A89" s="52" t="s">
        <v>224</v>
      </c>
      <c r="B89" s="18">
        <f>LEN(A89)-(LEN(SUBSTITUTE(A89,"/","")))-2</f>
        <v>4</v>
      </c>
      <c r="C89" s="18" t="str">
        <f t="shared" si="1"/>
        <v>NO</v>
      </c>
      <c r="D89" s="19" t="s">
        <v>99</v>
      </c>
      <c r="E89" s="19" t="s">
        <v>166</v>
      </c>
      <c r="F89" s="26" t="s">
        <v>225</v>
      </c>
      <c r="G89" s="19" t="s">
        <v>16</v>
      </c>
      <c r="H89" s="21"/>
      <c r="I89" s="22"/>
      <c r="J89" s="21"/>
      <c r="K89" s="22" t="str">
        <f ca="1">IF(AND(OR(G89="BAJA"),TODAY()&gt;J89),"DADO DE BAJA",IF(TODAY()&lt;J89,"VIGENTE","VENCIDO"))</f>
        <v>DADO DE BAJA</v>
      </c>
      <c r="L89" s="23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</row>
    <row r="90" spans="1:27" ht="14.25">
      <c r="A90" s="52" t="s">
        <v>226</v>
      </c>
      <c r="B90" s="18">
        <f>LEN(A90)-(LEN(SUBSTITUTE(A90,"/","")))-2</f>
        <v>4</v>
      </c>
      <c r="C90" s="18" t="str">
        <f t="shared" si="1"/>
        <v>NO</v>
      </c>
      <c r="D90" s="19" t="s">
        <v>99</v>
      </c>
      <c r="E90" s="19" t="s">
        <v>166</v>
      </c>
      <c r="F90" s="26" t="s">
        <v>227</v>
      </c>
      <c r="G90" s="19" t="s">
        <v>16</v>
      </c>
      <c r="H90" s="21"/>
      <c r="I90" s="22"/>
      <c r="J90" s="21"/>
      <c r="K90" s="22" t="str">
        <f ca="1">IF(AND(OR(G90="BAJA"),TODAY()&gt;J90),"DADO DE BAJA",IF(TODAY()&lt;J90,"VIGENTE","VENCIDO"))</f>
        <v>DADO DE BAJA</v>
      </c>
      <c r="L90" s="23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</row>
    <row r="91" spans="1:27" ht="24">
      <c r="A91" s="52" t="s">
        <v>228</v>
      </c>
      <c r="B91" s="18">
        <f>LEN(A91)-(LEN(SUBSTITUTE(A91,"/","")))-2</f>
        <v>4</v>
      </c>
      <c r="C91" s="18" t="str">
        <f t="shared" si="1"/>
        <v>NO</v>
      </c>
      <c r="D91" s="19" t="s">
        <v>99</v>
      </c>
      <c r="E91" s="19" t="s">
        <v>166</v>
      </c>
      <c r="F91" s="26" t="s">
        <v>229</v>
      </c>
      <c r="G91" s="19" t="s">
        <v>16</v>
      </c>
      <c r="H91" s="21"/>
      <c r="I91" s="22"/>
      <c r="J91" s="21"/>
      <c r="K91" s="22" t="str">
        <f ca="1">IF(AND(OR(G91="BAJA"),TODAY()&gt;J91),"DADO DE BAJA",IF(TODAY()&lt;J91,"VIGENTE","VENCIDO"))</f>
        <v>DADO DE BAJA</v>
      </c>
      <c r="L91" s="23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</row>
    <row r="92" spans="1:27" ht="24">
      <c r="A92" s="52" t="s">
        <v>230</v>
      </c>
      <c r="B92" s="18">
        <f>LEN(A92)-(LEN(SUBSTITUTE(A92,"/","")))-2</f>
        <v>4</v>
      </c>
      <c r="C92" s="18" t="str">
        <f t="shared" si="1"/>
        <v>NO</v>
      </c>
      <c r="D92" s="19" t="s">
        <v>99</v>
      </c>
      <c r="E92" s="19" t="s">
        <v>166</v>
      </c>
      <c r="F92" s="26" t="s">
        <v>231</v>
      </c>
      <c r="G92" s="19" t="s">
        <v>16</v>
      </c>
      <c r="H92" s="21"/>
      <c r="I92" s="22"/>
      <c r="J92" s="21"/>
      <c r="K92" s="22" t="str">
        <f ca="1">IF(AND(OR(G92="BAJA"),TODAY()&gt;J92),"DADO DE BAJA",IF(TODAY()&lt;J92,"VIGENTE","VENCIDO"))</f>
        <v>DADO DE BAJA</v>
      </c>
      <c r="L92" s="23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</row>
    <row r="93" spans="1:27" ht="14.25">
      <c r="A93" s="52" t="s">
        <v>232</v>
      </c>
      <c r="B93" s="18">
        <f>LEN(A93)-(LEN(SUBSTITUTE(A93,"/","")))-2</f>
        <v>4</v>
      </c>
      <c r="C93" s="18" t="str">
        <f t="shared" si="1"/>
        <v>NO</v>
      </c>
      <c r="D93" s="19" t="s">
        <v>99</v>
      </c>
      <c r="E93" s="19" t="s">
        <v>166</v>
      </c>
      <c r="F93" s="26" t="s">
        <v>233</v>
      </c>
      <c r="G93" s="19" t="s">
        <v>16</v>
      </c>
      <c r="H93" s="21"/>
      <c r="I93" s="22"/>
      <c r="J93" s="21"/>
      <c r="K93" s="22" t="str">
        <f ca="1">IF(AND(OR(G93="BAJA"),TODAY()&gt;J93),"DADO DE BAJA",IF(TODAY()&lt;J93,"VIGENTE","VENCIDO"))</f>
        <v>DADO DE BAJA</v>
      </c>
      <c r="L93" s="23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</row>
    <row r="94" spans="1:27" ht="14.25">
      <c r="A94" s="52" t="s">
        <v>234</v>
      </c>
      <c r="B94" s="18">
        <f>LEN(A94)-(LEN(SUBSTITUTE(A94,"/","")))-2</f>
        <v>4</v>
      </c>
      <c r="C94" s="18" t="str">
        <f t="shared" si="1"/>
        <v>NO</v>
      </c>
      <c r="D94" s="19" t="s">
        <v>99</v>
      </c>
      <c r="E94" s="19" t="s">
        <v>166</v>
      </c>
      <c r="F94" s="26" t="s">
        <v>235</v>
      </c>
      <c r="G94" s="19" t="s">
        <v>16</v>
      </c>
      <c r="H94" s="21"/>
      <c r="I94" s="22"/>
      <c r="J94" s="21"/>
      <c r="K94" s="22" t="str">
        <f ca="1">IF(AND(OR(G94="BAJA"),TODAY()&gt;J94),"DADO DE BAJA",IF(TODAY()&lt;J94,"VIGENTE","VENCIDO"))</f>
        <v>DADO DE BAJA</v>
      </c>
      <c r="L94" s="23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spans="1:27" ht="24">
      <c r="A95" s="52" t="s">
        <v>236</v>
      </c>
      <c r="B95" s="18">
        <f>LEN(A95)-(LEN(SUBSTITUTE(A95,"/","")))-2</f>
        <v>4</v>
      </c>
      <c r="C95" s="18" t="str">
        <f t="shared" si="1"/>
        <v>NO</v>
      </c>
      <c r="D95" s="19" t="s">
        <v>99</v>
      </c>
      <c r="E95" s="19" t="s">
        <v>166</v>
      </c>
      <c r="F95" s="26" t="s">
        <v>237</v>
      </c>
      <c r="G95" s="19" t="s">
        <v>16</v>
      </c>
      <c r="H95" s="21"/>
      <c r="I95" s="22"/>
      <c r="J95" s="21"/>
      <c r="K95" s="22" t="str">
        <f ca="1">IF(AND(OR(G95="BAJA"),TODAY()&gt;J95),"DADO DE BAJA",IF(TODAY()&lt;J95,"VIGENTE","VENCIDO"))</f>
        <v>DADO DE BAJA</v>
      </c>
      <c r="L95" s="23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spans="1:27" ht="14.25">
      <c r="A96" s="52" t="s">
        <v>238</v>
      </c>
      <c r="B96" s="18">
        <f>LEN(A96)-(LEN(SUBSTITUTE(A96,"/","")))-2</f>
        <v>4</v>
      </c>
      <c r="C96" s="18" t="str">
        <f t="shared" si="1"/>
        <v>NO</v>
      </c>
      <c r="D96" s="19" t="s">
        <v>99</v>
      </c>
      <c r="E96" s="19" t="s">
        <v>166</v>
      </c>
      <c r="F96" s="26" t="s">
        <v>239</v>
      </c>
      <c r="G96" s="19" t="s">
        <v>16</v>
      </c>
      <c r="H96" s="21"/>
      <c r="I96" s="22"/>
      <c r="J96" s="21"/>
      <c r="K96" s="22" t="str">
        <f ca="1">IF(AND(OR(G96="BAJA"),TODAY()&gt;J96),"DADO DE BAJA",IF(TODAY()&lt;J96,"VIGENTE","VENCIDO"))</f>
        <v>DADO DE BAJA</v>
      </c>
      <c r="L96" s="23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spans="1:27" ht="24">
      <c r="A97" s="52" t="s">
        <v>240</v>
      </c>
      <c r="B97" s="18">
        <f>LEN(A97)-(LEN(SUBSTITUTE(A97,"/","")))-2</f>
        <v>4</v>
      </c>
      <c r="C97" s="18" t="str">
        <f t="shared" si="1"/>
        <v>NO</v>
      </c>
      <c r="D97" s="19" t="s">
        <v>99</v>
      </c>
      <c r="E97" s="19" t="s">
        <v>166</v>
      </c>
      <c r="F97" s="26" t="s">
        <v>241</v>
      </c>
      <c r="G97" s="19" t="s">
        <v>16</v>
      </c>
      <c r="H97" s="21"/>
      <c r="I97" s="22"/>
      <c r="J97" s="21"/>
      <c r="K97" s="22" t="str">
        <f ca="1">IF(AND(OR(G97="BAJA"),TODAY()&gt;J97),"DADO DE BAJA",IF(TODAY()&lt;J97,"VIGENTE","VENCIDO"))</f>
        <v>DADO DE BAJA</v>
      </c>
      <c r="L97" s="23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spans="1:27" ht="24">
      <c r="A98" s="52" t="s">
        <v>242</v>
      </c>
      <c r="B98" s="18">
        <f>LEN(A98)-(LEN(SUBSTITUTE(A98,"/","")))-2</f>
        <v>4</v>
      </c>
      <c r="C98" s="18" t="str">
        <f t="shared" si="1"/>
        <v>NO</v>
      </c>
      <c r="D98" s="19" t="s">
        <v>99</v>
      </c>
      <c r="E98" s="19" t="s">
        <v>166</v>
      </c>
      <c r="F98" s="26" t="s">
        <v>243</v>
      </c>
      <c r="G98" s="19" t="s">
        <v>16</v>
      </c>
      <c r="H98" s="21"/>
      <c r="I98" s="22"/>
      <c r="J98" s="21"/>
      <c r="K98" s="22" t="str">
        <f ca="1">IF(AND(OR(G98="BAJA"),TODAY()&gt;J98),"DADO DE BAJA",IF(TODAY()&lt;J98,"VIGENTE","VENCIDO"))</f>
        <v>DADO DE BAJA</v>
      </c>
      <c r="L98" s="23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spans="1:27" ht="24">
      <c r="A99" s="52" t="s">
        <v>244</v>
      </c>
      <c r="B99" s="18">
        <f>LEN(A99)-(LEN(SUBSTITUTE(A99,"/","")))-2</f>
        <v>4</v>
      </c>
      <c r="C99" s="18" t="str">
        <f t="shared" si="1"/>
        <v>NO</v>
      </c>
      <c r="D99" s="19" t="s">
        <v>99</v>
      </c>
      <c r="E99" s="19" t="s">
        <v>166</v>
      </c>
      <c r="F99" s="26" t="s">
        <v>245</v>
      </c>
      <c r="G99" s="19" t="s">
        <v>16</v>
      </c>
      <c r="H99" s="21"/>
      <c r="I99" s="22"/>
      <c r="J99" s="21"/>
      <c r="K99" s="22" t="str">
        <f ca="1">IF(AND(OR(G99="BAJA"),TODAY()&gt;J99),"DADO DE BAJA",IF(TODAY()&lt;J99,"VIGENTE","VENCIDO"))</f>
        <v>DADO DE BAJA</v>
      </c>
      <c r="L99" s="23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spans="1:27" ht="24">
      <c r="A100" s="52" t="s">
        <v>246</v>
      </c>
      <c r="B100" s="18">
        <f>LEN(A100)-(LEN(SUBSTITUTE(A100,"/","")))-2</f>
        <v>4</v>
      </c>
      <c r="C100" s="18" t="str">
        <f t="shared" si="1"/>
        <v>NO</v>
      </c>
      <c r="D100" s="19" t="s">
        <v>99</v>
      </c>
      <c r="E100" s="19" t="s">
        <v>166</v>
      </c>
      <c r="F100" s="26" t="s">
        <v>247</v>
      </c>
      <c r="G100" s="19" t="s">
        <v>16</v>
      </c>
      <c r="H100" s="21"/>
      <c r="I100" s="22"/>
      <c r="J100" s="21"/>
      <c r="K100" s="22" t="str">
        <f ca="1">IF(AND(OR(G100="BAJA"),TODAY()&gt;J100),"DADO DE BAJA",IF(TODAY()&lt;J100,"VIGENTE","VENCIDO"))</f>
        <v>DADO DE BAJA</v>
      </c>
      <c r="L100" s="23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spans="1:27" ht="24">
      <c r="A101" s="52" t="s">
        <v>248</v>
      </c>
      <c r="B101" s="18">
        <f>LEN(A101)-(LEN(SUBSTITUTE(A101,"/","")))-2</f>
        <v>4</v>
      </c>
      <c r="C101" s="18" t="str">
        <f t="shared" si="1"/>
        <v>NO</v>
      </c>
      <c r="D101" s="19" t="s">
        <v>99</v>
      </c>
      <c r="E101" s="19" t="s">
        <v>166</v>
      </c>
      <c r="F101" s="26" t="s">
        <v>249</v>
      </c>
      <c r="G101" s="19" t="s">
        <v>16</v>
      </c>
      <c r="H101" s="21"/>
      <c r="I101" s="22"/>
      <c r="J101" s="21"/>
      <c r="K101" s="22" t="str">
        <f ca="1">IF(AND(OR(G101="BAJA"),TODAY()&gt;J101),"DADO DE BAJA",IF(TODAY()&lt;J101,"VIGENTE","VENCIDO"))</f>
        <v>DADO DE BAJA</v>
      </c>
      <c r="L101" s="23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spans="1:27" ht="24">
      <c r="A102" s="52" t="s">
        <v>250</v>
      </c>
      <c r="B102" s="18">
        <f>LEN(A102)-(LEN(SUBSTITUTE(A102,"/","")))-2</f>
        <v>4</v>
      </c>
      <c r="C102" s="18" t="str">
        <f t="shared" si="1"/>
        <v>NO</v>
      </c>
      <c r="D102" s="19" t="s">
        <v>99</v>
      </c>
      <c r="E102" s="19" t="s">
        <v>166</v>
      </c>
      <c r="F102" s="26" t="s">
        <v>251</v>
      </c>
      <c r="G102" s="19" t="s">
        <v>16</v>
      </c>
      <c r="H102" s="21"/>
      <c r="I102" s="22"/>
      <c r="J102" s="21"/>
      <c r="K102" s="22" t="str">
        <f ca="1">IF(AND(OR(G102="BAJA"),TODAY()&gt;J102),"DADO DE BAJA",IF(TODAY()&lt;J102,"VIGENTE","VENCIDO"))</f>
        <v>DADO DE BAJA</v>
      </c>
      <c r="L102" s="23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spans="1:27" ht="14.25">
      <c r="A103" s="52" t="s">
        <v>252</v>
      </c>
      <c r="B103" s="18">
        <f>LEN(A103)-(LEN(SUBSTITUTE(A103,"/","")))-2</f>
        <v>4</v>
      </c>
      <c r="C103" s="18" t="str">
        <f t="shared" si="1"/>
        <v>NO</v>
      </c>
      <c r="D103" s="19" t="s">
        <v>99</v>
      </c>
      <c r="E103" s="19" t="s">
        <v>166</v>
      </c>
      <c r="F103" s="26" t="s">
        <v>253</v>
      </c>
      <c r="G103" s="19" t="s">
        <v>16</v>
      </c>
      <c r="H103" s="21"/>
      <c r="I103" s="22"/>
      <c r="J103" s="21"/>
      <c r="K103" s="22" t="str">
        <f ca="1">IF(AND(OR(G103="BAJA"),TODAY()&gt;J103),"DADO DE BAJA",IF(TODAY()&lt;J103,"VIGENTE","VENCIDO"))</f>
        <v>DADO DE BAJA</v>
      </c>
      <c r="L103" s="23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spans="1:27" ht="14.25">
      <c r="A104" s="52" t="s">
        <v>254</v>
      </c>
      <c r="B104" s="18">
        <f>LEN(A104)-(LEN(SUBSTITUTE(A104,"/","")))-2</f>
        <v>4</v>
      </c>
      <c r="C104" s="18" t="str">
        <f t="shared" si="1"/>
        <v>NO</v>
      </c>
      <c r="D104" s="19" t="s">
        <v>99</v>
      </c>
      <c r="E104" s="19" t="s">
        <v>166</v>
      </c>
      <c r="F104" s="26" t="s">
        <v>255</v>
      </c>
      <c r="G104" s="19" t="s">
        <v>16</v>
      </c>
      <c r="H104" s="21"/>
      <c r="I104" s="22"/>
      <c r="J104" s="21"/>
      <c r="K104" s="22" t="str">
        <f ca="1">IF(AND(OR(G104="BAJA"),TODAY()&gt;J104),"DADO DE BAJA",IF(TODAY()&lt;J104,"VIGENTE","VENCIDO"))</f>
        <v>DADO DE BAJA</v>
      </c>
      <c r="L104" s="23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spans="1:27" ht="14.25">
      <c r="A105" s="52" t="s">
        <v>256</v>
      </c>
      <c r="B105" s="18">
        <f>LEN(A105)-(LEN(SUBSTITUTE(A105,"/","")))-2</f>
        <v>4</v>
      </c>
      <c r="C105" s="18" t="str">
        <f t="shared" si="1"/>
        <v>NO</v>
      </c>
      <c r="D105" s="19" t="s">
        <v>99</v>
      </c>
      <c r="E105" s="19" t="s">
        <v>166</v>
      </c>
      <c r="F105" s="26" t="s">
        <v>257</v>
      </c>
      <c r="G105" s="19" t="s">
        <v>16</v>
      </c>
      <c r="H105" s="21"/>
      <c r="I105" s="22"/>
      <c r="J105" s="21"/>
      <c r="K105" s="22" t="str">
        <f ca="1">IF(AND(OR(G105="BAJA"),TODAY()&gt;J105),"DADO DE BAJA",IF(TODAY()&lt;J105,"VIGENTE","VENCIDO"))</f>
        <v>DADO DE BAJA</v>
      </c>
      <c r="L105" s="23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spans="1:27" ht="14.25">
      <c r="A106" s="52" t="s">
        <v>258</v>
      </c>
      <c r="B106" s="18">
        <f>LEN(A106)-(LEN(SUBSTITUTE(A106,"/","")))-2</f>
        <v>4</v>
      </c>
      <c r="C106" s="18" t="str">
        <f t="shared" si="1"/>
        <v>NO</v>
      </c>
      <c r="D106" s="19" t="s">
        <v>99</v>
      </c>
      <c r="E106" s="19" t="s">
        <v>166</v>
      </c>
      <c r="F106" s="26" t="s">
        <v>259</v>
      </c>
      <c r="G106" s="19" t="s">
        <v>16</v>
      </c>
      <c r="H106" s="21"/>
      <c r="I106" s="22"/>
      <c r="J106" s="21"/>
      <c r="K106" s="22" t="str">
        <f ca="1">IF(AND(OR(G106="BAJA"),TODAY()&gt;J106),"DADO DE BAJA",IF(TODAY()&lt;J106,"VIGENTE","VENCIDO"))</f>
        <v>DADO DE BAJA</v>
      </c>
      <c r="L106" s="23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spans="1:27" ht="14.25">
      <c r="A107" s="52" t="s">
        <v>260</v>
      </c>
      <c r="B107" s="18">
        <f>LEN(A107)-(LEN(SUBSTITUTE(A107,"/","")))-2</f>
        <v>2</v>
      </c>
      <c r="C107" s="18" t="str">
        <f t="shared" si="1"/>
        <v>SI</v>
      </c>
      <c r="D107" s="19" t="s">
        <v>13</v>
      </c>
      <c r="E107" s="19" t="s">
        <v>166</v>
      </c>
      <c r="F107" s="26" t="s">
        <v>261</v>
      </c>
      <c r="G107" s="19" t="s">
        <v>16</v>
      </c>
      <c r="H107" s="21"/>
      <c r="I107" s="22"/>
      <c r="J107" s="21"/>
      <c r="K107" s="22" t="str">
        <f ca="1">IF(AND(OR(G107="BAJA"),TODAY()&gt;J107),"DADO DE BAJA",IF(TODAY()&lt;J107,"VIGENTE","VENCIDO"))</f>
        <v>DADO DE BAJA</v>
      </c>
      <c r="L107" s="23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spans="1:27" ht="14.25">
      <c r="A108" s="52" t="s">
        <v>230</v>
      </c>
      <c r="B108" s="18">
        <f>LEN(A108)-(LEN(SUBSTITUTE(A108,"/","")))-2</f>
        <v>4</v>
      </c>
      <c r="C108" s="18" t="str">
        <f t="shared" si="1"/>
        <v>NO</v>
      </c>
      <c r="D108" s="19" t="s">
        <v>13</v>
      </c>
      <c r="E108" s="19" t="s">
        <v>166</v>
      </c>
      <c r="F108" s="26" t="s">
        <v>262</v>
      </c>
      <c r="G108" s="19" t="s">
        <v>16</v>
      </c>
      <c r="H108" s="21"/>
      <c r="I108" s="22"/>
      <c r="J108" s="21"/>
      <c r="K108" s="22" t="str">
        <f ca="1">IF(AND(OR(G108="BAJA"),TODAY()&gt;J108),"DADO DE BAJA",IF(TODAY()&lt;J108,"VIGENTE","VENCIDO"))</f>
        <v>DADO DE BAJA</v>
      </c>
      <c r="L108" s="23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spans="1:27" ht="14.25">
      <c r="A109" s="52" t="s">
        <v>263</v>
      </c>
      <c r="B109" s="18">
        <f>LEN(A109)-(LEN(SUBSTITUTE(A109,"/","")))-2</f>
        <v>2</v>
      </c>
      <c r="C109" s="18" t="str">
        <f t="shared" si="1"/>
        <v>SI</v>
      </c>
      <c r="D109" s="19" t="s">
        <v>13</v>
      </c>
      <c r="E109" s="19" t="s">
        <v>166</v>
      </c>
      <c r="F109" s="26" t="s">
        <v>264</v>
      </c>
      <c r="G109" s="19" t="s">
        <v>16</v>
      </c>
      <c r="H109" s="21"/>
      <c r="I109" s="22"/>
      <c r="J109" s="21"/>
      <c r="K109" s="22" t="str">
        <f ca="1">IF(AND(OR(G109="BAJA"),TODAY()&gt;J109),"DADO DE BAJA",IF(TODAY()&lt;J109,"VIGENTE","VENCIDO"))</f>
        <v>DADO DE BAJA</v>
      </c>
      <c r="L109" s="23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spans="1:27" ht="14.25">
      <c r="A110" s="52" t="s">
        <v>265</v>
      </c>
      <c r="B110" s="18">
        <f>LEN(A110)-(LEN(SUBSTITUTE(A110,"/","")))-2</f>
        <v>2</v>
      </c>
      <c r="C110" s="18" t="str">
        <f t="shared" si="1"/>
        <v>SI</v>
      </c>
      <c r="D110" s="19" t="s">
        <v>13</v>
      </c>
      <c r="E110" s="19" t="s">
        <v>166</v>
      </c>
      <c r="F110" s="26" t="s">
        <v>266</v>
      </c>
      <c r="G110" s="19" t="s">
        <v>16</v>
      </c>
      <c r="H110" s="21"/>
      <c r="I110" s="22"/>
      <c r="J110" s="21"/>
      <c r="K110" s="22" t="str">
        <f ca="1">IF(AND(OR(G110="BAJA"),TODAY()&gt;J110),"DADO DE BAJA",IF(TODAY()&lt;J110,"VIGENTE","VENCIDO"))</f>
        <v>DADO DE BAJA</v>
      </c>
      <c r="L110" s="23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spans="1:27" ht="14.25">
      <c r="A111" s="52" t="s">
        <v>267</v>
      </c>
      <c r="B111" s="18">
        <f>LEN(A111)-(LEN(SUBSTITUTE(A111,"/","")))-2</f>
        <v>2</v>
      </c>
      <c r="C111" s="18" t="str">
        <f t="shared" si="1"/>
        <v>SI</v>
      </c>
      <c r="D111" s="19" t="s">
        <v>13</v>
      </c>
      <c r="E111" s="19" t="s">
        <v>166</v>
      </c>
      <c r="F111" s="26" t="s">
        <v>268</v>
      </c>
      <c r="G111" s="19" t="s">
        <v>16</v>
      </c>
      <c r="H111" s="21"/>
      <c r="I111" s="22"/>
      <c r="J111" s="21"/>
      <c r="K111" s="22" t="str">
        <f ca="1">IF(AND(OR(G111="BAJA"),TODAY()&gt;J111),"DADO DE BAJA",IF(TODAY()&lt;J111,"VIGENTE","VENCIDO"))</f>
        <v>DADO DE BAJA</v>
      </c>
      <c r="L111" s="23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spans="1:27" ht="14.25">
      <c r="A112" s="52" t="s">
        <v>269</v>
      </c>
      <c r="B112" s="18">
        <f>LEN(A112)-(LEN(SUBSTITUTE(A112,"/","")))-2</f>
        <v>2</v>
      </c>
      <c r="C112" s="18" t="str">
        <f t="shared" si="1"/>
        <v>SI</v>
      </c>
      <c r="D112" s="19" t="s">
        <v>13</v>
      </c>
      <c r="E112" s="19" t="s">
        <v>166</v>
      </c>
      <c r="F112" s="26" t="s">
        <v>270</v>
      </c>
      <c r="G112" s="19" t="s">
        <v>16</v>
      </c>
      <c r="H112" s="21"/>
      <c r="I112" s="22"/>
      <c r="J112" s="21"/>
      <c r="K112" s="22" t="str">
        <f ca="1">IF(AND(OR(G112="BAJA"),TODAY()&gt;J112),"DADO DE BAJA",IF(TODAY()&lt;J112,"VIGENTE","VENCIDO"))</f>
        <v>DADO DE BAJA</v>
      </c>
      <c r="L112" s="23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spans="1:27" ht="14.25">
      <c r="A113" s="52" t="s">
        <v>271</v>
      </c>
      <c r="B113" s="18">
        <f>LEN(A113)-(LEN(SUBSTITUTE(A113,"/","")))-2</f>
        <v>2</v>
      </c>
      <c r="C113" s="18" t="str">
        <f t="shared" si="1"/>
        <v>SI</v>
      </c>
      <c r="D113" s="19" t="s">
        <v>13</v>
      </c>
      <c r="E113" s="19" t="s">
        <v>166</v>
      </c>
      <c r="F113" s="26" t="s">
        <v>272</v>
      </c>
      <c r="G113" s="19" t="s">
        <v>16</v>
      </c>
      <c r="H113" s="21"/>
      <c r="I113" s="22"/>
      <c r="J113" s="21"/>
      <c r="K113" s="22" t="str">
        <f ca="1">IF(AND(OR(G113="BAJA"),TODAY()&gt;J113),"DADO DE BAJA",IF(TODAY()&lt;J113,"VIGENTE","VENCIDO"))</f>
        <v>DADO DE BAJA</v>
      </c>
      <c r="L113" s="23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spans="1:27" ht="14.25">
      <c r="A114" s="52" t="s">
        <v>273</v>
      </c>
      <c r="B114" s="18">
        <f>LEN(A114)-(LEN(SUBSTITUTE(A114,"/","")))-2</f>
        <v>2</v>
      </c>
      <c r="C114" s="18" t="str">
        <f t="shared" si="1"/>
        <v>SI</v>
      </c>
      <c r="D114" s="19" t="s">
        <v>13</v>
      </c>
      <c r="E114" s="19" t="s">
        <v>166</v>
      </c>
      <c r="F114" s="26" t="s">
        <v>274</v>
      </c>
      <c r="G114" s="19" t="s">
        <v>16</v>
      </c>
      <c r="H114" s="21"/>
      <c r="I114" s="22"/>
      <c r="J114" s="21"/>
      <c r="K114" s="22" t="str">
        <f ca="1">IF(AND(OR(G114="BAJA"),TODAY()&gt;J114),"DADO DE BAJA",IF(TODAY()&lt;J114,"VIGENTE","VENCIDO"))</f>
        <v>DADO DE BAJA</v>
      </c>
      <c r="L114" s="23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spans="1:27" ht="14.25">
      <c r="A115" s="52" t="s">
        <v>275</v>
      </c>
      <c r="B115" s="18">
        <f>LEN(A115)-(LEN(SUBSTITUTE(A115,"/","")))-2</f>
        <v>2</v>
      </c>
      <c r="C115" s="18" t="str">
        <f t="shared" si="1"/>
        <v>SI</v>
      </c>
      <c r="D115" s="19" t="s">
        <v>13</v>
      </c>
      <c r="E115" s="19" t="s">
        <v>166</v>
      </c>
      <c r="F115" s="26" t="s">
        <v>276</v>
      </c>
      <c r="G115" s="19" t="s">
        <v>16</v>
      </c>
      <c r="H115" s="21"/>
      <c r="I115" s="22"/>
      <c r="J115" s="21"/>
      <c r="K115" s="22" t="str">
        <f ca="1">IF(AND(OR(G115="BAJA"),TODAY()&gt;J115),"DADO DE BAJA",IF(TODAY()&lt;J115,"VIGENTE","VENCIDO"))</f>
        <v>DADO DE BAJA</v>
      </c>
      <c r="L115" s="23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spans="1:27" ht="14.25">
      <c r="A116" s="52" t="s">
        <v>277</v>
      </c>
      <c r="B116" s="18">
        <f>LEN(A116)-(LEN(SUBSTITUTE(A116,"/","")))-2</f>
        <v>2</v>
      </c>
      <c r="C116" s="18" t="str">
        <f t="shared" si="1"/>
        <v>SI</v>
      </c>
      <c r="D116" s="19" t="s">
        <v>13</v>
      </c>
      <c r="E116" s="19" t="s">
        <v>166</v>
      </c>
      <c r="F116" s="26" t="s">
        <v>278</v>
      </c>
      <c r="G116" s="19" t="s">
        <v>16</v>
      </c>
      <c r="H116" s="21"/>
      <c r="I116" s="22"/>
      <c r="J116" s="21"/>
      <c r="K116" s="22" t="str">
        <f ca="1">IF(AND(OR(G116="BAJA"),TODAY()&gt;J116),"DADO DE BAJA",IF(TODAY()&lt;J116,"VIGENTE","VENCIDO"))</f>
        <v>DADO DE BAJA</v>
      </c>
      <c r="L116" s="23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spans="1:27" ht="14.25">
      <c r="A117" s="52" t="s">
        <v>279</v>
      </c>
      <c r="B117" s="18">
        <f>LEN(A117)-(LEN(SUBSTITUTE(A117,"/","")))-2</f>
        <v>2</v>
      </c>
      <c r="C117" s="18" t="str">
        <f t="shared" si="1"/>
        <v>SI</v>
      </c>
      <c r="D117" s="19" t="s">
        <v>13</v>
      </c>
      <c r="E117" s="19" t="s">
        <v>166</v>
      </c>
      <c r="F117" s="26" t="s">
        <v>280</v>
      </c>
      <c r="G117" s="19" t="s">
        <v>16</v>
      </c>
      <c r="H117" s="21"/>
      <c r="I117" s="22"/>
      <c r="J117" s="21"/>
      <c r="K117" s="22" t="str">
        <f ca="1">IF(AND(OR(G117="BAJA"),TODAY()&gt;J117),"DADO DE BAJA",IF(TODAY()&lt;J117,"VIGENTE","VENCIDO"))</f>
        <v>DADO DE BAJA</v>
      </c>
      <c r="L117" s="23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spans="1:27" ht="14.25">
      <c r="A118" s="52" t="s">
        <v>281</v>
      </c>
      <c r="B118" s="18">
        <f>LEN(A118)-(LEN(SUBSTITUTE(A118,"/","")))-2</f>
        <v>2</v>
      </c>
      <c r="C118" s="18" t="str">
        <f t="shared" si="1"/>
        <v>SI</v>
      </c>
      <c r="D118" s="19" t="s">
        <v>13</v>
      </c>
      <c r="E118" s="19" t="s">
        <v>166</v>
      </c>
      <c r="F118" s="26" t="s">
        <v>282</v>
      </c>
      <c r="G118" s="19" t="s">
        <v>16</v>
      </c>
      <c r="H118" s="21"/>
      <c r="I118" s="22"/>
      <c r="J118" s="21"/>
      <c r="K118" s="22" t="str">
        <f ca="1">IF(AND(OR(G118="BAJA"),TODAY()&gt;J118),"DADO DE BAJA",IF(TODAY()&lt;J118,"VIGENTE","VENCIDO"))</f>
        <v>DADO DE BAJA</v>
      </c>
      <c r="L118" s="23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spans="1:27" ht="14.25">
      <c r="A119" s="52" t="s">
        <v>283</v>
      </c>
      <c r="B119" s="18">
        <f>LEN(A119)-(LEN(SUBSTITUTE(A119,"/","")))-2</f>
        <v>2</v>
      </c>
      <c r="C119" s="18" t="str">
        <f t="shared" si="1"/>
        <v>SI</v>
      </c>
      <c r="D119" s="19" t="s">
        <v>13</v>
      </c>
      <c r="E119" s="19" t="s">
        <v>166</v>
      </c>
      <c r="F119" s="26" t="s">
        <v>284</v>
      </c>
      <c r="G119" s="19" t="s">
        <v>16</v>
      </c>
      <c r="H119" s="21"/>
      <c r="I119" s="22"/>
      <c r="J119" s="21"/>
      <c r="K119" s="22" t="str">
        <f ca="1">IF(AND(OR(G119="BAJA"),TODAY()&gt;J119),"DADO DE BAJA",IF(TODAY()&lt;J119,"VIGENTE","VENCIDO"))</f>
        <v>DADO DE BAJA</v>
      </c>
      <c r="L119" s="23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spans="1:27" ht="14.25">
      <c r="A120" s="51" t="s">
        <v>285</v>
      </c>
      <c r="B120" s="18">
        <f>LEN(A120)-(LEN(SUBSTITUTE(A120,"/","")))-2</f>
        <v>2</v>
      </c>
      <c r="C120" s="18" t="str">
        <f t="shared" si="1"/>
        <v>SI</v>
      </c>
      <c r="D120" s="19" t="s">
        <v>99</v>
      </c>
      <c r="E120" s="19" t="s">
        <v>286</v>
      </c>
      <c r="F120" s="20" t="s">
        <v>287</v>
      </c>
      <c r="G120" s="19" t="s">
        <v>16</v>
      </c>
      <c r="H120" s="21"/>
      <c r="I120" s="22"/>
      <c r="J120" s="22"/>
      <c r="K120" s="22" t="str">
        <f ca="1">IF(AND(OR(G120="BAJA"),TODAY()&gt;J120),"DADO DE BAJA",IF(TODAY()&lt;J120,"VIGENTE","VENCIDO"))</f>
        <v>DADO DE BAJA</v>
      </c>
      <c r="L120" s="25" t="s">
        <v>288</v>
      </c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spans="1:27" ht="14.25">
      <c r="A121" s="51" t="s">
        <v>289</v>
      </c>
      <c r="B121" s="18">
        <f>LEN(A121)-(LEN(SUBSTITUTE(A121,"/","")))-2</f>
        <v>3</v>
      </c>
      <c r="C121" s="18" t="str">
        <f t="shared" si="1"/>
        <v>NO</v>
      </c>
      <c r="D121" s="19" t="s">
        <v>19</v>
      </c>
      <c r="E121" s="19" t="s">
        <v>290</v>
      </c>
      <c r="F121" s="26" t="s">
        <v>291</v>
      </c>
      <c r="G121" s="19" t="s">
        <v>16</v>
      </c>
      <c r="H121" s="21"/>
      <c r="I121" s="22"/>
      <c r="J121" s="22"/>
      <c r="K121" s="22" t="str">
        <f ca="1">IF(AND(OR(G121="BAJA"),TODAY()&gt;J121),"DADO DE BAJA",IF(TODAY()&lt;J121,"VIGENTE","VENCIDO"))</f>
        <v>DADO DE BAJA</v>
      </c>
      <c r="L121" s="23" t="s">
        <v>292</v>
      </c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spans="1:27" ht="24">
      <c r="A122" s="51" t="s">
        <v>293</v>
      </c>
      <c r="B122" s="18">
        <f>LEN(A122)-(LEN(SUBSTITUTE(A122,"/","")))-2</f>
        <v>3</v>
      </c>
      <c r="C122" s="18" t="str">
        <f t="shared" si="1"/>
        <v>NO</v>
      </c>
      <c r="D122" s="19" t="s">
        <v>19</v>
      </c>
      <c r="E122" s="19" t="s">
        <v>290</v>
      </c>
      <c r="F122" s="26" t="s">
        <v>294</v>
      </c>
      <c r="G122" s="19" t="s">
        <v>16</v>
      </c>
      <c r="H122" s="21"/>
      <c r="I122" s="22"/>
      <c r="J122" s="22"/>
      <c r="K122" s="22" t="str">
        <f ca="1">IF(AND(OR(G122="BAJA"),TODAY()&gt;J122),"DADO DE BAJA",IF(TODAY()&lt;J122,"VIGENTE","VENCIDO"))</f>
        <v>DADO DE BAJA</v>
      </c>
      <c r="L122" s="23" t="s">
        <v>292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spans="1:27" ht="14.25">
      <c r="A123" s="51" t="s">
        <v>295</v>
      </c>
      <c r="B123" s="18">
        <f>LEN(A123)-(LEN(SUBSTITUTE(A123,"/","")))-2</f>
        <v>3</v>
      </c>
      <c r="C123" s="18" t="str">
        <f t="shared" si="1"/>
        <v>NO</v>
      </c>
      <c r="D123" s="19" t="s">
        <v>19</v>
      </c>
      <c r="E123" s="19" t="s">
        <v>290</v>
      </c>
      <c r="F123" s="26" t="s">
        <v>296</v>
      </c>
      <c r="G123" s="19" t="s">
        <v>16</v>
      </c>
      <c r="H123" s="21"/>
      <c r="I123" s="22"/>
      <c r="J123" s="22"/>
      <c r="K123" s="22" t="str">
        <f ca="1">IF(AND(OR(G123="BAJA"),TODAY()&gt;J123),"DADO DE BAJA",IF(TODAY()&lt;J123,"VIGENTE","VENCIDO"))</f>
        <v>DADO DE BAJA</v>
      </c>
      <c r="L123" s="23" t="s">
        <v>164</v>
      </c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spans="1:27" ht="14.25">
      <c r="A124" s="51" t="s">
        <v>297</v>
      </c>
      <c r="B124" s="18">
        <f>LEN(A124)-(LEN(SUBSTITUTE(A124,"/","")))-2</f>
        <v>3</v>
      </c>
      <c r="C124" s="18" t="str">
        <f t="shared" si="1"/>
        <v>NO</v>
      </c>
      <c r="D124" s="19" t="s">
        <v>19</v>
      </c>
      <c r="E124" s="19" t="s">
        <v>290</v>
      </c>
      <c r="F124" s="26" t="s">
        <v>298</v>
      </c>
      <c r="G124" s="19" t="s">
        <v>16</v>
      </c>
      <c r="H124" s="21"/>
      <c r="I124" s="22"/>
      <c r="J124" s="22"/>
      <c r="K124" s="22" t="str">
        <f ca="1">IF(AND(OR(G124="BAJA"),TODAY()&gt;J124),"DADO DE BAJA",IF(TODAY()&lt;J124,"VIGENTE","VENCIDO"))</f>
        <v>DADO DE BAJA</v>
      </c>
      <c r="L124" s="23" t="s">
        <v>299</v>
      </c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spans="1:27" ht="24">
      <c r="A125" s="51" t="s">
        <v>300</v>
      </c>
      <c r="B125" s="18">
        <f>LEN(A125)-(LEN(SUBSTITUTE(A125,"/","")))-2</f>
        <v>2</v>
      </c>
      <c r="C125" s="18" t="str">
        <f t="shared" si="1"/>
        <v>SI</v>
      </c>
      <c r="D125" s="19" t="s">
        <v>19</v>
      </c>
      <c r="E125" s="19" t="s">
        <v>301</v>
      </c>
      <c r="F125" s="20" t="s">
        <v>302</v>
      </c>
      <c r="G125" s="19" t="s">
        <v>16</v>
      </c>
      <c r="H125" s="21"/>
      <c r="I125" s="22"/>
      <c r="J125" s="22"/>
      <c r="K125" s="22" t="str">
        <f ca="1">IF(AND(OR(G125="BAJA"),TODAY()&gt;J125),"DADO DE BAJA",IF(TODAY()&lt;J125,"VIGENTE","VENCIDO"))</f>
        <v>DADO DE BAJA</v>
      </c>
      <c r="L125" s="23" t="s">
        <v>303</v>
      </c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spans="1:27" ht="14.25">
      <c r="A126" s="51" t="s">
        <v>304</v>
      </c>
      <c r="B126" s="18">
        <f>LEN(A126)-(LEN(SUBSTITUTE(A126,"/","")))-2</f>
        <v>3</v>
      </c>
      <c r="C126" s="18" t="str">
        <f t="shared" si="1"/>
        <v>NO</v>
      </c>
      <c r="D126" s="19" t="s">
        <v>19</v>
      </c>
      <c r="E126" s="19" t="s">
        <v>301</v>
      </c>
      <c r="F126" s="26" t="s">
        <v>305</v>
      </c>
      <c r="G126" s="19" t="s">
        <v>16</v>
      </c>
      <c r="H126" s="21"/>
      <c r="I126" s="22"/>
      <c r="J126" s="22"/>
      <c r="K126" s="22" t="str">
        <f ca="1">IF(AND(OR(G126="BAJA"),TODAY()&gt;J126),"DADO DE BAJA",IF(TODAY()&lt;J126,"VIGENTE","VENCIDO"))</f>
        <v>DADO DE BAJA</v>
      </c>
      <c r="L126" s="23" t="s">
        <v>306</v>
      </c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spans="1:27" ht="14.25">
      <c r="A127" s="51" t="s">
        <v>307</v>
      </c>
      <c r="B127" s="27"/>
      <c r="C127" s="18" t="str">
        <f t="shared" si="1"/>
        <v>SI</v>
      </c>
      <c r="D127" s="19" t="s">
        <v>99</v>
      </c>
      <c r="E127" s="19" t="s">
        <v>301</v>
      </c>
      <c r="F127" s="26" t="s">
        <v>308</v>
      </c>
      <c r="G127" s="19" t="s">
        <v>16</v>
      </c>
      <c r="H127" s="21"/>
      <c r="I127" s="22"/>
      <c r="J127" s="22"/>
      <c r="K127" s="22" t="str">
        <f ca="1">IF(AND(OR(G127="BAJA"),TODAY()&gt;J127),"DADO DE BAJA",IF(TODAY()&lt;J127,"VIGENTE","VENCIDO"))</f>
        <v>DADO DE BAJA</v>
      </c>
      <c r="L127" s="23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spans="1:27" ht="14.25">
      <c r="A128" s="51" t="s">
        <v>309</v>
      </c>
      <c r="B128" s="18">
        <f>LEN(A128)-(LEN(SUBSTITUTE(A128,"/","")))-2</f>
        <v>3</v>
      </c>
      <c r="C128" s="18" t="str">
        <f t="shared" si="1"/>
        <v>NO</v>
      </c>
      <c r="D128" s="19" t="s">
        <v>19</v>
      </c>
      <c r="E128" s="19" t="s">
        <v>301</v>
      </c>
      <c r="F128" s="26" t="s">
        <v>310</v>
      </c>
      <c r="G128" s="19" t="s">
        <v>16</v>
      </c>
      <c r="H128" s="21"/>
      <c r="I128" s="22"/>
      <c r="J128" s="22"/>
      <c r="K128" s="22" t="str">
        <f ca="1">IF(AND(OR(G128="BAJA"),TODAY()&gt;J128),"DADO DE BAJA",IF(TODAY()&lt;J128,"VIGENTE","VENCIDO"))</f>
        <v>DADO DE BAJA</v>
      </c>
      <c r="L128" s="23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spans="1:27" ht="24">
      <c r="A129" s="51" t="s">
        <v>311</v>
      </c>
      <c r="B129" s="18">
        <f>LEN(A129)-(LEN(SUBSTITUTE(A129,"/","")))-2</f>
        <v>3</v>
      </c>
      <c r="C129" s="18" t="str">
        <f t="shared" si="1"/>
        <v>NO</v>
      </c>
      <c r="D129" s="19" t="s">
        <v>19</v>
      </c>
      <c r="E129" s="19" t="s">
        <v>301</v>
      </c>
      <c r="F129" s="26" t="s">
        <v>312</v>
      </c>
      <c r="G129" s="19" t="s">
        <v>16</v>
      </c>
      <c r="H129" s="21"/>
      <c r="I129" s="22"/>
      <c r="J129" s="22"/>
      <c r="K129" s="22" t="str">
        <f ca="1">IF(AND(OR(G129="BAJA"),TODAY()&gt;J129),"DADO DE BAJA",IF(TODAY()&lt;J129,"VIGENTE","VENCIDO"))</f>
        <v>DADO DE BAJA</v>
      </c>
      <c r="L129" s="23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spans="1:27" ht="24">
      <c r="A130" s="51" t="s">
        <v>313</v>
      </c>
      <c r="B130" s="18">
        <f>LEN(A130)-(LEN(SUBSTITUTE(A130,"/","")))-2</f>
        <v>3</v>
      </c>
      <c r="C130" s="18" t="str">
        <f t="shared" si="1"/>
        <v>NO</v>
      </c>
      <c r="D130" s="19" t="s">
        <v>19</v>
      </c>
      <c r="E130" s="19" t="s">
        <v>301</v>
      </c>
      <c r="F130" s="26" t="s">
        <v>314</v>
      </c>
      <c r="G130" s="19" t="s">
        <v>16</v>
      </c>
      <c r="H130" s="21"/>
      <c r="I130" s="22"/>
      <c r="J130" s="22"/>
      <c r="K130" s="22" t="str">
        <f ca="1">IF(AND(OR(G130="BAJA"),TODAY()&gt;J130),"DADO DE BAJA",IF(TODAY()&lt;J130,"VIGENTE","VENCIDO"))</f>
        <v>DADO DE BAJA</v>
      </c>
      <c r="L130" s="23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spans="1:27" ht="14.25">
      <c r="A131" s="51" t="s">
        <v>315</v>
      </c>
      <c r="B131" s="18">
        <f>LEN(A131)-(LEN(SUBSTITUTE(A131,"/","")))-2</f>
        <v>3</v>
      </c>
      <c r="C131" s="18" t="str">
        <f t="shared" ref="C131:C194" si="2">IF(B131&lt;=2,"SI","NO")</f>
        <v>NO</v>
      </c>
      <c r="D131" s="19" t="s">
        <v>19</v>
      </c>
      <c r="E131" s="19" t="s">
        <v>301</v>
      </c>
      <c r="F131" s="26" t="s">
        <v>316</v>
      </c>
      <c r="G131" s="19" t="s">
        <v>16</v>
      </c>
      <c r="H131" s="21"/>
      <c r="I131" s="22"/>
      <c r="J131" s="22"/>
      <c r="K131" s="22" t="str">
        <f ca="1">IF(AND(OR(G131="BAJA"),TODAY()&gt;J131),"DADO DE BAJA",IF(TODAY()&lt;J131,"VIGENTE","VENCIDO"))</f>
        <v>DADO DE BAJA</v>
      </c>
      <c r="L131" s="23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spans="1:27" ht="24">
      <c r="A132" s="51" t="s">
        <v>317</v>
      </c>
      <c r="B132" s="18">
        <f>LEN(A132)-(LEN(SUBSTITUTE(A132,"/","")))-2</f>
        <v>3</v>
      </c>
      <c r="C132" s="18" t="str">
        <f t="shared" si="2"/>
        <v>NO</v>
      </c>
      <c r="D132" s="19" t="s">
        <v>19</v>
      </c>
      <c r="E132" s="19" t="s">
        <v>301</v>
      </c>
      <c r="F132" s="26" t="s">
        <v>318</v>
      </c>
      <c r="G132" s="19" t="s">
        <v>16</v>
      </c>
      <c r="H132" s="21"/>
      <c r="I132" s="22"/>
      <c r="J132" s="22"/>
      <c r="K132" s="22" t="str">
        <f ca="1">IF(AND(OR(G132="BAJA"),TODAY()&gt;J132),"DADO DE BAJA",IF(TODAY()&lt;J132,"VIGENTE","VENCIDO"))</f>
        <v>DADO DE BAJA</v>
      </c>
      <c r="L132" s="23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spans="1:27" ht="14.25">
      <c r="A133" s="51" t="s">
        <v>319</v>
      </c>
      <c r="B133" s="18">
        <f>LEN(A133)-(LEN(SUBSTITUTE(A133,"/","")))-2</f>
        <v>3</v>
      </c>
      <c r="C133" s="18" t="str">
        <f t="shared" si="2"/>
        <v>NO</v>
      </c>
      <c r="D133" s="19" t="s">
        <v>19</v>
      </c>
      <c r="E133" s="19" t="s">
        <v>301</v>
      </c>
      <c r="F133" s="26" t="s">
        <v>320</v>
      </c>
      <c r="G133" s="19" t="s">
        <v>16</v>
      </c>
      <c r="H133" s="21"/>
      <c r="I133" s="22"/>
      <c r="J133" s="22"/>
      <c r="K133" s="22" t="str">
        <f ca="1">IF(AND(OR(G133="BAJA"),TODAY()&gt;J133),"DADO DE BAJA",IF(TODAY()&lt;J133,"VIGENTE","VENCIDO"))</f>
        <v>DADO DE BAJA</v>
      </c>
      <c r="L133" s="23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spans="1:27" ht="14.25">
      <c r="A134" s="51" t="s">
        <v>321</v>
      </c>
      <c r="B134" s="18">
        <f>LEN(A134)-(LEN(SUBSTITUTE(A134,"/","")))-2</f>
        <v>5</v>
      </c>
      <c r="C134" s="18" t="str">
        <f t="shared" si="2"/>
        <v>NO</v>
      </c>
      <c r="D134" s="19" t="s">
        <v>13</v>
      </c>
      <c r="E134" s="19"/>
      <c r="F134" s="26" t="s">
        <v>322</v>
      </c>
      <c r="G134" s="19" t="s">
        <v>16</v>
      </c>
      <c r="H134" s="21"/>
      <c r="I134" s="22"/>
      <c r="J134" s="22"/>
      <c r="K134" s="22" t="str">
        <f ca="1">IF(AND(OR(G134="BAJA"),TODAY()&gt;J134),"DADO DE BAJA",IF(TODAY()&lt;J134,"VIGENTE","VENCIDO"))</f>
        <v>DADO DE BAJA</v>
      </c>
      <c r="L134" s="23" t="s">
        <v>323</v>
      </c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spans="1:27" ht="24">
      <c r="A135" s="51" t="s">
        <v>324</v>
      </c>
      <c r="B135" s="18">
        <f>LEN(A135)-(LEN(SUBSTITUTE(A135,"/","")))-2</f>
        <v>2</v>
      </c>
      <c r="C135" s="18" t="str">
        <f t="shared" si="2"/>
        <v>SI</v>
      </c>
      <c r="D135" s="19" t="s">
        <v>19</v>
      </c>
      <c r="E135" s="19" t="s">
        <v>14</v>
      </c>
      <c r="F135" s="20" t="s">
        <v>325</v>
      </c>
      <c r="G135" s="19" t="s">
        <v>175</v>
      </c>
      <c r="H135" s="21">
        <v>45469</v>
      </c>
      <c r="I135" s="22">
        <v>100</v>
      </c>
      <c r="J135" s="21">
        <f>H135+I135</f>
        <v>45569</v>
      </c>
      <c r="K135" s="22" t="str">
        <f ca="1">IF(AND(OR(G135="BAJA"),TODAY()&gt;J135),"DADO DE BAJA",IF(TODAY()&lt;J135,"VIGENTE","VENCIDO"))</f>
        <v>VIGENTE</v>
      </c>
      <c r="L135" s="23" t="s">
        <v>303</v>
      </c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spans="1:27" ht="24">
      <c r="A136" s="51" t="s">
        <v>326</v>
      </c>
      <c r="B136" s="18">
        <f>LEN(A136)-(LEN(SUBSTITUTE(A136,"/","")))-2</f>
        <v>2</v>
      </c>
      <c r="C136" s="18" t="str">
        <f t="shared" si="2"/>
        <v>SI</v>
      </c>
      <c r="D136" s="19" t="s">
        <v>13</v>
      </c>
      <c r="E136" s="19" t="s">
        <v>14</v>
      </c>
      <c r="F136" s="20" t="s">
        <v>327</v>
      </c>
      <c r="G136" s="19" t="s">
        <v>175</v>
      </c>
      <c r="H136" s="21">
        <v>45474</v>
      </c>
      <c r="I136" s="22">
        <v>100</v>
      </c>
      <c r="J136" s="21">
        <f>H136+I136</f>
        <v>45574</v>
      </c>
      <c r="K136" s="22" t="str">
        <f ca="1">IF(AND(OR(G136="BAJA"),TODAY()&gt;J136),"DADO DE BAJA",IF(TODAY()&lt;J136,"VIGENTE","VENCIDO"))</f>
        <v>VIGENTE</v>
      </c>
      <c r="L136" s="23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spans="1:27" ht="24">
      <c r="A137" s="51" t="s">
        <v>328</v>
      </c>
      <c r="B137" s="18">
        <f>LEN(A137)-(LEN(SUBSTITUTE(A137,"/","")))-2</f>
        <v>2</v>
      </c>
      <c r="C137" s="18" t="str">
        <f t="shared" si="2"/>
        <v>SI</v>
      </c>
      <c r="D137" s="19" t="s">
        <v>13</v>
      </c>
      <c r="E137" s="19" t="s">
        <v>14</v>
      </c>
      <c r="F137" s="24" t="s">
        <v>329</v>
      </c>
      <c r="G137" s="19" t="s">
        <v>175</v>
      </c>
      <c r="H137" s="21">
        <v>45469</v>
      </c>
      <c r="I137" s="22">
        <v>100</v>
      </c>
      <c r="J137" s="21">
        <f>H137+I137</f>
        <v>45569</v>
      </c>
      <c r="K137" s="22" t="str">
        <f ca="1">IF(AND(OR(G137="BAJA"),TODAY()&gt;J137),"DADO DE BAJA",IF(TODAY()&lt;J137,"VIGENTE","VENCIDO"))</f>
        <v>VIGENTE</v>
      </c>
      <c r="L137" s="23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spans="1:27" ht="14.25">
      <c r="A138" s="51" t="s">
        <v>324</v>
      </c>
      <c r="B138" s="18">
        <f>LEN(A138)-(LEN(SUBSTITUTE(A138,"/","")))-2</f>
        <v>2</v>
      </c>
      <c r="C138" s="18" t="str">
        <f t="shared" si="2"/>
        <v>SI</v>
      </c>
      <c r="D138" s="19" t="s">
        <v>19</v>
      </c>
      <c r="E138" s="19" t="s">
        <v>14</v>
      </c>
      <c r="F138" s="26" t="s">
        <v>330</v>
      </c>
      <c r="G138" s="19" t="s">
        <v>175</v>
      </c>
      <c r="H138" s="21">
        <v>45469</v>
      </c>
      <c r="I138" s="22">
        <v>100</v>
      </c>
      <c r="J138" s="21">
        <f>H138+I138</f>
        <v>45569</v>
      </c>
      <c r="K138" s="22" t="str">
        <f ca="1">IF(AND(OR(G138="BAJA"),TODAY()&gt;J138),"DADO DE BAJA",IF(TODAY()&lt;J138,"VIGENTE","VENCIDO"))</f>
        <v>VIGENTE</v>
      </c>
      <c r="L138" s="23" t="s">
        <v>331</v>
      </c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spans="1:27" ht="24">
      <c r="A139" s="51" t="s">
        <v>332</v>
      </c>
      <c r="B139" s="18">
        <f>LEN(A139)-(LEN(SUBSTITUTE(A139,"/","")))-2</f>
        <v>3</v>
      </c>
      <c r="C139" s="18" t="str">
        <f t="shared" si="2"/>
        <v>NO</v>
      </c>
      <c r="D139" s="19" t="s">
        <v>19</v>
      </c>
      <c r="E139" s="19" t="s">
        <v>14</v>
      </c>
      <c r="F139" s="26" t="s">
        <v>333</v>
      </c>
      <c r="G139" s="19" t="s">
        <v>175</v>
      </c>
      <c r="H139" s="21">
        <v>45469</v>
      </c>
      <c r="I139" s="22">
        <v>100</v>
      </c>
      <c r="J139" s="21">
        <f>H139+I139</f>
        <v>45569</v>
      </c>
      <c r="K139" s="22" t="str">
        <f ca="1">IF(AND(OR(G139="BAJA"),TODAY()&gt;J139),"DADO DE BAJA",IF(TODAY()&lt;J139,"VIGENTE","VENCIDO"))</f>
        <v>VIGENTE</v>
      </c>
      <c r="L139" s="23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spans="1:27" ht="24">
      <c r="A140" s="51" t="s">
        <v>334</v>
      </c>
      <c r="B140" s="18">
        <f>LEN(A140)-(LEN(SUBSTITUTE(A140,"/","")))-2</f>
        <v>3</v>
      </c>
      <c r="C140" s="18" t="str">
        <f t="shared" si="2"/>
        <v>NO</v>
      </c>
      <c r="D140" s="19" t="s">
        <v>19</v>
      </c>
      <c r="E140" s="19" t="s">
        <v>14</v>
      </c>
      <c r="F140" s="26" t="s">
        <v>335</v>
      </c>
      <c r="G140" s="19" t="s">
        <v>175</v>
      </c>
      <c r="H140" s="21">
        <v>45469</v>
      </c>
      <c r="I140" s="22">
        <v>65</v>
      </c>
      <c r="J140" s="21">
        <f>H140+I140</f>
        <v>45534</v>
      </c>
      <c r="K140" s="22" t="str">
        <f ca="1">IF(AND(OR(G140="BAJA"),TODAY()&gt;J140),"DADO DE BAJA",IF(TODAY()&lt;J140,"VIGENTE","VENCIDO"))</f>
        <v>VIGENTE</v>
      </c>
      <c r="L140" s="23" t="s">
        <v>336</v>
      </c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spans="1:27" ht="24">
      <c r="A141" s="51" t="s">
        <v>337</v>
      </c>
      <c r="B141" s="18">
        <f>LEN(A141)-(LEN(SUBSTITUTE(A141,"/","")))-2</f>
        <v>3</v>
      </c>
      <c r="C141" s="18" t="str">
        <f t="shared" si="2"/>
        <v>NO</v>
      </c>
      <c r="D141" s="19" t="s">
        <v>19</v>
      </c>
      <c r="E141" s="19" t="s">
        <v>14</v>
      </c>
      <c r="F141" s="26" t="s">
        <v>338</v>
      </c>
      <c r="G141" s="19" t="s">
        <v>175</v>
      </c>
      <c r="H141" s="21">
        <v>45469</v>
      </c>
      <c r="I141" s="22">
        <v>100</v>
      </c>
      <c r="J141" s="21">
        <f>H141+I141</f>
        <v>45569</v>
      </c>
      <c r="K141" s="22" t="str">
        <f ca="1">IF(AND(OR(G141="BAJA"),TODAY()&gt;J141),"DADO DE BAJA",IF(TODAY()&lt;J141,"VIGENTE","VENCIDO"))</f>
        <v>VIGENTE</v>
      </c>
      <c r="L141" s="23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spans="1:27" ht="24">
      <c r="A142" s="51" t="s">
        <v>339</v>
      </c>
      <c r="B142" s="18">
        <f>LEN(A142)-(LEN(SUBSTITUTE(A142,"/","")))-2</f>
        <v>3</v>
      </c>
      <c r="C142" s="18" t="str">
        <f t="shared" si="2"/>
        <v>NO</v>
      </c>
      <c r="D142" s="19" t="s">
        <v>19</v>
      </c>
      <c r="E142" s="19" t="s">
        <v>14</v>
      </c>
      <c r="F142" s="26" t="s">
        <v>340</v>
      </c>
      <c r="G142" s="19" t="s">
        <v>175</v>
      </c>
      <c r="H142" s="21">
        <v>45469</v>
      </c>
      <c r="I142" s="22">
        <v>100</v>
      </c>
      <c r="J142" s="21">
        <f>H142+I142</f>
        <v>45569</v>
      </c>
      <c r="K142" s="22" t="str">
        <f ca="1">IF(AND(OR(G142="BAJA"),TODAY()&gt;J142),"DADO DE BAJA",IF(TODAY()&lt;J142,"VIGENTE","VENCIDO"))</f>
        <v>VIGENTE</v>
      </c>
      <c r="L142" s="23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spans="1:27" ht="24">
      <c r="A143" s="51" t="s">
        <v>341</v>
      </c>
      <c r="B143" s="18">
        <f>LEN(A143)-(LEN(SUBSTITUTE(A143,"/","")))-2</f>
        <v>3</v>
      </c>
      <c r="C143" s="18" t="str">
        <f t="shared" si="2"/>
        <v>NO</v>
      </c>
      <c r="D143" s="19" t="s">
        <v>19</v>
      </c>
      <c r="E143" s="19" t="s">
        <v>14</v>
      </c>
      <c r="F143" s="26" t="s">
        <v>342</v>
      </c>
      <c r="G143" s="19" t="s">
        <v>175</v>
      </c>
      <c r="H143" s="21">
        <v>45469</v>
      </c>
      <c r="I143" s="22">
        <v>100</v>
      </c>
      <c r="J143" s="21">
        <f>H143+I143</f>
        <v>45569</v>
      </c>
      <c r="K143" s="22" t="str">
        <f ca="1">IF(AND(OR(G143="BAJA"),TODAY()&gt;J143),"DADO DE BAJA",IF(TODAY()&lt;J143,"VIGENTE","VENCIDO"))</f>
        <v>VIGENTE</v>
      </c>
      <c r="L143" s="23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spans="1:27" ht="24">
      <c r="A144" s="51" t="s">
        <v>343</v>
      </c>
      <c r="B144" s="18">
        <f>LEN(A144)-(LEN(SUBSTITUTE(A144,"/","")))-2</f>
        <v>3</v>
      </c>
      <c r="C144" s="18" t="str">
        <f t="shared" si="2"/>
        <v>NO</v>
      </c>
      <c r="D144" s="19" t="s">
        <v>19</v>
      </c>
      <c r="E144" s="19" t="s">
        <v>14</v>
      </c>
      <c r="F144" s="26" t="s">
        <v>344</v>
      </c>
      <c r="G144" s="19" t="s">
        <v>175</v>
      </c>
      <c r="H144" s="21">
        <v>45469</v>
      </c>
      <c r="I144" s="22">
        <v>100</v>
      </c>
      <c r="J144" s="21">
        <f>H144+I144</f>
        <v>45569</v>
      </c>
      <c r="K144" s="22" t="str">
        <f ca="1">IF(AND(OR(G144="BAJA"),TODAY()&gt;J144),"DADO DE BAJA",IF(TODAY()&lt;J144,"VIGENTE","VENCIDO"))</f>
        <v>VIGENTE</v>
      </c>
      <c r="L144" s="23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spans="1:27" ht="24">
      <c r="A145" s="51" t="s">
        <v>345</v>
      </c>
      <c r="B145" s="18">
        <f>LEN(A145)-(LEN(SUBSTITUTE(A145,"/","")))-2</f>
        <v>3</v>
      </c>
      <c r="C145" s="18" t="str">
        <f t="shared" si="2"/>
        <v>NO</v>
      </c>
      <c r="D145" s="19" t="s">
        <v>19</v>
      </c>
      <c r="E145" s="19" t="s">
        <v>14</v>
      </c>
      <c r="F145" s="26" t="s">
        <v>346</v>
      </c>
      <c r="G145" s="19" t="s">
        <v>175</v>
      </c>
      <c r="H145" s="21">
        <v>45469</v>
      </c>
      <c r="I145" s="22">
        <v>100</v>
      </c>
      <c r="J145" s="21">
        <f>H145+I145</f>
        <v>45569</v>
      </c>
      <c r="K145" s="22" t="str">
        <f ca="1">IF(AND(OR(G145="BAJA"),TODAY()&gt;J145),"DADO DE BAJA",IF(TODAY()&lt;J145,"VIGENTE","VENCIDO"))</f>
        <v>VIGENTE</v>
      </c>
      <c r="L145" s="23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spans="1:27" ht="24">
      <c r="A146" s="51" t="s">
        <v>347</v>
      </c>
      <c r="B146" s="18">
        <f>LEN(A146)-(LEN(SUBSTITUTE(A146,"/","")))-2</f>
        <v>2</v>
      </c>
      <c r="C146" s="18" t="str">
        <f t="shared" si="2"/>
        <v>SI</v>
      </c>
      <c r="D146" s="19" t="s">
        <v>99</v>
      </c>
      <c r="E146" s="19" t="s">
        <v>14</v>
      </c>
      <c r="F146" s="26" t="s">
        <v>348</v>
      </c>
      <c r="G146" s="19" t="s">
        <v>175</v>
      </c>
      <c r="H146" s="21">
        <v>45469</v>
      </c>
      <c r="I146" s="22">
        <v>100</v>
      </c>
      <c r="J146" s="21">
        <f>H146+I146</f>
        <v>45569</v>
      </c>
      <c r="K146" s="22" t="str">
        <f ca="1">IF(AND(OR(G146="BAJA"),TODAY()&gt;J146),"DADO DE BAJA",IF(TODAY()&lt;J146,"VIGENTE","VENCIDO"))</f>
        <v>VIGENTE</v>
      </c>
      <c r="L146" s="23" t="s">
        <v>349</v>
      </c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spans="1:27" ht="24">
      <c r="A147" s="51" t="s">
        <v>350</v>
      </c>
      <c r="B147" s="18">
        <f>LEN(A147)-(LEN(SUBSTITUTE(A147,"/","")))-2</f>
        <v>3</v>
      </c>
      <c r="C147" s="18" t="str">
        <f t="shared" si="2"/>
        <v>NO</v>
      </c>
      <c r="D147" s="19" t="s">
        <v>19</v>
      </c>
      <c r="E147" s="19" t="s">
        <v>14</v>
      </c>
      <c r="F147" s="26" t="s">
        <v>351</v>
      </c>
      <c r="G147" s="19" t="s">
        <v>175</v>
      </c>
      <c r="H147" s="21">
        <v>45469</v>
      </c>
      <c r="I147" s="22">
        <v>100</v>
      </c>
      <c r="J147" s="21">
        <f>H147+I147</f>
        <v>45569</v>
      </c>
      <c r="K147" s="22" t="str">
        <f ca="1">IF(AND(OR(G147="BAJA"),TODAY()&gt;J147),"DADO DE BAJA",IF(TODAY()&lt;J147,"VIGENTE","VENCIDO"))</f>
        <v>VIGENTE</v>
      </c>
      <c r="L147" s="23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spans="1:27" ht="24">
      <c r="A148" s="51" t="s">
        <v>352</v>
      </c>
      <c r="B148" s="18">
        <f>LEN(A148)-(LEN(SUBSTITUTE(A148,"/","")))-2</f>
        <v>3</v>
      </c>
      <c r="C148" s="18" t="str">
        <f t="shared" si="2"/>
        <v>NO</v>
      </c>
      <c r="D148" s="19" t="s">
        <v>19</v>
      </c>
      <c r="E148" s="19" t="s">
        <v>14</v>
      </c>
      <c r="F148" s="26" t="s">
        <v>353</v>
      </c>
      <c r="G148" s="19" t="s">
        <v>175</v>
      </c>
      <c r="H148" s="21">
        <v>45469</v>
      </c>
      <c r="I148" s="22">
        <v>100</v>
      </c>
      <c r="J148" s="21">
        <f>H148+I148</f>
        <v>45569</v>
      </c>
      <c r="K148" s="22" t="str">
        <f ca="1">IF(AND(OR(G148="BAJA"),TODAY()&gt;J148),"DADO DE BAJA",IF(TODAY()&lt;J148,"VIGENTE","VENCIDO"))</f>
        <v>VIGENTE</v>
      </c>
      <c r="L148" s="23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spans="1:27" ht="36">
      <c r="A149" s="51" t="s">
        <v>354</v>
      </c>
      <c r="B149" s="18">
        <f>LEN(A149)-(LEN(SUBSTITUTE(A149,"/","")))-2</f>
        <v>3</v>
      </c>
      <c r="C149" s="18" t="str">
        <f t="shared" si="2"/>
        <v>NO</v>
      </c>
      <c r="D149" s="19" t="s">
        <v>19</v>
      </c>
      <c r="E149" s="19" t="s">
        <v>14</v>
      </c>
      <c r="F149" s="26" t="s">
        <v>355</v>
      </c>
      <c r="G149" s="19" t="s">
        <v>175</v>
      </c>
      <c r="H149" s="21">
        <v>45469</v>
      </c>
      <c r="I149" s="22">
        <v>100</v>
      </c>
      <c r="J149" s="21">
        <f>H149+I149</f>
        <v>45569</v>
      </c>
      <c r="K149" s="22" t="str">
        <f ca="1">IF(AND(OR(G149="BAJA"),TODAY()&gt;J149),"DADO DE BAJA",IF(TODAY()&lt;J149,"VIGENTE","VENCIDO"))</f>
        <v>VIGENTE</v>
      </c>
      <c r="L149" s="23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spans="1:27" ht="36">
      <c r="A150" s="51" t="s">
        <v>356</v>
      </c>
      <c r="B150" s="18">
        <f>LEN(A150)-(LEN(SUBSTITUTE(A150,"/","")))-2</f>
        <v>3</v>
      </c>
      <c r="C150" s="18" t="str">
        <f t="shared" si="2"/>
        <v>NO</v>
      </c>
      <c r="D150" s="19" t="s">
        <v>19</v>
      </c>
      <c r="E150" s="19" t="s">
        <v>14</v>
      </c>
      <c r="F150" s="26" t="s">
        <v>357</v>
      </c>
      <c r="G150" s="19" t="s">
        <v>175</v>
      </c>
      <c r="H150" s="21">
        <v>45469</v>
      </c>
      <c r="I150" s="22">
        <v>100</v>
      </c>
      <c r="J150" s="21">
        <f>H150+I150</f>
        <v>45569</v>
      </c>
      <c r="K150" s="22" t="str">
        <f ca="1">IF(AND(OR(G150="BAJA"),TODAY()&gt;J150),"DADO DE BAJA",IF(TODAY()&lt;J150,"VIGENTE","VENCIDO"))</f>
        <v>VIGENTE</v>
      </c>
      <c r="L150" s="23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spans="1:27" ht="36">
      <c r="A151" s="51" t="s">
        <v>358</v>
      </c>
      <c r="B151" s="18">
        <f>LEN(A151)-(LEN(SUBSTITUTE(A151,"/","")))-2</f>
        <v>3</v>
      </c>
      <c r="C151" s="18" t="str">
        <f t="shared" si="2"/>
        <v>NO</v>
      </c>
      <c r="D151" s="19" t="s">
        <v>19</v>
      </c>
      <c r="E151" s="19" t="s">
        <v>14</v>
      </c>
      <c r="F151" s="26" t="s">
        <v>359</v>
      </c>
      <c r="G151" s="19" t="s">
        <v>175</v>
      </c>
      <c r="H151" s="21">
        <v>45469</v>
      </c>
      <c r="I151" s="22">
        <v>100</v>
      </c>
      <c r="J151" s="21">
        <f>H151+I151</f>
        <v>45569</v>
      </c>
      <c r="K151" s="22" t="str">
        <f ca="1">IF(AND(OR(G151="BAJA"),TODAY()&gt;J151),"DADO DE BAJA",IF(TODAY()&lt;J151,"VIGENTE","VENCIDO"))</f>
        <v>VIGENTE</v>
      </c>
      <c r="L151" s="23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spans="1:27" ht="24">
      <c r="A152" s="51" t="s">
        <v>360</v>
      </c>
      <c r="B152" s="18">
        <f>LEN(A152)-(LEN(SUBSTITUTE(A152,"/","")))-2</f>
        <v>3</v>
      </c>
      <c r="C152" s="18" t="str">
        <f t="shared" si="2"/>
        <v>NO</v>
      </c>
      <c r="D152" s="19" t="s">
        <v>19</v>
      </c>
      <c r="E152" s="19" t="s">
        <v>14</v>
      </c>
      <c r="F152" s="26" t="s">
        <v>361</v>
      </c>
      <c r="G152" s="19" t="s">
        <v>175</v>
      </c>
      <c r="H152" s="21">
        <v>45469</v>
      </c>
      <c r="I152" s="22">
        <v>100</v>
      </c>
      <c r="J152" s="21">
        <f>H152+I152</f>
        <v>45569</v>
      </c>
      <c r="K152" s="22" t="str">
        <f ca="1">IF(AND(OR(G152="BAJA"),TODAY()&gt;J152),"DADO DE BAJA",IF(TODAY()&lt;J152,"VIGENTE","VENCIDO"))</f>
        <v>VIGENTE</v>
      </c>
      <c r="L152" s="23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spans="1:27" ht="36">
      <c r="A153" s="51" t="s">
        <v>362</v>
      </c>
      <c r="B153" s="18">
        <f>LEN(A153)-(LEN(SUBSTITUTE(A153,"/","")))-2</f>
        <v>3</v>
      </c>
      <c r="C153" s="18" t="str">
        <f t="shared" si="2"/>
        <v>NO</v>
      </c>
      <c r="D153" s="19" t="s">
        <v>19</v>
      </c>
      <c r="E153" s="19" t="s">
        <v>14</v>
      </c>
      <c r="F153" s="26" t="s">
        <v>363</v>
      </c>
      <c r="G153" s="19" t="s">
        <v>175</v>
      </c>
      <c r="H153" s="21">
        <v>45469</v>
      </c>
      <c r="I153" s="22">
        <v>100</v>
      </c>
      <c r="J153" s="21">
        <f>H153+I153</f>
        <v>45569</v>
      </c>
      <c r="K153" s="22" t="str">
        <f ca="1">IF(AND(OR(G153="BAJA"),TODAY()&gt;J153),"DADO DE BAJA",IF(TODAY()&lt;J153,"VIGENTE","VENCIDO"))</f>
        <v>VIGENTE</v>
      </c>
      <c r="L153" s="23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spans="1:27" ht="36">
      <c r="A154" s="51" t="s">
        <v>364</v>
      </c>
      <c r="B154" s="18">
        <f>LEN(A154)-(LEN(SUBSTITUTE(A154,"/","")))-2</f>
        <v>3</v>
      </c>
      <c r="C154" s="18" t="str">
        <f t="shared" si="2"/>
        <v>NO</v>
      </c>
      <c r="D154" s="19" t="s">
        <v>19</v>
      </c>
      <c r="E154" s="19" t="s">
        <v>14</v>
      </c>
      <c r="F154" s="26" t="s">
        <v>365</v>
      </c>
      <c r="G154" s="19" t="s">
        <v>175</v>
      </c>
      <c r="H154" s="21">
        <v>45469</v>
      </c>
      <c r="I154" s="22">
        <v>100</v>
      </c>
      <c r="J154" s="21">
        <f>H154+I154</f>
        <v>45569</v>
      </c>
      <c r="K154" s="22" t="str">
        <f ca="1">IF(AND(OR(G154="BAJA"),TODAY()&gt;J154),"DADO DE BAJA",IF(TODAY()&lt;J154,"VIGENTE","VENCIDO"))</f>
        <v>VIGENTE</v>
      </c>
      <c r="L154" s="23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spans="1:27" ht="24">
      <c r="A155" s="51" t="s">
        <v>366</v>
      </c>
      <c r="B155" s="18">
        <f>LEN(A155)-(LEN(SUBSTITUTE(A155,"/","")))-2</f>
        <v>3</v>
      </c>
      <c r="C155" s="18" t="str">
        <f t="shared" si="2"/>
        <v>NO</v>
      </c>
      <c r="D155" s="19" t="s">
        <v>19</v>
      </c>
      <c r="E155" s="19" t="s">
        <v>14</v>
      </c>
      <c r="F155" s="26" t="s">
        <v>367</v>
      </c>
      <c r="G155" s="19" t="s">
        <v>175</v>
      </c>
      <c r="H155" s="21">
        <v>45469</v>
      </c>
      <c r="I155" s="22">
        <v>100</v>
      </c>
      <c r="J155" s="21">
        <f>H155+I155</f>
        <v>45569</v>
      </c>
      <c r="K155" s="22" t="str">
        <f ca="1">IF(AND(OR(G155="BAJA"),TODAY()&gt;J155),"DADO DE BAJA",IF(TODAY()&lt;J155,"VIGENTE","VENCIDO"))</f>
        <v>VIGENTE</v>
      </c>
      <c r="L155" s="23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spans="1:27" ht="36">
      <c r="A156" s="51" t="s">
        <v>368</v>
      </c>
      <c r="B156" s="18">
        <f>LEN(A156)-(LEN(SUBSTITUTE(A156,"/","")))-2</f>
        <v>3</v>
      </c>
      <c r="C156" s="18" t="str">
        <f t="shared" si="2"/>
        <v>NO</v>
      </c>
      <c r="D156" s="19" t="s">
        <v>19</v>
      </c>
      <c r="E156" s="19" t="s">
        <v>14</v>
      </c>
      <c r="F156" s="26" t="s">
        <v>369</v>
      </c>
      <c r="G156" s="19" t="s">
        <v>175</v>
      </c>
      <c r="H156" s="21">
        <v>45469</v>
      </c>
      <c r="I156" s="22">
        <v>100</v>
      </c>
      <c r="J156" s="21">
        <f>H156+I156</f>
        <v>45569</v>
      </c>
      <c r="K156" s="22" t="str">
        <f ca="1">IF(AND(OR(G156="BAJA"),TODAY()&gt;J156),"DADO DE BAJA",IF(TODAY()&lt;J156,"VIGENTE","VENCIDO"))</f>
        <v>VIGENTE</v>
      </c>
      <c r="L156" s="23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spans="1:27" ht="48">
      <c r="A157" s="51" t="s">
        <v>370</v>
      </c>
      <c r="B157" s="18">
        <f>LEN(A157)-(LEN(SUBSTITUTE(A157,"/","")))-2</f>
        <v>3</v>
      </c>
      <c r="C157" s="18" t="str">
        <f t="shared" si="2"/>
        <v>NO</v>
      </c>
      <c r="D157" s="19" t="s">
        <v>19</v>
      </c>
      <c r="E157" s="19" t="s">
        <v>14</v>
      </c>
      <c r="F157" s="26" t="s">
        <v>371</v>
      </c>
      <c r="G157" s="19" t="s">
        <v>175</v>
      </c>
      <c r="H157" s="21">
        <v>45469</v>
      </c>
      <c r="I157" s="22">
        <v>100</v>
      </c>
      <c r="J157" s="21">
        <f>H157+I157</f>
        <v>45569</v>
      </c>
      <c r="K157" s="22" t="str">
        <f ca="1">IF(AND(OR(G157="BAJA"),TODAY()&gt;J157),"DADO DE BAJA",IF(TODAY()&lt;J157,"VIGENTE","VENCIDO"))</f>
        <v>VIGENTE</v>
      </c>
      <c r="L157" s="23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spans="1:27" ht="14.25">
      <c r="A158" s="51" t="s">
        <v>372</v>
      </c>
      <c r="B158" s="18">
        <f>LEN(A158)-(LEN(SUBSTITUTE(A158,"/","")))-2</f>
        <v>1</v>
      </c>
      <c r="C158" s="18" t="str">
        <f t="shared" si="2"/>
        <v>SI</v>
      </c>
      <c r="D158" s="19" t="s">
        <v>13</v>
      </c>
      <c r="E158" s="19" t="s">
        <v>38</v>
      </c>
      <c r="F158" s="24" t="s">
        <v>373</v>
      </c>
      <c r="G158" s="19" t="s">
        <v>175</v>
      </c>
      <c r="H158" s="21">
        <v>45474</v>
      </c>
      <c r="I158" s="22">
        <v>100</v>
      </c>
      <c r="J158" s="21">
        <f>H158+I158</f>
        <v>45574</v>
      </c>
      <c r="K158" s="22" t="str">
        <f ca="1">IF(AND(OR(G158="BAJA"),TODAY()&gt;J158),"DADO DE BAJA",IF(TODAY()&lt;J158,"VIGENTE","VENCIDO"))</f>
        <v>VIGENTE</v>
      </c>
      <c r="L158" s="23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spans="1:27" ht="14.25">
      <c r="A159" s="51" t="s">
        <v>374</v>
      </c>
      <c r="B159" s="18">
        <f>LEN(A159)-(LEN(SUBSTITUTE(A159,"/","")))-2</f>
        <v>3</v>
      </c>
      <c r="C159" s="18" t="str">
        <f t="shared" si="2"/>
        <v>NO</v>
      </c>
      <c r="D159" s="19" t="s">
        <v>19</v>
      </c>
      <c r="E159" s="19" t="s">
        <v>38</v>
      </c>
      <c r="F159" s="24" t="s">
        <v>375</v>
      </c>
      <c r="G159" s="19" t="s">
        <v>175</v>
      </c>
      <c r="H159" s="21">
        <v>45469</v>
      </c>
      <c r="I159" s="22">
        <v>100</v>
      </c>
      <c r="J159" s="21">
        <f>H159+I159</f>
        <v>45569</v>
      </c>
      <c r="K159" s="22" t="str">
        <f ca="1">IF(AND(OR(G159="BAJA"),TODAY()&gt;J159),"DADO DE BAJA",IF(TODAY()&lt;J159,"VIGENTE","VENCIDO"))</f>
        <v>VIGENTE</v>
      </c>
      <c r="L159" s="23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spans="1:27" ht="14.25">
      <c r="A160" s="51" t="s">
        <v>376</v>
      </c>
      <c r="B160" s="18">
        <f>LEN(A160)-(LEN(SUBSTITUTE(A160,"/","")))-2</f>
        <v>2</v>
      </c>
      <c r="C160" s="18" t="str">
        <f t="shared" si="2"/>
        <v>SI</v>
      </c>
      <c r="D160" s="19" t="s">
        <v>99</v>
      </c>
      <c r="E160" s="19" t="s">
        <v>38</v>
      </c>
      <c r="F160" s="24" t="s">
        <v>377</v>
      </c>
      <c r="G160" s="19" t="s">
        <v>175</v>
      </c>
      <c r="H160" s="21">
        <v>45469</v>
      </c>
      <c r="I160" s="22">
        <v>100</v>
      </c>
      <c r="J160" s="21">
        <f>H160+I160</f>
        <v>45569</v>
      </c>
      <c r="K160" s="22" t="str">
        <f ca="1">IF(AND(OR(G160="BAJA"),TODAY()&gt;J160),"DADO DE BAJA",IF(TODAY()&lt;J160,"VIGENTE","VENCIDO"))</f>
        <v>VIGENTE</v>
      </c>
      <c r="L160" s="23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spans="1:27" ht="24">
      <c r="A161" s="51" t="s">
        <v>378</v>
      </c>
      <c r="B161" s="18">
        <f>LEN(A161)-(LEN(SUBSTITUTE(A161,"/","")))-2</f>
        <v>3</v>
      </c>
      <c r="C161" s="18" t="str">
        <f t="shared" si="2"/>
        <v>NO</v>
      </c>
      <c r="D161" s="19" t="s">
        <v>19</v>
      </c>
      <c r="E161" s="19" t="s">
        <v>38</v>
      </c>
      <c r="F161" s="26" t="s">
        <v>379</v>
      </c>
      <c r="G161" s="19" t="s">
        <v>175</v>
      </c>
      <c r="H161" s="21">
        <v>45469</v>
      </c>
      <c r="I161" s="22">
        <v>100</v>
      </c>
      <c r="J161" s="21">
        <f>H161+I161</f>
        <v>45569</v>
      </c>
      <c r="K161" s="22" t="str">
        <f ca="1">IF(AND(OR(G161="BAJA"),TODAY()&gt;J161),"DADO DE BAJA",IF(TODAY()&lt;J161,"VIGENTE","VENCIDO"))</f>
        <v>VIGENTE</v>
      </c>
      <c r="L161" s="23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spans="1:27" ht="14.25">
      <c r="A162" s="51" t="s">
        <v>380</v>
      </c>
      <c r="B162" s="18">
        <f>LEN(A162)-(LEN(SUBSTITUTE(A162,"/","")))-2</f>
        <v>1</v>
      </c>
      <c r="C162" s="18" t="str">
        <f t="shared" si="2"/>
        <v>SI</v>
      </c>
      <c r="D162" s="19" t="s">
        <v>13</v>
      </c>
      <c r="E162" s="19" t="s">
        <v>38</v>
      </c>
      <c r="F162" s="26" t="s">
        <v>39</v>
      </c>
      <c r="G162" s="19" t="s">
        <v>175</v>
      </c>
      <c r="H162" s="21">
        <v>45484</v>
      </c>
      <c r="I162" s="22">
        <v>100</v>
      </c>
      <c r="J162" s="21">
        <f>H162+I162</f>
        <v>45584</v>
      </c>
      <c r="K162" s="22" t="str">
        <f ca="1">IF(AND(OR(G162="BAJA"),TODAY()&gt;J162),"DADO DE BAJA",IF(TODAY()&lt;J162,"VIGENTE","VENCIDO"))</f>
        <v>VIGENTE</v>
      </c>
      <c r="L162" s="23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spans="1:27" ht="14.25">
      <c r="A163" s="51" t="s">
        <v>381</v>
      </c>
      <c r="B163" s="18">
        <f>LEN(A163)-(LEN(SUBSTITUTE(A163,"/","")))-2</f>
        <v>1</v>
      </c>
      <c r="C163" s="18" t="str">
        <f t="shared" si="2"/>
        <v>SI</v>
      </c>
      <c r="D163" s="19" t="s">
        <v>13</v>
      </c>
      <c r="E163" s="19" t="s">
        <v>38</v>
      </c>
      <c r="F163" s="26" t="s">
        <v>41</v>
      </c>
      <c r="G163" s="19" t="s">
        <v>175</v>
      </c>
      <c r="H163" s="21">
        <v>45484</v>
      </c>
      <c r="I163" s="22">
        <v>100</v>
      </c>
      <c r="J163" s="21">
        <f>H163+I163</f>
        <v>45584</v>
      </c>
      <c r="K163" s="22" t="str">
        <f ca="1">IF(AND(OR(G163="BAJA"),TODAY()&gt;J163),"DADO DE BAJA",IF(TODAY()&lt;J163,"VIGENTE","VENCIDO"))</f>
        <v>VIGENTE</v>
      </c>
      <c r="L163" s="23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spans="1:27" ht="14.25">
      <c r="A164" s="51" t="s">
        <v>382</v>
      </c>
      <c r="B164" s="18">
        <f>LEN(A164)-(LEN(SUBSTITUTE(A164,"/","")))-2</f>
        <v>1</v>
      </c>
      <c r="C164" s="18" t="str">
        <f t="shared" si="2"/>
        <v>SI</v>
      </c>
      <c r="D164" s="19" t="s">
        <v>13</v>
      </c>
      <c r="E164" s="19" t="s">
        <v>38</v>
      </c>
      <c r="F164" s="26" t="s">
        <v>45</v>
      </c>
      <c r="G164" s="19" t="s">
        <v>175</v>
      </c>
      <c r="H164" s="21">
        <v>45484</v>
      </c>
      <c r="I164" s="22">
        <v>100</v>
      </c>
      <c r="J164" s="21">
        <f>H164+I164</f>
        <v>45584</v>
      </c>
      <c r="K164" s="22" t="str">
        <f ca="1">IF(AND(OR(G164="BAJA"),TODAY()&gt;J164),"DADO DE BAJA",IF(TODAY()&lt;J164,"VIGENTE","VENCIDO"))</f>
        <v>VIGENTE</v>
      </c>
      <c r="L164" s="23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spans="1:27" ht="14.25">
      <c r="A165" s="51" t="s">
        <v>383</v>
      </c>
      <c r="B165" s="18">
        <f>LEN(A165)-(LEN(SUBSTITUTE(A165,"/","")))-2</f>
        <v>1</v>
      </c>
      <c r="C165" s="18" t="str">
        <f t="shared" si="2"/>
        <v>SI</v>
      </c>
      <c r="D165" s="19" t="s">
        <v>13</v>
      </c>
      <c r="E165" s="19" t="s">
        <v>38</v>
      </c>
      <c r="F165" s="26" t="s">
        <v>47</v>
      </c>
      <c r="G165" s="19" t="s">
        <v>175</v>
      </c>
      <c r="H165" s="21">
        <v>45484</v>
      </c>
      <c r="I165" s="22">
        <v>100</v>
      </c>
      <c r="J165" s="21">
        <f>H165+I165</f>
        <v>45584</v>
      </c>
      <c r="K165" s="22" t="str">
        <f ca="1">IF(AND(OR(G165="BAJA"),TODAY()&gt;J165),"DADO DE BAJA",IF(TODAY()&lt;J165,"VIGENTE","VENCIDO"))</f>
        <v>VIGENTE</v>
      </c>
      <c r="L165" s="23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spans="1:27" ht="14.25">
      <c r="A166" s="51" t="s">
        <v>384</v>
      </c>
      <c r="B166" s="18">
        <f>LEN(A166)-(LEN(SUBSTITUTE(A166,"/","")))-2</f>
        <v>1</v>
      </c>
      <c r="C166" s="18" t="str">
        <f t="shared" si="2"/>
        <v>SI</v>
      </c>
      <c r="D166" s="19" t="s">
        <v>13</v>
      </c>
      <c r="E166" s="19" t="s">
        <v>38</v>
      </c>
      <c r="F166" s="26" t="s">
        <v>49</v>
      </c>
      <c r="G166" s="19" t="s">
        <v>175</v>
      </c>
      <c r="H166" s="21">
        <v>45484</v>
      </c>
      <c r="I166" s="22">
        <v>100</v>
      </c>
      <c r="J166" s="21">
        <f>H166+I166</f>
        <v>45584</v>
      </c>
      <c r="K166" s="22" t="str">
        <f ca="1">IF(AND(OR(G166="BAJA"),TODAY()&gt;J166),"DADO DE BAJA",IF(TODAY()&lt;J166,"VIGENTE","VENCIDO"))</f>
        <v>VIGENTE</v>
      </c>
      <c r="L166" s="23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spans="1:27" ht="14.25">
      <c r="A167" s="51" t="s">
        <v>385</v>
      </c>
      <c r="B167" s="18">
        <f>LEN(A167)-(LEN(SUBSTITUTE(A167,"/","")))-2</f>
        <v>1</v>
      </c>
      <c r="C167" s="18" t="str">
        <f t="shared" si="2"/>
        <v>SI</v>
      </c>
      <c r="D167" s="19" t="s">
        <v>13</v>
      </c>
      <c r="E167" s="19" t="s">
        <v>38</v>
      </c>
      <c r="F167" s="26" t="s">
        <v>51</v>
      </c>
      <c r="G167" s="19" t="s">
        <v>175</v>
      </c>
      <c r="H167" s="21">
        <v>45484</v>
      </c>
      <c r="I167" s="22">
        <v>100</v>
      </c>
      <c r="J167" s="21">
        <f>H167+I167</f>
        <v>45584</v>
      </c>
      <c r="K167" s="22" t="str">
        <f ca="1">IF(AND(OR(G167="BAJA"),TODAY()&gt;J167),"DADO DE BAJA",IF(TODAY()&lt;J167,"VIGENTE","VENCIDO"))</f>
        <v>VIGENTE</v>
      </c>
      <c r="L167" s="23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spans="1:27" ht="14.25">
      <c r="A168" s="51" t="s">
        <v>386</v>
      </c>
      <c r="B168" s="18">
        <f>LEN(A168)-(LEN(SUBSTITUTE(A168,"/","")))-2</f>
        <v>3</v>
      </c>
      <c r="C168" s="18" t="str">
        <f t="shared" si="2"/>
        <v>NO</v>
      </c>
      <c r="D168" s="19" t="s">
        <v>13</v>
      </c>
      <c r="E168" s="19" t="s">
        <v>38</v>
      </c>
      <c r="F168" s="26" t="s">
        <v>53</v>
      </c>
      <c r="G168" s="19" t="s">
        <v>175</v>
      </c>
      <c r="H168" s="21">
        <v>45484</v>
      </c>
      <c r="I168" s="22">
        <v>100</v>
      </c>
      <c r="J168" s="21">
        <f>H168+I168</f>
        <v>45584</v>
      </c>
      <c r="K168" s="22" t="str">
        <f ca="1">IF(AND(OR(G168="BAJA"),TODAY()&gt;J168),"DADO DE BAJA",IF(TODAY()&lt;J168,"VIGENTE","VENCIDO"))</f>
        <v>VIGENTE</v>
      </c>
      <c r="L168" s="23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spans="1:27" ht="14.25">
      <c r="A169" s="51" t="s">
        <v>387</v>
      </c>
      <c r="B169" s="18">
        <f>LEN(A169)-(LEN(SUBSTITUTE(A169,"/","")))-2</f>
        <v>1</v>
      </c>
      <c r="C169" s="18" t="str">
        <f t="shared" si="2"/>
        <v>SI</v>
      </c>
      <c r="D169" s="19" t="s">
        <v>13</v>
      </c>
      <c r="E169" s="19" t="s">
        <v>38</v>
      </c>
      <c r="F169" s="26" t="s">
        <v>57</v>
      </c>
      <c r="G169" s="19" t="s">
        <v>175</v>
      </c>
      <c r="H169" s="21">
        <v>45484</v>
      </c>
      <c r="I169" s="22">
        <v>100</v>
      </c>
      <c r="J169" s="21">
        <f>H169+I169</f>
        <v>45584</v>
      </c>
      <c r="K169" s="22" t="str">
        <f ca="1">IF(AND(OR(G169="BAJA"),TODAY()&gt;J169),"DADO DE BAJA",IF(TODAY()&lt;J169,"VIGENTE","VENCIDO"))</f>
        <v>VIGENTE</v>
      </c>
      <c r="L169" s="23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spans="1:27" ht="14.25">
      <c r="A170" s="51" t="s">
        <v>388</v>
      </c>
      <c r="B170" s="18">
        <f>LEN(A170)-(LEN(SUBSTITUTE(A170,"/","")))-2</f>
        <v>1</v>
      </c>
      <c r="C170" s="18" t="str">
        <f t="shared" si="2"/>
        <v>SI</v>
      </c>
      <c r="D170" s="19" t="s">
        <v>13</v>
      </c>
      <c r="E170" s="19" t="s">
        <v>38</v>
      </c>
      <c r="F170" s="26" t="s">
        <v>389</v>
      </c>
      <c r="G170" s="19" t="s">
        <v>175</v>
      </c>
      <c r="H170" s="21">
        <v>45484</v>
      </c>
      <c r="I170" s="22">
        <v>100</v>
      </c>
      <c r="J170" s="21">
        <f>H170+I170</f>
        <v>45584</v>
      </c>
      <c r="K170" s="22" t="str">
        <f ca="1">IF(AND(OR(G170="BAJA"),TODAY()&gt;J170),"DADO DE BAJA",IF(TODAY()&lt;J170,"VIGENTE","VENCIDO"))</f>
        <v>VIGENTE</v>
      </c>
      <c r="L170" s="23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spans="1:27" ht="14.25">
      <c r="A171" s="51" t="s">
        <v>390</v>
      </c>
      <c r="B171" s="18">
        <f>LEN(A171)-(LEN(SUBSTITUTE(A171,"/","")))-2</f>
        <v>1</v>
      </c>
      <c r="C171" s="18" t="str">
        <f t="shared" si="2"/>
        <v>SI</v>
      </c>
      <c r="D171" s="19" t="s">
        <v>13</v>
      </c>
      <c r="E171" s="19" t="s">
        <v>38</v>
      </c>
      <c r="F171" s="26" t="s">
        <v>61</v>
      </c>
      <c r="G171" s="19" t="s">
        <v>175</v>
      </c>
      <c r="H171" s="21">
        <v>45484</v>
      </c>
      <c r="I171" s="22">
        <v>100</v>
      </c>
      <c r="J171" s="21">
        <f>H171+I171</f>
        <v>45584</v>
      </c>
      <c r="K171" s="22" t="str">
        <f ca="1">IF(AND(OR(G171="BAJA"),TODAY()&gt;J171),"DADO DE BAJA",IF(TODAY()&lt;J171,"VIGENTE","VENCIDO"))</f>
        <v>VIGENTE</v>
      </c>
      <c r="L171" s="23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spans="1:27" ht="14.25">
      <c r="A172" s="51" t="s">
        <v>391</v>
      </c>
      <c r="B172" s="18">
        <f>LEN(A172)-(LEN(SUBSTITUTE(A172,"/","")))-2</f>
        <v>1</v>
      </c>
      <c r="C172" s="18" t="str">
        <f t="shared" si="2"/>
        <v>SI</v>
      </c>
      <c r="D172" s="19" t="s">
        <v>13</v>
      </c>
      <c r="E172" s="19" t="s">
        <v>38</v>
      </c>
      <c r="F172" s="26" t="s">
        <v>63</v>
      </c>
      <c r="G172" s="19" t="s">
        <v>175</v>
      </c>
      <c r="H172" s="21">
        <v>45484</v>
      </c>
      <c r="I172" s="22">
        <v>100</v>
      </c>
      <c r="J172" s="21">
        <f>H172+I172</f>
        <v>45584</v>
      </c>
      <c r="K172" s="22" t="str">
        <f ca="1">IF(AND(OR(G172="BAJA"),TODAY()&gt;J172),"DADO DE BAJA",IF(TODAY()&lt;J172,"VIGENTE","VENCIDO"))</f>
        <v>VIGENTE</v>
      </c>
      <c r="L172" s="23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spans="1:27" ht="14.25">
      <c r="A173" s="51" t="s">
        <v>392</v>
      </c>
      <c r="B173" s="18">
        <f>LEN(A173)-(LEN(SUBSTITUTE(A173,"/","")))-2</f>
        <v>1</v>
      </c>
      <c r="C173" s="18" t="str">
        <f t="shared" si="2"/>
        <v>SI</v>
      </c>
      <c r="D173" s="19" t="s">
        <v>13</v>
      </c>
      <c r="E173" s="19" t="s">
        <v>38</v>
      </c>
      <c r="F173" s="26" t="s">
        <v>393</v>
      </c>
      <c r="G173" s="19" t="s">
        <v>175</v>
      </c>
      <c r="H173" s="21">
        <v>45484</v>
      </c>
      <c r="I173" s="22">
        <v>100</v>
      </c>
      <c r="J173" s="21">
        <f>H173+I173</f>
        <v>45584</v>
      </c>
      <c r="K173" s="22" t="str">
        <f ca="1">IF(AND(OR(G173="BAJA"),TODAY()&gt;J173),"DADO DE BAJA",IF(TODAY()&lt;J173,"VIGENTE","VENCIDO"))</f>
        <v>VIGENTE</v>
      </c>
      <c r="L173" s="23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spans="1:27" ht="14.25">
      <c r="A174" s="51" t="s">
        <v>394</v>
      </c>
      <c r="B174" s="18">
        <f>LEN(A174)-(LEN(SUBSTITUTE(A174,"/","")))-2</f>
        <v>1</v>
      </c>
      <c r="C174" s="18" t="str">
        <f t="shared" si="2"/>
        <v>SI</v>
      </c>
      <c r="D174" s="19" t="s">
        <v>13</v>
      </c>
      <c r="E174" s="19" t="s">
        <v>38</v>
      </c>
      <c r="F174" s="26" t="s">
        <v>67</v>
      </c>
      <c r="G174" s="19" t="s">
        <v>175</v>
      </c>
      <c r="H174" s="21">
        <v>45484</v>
      </c>
      <c r="I174" s="22">
        <v>100</v>
      </c>
      <c r="J174" s="21">
        <f>H174+I174</f>
        <v>45584</v>
      </c>
      <c r="K174" s="22" t="str">
        <f ca="1">IF(AND(OR(G174="BAJA"),TODAY()&gt;J174),"DADO DE BAJA",IF(TODAY()&lt;J174,"VIGENTE","VENCIDO"))</f>
        <v>VIGENTE</v>
      </c>
      <c r="L174" s="23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spans="1:27" ht="14.25">
      <c r="A175" s="51" t="s">
        <v>395</v>
      </c>
      <c r="B175" s="18">
        <f>LEN(A175)-(LEN(SUBSTITUTE(A175,"/","")))-2</f>
        <v>1</v>
      </c>
      <c r="C175" s="18" t="str">
        <f t="shared" si="2"/>
        <v>SI</v>
      </c>
      <c r="D175" s="19" t="s">
        <v>13</v>
      </c>
      <c r="E175" s="19" t="s">
        <v>38</v>
      </c>
      <c r="F175" s="26" t="s">
        <v>69</v>
      </c>
      <c r="G175" s="19" t="s">
        <v>175</v>
      </c>
      <c r="H175" s="21">
        <v>45484</v>
      </c>
      <c r="I175" s="22">
        <v>100</v>
      </c>
      <c r="J175" s="21">
        <f>H175+I175</f>
        <v>45584</v>
      </c>
      <c r="K175" s="22" t="str">
        <f ca="1">IF(AND(OR(G175="BAJA"),TODAY()&gt;J175),"DADO DE BAJA",IF(TODAY()&lt;J175,"VIGENTE","VENCIDO"))</f>
        <v>VIGENTE</v>
      </c>
      <c r="L175" s="23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spans="1:27" ht="14.25">
      <c r="A176" s="51" t="s">
        <v>396</v>
      </c>
      <c r="B176" s="18">
        <f>LEN(A176)-(LEN(SUBSTITUTE(A176,"/","")))-2</f>
        <v>1</v>
      </c>
      <c r="C176" s="18" t="str">
        <f t="shared" si="2"/>
        <v>SI</v>
      </c>
      <c r="D176" s="19" t="s">
        <v>13</v>
      </c>
      <c r="E176" s="19" t="s">
        <v>38</v>
      </c>
      <c r="F176" s="26" t="s">
        <v>71</v>
      </c>
      <c r="G176" s="19" t="s">
        <v>175</v>
      </c>
      <c r="H176" s="21">
        <v>45484</v>
      </c>
      <c r="I176" s="22">
        <v>100</v>
      </c>
      <c r="J176" s="21">
        <f>H176+I176</f>
        <v>45584</v>
      </c>
      <c r="K176" s="22" t="str">
        <f ca="1">IF(AND(OR(G176="BAJA"),TODAY()&gt;J176),"DADO DE BAJA",IF(TODAY()&lt;J176,"VIGENTE","VENCIDO"))</f>
        <v>VIGENTE</v>
      </c>
      <c r="L176" s="23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spans="1:27" ht="14.25">
      <c r="A177" s="51" t="s">
        <v>397</v>
      </c>
      <c r="B177" s="18">
        <f>LEN(A177)-(LEN(SUBSTITUTE(A177,"/","")))-2</f>
        <v>1</v>
      </c>
      <c r="C177" s="18" t="str">
        <f t="shared" si="2"/>
        <v>SI</v>
      </c>
      <c r="D177" s="19" t="s">
        <v>13</v>
      </c>
      <c r="E177" s="19" t="s">
        <v>38</v>
      </c>
      <c r="F177" s="26" t="s">
        <v>73</v>
      </c>
      <c r="G177" s="19" t="s">
        <v>175</v>
      </c>
      <c r="H177" s="21">
        <v>45484</v>
      </c>
      <c r="I177" s="22">
        <v>100</v>
      </c>
      <c r="J177" s="21">
        <f>H177+I177</f>
        <v>45584</v>
      </c>
      <c r="K177" s="22" t="str">
        <f ca="1">IF(AND(OR(G177="BAJA"),TODAY()&gt;J177),"DADO DE BAJA",IF(TODAY()&lt;J177,"VIGENTE","VENCIDO"))</f>
        <v>VIGENTE</v>
      </c>
      <c r="L177" s="23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spans="1:27" ht="14.25">
      <c r="A178" s="51" t="s">
        <v>398</v>
      </c>
      <c r="B178" s="18">
        <f>LEN(A178)-(LEN(SUBSTITUTE(A178,"/","")))-2</f>
        <v>1</v>
      </c>
      <c r="C178" s="18" t="str">
        <f t="shared" si="2"/>
        <v>SI</v>
      </c>
      <c r="D178" s="19" t="s">
        <v>13</v>
      </c>
      <c r="E178" s="19" t="s">
        <v>38</v>
      </c>
      <c r="F178" s="26" t="s">
        <v>75</v>
      </c>
      <c r="G178" s="19" t="s">
        <v>175</v>
      </c>
      <c r="H178" s="21">
        <v>45484</v>
      </c>
      <c r="I178" s="22">
        <v>100</v>
      </c>
      <c r="J178" s="21">
        <f>H178+I178</f>
        <v>45584</v>
      </c>
      <c r="K178" s="22" t="str">
        <f ca="1">IF(AND(OR(G178="BAJA"),TODAY()&gt;J178),"DADO DE BAJA",IF(TODAY()&lt;J178,"VIGENTE","VENCIDO"))</f>
        <v>VIGENTE</v>
      </c>
      <c r="L178" s="23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spans="1:27" ht="14.25">
      <c r="A179" s="51" t="s">
        <v>399</v>
      </c>
      <c r="B179" s="18">
        <f>LEN(A179)-(LEN(SUBSTITUTE(A179,"/","")))-2</f>
        <v>3</v>
      </c>
      <c r="C179" s="18" t="str">
        <f t="shared" si="2"/>
        <v>NO</v>
      </c>
      <c r="D179" s="19" t="s">
        <v>13</v>
      </c>
      <c r="E179" s="19" t="s">
        <v>38</v>
      </c>
      <c r="F179" s="26" t="s">
        <v>400</v>
      </c>
      <c r="G179" s="19" t="s">
        <v>175</v>
      </c>
      <c r="H179" s="21">
        <v>45484</v>
      </c>
      <c r="I179" s="22">
        <v>100</v>
      </c>
      <c r="J179" s="21">
        <f>H179+I179</f>
        <v>45584</v>
      </c>
      <c r="K179" s="22" t="str">
        <f ca="1">IF(AND(OR(G179="BAJA"),TODAY()&gt;J179),"DADO DE BAJA",IF(TODAY()&lt;J179,"VIGENTE","VENCIDO"))</f>
        <v>VIGENTE</v>
      </c>
      <c r="L179" s="23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spans="1:27" ht="14.25">
      <c r="A180" s="51" t="s">
        <v>401</v>
      </c>
      <c r="B180" s="18">
        <f>LEN(A180)-(LEN(SUBSTITUTE(A180,"/","")))-2</f>
        <v>3</v>
      </c>
      <c r="C180" s="18" t="str">
        <f t="shared" si="2"/>
        <v>NO</v>
      </c>
      <c r="D180" s="19" t="s">
        <v>13</v>
      </c>
      <c r="E180" s="19" t="s">
        <v>38</v>
      </c>
      <c r="F180" s="26" t="s">
        <v>402</v>
      </c>
      <c r="G180" s="19" t="s">
        <v>175</v>
      </c>
      <c r="H180" s="21">
        <v>45484</v>
      </c>
      <c r="I180" s="22">
        <v>100</v>
      </c>
      <c r="J180" s="21">
        <f>H180+I180</f>
        <v>45584</v>
      </c>
      <c r="K180" s="22" t="str">
        <f ca="1">IF(AND(OR(G180="BAJA"),TODAY()&gt;J180),"DADO DE BAJA",IF(TODAY()&lt;J180,"VIGENTE","VENCIDO"))</f>
        <v>VIGENTE</v>
      </c>
      <c r="L180" s="23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spans="1:27" ht="14.25">
      <c r="A181" s="51" t="s">
        <v>403</v>
      </c>
      <c r="B181" s="18">
        <f>LEN(A181)-(LEN(SUBSTITUTE(A181,"/","")))-2</f>
        <v>1</v>
      </c>
      <c r="C181" s="18" t="str">
        <f t="shared" si="2"/>
        <v>SI</v>
      </c>
      <c r="D181" s="19" t="s">
        <v>13</v>
      </c>
      <c r="E181" s="19" t="s">
        <v>38</v>
      </c>
      <c r="F181" s="26" t="s">
        <v>404</v>
      </c>
      <c r="G181" s="19" t="s">
        <v>175</v>
      </c>
      <c r="H181" s="21">
        <v>45484</v>
      </c>
      <c r="I181" s="22">
        <v>100</v>
      </c>
      <c r="J181" s="21">
        <f>H181+I181</f>
        <v>45584</v>
      </c>
      <c r="K181" s="22" t="str">
        <f ca="1">IF(AND(OR(G181="BAJA"),TODAY()&gt;J181),"DADO DE BAJA",IF(TODAY()&lt;J181,"VIGENTE","VENCIDO"))</f>
        <v>VIGENTE</v>
      </c>
      <c r="L181" s="23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spans="1:27" ht="14.25">
      <c r="A182" s="51" t="s">
        <v>405</v>
      </c>
      <c r="B182" s="18">
        <f>LEN(A182)-(LEN(SUBSTITUTE(A182,"/","")))-2</f>
        <v>1</v>
      </c>
      <c r="C182" s="18" t="str">
        <f t="shared" si="2"/>
        <v>SI</v>
      </c>
      <c r="D182" s="19" t="s">
        <v>13</v>
      </c>
      <c r="E182" s="19" t="s">
        <v>38</v>
      </c>
      <c r="F182" s="26" t="s">
        <v>406</v>
      </c>
      <c r="G182" s="19" t="s">
        <v>175</v>
      </c>
      <c r="H182" s="21">
        <v>45484</v>
      </c>
      <c r="I182" s="22">
        <v>100</v>
      </c>
      <c r="J182" s="21">
        <f>H182+I182</f>
        <v>45584</v>
      </c>
      <c r="K182" s="22" t="str">
        <f ca="1">IF(AND(OR(G182="BAJA"),TODAY()&gt;J182),"DADO DE BAJA",IF(TODAY()&lt;J182,"VIGENTE","VENCIDO"))</f>
        <v>VIGENTE</v>
      </c>
      <c r="L182" s="23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spans="1:27" ht="14.25">
      <c r="A183" s="51" t="s">
        <v>407</v>
      </c>
      <c r="B183" s="18">
        <f>LEN(A183)-(LEN(SUBSTITUTE(A183,"/","")))-2</f>
        <v>1</v>
      </c>
      <c r="C183" s="18" t="str">
        <f t="shared" si="2"/>
        <v>SI</v>
      </c>
      <c r="D183" s="19" t="s">
        <v>13</v>
      </c>
      <c r="E183" s="19" t="s">
        <v>38</v>
      </c>
      <c r="F183" s="20" t="s">
        <v>83</v>
      </c>
      <c r="G183" s="19" t="s">
        <v>175</v>
      </c>
      <c r="H183" s="21">
        <v>45484</v>
      </c>
      <c r="I183" s="22">
        <v>100</v>
      </c>
      <c r="J183" s="21">
        <f>H183+I183</f>
        <v>45584</v>
      </c>
      <c r="K183" s="22" t="str">
        <f ca="1">IF(AND(OR(G183="BAJA"),TODAY()&gt;J183),"DADO DE BAJA",IF(TODAY()&lt;J183,"VIGENTE","VENCIDO"))</f>
        <v>VIGENTE</v>
      </c>
      <c r="L183" s="23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spans="1:27" ht="14.25">
      <c r="A184" s="51" t="s">
        <v>408</v>
      </c>
      <c r="B184" s="18">
        <f>LEN(A184)-(LEN(SUBSTITUTE(A184,"/","")))-2</f>
        <v>1</v>
      </c>
      <c r="C184" s="18" t="str">
        <f t="shared" si="2"/>
        <v>SI</v>
      </c>
      <c r="D184" s="19" t="s">
        <v>13</v>
      </c>
      <c r="E184" s="19" t="s">
        <v>38</v>
      </c>
      <c r="F184" s="20" t="s">
        <v>409</v>
      </c>
      <c r="G184" s="19" t="s">
        <v>175</v>
      </c>
      <c r="H184" s="21">
        <v>45484</v>
      </c>
      <c r="I184" s="22">
        <v>100</v>
      </c>
      <c r="J184" s="21">
        <f>H184+I184</f>
        <v>45584</v>
      </c>
      <c r="K184" s="22" t="str">
        <f ca="1">IF(AND(OR(G184="BAJA"),TODAY()&gt;J184),"DADO DE BAJA",IF(TODAY()&lt;J184,"VIGENTE","VENCIDO"))</f>
        <v>VIGENTE</v>
      </c>
      <c r="L184" s="23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spans="1:27" ht="24">
      <c r="A185" s="52" t="s">
        <v>410</v>
      </c>
      <c r="B185" s="18">
        <f>LEN(A185)-(LEN(SUBSTITUTE(A185,"/","")))-2</f>
        <v>1</v>
      </c>
      <c r="C185" s="18" t="str">
        <f t="shared" si="2"/>
        <v>SI</v>
      </c>
      <c r="D185" s="19" t="s">
        <v>13</v>
      </c>
      <c r="E185" s="19" t="s">
        <v>38</v>
      </c>
      <c r="F185" s="26" t="s">
        <v>411</v>
      </c>
      <c r="G185" s="19" t="s">
        <v>175</v>
      </c>
      <c r="H185" s="21">
        <v>45483</v>
      </c>
      <c r="I185" s="22">
        <v>100</v>
      </c>
      <c r="J185" s="21">
        <f>H185+I185</f>
        <v>45583</v>
      </c>
      <c r="K185" s="22" t="str">
        <f ca="1">IF(AND(OR(G185="BAJA"),TODAY()&gt;J185),"DADO DE BAJA",IF(TODAY()&lt;J185,"VIGENTE","VENCIDO"))</f>
        <v>VIGENTE</v>
      </c>
      <c r="L185" s="23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spans="1:27" ht="24">
      <c r="A186" s="51" t="s">
        <v>412</v>
      </c>
      <c r="B186" s="18">
        <f>LEN(A186)-(LEN(SUBSTITUTE(A186,"/","")))-2</f>
        <v>1</v>
      </c>
      <c r="C186" s="18" t="str">
        <f t="shared" si="2"/>
        <v>SI</v>
      </c>
      <c r="D186" s="19" t="s">
        <v>13</v>
      </c>
      <c r="E186" s="19" t="s">
        <v>34</v>
      </c>
      <c r="F186" s="20" t="s">
        <v>413</v>
      </c>
      <c r="G186" s="19" t="s">
        <v>175</v>
      </c>
      <c r="H186" s="21">
        <v>45474</v>
      </c>
      <c r="I186" s="22">
        <v>100</v>
      </c>
      <c r="J186" s="21">
        <f>H186+I186</f>
        <v>45574</v>
      </c>
      <c r="K186" s="22" t="str">
        <f ca="1">IF(AND(OR(G186="BAJA"),TODAY()&gt;J186),"DADO DE BAJA",IF(TODAY()&lt;J186,"VIGENTE","VENCIDO"))</f>
        <v>VIGENTE</v>
      </c>
      <c r="L186" s="23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spans="1:27" ht="24">
      <c r="A187" s="51" t="s">
        <v>414</v>
      </c>
      <c r="B187" s="18">
        <f>LEN(A187)-(LEN(SUBSTITUTE(A187,"/","")))-2</f>
        <v>3</v>
      </c>
      <c r="C187" s="18" t="str">
        <f t="shared" si="2"/>
        <v>NO</v>
      </c>
      <c r="D187" s="19" t="s">
        <v>13</v>
      </c>
      <c r="E187" s="19" t="s">
        <v>34</v>
      </c>
      <c r="F187" s="20" t="s">
        <v>415</v>
      </c>
      <c r="G187" s="19" t="s">
        <v>175</v>
      </c>
      <c r="H187" s="21">
        <v>45474</v>
      </c>
      <c r="I187" s="22">
        <v>100</v>
      </c>
      <c r="J187" s="21">
        <f>H187+I187</f>
        <v>45574</v>
      </c>
      <c r="K187" s="22" t="str">
        <f ca="1">IF(AND(OR(G187="BAJA"),TODAY()&gt;J187),"DADO DE BAJA",IF(TODAY()&lt;J187,"VIGENTE","VENCIDO"))</f>
        <v>VIGENTE</v>
      </c>
      <c r="L187" s="23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spans="1:27" ht="14.25">
      <c r="A188" s="51" t="s">
        <v>416</v>
      </c>
      <c r="B188" s="18">
        <f>LEN(A188)-(LEN(SUBSTITUTE(A188,"/","")))-2</f>
        <v>2</v>
      </c>
      <c r="C188" s="18" t="str">
        <f t="shared" si="2"/>
        <v>SI</v>
      </c>
      <c r="D188" s="19" t="s">
        <v>13</v>
      </c>
      <c r="E188" s="19" t="s">
        <v>34</v>
      </c>
      <c r="F188" s="24" t="s">
        <v>417</v>
      </c>
      <c r="G188" s="19" t="s">
        <v>175</v>
      </c>
      <c r="H188" s="21">
        <v>45469</v>
      </c>
      <c r="I188" s="22">
        <v>100</v>
      </c>
      <c r="J188" s="21">
        <f>H188+I188</f>
        <v>45569</v>
      </c>
      <c r="K188" s="22" t="str">
        <f ca="1">IF(AND(OR(G188="BAJA"),TODAY()&gt;J188),"DADO DE BAJA",IF(TODAY()&lt;J188,"VIGENTE","VENCIDO"))</f>
        <v>VIGENTE</v>
      </c>
      <c r="L188" s="23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spans="1:27" ht="14.25">
      <c r="A189" s="51" t="s">
        <v>418</v>
      </c>
      <c r="B189" s="18">
        <f>LEN(A189)-(LEN(SUBSTITUTE(A189,"/","")))-2</f>
        <v>3</v>
      </c>
      <c r="C189" s="18" t="str">
        <f t="shared" si="2"/>
        <v>NO</v>
      </c>
      <c r="D189" s="19" t="s">
        <v>19</v>
      </c>
      <c r="E189" s="19" t="s">
        <v>34</v>
      </c>
      <c r="F189" s="24" t="s">
        <v>419</v>
      </c>
      <c r="G189" s="19" t="s">
        <v>175</v>
      </c>
      <c r="H189" s="21">
        <v>45469</v>
      </c>
      <c r="I189" s="22">
        <v>100</v>
      </c>
      <c r="J189" s="21">
        <f>H189+I189</f>
        <v>45569</v>
      </c>
      <c r="K189" s="22" t="str">
        <f ca="1">IF(AND(OR(G189="BAJA"),TODAY()&gt;J189),"DADO DE BAJA",IF(TODAY()&lt;J189,"VIGENTE","VENCIDO"))</f>
        <v>VIGENTE</v>
      </c>
      <c r="L189" s="23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spans="1:27" ht="24">
      <c r="A190" s="51" t="s">
        <v>420</v>
      </c>
      <c r="B190" s="18">
        <f>LEN(A190)-(LEN(SUBSTITUTE(A190,"/","")))-2</f>
        <v>3</v>
      </c>
      <c r="C190" s="18" t="str">
        <f t="shared" si="2"/>
        <v>NO</v>
      </c>
      <c r="D190" s="19" t="s">
        <v>19</v>
      </c>
      <c r="E190" s="19" t="s">
        <v>34</v>
      </c>
      <c r="F190" s="24" t="s">
        <v>421</v>
      </c>
      <c r="G190" s="19" t="s">
        <v>175</v>
      </c>
      <c r="H190" s="21">
        <v>45469</v>
      </c>
      <c r="I190" s="22">
        <v>100</v>
      </c>
      <c r="J190" s="21">
        <f>H190+I190</f>
        <v>45569</v>
      </c>
      <c r="K190" s="22" t="str">
        <f ca="1">IF(AND(OR(G190="BAJA"),TODAY()&gt;J190),"DADO DE BAJA",IF(TODAY()&lt;J190,"VIGENTE","VENCIDO"))</f>
        <v>VIGENTE</v>
      </c>
      <c r="L190" s="23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spans="1:27" ht="14.25">
      <c r="A191" s="51" t="s">
        <v>422</v>
      </c>
      <c r="B191" s="18">
        <f>LEN(A191)-(LEN(SUBSTITUTE(A191,"/","")))-2</f>
        <v>3</v>
      </c>
      <c r="C191" s="18" t="str">
        <f t="shared" si="2"/>
        <v>NO</v>
      </c>
      <c r="D191" s="19" t="s">
        <v>19</v>
      </c>
      <c r="E191" s="19" t="s">
        <v>34</v>
      </c>
      <c r="F191" s="26" t="s">
        <v>423</v>
      </c>
      <c r="G191" s="19" t="s">
        <v>175</v>
      </c>
      <c r="H191" s="21">
        <v>45469</v>
      </c>
      <c r="I191" s="22">
        <v>100</v>
      </c>
      <c r="J191" s="21">
        <f>H191+I191</f>
        <v>45569</v>
      </c>
      <c r="K191" s="22" t="str">
        <f ca="1">IF(AND(OR(G191="BAJA"),TODAY()&gt;J191),"DADO DE BAJA",IF(TODAY()&lt;J191,"VIGENTE","VENCIDO"))</f>
        <v>VIGENTE</v>
      </c>
      <c r="L191" s="23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spans="1:27" ht="14.25">
      <c r="A192" s="51" t="s">
        <v>424</v>
      </c>
      <c r="B192" s="18">
        <f>LEN(A192)-(LEN(SUBSTITUTE(A192,"/","")))-2</f>
        <v>3</v>
      </c>
      <c r="C192" s="18" t="str">
        <f t="shared" si="2"/>
        <v>NO</v>
      </c>
      <c r="D192" s="19" t="s">
        <v>19</v>
      </c>
      <c r="E192" s="19" t="s">
        <v>34</v>
      </c>
      <c r="F192" s="26" t="s">
        <v>425</v>
      </c>
      <c r="G192" s="19" t="s">
        <v>175</v>
      </c>
      <c r="H192" s="21">
        <v>45469</v>
      </c>
      <c r="I192" s="22">
        <v>100</v>
      </c>
      <c r="J192" s="21">
        <f>H192+I192</f>
        <v>45569</v>
      </c>
      <c r="K192" s="22" t="str">
        <f ca="1">IF(AND(OR(G192="BAJA"),TODAY()&gt;J192),"DADO DE BAJA",IF(TODAY()&lt;J192,"VIGENTE","VENCIDO"))</f>
        <v>VIGENTE</v>
      </c>
      <c r="L192" s="23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spans="1:27" ht="14.25">
      <c r="A193" s="51" t="s">
        <v>426</v>
      </c>
      <c r="B193" s="18">
        <f>LEN(A193)-(LEN(SUBSTITUTE(A193,"/","")))-2</f>
        <v>3</v>
      </c>
      <c r="C193" s="18" t="str">
        <f t="shared" si="2"/>
        <v>NO</v>
      </c>
      <c r="D193" s="19" t="s">
        <v>19</v>
      </c>
      <c r="E193" s="19" t="s">
        <v>34</v>
      </c>
      <c r="F193" s="26" t="s">
        <v>427</v>
      </c>
      <c r="G193" s="19" t="s">
        <v>175</v>
      </c>
      <c r="H193" s="21">
        <v>45469</v>
      </c>
      <c r="I193" s="22">
        <v>100</v>
      </c>
      <c r="J193" s="21">
        <f>H193+I193</f>
        <v>45569</v>
      </c>
      <c r="K193" s="22" t="str">
        <f ca="1">IF(AND(OR(G193="BAJA"),TODAY()&gt;J193),"DADO DE BAJA",IF(TODAY()&lt;J193,"VIGENTE","VENCIDO"))</f>
        <v>VIGENTE</v>
      </c>
      <c r="L193" s="23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spans="1:27" ht="14.25">
      <c r="A194" s="51" t="s">
        <v>428</v>
      </c>
      <c r="B194" s="18">
        <f>LEN(A194)-(LEN(SUBSTITUTE(A194,"/","")))-2</f>
        <v>3</v>
      </c>
      <c r="C194" s="18" t="str">
        <f t="shared" si="2"/>
        <v>NO</v>
      </c>
      <c r="D194" s="19" t="s">
        <v>19</v>
      </c>
      <c r="E194" s="19" t="s">
        <v>34</v>
      </c>
      <c r="F194" s="26" t="s">
        <v>429</v>
      </c>
      <c r="G194" s="19" t="s">
        <v>175</v>
      </c>
      <c r="H194" s="21">
        <v>45469</v>
      </c>
      <c r="I194" s="22">
        <v>100</v>
      </c>
      <c r="J194" s="21">
        <f>H194+I194</f>
        <v>45569</v>
      </c>
      <c r="K194" s="22" t="str">
        <f ca="1">IF(AND(OR(G194="BAJA"),TODAY()&gt;J194),"DADO DE BAJA",IF(TODAY()&lt;J194,"VIGENTE","VENCIDO"))</f>
        <v>VIGENTE</v>
      </c>
      <c r="L194" s="23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spans="1:27" ht="14.25">
      <c r="A195" s="51" t="s">
        <v>430</v>
      </c>
      <c r="B195" s="18">
        <f>LEN(A195)-(LEN(SUBSTITUTE(A195,"/","")))-2</f>
        <v>3</v>
      </c>
      <c r="C195" s="18" t="str">
        <f t="shared" ref="C195:C258" si="3">IF(B195&lt;=2,"SI","NO")</f>
        <v>NO</v>
      </c>
      <c r="D195" s="19" t="s">
        <v>19</v>
      </c>
      <c r="E195" s="19" t="s">
        <v>34</v>
      </c>
      <c r="F195" s="26" t="s">
        <v>431</v>
      </c>
      <c r="G195" s="19" t="s">
        <v>175</v>
      </c>
      <c r="H195" s="21">
        <v>45469</v>
      </c>
      <c r="I195" s="22">
        <v>100</v>
      </c>
      <c r="J195" s="21">
        <f>H195+I195</f>
        <v>45569</v>
      </c>
      <c r="K195" s="22" t="str">
        <f ca="1">IF(AND(OR(G195="BAJA"),TODAY()&gt;J195),"DADO DE BAJA",IF(TODAY()&lt;J195,"VIGENTE","VENCIDO"))</f>
        <v>VIGENTE</v>
      </c>
      <c r="L195" s="23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spans="1:27" ht="14.25">
      <c r="A196" s="51" t="s">
        <v>432</v>
      </c>
      <c r="B196" s="18">
        <f>LEN(A196)-(LEN(SUBSTITUTE(A196,"/","")))-2</f>
        <v>3</v>
      </c>
      <c r="C196" s="18" t="str">
        <f t="shared" si="3"/>
        <v>NO</v>
      </c>
      <c r="D196" s="19" t="s">
        <v>19</v>
      </c>
      <c r="E196" s="19" t="s">
        <v>34</v>
      </c>
      <c r="F196" s="26" t="s">
        <v>433</v>
      </c>
      <c r="G196" s="19" t="s">
        <v>175</v>
      </c>
      <c r="H196" s="21">
        <v>45469</v>
      </c>
      <c r="I196" s="22">
        <v>100</v>
      </c>
      <c r="J196" s="21">
        <f>H196+I196</f>
        <v>45569</v>
      </c>
      <c r="K196" s="22" t="str">
        <f ca="1">IF(AND(OR(G196="BAJA"),TODAY()&gt;J196),"DADO DE BAJA",IF(TODAY()&lt;J196,"VIGENTE","VENCIDO"))</f>
        <v>VIGENTE</v>
      </c>
      <c r="L196" s="23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spans="1:27" ht="14.25">
      <c r="A197" s="51" t="s">
        <v>434</v>
      </c>
      <c r="B197" s="18">
        <f>LEN(A197)-(LEN(SUBSTITUTE(A197,"/","")))-2</f>
        <v>3</v>
      </c>
      <c r="C197" s="18" t="str">
        <f t="shared" si="3"/>
        <v>NO</v>
      </c>
      <c r="D197" s="19" t="s">
        <v>19</v>
      </c>
      <c r="E197" s="19" t="s">
        <v>34</v>
      </c>
      <c r="F197" s="26" t="s">
        <v>435</v>
      </c>
      <c r="G197" s="19" t="s">
        <v>175</v>
      </c>
      <c r="H197" s="21">
        <v>45469</v>
      </c>
      <c r="I197" s="22">
        <v>100</v>
      </c>
      <c r="J197" s="21">
        <f>H197+I197</f>
        <v>45569</v>
      </c>
      <c r="K197" s="22" t="str">
        <f ca="1">IF(AND(OR(G197="BAJA"),TODAY()&gt;J197),"DADO DE BAJA",IF(TODAY()&lt;J197,"VIGENTE","VENCIDO"))</f>
        <v>VIGENTE</v>
      </c>
      <c r="L197" s="23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spans="1:27" ht="14.25">
      <c r="A198" s="51" t="s">
        <v>436</v>
      </c>
      <c r="B198" s="18">
        <f>LEN(A198)-(LEN(SUBSTITUTE(A198,"/","")))-2</f>
        <v>3</v>
      </c>
      <c r="C198" s="18" t="str">
        <f t="shared" si="3"/>
        <v>NO</v>
      </c>
      <c r="D198" s="19" t="s">
        <v>19</v>
      </c>
      <c r="E198" s="19" t="s">
        <v>34</v>
      </c>
      <c r="F198" s="26" t="s">
        <v>437</v>
      </c>
      <c r="G198" s="19" t="s">
        <v>175</v>
      </c>
      <c r="H198" s="21">
        <v>45469</v>
      </c>
      <c r="I198" s="22">
        <v>100</v>
      </c>
      <c r="J198" s="21">
        <f>H198+I198</f>
        <v>45569</v>
      </c>
      <c r="K198" s="22" t="str">
        <f ca="1">IF(AND(OR(G198="BAJA"),TODAY()&gt;J198),"DADO DE BAJA",IF(TODAY()&lt;J198,"VIGENTE","VENCIDO"))</f>
        <v>VIGENTE</v>
      </c>
      <c r="L198" s="23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spans="1:27" ht="14.25">
      <c r="A199" s="51" t="s">
        <v>438</v>
      </c>
      <c r="B199" s="18">
        <f>LEN(A199)-(LEN(SUBSTITUTE(A199,"/","")))-2</f>
        <v>3</v>
      </c>
      <c r="C199" s="18" t="str">
        <f t="shared" si="3"/>
        <v>NO</v>
      </c>
      <c r="D199" s="19" t="s">
        <v>19</v>
      </c>
      <c r="E199" s="19" t="s">
        <v>34</v>
      </c>
      <c r="F199" s="26" t="s">
        <v>439</v>
      </c>
      <c r="G199" s="19" t="s">
        <v>175</v>
      </c>
      <c r="H199" s="21">
        <v>45469</v>
      </c>
      <c r="I199" s="22">
        <v>100</v>
      </c>
      <c r="J199" s="21">
        <f>H199+I199</f>
        <v>45569</v>
      </c>
      <c r="K199" s="22" t="str">
        <f ca="1">IF(AND(OR(G199="BAJA"),TODAY()&gt;J199),"DADO DE BAJA",IF(TODAY()&lt;J199,"VIGENTE","VENCIDO"))</f>
        <v>VIGENTE</v>
      </c>
      <c r="L199" s="23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spans="1:27" ht="14.25">
      <c r="A200" s="51" t="s">
        <v>440</v>
      </c>
      <c r="B200" s="18">
        <f>LEN(A200)-(LEN(SUBSTITUTE(A200,"/","")))-2</f>
        <v>3</v>
      </c>
      <c r="C200" s="18" t="str">
        <f t="shared" si="3"/>
        <v>NO</v>
      </c>
      <c r="D200" s="19" t="s">
        <v>19</v>
      </c>
      <c r="E200" s="19" t="s">
        <v>34</v>
      </c>
      <c r="F200" s="26" t="s">
        <v>441</v>
      </c>
      <c r="G200" s="19" t="s">
        <v>175</v>
      </c>
      <c r="H200" s="21">
        <v>45469</v>
      </c>
      <c r="I200" s="22">
        <v>100</v>
      </c>
      <c r="J200" s="21">
        <f>H200+I200</f>
        <v>45569</v>
      </c>
      <c r="K200" s="22" t="str">
        <f ca="1">IF(AND(OR(G200="BAJA"),TODAY()&gt;J200),"DADO DE BAJA",IF(TODAY()&lt;J200,"VIGENTE","VENCIDO"))</f>
        <v>VIGENTE</v>
      </c>
      <c r="L200" s="23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spans="1:27" ht="14.25">
      <c r="A201" s="51" t="s">
        <v>442</v>
      </c>
      <c r="B201" s="18">
        <f>LEN(A201)-(LEN(SUBSTITUTE(A201,"/","")))-2</f>
        <v>3</v>
      </c>
      <c r="C201" s="18" t="str">
        <f t="shared" si="3"/>
        <v>NO</v>
      </c>
      <c r="D201" s="19" t="s">
        <v>19</v>
      </c>
      <c r="E201" s="19" t="s">
        <v>34</v>
      </c>
      <c r="F201" s="26" t="s">
        <v>443</v>
      </c>
      <c r="G201" s="19" t="s">
        <v>175</v>
      </c>
      <c r="H201" s="21">
        <v>45469</v>
      </c>
      <c r="I201" s="22">
        <v>100</v>
      </c>
      <c r="J201" s="21">
        <f>H201+I201</f>
        <v>45569</v>
      </c>
      <c r="K201" s="22" t="str">
        <f ca="1">IF(AND(OR(G201="BAJA"),TODAY()&gt;J201),"DADO DE BAJA",IF(TODAY()&lt;J201,"VIGENTE","VENCIDO"))</f>
        <v>VIGENTE</v>
      </c>
      <c r="L201" s="23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4.25">
      <c r="A202" s="51" t="s">
        <v>444</v>
      </c>
      <c r="B202" s="18">
        <f>LEN(A202)-(LEN(SUBSTITUTE(A202,"/","")))-2</f>
        <v>3</v>
      </c>
      <c r="C202" s="18" t="str">
        <f t="shared" si="3"/>
        <v>NO</v>
      </c>
      <c r="D202" s="19" t="s">
        <v>19</v>
      </c>
      <c r="E202" s="19" t="s">
        <v>34</v>
      </c>
      <c r="F202" s="26" t="s">
        <v>445</v>
      </c>
      <c r="G202" s="19" t="s">
        <v>175</v>
      </c>
      <c r="H202" s="21">
        <v>45469</v>
      </c>
      <c r="I202" s="22">
        <v>100</v>
      </c>
      <c r="J202" s="21">
        <f>H202+I202</f>
        <v>45569</v>
      </c>
      <c r="K202" s="22" t="str">
        <f ca="1">IF(AND(OR(G202="BAJA"),TODAY()&gt;J202),"DADO DE BAJA",IF(TODAY()&lt;J202,"VIGENTE","VENCIDO"))</f>
        <v>VIGENTE</v>
      </c>
      <c r="L202" s="23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spans="1:27" ht="14.25">
      <c r="A203" s="51" t="s">
        <v>446</v>
      </c>
      <c r="B203" s="18">
        <f>LEN(A203)-(LEN(SUBSTITUTE(A203,"/","")))-2</f>
        <v>3</v>
      </c>
      <c r="C203" s="18" t="str">
        <f t="shared" si="3"/>
        <v>NO</v>
      </c>
      <c r="D203" s="19" t="s">
        <v>19</v>
      </c>
      <c r="E203" s="19" t="s">
        <v>34</v>
      </c>
      <c r="F203" s="26" t="s">
        <v>447</v>
      </c>
      <c r="G203" s="19" t="s">
        <v>175</v>
      </c>
      <c r="H203" s="21">
        <v>45469</v>
      </c>
      <c r="I203" s="22">
        <v>100</v>
      </c>
      <c r="J203" s="21">
        <f>H203+I203</f>
        <v>45569</v>
      </c>
      <c r="K203" s="22" t="str">
        <f ca="1">IF(AND(OR(G203="BAJA"),TODAY()&gt;J203),"DADO DE BAJA",IF(TODAY()&lt;J203,"VIGENTE","VENCIDO"))</f>
        <v>VIGENTE</v>
      </c>
      <c r="L203" s="23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4.25">
      <c r="A204" s="51" t="s">
        <v>448</v>
      </c>
      <c r="B204" s="18">
        <f>LEN(A204)-(LEN(SUBSTITUTE(A204,"/","")))-2</f>
        <v>3</v>
      </c>
      <c r="C204" s="18" t="str">
        <f t="shared" si="3"/>
        <v>NO</v>
      </c>
      <c r="D204" s="19" t="s">
        <v>19</v>
      </c>
      <c r="E204" s="19" t="s">
        <v>34</v>
      </c>
      <c r="F204" s="26" t="s">
        <v>449</v>
      </c>
      <c r="G204" s="19" t="s">
        <v>175</v>
      </c>
      <c r="H204" s="21">
        <v>45469</v>
      </c>
      <c r="I204" s="22">
        <v>100</v>
      </c>
      <c r="J204" s="21">
        <f>H204+I204</f>
        <v>45569</v>
      </c>
      <c r="K204" s="22" t="str">
        <f ca="1">IF(AND(OR(G204="BAJA"),TODAY()&gt;J204),"DADO DE BAJA",IF(TODAY()&lt;J204,"VIGENTE","VENCIDO"))</f>
        <v>VIGENTE</v>
      </c>
      <c r="L204" s="23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spans="1:27" ht="14.25">
      <c r="A205" s="51" t="s">
        <v>450</v>
      </c>
      <c r="B205" s="18">
        <f>LEN(A205)-(LEN(SUBSTITUTE(A205,"/","")))-2</f>
        <v>3</v>
      </c>
      <c r="C205" s="18" t="str">
        <f t="shared" si="3"/>
        <v>NO</v>
      </c>
      <c r="D205" s="19" t="s">
        <v>19</v>
      </c>
      <c r="E205" s="19" t="s">
        <v>34</v>
      </c>
      <c r="F205" s="26" t="s">
        <v>451</v>
      </c>
      <c r="G205" s="19" t="s">
        <v>175</v>
      </c>
      <c r="H205" s="21">
        <v>45469</v>
      </c>
      <c r="I205" s="22">
        <v>100</v>
      </c>
      <c r="J205" s="21">
        <f>H205+I205</f>
        <v>45569</v>
      </c>
      <c r="K205" s="22" t="str">
        <f ca="1">IF(AND(OR(G205="BAJA"),TODAY()&gt;J205),"DADO DE BAJA",IF(TODAY()&lt;J205,"VIGENTE","VENCIDO"))</f>
        <v>VIGENTE</v>
      </c>
      <c r="L205" s="23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36">
      <c r="A206" s="51" t="s">
        <v>452</v>
      </c>
      <c r="B206" s="18">
        <f>LEN(A206)-(LEN(SUBSTITUTE(A206,"/","")))-2</f>
        <v>3</v>
      </c>
      <c r="C206" s="18" t="str">
        <f t="shared" si="3"/>
        <v>NO</v>
      </c>
      <c r="D206" s="19" t="s">
        <v>19</v>
      </c>
      <c r="E206" s="19" t="s">
        <v>34</v>
      </c>
      <c r="F206" s="26" t="s">
        <v>453</v>
      </c>
      <c r="G206" s="19" t="s">
        <v>175</v>
      </c>
      <c r="H206" s="21">
        <v>45469</v>
      </c>
      <c r="I206" s="22">
        <v>100</v>
      </c>
      <c r="J206" s="21">
        <f>H206+I206</f>
        <v>45569</v>
      </c>
      <c r="K206" s="22" t="str">
        <f ca="1">IF(AND(OR(G206="BAJA"),TODAY()&gt;J206),"DADO DE BAJA",IF(TODAY()&lt;J206,"VIGENTE","VENCIDO"))</f>
        <v>VIGENTE</v>
      </c>
      <c r="L206" s="23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spans="1:27" ht="24">
      <c r="A207" s="51" t="s">
        <v>454</v>
      </c>
      <c r="B207" s="18">
        <f>LEN(A207)-(LEN(SUBSTITUTE(A207,"/","")))-2</f>
        <v>3</v>
      </c>
      <c r="C207" s="18" t="str">
        <f t="shared" si="3"/>
        <v>NO</v>
      </c>
      <c r="D207" s="19" t="s">
        <v>19</v>
      </c>
      <c r="E207" s="19" t="s">
        <v>34</v>
      </c>
      <c r="F207" s="26" t="s">
        <v>455</v>
      </c>
      <c r="G207" s="19" t="s">
        <v>175</v>
      </c>
      <c r="H207" s="21">
        <v>45469</v>
      </c>
      <c r="I207" s="22">
        <v>100</v>
      </c>
      <c r="J207" s="21">
        <f>H207+I207</f>
        <v>45569</v>
      </c>
      <c r="K207" s="22" t="str">
        <f ca="1">IF(AND(OR(G207="BAJA"),TODAY()&gt;J207),"DADO DE BAJA",IF(TODAY()&lt;J207,"VIGENTE","VENCIDO"))</f>
        <v>VIGENTE</v>
      </c>
      <c r="L207" s="23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4.25">
      <c r="A208" s="51" t="s">
        <v>456</v>
      </c>
      <c r="B208" s="18">
        <f>LEN(A208)-(LEN(SUBSTITUTE(A208,"/","")))-2</f>
        <v>2</v>
      </c>
      <c r="C208" s="18" t="str">
        <f t="shared" si="3"/>
        <v>SI</v>
      </c>
      <c r="D208" s="19" t="s">
        <v>99</v>
      </c>
      <c r="E208" s="19" t="s">
        <v>34</v>
      </c>
      <c r="F208" s="26" t="s">
        <v>457</v>
      </c>
      <c r="G208" s="19" t="s">
        <v>175</v>
      </c>
      <c r="H208" s="21">
        <v>45469</v>
      </c>
      <c r="I208" s="22">
        <v>100</v>
      </c>
      <c r="J208" s="21">
        <f>H208+I208</f>
        <v>45569</v>
      </c>
      <c r="K208" s="22" t="str">
        <f ca="1">IF(AND(OR(G208="BAJA"),TODAY()&gt;J208),"DADO DE BAJA",IF(TODAY()&lt;J208,"VIGENTE","VENCIDO"))</f>
        <v>VIGENTE</v>
      </c>
      <c r="L208" s="23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spans="1:27" ht="14.25">
      <c r="A209" s="53" t="s">
        <v>458</v>
      </c>
      <c r="B209" s="18">
        <f>LEN(A209)-(LEN(SUBSTITUTE(A209,"/","")))-2</f>
        <v>3</v>
      </c>
      <c r="C209" s="18" t="str">
        <f t="shared" si="3"/>
        <v>NO</v>
      </c>
      <c r="D209" s="19" t="s">
        <v>19</v>
      </c>
      <c r="E209" s="19" t="s">
        <v>34</v>
      </c>
      <c r="F209" s="26" t="s">
        <v>459</v>
      </c>
      <c r="G209" s="19" t="s">
        <v>175</v>
      </c>
      <c r="H209" s="21">
        <v>45469</v>
      </c>
      <c r="I209" s="22">
        <v>100</v>
      </c>
      <c r="J209" s="21">
        <f>H209+I209</f>
        <v>45569</v>
      </c>
      <c r="K209" s="22" t="str">
        <f ca="1">IF(AND(OR(G209="BAJA"),TODAY()&gt;J209),"DADO DE BAJA",IF(TODAY()&lt;J209,"VIGENTE","VENCIDO"))</f>
        <v>VIGENTE</v>
      </c>
      <c r="L209" s="23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4.25">
      <c r="A210" s="51" t="s">
        <v>460</v>
      </c>
      <c r="B210" s="18">
        <f>LEN(A210)-(LEN(SUBSTITUTE(A210,"/","")))-2</f>
        <v>3</v>
      </c>
      <c r="C210" s="18" t="str">
        <f t="shared" si="3"/>
        <v>NO</v>
      </c>
      <c r="D210" s="19" t="s">
        <v>19</v>
      </c>
      <c r="E210" s="19" t="s">
        <v>34</v>
      </c>
      <c r="F210" s="26" t="s">
        <v>461</v>
      </c>
      <c r="G210" s="19" t="s">
        <v>175</v>
      </c>
      <c r="H210" s="21">
        <v>45469</v>
      </c>
      <c r="I210" s="22">
        <v>100</v>
      </c>
      <c r="J210" s="21">
        <f>H210+I210</f>
        <v>45569</v>
      </c>
      <c r="K210" s="22" t="str">
        <f ca="1">IF(AND(OR(G210="BAJA"),TODAY()&gt;J210),"DADO DE BAJA",IF(TODAY()&lt;J210,"VIGENTE","VENCIDO"))</f>
        <v>VIGENTE</v>
      </c>
      <c r="L210" s="23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spans="1:27" ht="14.25">
      <c r="A211" s="51" t="s">
        <v>462</v>
      </c>
      <c r="B211" s="18">
        <f>LEN(A211)-(LEN(SUBSTITUTE(A211,"/","")))-2</f>
        <v>3</v>
      </c>
      <c r="C211" s="18" t="str">
        <f t="shared" si="3"/>
        <v>NO</v>
      </c>
      <c r="D211" s="19" t="s">
        <v>19</v>
      </c>
      <c r="E211" s="19" t="s">
        <v>34</v>
      </c>
      <c r="F211" s="26" t="s">
        <v>463</v>
      </c>
      <c r="G211" s="19" t="s">
        <v>175</v>
      </c>
      <c r="H211" s="21">
        <v>45469</v>
      </c>
      <c r="I211" s="22">
        <v>100</v>
      </c>
      <c r="J211" s="21">
        <f>H211+I211</f>
        <v>45569</v>
      </c>
      <c r="K211" s="22" t="str">
        <f ca="1">IF(AND(OR(G211="BAJA"),TODAY()&gt;J211),"DADO DE BAJA",IF(TODAY()&lt;J211,"VIGENTE","VENCIDO"))</f>
        <v>VIGENTE</v>
      </c>
      <c r="L211" s="23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24">
      <c r="A212" s="51" t="s">
        <v>464</v>
      </c>
      <c r="B212" s="18">
        <f>LEN(A212)-(LEN(SUBSTITUTE(A212,"/","")))-2</f>
        <v>3</v>
      </c>
      <c r="C212" s="18" t="str">
        <f t="shared" si="3"/>
        <v>NO</v>
      </c>
      <c r="D212" s="19" t="s">
        <v>19</v>
      </c>
      <c r="E212" s="19" t="s">
        <v>34</v>
      </c>
      <c r="F212" s="26" t="s">
        <v>465</v>
      </c>
      <c r="G212" s="19" t="s">
        <v>175</v>
      </c>
      <c r="H212" s="21">
        <v>45469</v>
      </c>
      <c r="I212" s="22">
        <v>100</v>
      </c>
      <c r="J212" s="21">
        <f>H212+I212</f>
        <v>45569</v>
      </c>
      <c r="K212" s="22" t="str">
        <f ca="1">IF(AND(OR(G212="BAJA"),TODAY()&gt;J212),"DADO DE BAJA",IF(TODAY()&lt;J212,"VIGENTE","VENCIDO"))</f>
        <v>VIGENTE</v>
      </c>
      <c r="L212" s="23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spans="1:27" ht="14.25">
      <c r="A213" s="51" t="s">
        <v>466</v>
      </c>
      <c r="B213" s="18">
        <f>LEN(A213)-(LEN(SUBSTITUTE(A213,"/","")))-2</f>
        <v>3</v>
      </c>
      <c r="C213" s="18" t="str">
        <f t="shared" si="3"/>
        <v>NO</v>
      </c>
      <c r="D213" s="19" t="s">
        <v>19</v>
      </c>
      <c r="E213" s="19" t="s">
        <v>34</v>
      </c>
      <c r="F213" s="26" t="s">
        <v>467</v>
      </c>
      <c r="G213" s="19" t="s">
        <v>175</v>
      </c>
      <c r="H213" s="21">
        <v>45469</v>
      </c>
      <c r="I213" s="22">
        <v>100</v>
      </c>
      <c r="J213" s="21">
        <f>H213+I213</f>
        <v>45569</v>
      </c>
      <c r="K213" s="22" t="str">
        <f ca="1">IF(AND(OR(G213="BAJA"),TODAY()&gt;J213),"DADO DE BAJA",IF(TODAY()&lt;J213,"VIGENTE","VENCIDO"))</f>
        <v>VIGENTE</v>
      </c>
      <c r="L213" s="23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4.25">
      <c r="A214" s="51" t="s">
        <v>468</v>
      </c>
      <c r="B214" s="18">
        <f>LEN(A214)-(LEN(SUBSTITUTE(A214,"/","")))-2</f>
        <v>3</v>
      </c>
      <c r="C214" s="18" t="str">
        <f t="shared" si="3"/>
        <v>NO</v>
      </c>
      <c r="D214" s="19" t="s">
        <v>19</v>
      </c>
      <c r="E214" s="19" t="s">
        <v>34</v>
      </c>
      <c r="F214" s="26" t="s">
        <v>469</v>
      </c>
      <c r="G214" s="19" t="s">
        <v>175</v>
      </c>
      <c r="H214" s="21">
        <v>45469</v>
      </c>
      <c r="I214" s="22">
        <v>100</v>
      </c>
      <c r="J214" s="21">
        <f>H214+I214</f>
        <v>45569</v>
      </c>
      <c r="K214" s="22" t="str">
        <f ca="1">IF(AND(OR(G214="BAJA"),TODAY()&gt;J214),"DADO DE BAJA",IF(TODAY()&lt;J214,"VIGENTE","VENCIDO"))</f>
        <v>VIGENTE</v>
      </c>
      <c r="L214" s="23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spans="1:27" ht="14.25">
      <c r="A215" s="51" t="s">
        <v>470</v>
      </c>
      <c r="B215" s="18">
        <f>LEN(A215)-(LEN(SUBSTITUTE(A215,"/","")))-2</f>
        <v>3</v>
      </c>
      <c r="C215" s="18" t="str">
        <f t="shared" si="3"/>
        <v>NO</v>
      </c>
      <c r="D215" s="19" t="s">
        <v>19</v>
      </c>
      <c r="E215" s="19" t="s">
        <v>34</v>
      </c>
      <c r="F215" s="26" t="s">
        <v>471</v>
      </c>
      <c r="G215" s="19" t="s">
        <v>175</v>
      </c>
      <c r="H215" s="21">
        <v>45469</v>
      </c>
      <c r="I215" s="22">
        <v>100</v>
      </c>
      <c r="J215" s="21">
        <f>H215+I215</f>
        <v>45569</v>
      </c>
      <c r="K215" s="22" t="str">
        <f ca="1">IF(AND(OR(G215="BAJA"),TODAY()&gt;J215),"DADO DE BAJA",IF(TODAY()&lt;J215,"VIGENTE","VENCIDO"))</f>
        <v>VIGENTE</v>
      </c>
      <c r="L215" s="23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4.25">
      <c r="A216" s="51" t="s">
        <v>472</v>
      </c>
      <c r="B216" s="18">
        <f>LEN(A216)-(LEN(SUBSTITUTE(A216,"/","")))-2</f>
        <v>3</v>
      </c>
      <c r="C216" s="18" t="str">
        <f t="shared" si="3"/>
        <v>NO</v>
      </c>
      <c r="D216" s="19" t="s">
        <v>19</v>
      </c>
      <c r="E216" s="19" t="s">
        <v>34</v>
      </c>
      <c r="F216" s="26" t="s">
        <v>473</v>
      </c>
      <c r="G216" s="19" t="s">
        <v>175</v>
      </c>
      <c r="H216" s="21">
        <v>45469</v>
      </c>
      <c r="I216" s="22">
        <v>100</v>
      </c>
      <c r="J216" s="21">
        <f>H216+I216</f>
        <v>45569</v>
      </c>
      <c r="K216" s="22" t="str">
        <f ca="1">IF(AND(OR(G216="BAJA"),TODAY()&gt;J216),"DADO DE BAJA",IF(TODAY()&lt;J216,"VIGENTE","VENCIDO"))</f>
        <v>VIGENTE</v>
      </c>
      <c r="L216" s="23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spans="1:27" ht="14.25">
      <c r="A217" s="51" t="s">
        <v>474</v>
      </c>
      <c r="B217" s="18">
        <f>LEN(A217)-(LEN(SUBSTITUTE(A217,"/","")))-2</f>
        <v>3</v>
      </c>
      <c r="C217" s="18" t="str">
        <f t="shared" si="3"/>
        <v>NO</v>
      </c>
      <c r="D217" s="19" t="s">
        <v>19</v>
      </c>
      <c r="E217" s="19" t="s">
        <v>34</v>
      </c>
      <c r="F217" s="26" t="s">
        <v>475</v>
      </c>
      <c r="G217" s="19" t="s">
        <v>175</v>
      </c>
      <c r="H217" s="21">
        <v>45469</v>
      </c>
      <c r="I217" s="22">
        <v>100</v>
      </c>
      <c r="J217" s="21">
        <f>H217+I217</f>
        <v>45569</v>
      </c>
      <c r="K217" s="22" t="str">
        <f ca="1">IF(AND(OR(G217="BAJA"),TODAY()&gt;J217),"DADO DE BAJA",IF(TODAY()&lt;J217,"VIGENTE","VENCIDO"))</f>
        <v>VIGENTE</v>
      </c>
      <c r="L217" s="23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4.25">
      <c r="A218" s="51" t="s">
        <v>476</v>
      </c>
      <c r="B218" s="18">
        <f>LEN(A218)-(LEN(SUBSTITUTE(A218,"/","")))-2</f>
        <v>3</v>
      </c>
      <c r="C218" s="18" t="str">
        <f t="shared" si="3"/>
        <v>NO</v>
      </c>
      <c r="D218" s="19" t="s">
        <v>19</v>
      </c>
      <c r="E218" s="19" t="s">
        <v>34</v>
      </c>
      <c r="F218" s="26" t="s">
        <v>477</v>
      </c>
      <c r="G218" s="19" t="s">
        <v>175</v>
      </c>
      <c r="H218" s="21">
        <v>45469</v>
      </c>
      <c r="I218" s="22">
        <v>100</v>
      </c>
      <c r="J218" s="21">
        <f>H218+I218</f>
        <v>45569</v>
      </c>
      <c r="K218" s="22" t="str">
        <f ca="1">IF(AND(OR(G218="BAJA"),TODAY()&gt;J218),"DADO DE BAJA",IF(TODAY()&lt;J218,"VIGENTE","VENCIDO"))</f>
        <v>VIGENTE</v>
      </c>
      <c r="L218" s="23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spans="1:27" ht="24">
      <c r="A219" s="51" t="s">
        <v>478</v>
      </c>
      <c r="B219" s="18">
        <f>LEN(A219)-(LEN(SUBSTITUTE(A219,"/","")))-2</f>
        <v>3</v>
      </c>
      <c r="C219" s="18" t="str">
        <f t="shared" si="3"/>
        <v>NO</v>
      </c>
      <c r="D219" s="19" t="s">
        <v>19</v>
      </c>
      <c r="E219" s="19" t="s">
        <v>34</v>
      </c>
      <c r="F219" s="26" t="s">
        <v>479</v>
      </c>
      <c r="G219" s="19" t="s">
        <v>175</v>
      </c>
      <c r="H219" s="21">
        <v>45469</v>
      </c>
      <c r="I219" s="22">
        <v>100</v>
      </c>
      <c r="J219" s="21">
        <f>H219+I219</f>
        <v>45569</v>
      </c>
      <c r="K219" s="22" t="str">
        <f ca="1">IF(AND(OR(G219="BAJA"),TODAY()&gt;J219),"DADO DE BAJA",IF(TODAY()&lt;J219,"VIGENTE","VENCIDO"))</f>
        <v>VIGENTE</v>
      </c>
      <c r="L219" s="23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24">
      <c r="A220" s="51" t="s">
        <v>480</v>
      </c>
      <c r="B220" s="18">
        <f>LEN(A220)-(LEN(SUBSTITUTE(A220,"/","")))-2</f>
        <v>3</v>
      </c>
      <c r="C220" s="18" t="str">
        <f t="shared" si="3"/>
        <v>NO</v>
      </c>
      <c r="D220" s="19" t="s">
        <v>19</v>
      </c>
      <c r="E220" s="19" t="s">
        <v>34</v>
      </c>
      <c r="F220" s="26" t="s">
        <v>481</v>
      </c>
      <c r="G220" s="19" t="s">
        <v>175</v>
      </c>
      <c r="H220" s="21">
        <v>45469</v>
      </c>
      <c r="I220" s="22">
        <v>100</v>
      </c>
      <c r="J220" s="21">
        <f>H220+I220</f>
        <v>45569</v>
      </c>
      <c r="K220" s="22" t="str">
        <f ca="1">IF(AND(OR(G220="BAJA"),TODAY()&gt;J220),"DADO DE BAJA",IF(TODAY()&lt;J220,"VIGENTE","VENCIDO"))</f>
        <v>VIGENTE</v>
      </c>
      <c r="L220" s="23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spans="1:27" ht="24">
      <c r="A221" s="51" t="s">
        <v>482</v>
      </c>
      <c r="B221" s="18">
        <f>LEN(A221)-(LEN(SUBSTITUTE(A221,"/","")))-2</f>
        <v>3</v>
      </c>
      <c r="C221" s="18" t="str">
        <f t="shared" si="3"/>
        <v>NO</v>
      </c>
      <c r="D221" s="19" t="s">
        <v>19</v>
      </c>
      <c r="E221" s="19" t="s">
        <v>34</v>
      </c>
      <c r="F221" s="26" t="s">
        <v>483</v>
      </c>
      <c r="G221" s="19" t="s">
        <v>175</v>
      </c>
      <c r="H221" s="21">
        <v>45469</v>
      </c>
      <c r="I221" s="22">
        <v>100</v>
      </c>
      <c r="J221" s="21">
        <f>H221+I221</f>
        <v>45569</v>
      </c>
      <c r="K221" s="22" t="str">
        <f ca="1">IF(AND(OR(G221="BAJA"),TODAY()&gt;J221),"DADO DE BAJA",IF(TODAY()&lt;J221,"VIGENTE","VENCIDO"))</f>
        <v>VIGENTE</v>
      </c>
      <c r="L221" s="23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24">
      <c r="A222" s="51" t="s">
        <v>484</v>
      </c>
      <c r="B222" s="18">
        <f>LEN(A222)-(LEN(SUBSTITUTE(A222,"/","")))-2</f>
        <v>3</v>
      </c>
      <c r="C222" s="18" t="str">
        <f t="shared" si="3"/>
        <v>NO</v>
      </c>
      <c r="D222" s="19" t="s">
        <v>19</v>
      </c>
      <c r="E222" s="19" t="s">
        <v>34</v>
      </c>
      <c r="F222" s="26" t="s">
        <v>485</v>
      </c>
      <c r="G222" s="19" t="s">
        <v>175</v>
      </c>
      <c r="H222" s="21">
        <v>45469</v>
      </c>
      <c r="I222" s="22">
        <v>100</v>
      </c>
      <c r="J222" s="21">
        <f>H222+I222</f>
        <v>45569</v>
      </c>
      <c r="K222" s="22" t="str">
        <f ca="1">IF(AND(OR(G222="BAJA"),TODAY()&gt;J222),"DADO DE BAJA",IF(TODAY()&lt;J222,"VIGENTE","VENCIDO"))</f>
        <v>VIGENTE</v>
      </c>
      <c r="L222" s="23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spans="1:27" ht="24">
      <c r="A223" s="51" t="s">
        <v>486</v>
      </c>
      <c r="B223" s="18">
        <f>LEN(A223)-(LEN(SUBSTITUTE(A223,"/","")))-2</f>
        <v>3</v>
      </c>
      <c r="C223" s="18" t="str">
        <f t="shared" si="3"/>
        <v>NO</v>
      </c>
      <c r="D223" s="19" t="s">
        <v>19</v>
      </c>
      <c r="E223" s="19" t="s">
        <v>34</v>
      </c>
      <c r="F223" s="26" t="s">
        <v>487</v>
      </c>
      <c r="G223" s="19" t="s">
        <v>175</v>
      </c>
      <c r="H223" s="21">
        <v>45469</v>
      </c>
      <c r="I223" s="22">
        <v>100</v>
      </c>
      <c r="J223" s="21">
        <f>H223+I223</f>
        <v>45569</v>
      </c>
      <c r="K223" s="22" t="str">
        <f ca="1">IF(AND(OR(G223="BAJA"),TODAY()&gt;J223),"DADO DE BAJA",IF(TODAY()&lt;J223,"VIGENTE","VENCIDO"))</f>
        <v>VIGENTE</v>
      </c>
      <c r="L223" s="23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24">
      <c r="A224" s="51" t="s">
        <v>488</v>
      </c>
      <c r="B224" s="18">
        <f>LEN(A224)-(LEN(SUBSTITUTE(A224,"/","")))-2</f>
        <v>3</v>
      </c>
      <c r="C224" s="18" t="str">
        <f t="shared" si="3"/>
        <v>NO</v>
      </c>
      <c r="D224" s="19" t="s">
        <v>19</v>
      </c>
      <c r="E224" s="19" t="s">
        <v>34</v>
      </c>
      <c r="F224" s="26" t="s">
        <v>489</v>
      </c>
      <c r="G224" s="19" t="s">
        <v>175</v>
      </c>
      <c r="H224" s="21">
        <v>45469</v>
      </c>
      <c r="I224" s="22">
        <v>100</v>
      </c>
      <c r="J224" s="21">
        <f>H224+I224</f>
        <v>45569</v>
      </c>
      <c r="K224" s="22" t="str">
        <f ca="1">IF(AND(OR(G224="BAJA"),TODAY()&gt;J224),"DADO DE BAJA",IF(TODAY()&lt;J224,"VIGENTE","VENCIDO"))</f>
        <v>VIGENTE</v>
      </c>
      <c r="L224" s="23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spans="1:27" ht="24">
      <c r="A225" s="51" t="s">
        <v>490</v>
      </c>
      <c r="B225" s="18">
        <f>LEN(A225)-(LEN(SUBSTITUTE(A225,"/","")))-2</f>
        <v>3</v>
      </c>
      <c r="C225" s="18" t="str">
        <f t="shared" si="3"/>
        <v>NO</v>
      </c>
      <c r="D225" s="19" t="s">
        <v>19</v>
      </c>
      <c r="E225" s="19" t="s">
        <v>34</v>
      </c>
      <c r="F225" s="26" t="s">
        <v>491</v>
      </c>
      <c r="G225" s="19" t="s">
        <v>175</v>
      </c>
      <c r="H225" s="21">
        <v>45469</v>
      </c>
      <c r="I225" s="22">
        <v>100</v>
      </c>
      <c r="J225" s="21">
        <f>H225+I225</f>
        <v>45569</v>
      </c>
      <c r="K225" s="22" t="str">
        <f ca="1">IF(AND(OR(G225="BAJA"),TODAY()&gt;J225),"DADO DE BAJA",IF(TODAY()&lt;J225,"VIGENTE","VENCIDO"))</f>
        <v>VIGENTE</v>
      </c>
      <c r="L225" s="23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24">
      <c r="A226" s="51" t="s">
        <v>492</v>
      </c>
      <c r="B226" s="18">
        <f>LEN(A226)-(LEN(SUBSTITUTE(A226,"/","")))-2</f>
        <v>3</v>
      </c>
      <c r="C226" s="18" t="str">
        <f t="shared" si="3"/>
        <v>NO</v>
      </c>
      <c r="D226" s="19" t="s">
        <v>19</v>
      </c>
      <c r="E226" s="19" t="s">
        <v>34</v>
      </c>
      <c r="F226" s="26" t="s">
        <v>493</v>
      </c>
      <c r="G226" s="19" t="s">
        <v>175</v>
      </c>
      <c r="H226" s="21">
        <v>45469</v>
      </c>
      <c r="I226" s="22">
        <v>100</v>
      </c>
      <c r="J226" s="21">
        <f>H226+I226</f>
        <v>45569</v>
      </c>
      <c r="K226" s="22" t="str">
        <f ca="1">IF(AND(OR(G226="BAJA"),TODAY()&gt;J226),"DADO DE BAJA",IF(TODAY()&lt;J226,"VIGENTE","VENCIDO"))</f>
        <v>VIGENTE</v>
      </c>
      <c r="L226" s="23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spans="1:27" ht="24">
      <c r="A227" s="51" t="s">
        <v>494</v>
      </c>
      <c r="B227" s="18">
        <f>LEN(A227)-(LEN(SUBSTITUTE(A227,"/","")))-2</f>
        <v>3</v>
      </c>
      <c r="C227" s="18" t="str">
        <f t="shared" si="3"/>
        <v>NO</v>
      </c>
      <c r="D227" s="19" t="s">
        <v>19</v>
      </c>
      <c r="E227" s="19" t="s">
        <v>34</v>
      </c>
      <c r="F227" s="26" t="s">
        <v>495</v>
      </c>
      <c r="G227" s="19" t="s">
        <v>175</v>
      </c>
      <c r="H227" s="21">
        <v>45469</v>
      </c>
      <c r="I227" s="22">
        <v>100</v>
      </c>
      <c r="J227" s="21">
        <f>H227+I227</f>
        <v>45569</v>
      </c>
      <c r="K227" s="22" t="str">
        <f ca="1">IF(AND(OR(G227="BAJA"),TODAY()&gt;J227),"DADO DE BAJA",IF(TODAY()&lt;J227,"VIGENTE","VENCIDO"))</f>
        <v>VIGENTE</v>
      </c>
      <c r="L227" s="23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24">
      <c r="A228" s="51" t="s">
        <v>496</v>
      </c>
      <c r="B228" s="18">
        <f>LEN(A228)-(LEN(SUBSTITUTE(A228,"/","")))-2</f>
        <v>3</v>
      </c>
      <c r="C228" s="18" t="str">
        <f t="shared" si="3"/>
        <v>NO</v>
      </c>
      <c r="D228" s="19" t="s">
        <v>19</v>
      </c>
      <c r="E228" s="19" t="s">
        <v>34</v>
      </c>
      <c r="F228" s="26" t="s">
        <v>497</v>
      </c>
      <c r="G228" s="19" t="s">
        <v>175</v>
      </c>
      <c r="H228" s="21">
        <v>45469</v>
      </c>
      <c r="I228" s="22">
        <v>100</v>
      </c>
      <c r="J228" s="21">
        <f>H228+I228</f>
        <v>45569</v>
      </c>
      <c r="K228" s="22" t="str">
        <f ca="1">IF(AND(OR(G228="BAJA"),TODAY()&gt;J228),"DADO DE BAJA",IF(TODAY()&lt;J228,"VIGENTE","VENCIDO"))</f>
        <v>VIGENTE</v>
      </c>
      <c r="L228" s="23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spans="1:27" ht="14.25">
      <c r="A229" s="51" t="s">
        <v>498</v>
      </c>
      <c r="B229" s="18">
        <f>LEN(A229)-(LEN(SUBSTITUTE(A229,"/","")))-2</f>
        <v>3</v>
      </c>
      <c r="C229" s="18" t="str">
        <f t="shared" si="3"/>
        <v>NO</v>
      </c>
      <c r="D229" s="19" t="s">
        <v>19</v>
      </c>
      <c r="E229" s="19" t="s">
        <v>34</v>
      </c>
      <c r="F229" s="26" t="s">
        <v>499</v>
      </c>
      <c r="G229" s="19" t="s">
        <v>175</v>
      </c>
      <c r="H229" s="21">
        <v>45469</v>
      </c>
      <c r="I229" s="22">
        <v>100</v>
      </c>
      <c r="J229" s="21">
        <f>H229+I229</f>
        <v>45569</v>
      </c>
      <c r="K229" s="22" t="str">
        <f ca="1">IF(AND(OR(G229="BAJA"),TODAY()&gt;J229),"DADO DE BAJA",IF(TODAY()&lt;J229,"VIGENTE","VENCIDO"))</f>
        <v>VIGENTE</v>
      </c>
      <c r="L229" s="23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24">
      <c r="A230" s="51" t="s">
        <v>500</v>
      </c>
      <c r="B230" s="18">
        <f>LEN(A230)-(LEN(SUBSTITUTE(A230,"/","")))-2</f>
        <v>3</v>
      </c>
      <c r="C230" s="18" t="str">
        <f t="shared" si="3"/>
        <v>NO</v>
      </c>
      <c r="D230" s="19" t="s">
        <v>19</v>
      </c>
      <c r="E230" s="19" t="s">
        <v>34</v>
      </c>
      <c r="F230" s="26" t="s">
        <v>501</v>
      </c>
      <c r="G230" s="19" t="s">
        <v>175</v>
      </c>
      <c r="H230" s="21">
        <v>45469</v>
      </c>
      <c r="I230" s="22">
        <v>100</v>
      </c>
      <c r="J230" s="21">
        <f>H230+I230</f>
        <v>45569</v>
      </c>
      <c r="K230" s="22" t="str">
        <f ca="1">IF(AND(OR(G230="BAJA"),TODAY()&gt;J230),"DADO DE BAJA",IF(TODAY()&lt;J230,"VIGENTE","VENCIDO"))</f>
        <v>VIGENTE</v>
      </c>
      <c r="L230" s="23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spans="1:27" ht="24">
      <c r="A231" s="51" t="s">
        <v>502</v>
      </c>
      <c r="B231" s="18">
        <f>LEN(A231)-(LEN(SUBSTITUTE(A231,"/","")))-2</f>
        <v>2</v>
      </c>
      <c r="C231" s="18" t="str">
        <f t="shared" si="3"/>
        <v>SI</v>
      </c>
      <c r="D231" s="19" t="s">
        <v>99</v>
      </c>
      <c r="E231" s="19" t="s">
        <v>34</v>
      </c>
      <c r="F231" s="26" t="s">
        <v>503</v>
      </c>
      <c r="G231" s="19" t="s">
        <v>175</v>
      </c>
      <c r="H231" s="21">
        <v>45469</v>
      </c>
      <c r="I231" s="22">
        <v>100</v>
      </c>
      <c r="J231" s="21">
        <f>H231+I231</f>
        <v>45569</v>
      </c>
      <c r="K231" s="22" t="str">
        <f ca="1">IF(AND(OR(G231="BAJA"),TODAY()&gt;J231),"DADO DE BAJA",IF(TODAY()&lt;J231,"VIGENTE","VENCIDO"))</f>
        <v>VIGENTE</v>
      </c>
      <c r="L231" s="23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4.25">
      <c r="A232" s="51" t="s">
        <v>504</v>
      </c>
      <c r="B232" s="18">
        <f>LEN(A232)-(LEN(SUBSTITUTE(A232,"/","")))-2</f>
        <v>3</v>
      </c>
      <c r="C232" s="18" t="str">
        <f t="shared" si="3"/>
        <v>NO</v>
      </c>
      <c r="D232" s="19" t="s">
        <v>19</v>
      </c>
      <c r="E232" s="19" t="s">
        <v>34</v>
      </c>
      <c r="F232" s="26" t="s">
        <v>505</v>
      </c>
      <c r="G232" s="19" t="s">
        <v>175</v>
      </c>
      <c r="H232" s="21">
        <v>45469</v>
      </c>
      <c r="I232" s="22">
        <v>100</v>
      </c>
      <c r="J232" s="21">
        <f>H232+I232</f>
        <v>45569</v>
      </c>
      <c r="K232" s="22" t="str">
        <f ca="1">IF(AND(OR(G232="BAJA"),TODAY()&gt;J232),"DADO DE BAJA",IF(TODAY()&lt;J232,"VIGENTE","VENCIDO"))</f>
        <v>VIGENTE</v>
      </c>
      <c r="L232" s="23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spans="1:27" ht="14.25">
      <c r="A233" s="51" t="s">
        <v>506</v>
      </c>
      <c r="B233" s="18">
        <f>LEN(A233)-(LEN(SUBSTITUTE(A233,"/","")))-2</f>
        <v>3</v>
      </c>
      <c r="C233" s="18" t="str">
        <f t="shared" si="3"/>
        <v>NO</v>
      </c>
      <c r="D233" s="19" t="s">
        <v>19</v>
      </c>
      <c r="E233" s="19" t="s">
        <v>34</v>
      </c>
      <c r="F233" s="26" t="s">
        <v>507</v>
      </c>
      <c r="G233" s="19" t="s">
        <v>175</v>
      </c>
      <c r="H233" s="21">
        <v>45469</v>
      </c>
      <c r="I233" s="22">
        <v>100</v>
      </c>
      <c r="J233" s="21">
        <f>H233+I233</f>
        <v>45569</v>
      </c>
      <c r="K233" s="22" t="str">
        <f ca="1">IF(AND(OR(G233="BAJA"),TODAY()&gt;J233),"DADO DE BAJA",IF(TODAY()&lt;J233,"VIGENTE","VENCIDO"))</f>
        <v>VIGENTE</v>
      </c>
      <c r="L233" s="23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4.25">
      <c r="A234" s="51" t="s">
        <v>508</v>
      </c>
      <c r="B234" s="18">
        <f>LEN(A234)-(LEN(SUBSTITUTE(A234,"/","")))-2</f>
        <v>3</v>
      </c>
      <c r="C234" s="18" t="str">
        <f t="shared" si="3"/>
        <v>NO</v>
      </c>
      <c r="D234" s="19" t="s">
        <v>19</v>
      </c>
      <c r="E234" s="19" t="s">
        <v>34</v>
      </c>
      <c r="F234" s="26" t="s">
        <v>509</v>
      </c>
      <c r="G234" s="19" t="s">
        <v>175</v>
      </c>
      <c r="H234" s="21">
        <v>45469</v>
      </c>
      <c r="I234" s="22">
        <v>100</v>
      </c>
      <c r="J234" s="21">
        <f>H234+I234</f>
        <v>45569</v>
      </c>
      <c r="K234" s="22" t="str">
        <f ca="1">IF(AND(OR(G234="BAJA"),TODAY()&gt;J234),"DADO DE BAJA",IF(TODAY()&lt;J234,"VIGENTE","VENCIDO"))</f>
        <v>VIGENTE</v>
      </c>
      <c r="L234" s="23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spans="1:27" ht="14.25">
      <c r="A235" s="51" t="s">
        <v>510</v>
      </c>
      <c r="B235" s="18">
        <f>LEN(A235)-(LEN(SUBSTITUTE(A235,"/","")))-2</f>
        <v>3</v>
      </c>
      <c r="C235" s="18" t="str">
        <f t="shared" si="3"/>
        <v>NO</v>
      </c>
      <c r="D235" s="19" t="s">
        <v>19</v>
      </c>
      <c r="E235" s="19" t="s">
        <v>34</v>
      </c>
      <c r="F235" s="26" t="s">
        <v>511</v>
      </c>
      <c r="G235" s="19" t="s">
        <v>175</v>
      </c>
      <c r="H235" s="21">
        <v>45469</v>
      </c>
      <c r="I235" s="22">
        <v>100</v>
      </c>
      <c r="J235" s="21">
        <f>H235+I235</f>
        <v>45569</v>
      </c>
      <c r="K235" s="22" t="str">
        <f ca="1">IF(AND(OR(G235="BAJA"),TODAY()&gt;J235),"DADO DE BAJA",IF(TODAY()&lt;J235,"VIGENTE","VENCIDO"))</f>
        <v>VIGENTE</v>
      </c>
      <c r="L235" s="23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4.25">
      <c r="A236" s="51" t="s">
        <v>512</v>
      </c>
      <c r="B236" s="18">
        <f>LEN(A236)-(LEN(SUBSTITUTE(A236,"/","")))-2</f>
        <v>3</v>
      </c>
      <c r="C236" s="18" t="str">
        <f t="shared" si="3"/>
        <v>NO</v>
      </c>
      <c r="D236" s="19" t="s">
        <v>19</v>
      </c>
      <c r="E236" s="19" t="s">
        <v>34</v>
      </c>
      <c r="F236" s="26" t="s">
        <v>513</v>
      </c>
      <c r="G236" s="19" t="s">
        <v>175</v>
      </c>
      <c r="H236" s="21">
        <v>45469</v>
      </c>
      <c r="I236" s="22">
        <v>100</v>
      </c>
      <c r="J236" s="21">
        <f>H236+I236</f>
        <v>45569</v>
      </c>
      <c r="K236" s="22" t="str">
        <f ca="1">IF(AND(OR(G236="BAJA"),TODAY()&gt;J236),"DADO DE BAJA",IF(TODAY()&lt;J236,"VIGENTE","VENCIDO"))</f>
        <v>VIGENTE</v>
      </c>
      <c r="L236" s="23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spans="1:27" ht="14.25">
      <c r="A237" s="51" t="s">
        <v>514</v>
      </c>
      <c r="B237" s="18">
        <f>LEN(A237)-(LEN(SUBSTITUTE(A237,"/","")))-2</f>
        <v>3</v>
      </c>
      <c r="C237" s="18" t="str">
        <f t="shared" si="3"/>
        <v>NO</v>
      </c>
      <c r="D237" s="19" t="s">
        <v>19</v>
      </c>
      <c r="E237" s="19" t="s">
        <v>34</v>
      </c>
      <c r="F237" s="26" t="s">
        <v>515</v>
      </c>
      <c r="G237" s="19" t="s">
        <v>175</v>
      </c>
      <c r="H237" s="21">
        <v>45469</v>
      </c>
      <c r="I237" s="22">
        <v>100</v>
      </c>
      <c r="J237" s="21">
        <f>H237+I237</f>
        <v>45569</v>
      </c>
      <c r="K237" s="22" t="str">
        <f ca="1">IF(AND(OR(G237="BAJA"),TODAY()&gt;J237),"DADO DE BAJA",IF(TODAY()&lt;J237,"VIGENTE","VENCIDO"))</f>
        <v>VIGENTE</v>
      </c>
      <c r="L237" s="23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24">
      <c r="A238" s="51" t="s">
        <v>516</v>
      </c>
      <c r="B238" s="18">
        <f>LEN(A238)-(LEN(SUBSTITUTE(A238,"/","")))-2</f>
        <v>3</v>
      </c>
      <c r="C238" s="18" t="str">
        <f t="shared" si="3"/>
        <v>NO</v>
      </c>
      <c r="D238" s="19" t="s">
        <v>19</v>
      </c>
      <c r="E238" s="19" t="s">
        <v>34</v>
      </c>
      <c r="F238" s="26" t="s">
        <v>517</v>
      </c>
      <c r="G238" s="19" t="s">
        <v>175</v>
      </c>
      <c r="H238" s="21">
        <v>45469</v>
      </c>
      <c r="I238" s="22">
        <v>100</v>
      </c>
      <c r="J238" s="21">
        <f>H238+I238</f>
        <v>45569</v>
      </c>
      <c r="K238" s="22" t="str">
        <f ca="1">IF(AND(OR(G238="BAJA"),TODAY()&gt;J238),"DADO DE BAJA",IF(TODAY()&lt;J238,"VIGENTE","VENCIDO"))</f>
        <v>VIGENTE</v>
      </c>
      <c r="L238" s="23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spans="1:27" ht="14.25">
      <c r="A239" s="51" t="s">
        <v>518</v>
      </c>
      <c r="B239" s="18">
        <f>LEN(A239)-(LEN(SUBSTITUTE(A239,"/","")))-2</f>
        <v>3</v>
      </c>
      <c r="C239" s="18" t="str">
        <f t="shared" si="3"/>
        <v>NO</v>
      </c>
      <c r="D239" s="19" t="s">
        <v>19</v>
      </c>
      <c r="E239" s="19" t="s">
        <v>34</v>
      </c>
      <c r="F239" s="26" t="s">
        <v>519</v>
      </c>
      <c r="G239" s="19" t="s">
        <v>175</v>
      </c>
      <c r="H239" s="21">
        <v>45469</v>
      </c>
      <c r="I239" s="22">
        <v>100</v>
      </c>
      <c r="J239" s="21">
        <f>H239+I239</f>
        <v>45569</v>
      </c>
      <c r="K239" s="22" t="str">
        <f ca="1">IF(AND(OR(G239="BAJA"),TODAY()&gt;J239),"DADO DE BAJA",IF(TODAY()&lt;J239,"VIGENTE","VENCIDO"))</f>
        <v>VIGENTE</v>
      </c>
      <c r="L239" s="23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4.25">
      <c r="A240" s="51" t="s">
        <v>520</v>
      </c>
      <c r="B240" s="18">
        <f>LEN(A240)-(LEN(SUBSTITUTE(A240,"/","")))-2</f>
        <v>3</v>
      </c>
      <c r="C240" s="18" t="str">
        <f t="shared" si="3"/>
        <v>NO</v>
      </c>
      <c r="D240" s="19" t="s">
        <v>19</v>
      </c>
      <c r="E240" s="19" t="s">
        <v>34</v>
      </c>
      <c r="F240" s="26" t="s">
        <v>521</v>
      </c>
      <c r="G240" s="19" t="s">
        <v>175</v>
      </c>
      <c r="H240" s="21">
        <v>45469</v>
      </c>
      <c r="I240" s="22">
        <v>100</v>
      </c>
      <c r="J240" s="21">
        <f>H240+I240</f>
        <v>45569</v>
      </c>
      <c r="K240" s="22" t="str">
        <f ca="1">IF(AND(OR(G240="BAJA"),TODAY()&gt;J240),"DADO DE BAJA",IF(TODAY()&lt;J240,"VIGENTE","VENCIDO"))</f>
        <v>VIGENTE</v>
      </c>
      <c r="L240" s="23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spans="1:27" ht="14.25">
      <c r="A241" s="51" t="s">
        <v>522</v>
      </c>
      <c r="B241" s="18">
        <f>LEN(A241)-(LEN(SUBSTITUTE(A241,"/","")))-2</f>
        <v>3</v>
      </c>
      <c r="C241" s="18" t="str">
        <f t="shared" si="3"/>
        <v>NO</v>
      </c>
      <c r="D241" s="19" t="s">
        <v>19</v>
      </c>
      <c r="E241" s="19" t="s">
        <v>34</v>
      </c>
      <c r="F241" s="26" t="s">
        <v>523</v>
      </c>
      <c r="G241" s="19" t="s">
        <v>175</v>
      </c>
      <c r="H241" s="21">
        <v>45469</v>
      </c>
      <c r="I241" s="22">
        <v>100</v>
      </c>
      <c r="J241" s="21">
        <f>H241+I241</f>
        <v>45569</v>
      </c>
      <c r="K241" s="22" t="str">
        <f ca="1">IF(AND(OR(G241="BAJA"),TODAY()&gt;J241),"DADO DE BAJA",IF(TODAY()&lt;J241,"VIGENTE","VENCIDO"))</f>
        <v>VIGENTE</v>
      </c>
      <c r="L241" s="23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24">
      <c r="A242" s="51" t="s">
        <v>524</v>
      </c>
      <c r="B242" s="18">
        <f>LEN(A242)-(LEN(SUBSTITUTE(A242,"/","")))-2</f>
        <v>3</v>
      </c>
      <c r="C242" s="18" t="str">
        <f t="shared" si="3"/>
        <v>NO</v>
      </c>
      <c r="D242" s="19" t="s">
        <v>19</v>
      </c>
      <c r="E242" s="19" t="s">
        <v>34</v>
      </c>
      <c r="F242" s="26" t="s">
        <v>525</v>
      </c>
      <c r="G242" s="19" t="s">
        <v>175</v>
      </c>
      <c r="H242" s="21">
        <v>45469</v>
      </c>
      <c r="I242" s="22">
        <v>100</v>
      </c>
      <c r="J242" s="21">
        <f>H242+I242</f>
        <v>45569</v>
      </c>
      <c r="K242" s="22" t="str">
        <f ca="1">IF(AND(OR(G242="BAJA"),TODAY()&gt;J242),"DADO DE BAJA",IF(TODAY()&lt;J242,"VIGENTE","VENCIDO"))</f>
        <v>VIGENTE</v>
      </c>
      <c r="L242" s="23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spans="1:27" ht="24">
      <c r="A243" s="51" t="s">
        <v>526</v>
      </c>
      <c r="B243" s="18">
        <f>LEN(A243)-(LEN(SUBSTITUTE(A243,"/","")))-2</f>
        <v>3</v>
      </c>
      <c r="C243" s="18" t="str">
        <f t="shared" si="3"/>
        <v>NO</v>
      </c>
      <c r="D243" s="19" t="s">
        <v>19</v>
      </c>
      <c r="E243" s="19" t="s">
        <v>34</v>
      </c>
      <c r="F243" s="26" t="s">
        <v>527</v>
      </c>
      <c r="G243" s="19" t="s">
        <v>175</v>
      </c>
      <c r="H243" s="21">
        <v>45469</v>
      </c>
      <c r="I243" s="22">
        <v>100</v>
      </c>
      <c r="J243" s="21">
        <f>H243+I243</f>
        <v>45569</v>
      </c>
      <c r="K243" s="22" t="str">
        <f ca="1">IF(AND(OR(G243="BAJA"),TODAY()&gt;J243),"DADO DE BAJA",IF(TODAY()&lt;J243,"VIGENTE","VENCIDO"))</f>
        <v>VIGENTE</v>
      </c>
      <c r="L243" s="23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36">
      <c r="A244" s="51" t="s">
        <v>528</v>
      </c>
      <c r="B244" s="18">
        <f>LEN(A244)-(LEN(SUBSTITUTE(A244,"/","")))-2</f>
        <v>3</v>
      </c>
      <c r="C244" s="18" t="str">
        <f t="shared" si="3"/>
        <v>NO</v>
      </c>
      <c r="D244" s="19" t="s">
        <v>19</v>
      </c>
      <c r="E244" s="19" t="s">
        <v>34</v>
      </c>
      <c r="F244" s="26" t="s">
        <v>529</v>
      </c>
      <c r="G244" s="19" t="s">
        <v>175</v>
      </c>
      <c r="H244" s="21">
        <v>45469</v>
      </c>
      <c r="I244" s="22">
        <v>100</v>
      </c>
      <c r="J244" s="21">
        <f>H244+I244</f>
        <v>45569</v>
      </c>
      <c r="K244" s="22" t="str">
        <f ca="1">IF(AND(OR(G244="BAJA"),TODAY()&gt;J244),"DADO DE BAJA",IF(TODAY()&lt;J244,"VIGENTE","VENCIDO"))</f>
        <v>VIGENTE</v>
      </c>
      <c r="L244" s="23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spans="1:27" ht="48">
      <c r="A245" s="51" t="s">
        <v>530</v>
      </c>
      <c r="B245" s="18">
        <f>LEN(A245)-(LEN(SUBSTITUTE(A245,"/","")))-2</f>
        <v>3</v>
      </c>
      <c r="C245" s="18" t="str">
        <f t="shared" si="3"/>
        <v>NO</v>
      </c>
      <c r="D245" s="19" t="s">
        <v>19</v>
      </c>
      <c r="E245" s="19" t="s">
        <v>34</v>
      </c>
      <c r="F245" s="26" t="s">
        <v>531</v>
      </c>
      <c r="G245" s="19" t="s">
        <v>175</v>
      </c>
      <c r="H245" s="21">
        <v>45469</v>
      </c>
      <c r="I245" s="22">
        <v>100</v>
      </c>
      <c r="J245" s="21">
        <f>H245+I245</f>
        <v>45569</v>
      </c>
      <c r="K245" s="22" t="str">
        <f ca="1">IF(AND(OR(G245="BAJA"),TODAY()&gt;J245),"DADO DE BAJA",IF(TODAY()&lt;J245,"VIGENTE","VENCIDO"))</f>
        <v>VIGENTE</v>
      </c>
      <c r="L245" s="23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36">
      <c r="A246" s="51" t="s">
        <v>532</v>
      </c>
      <c r="B246" s="18">
        <f>LEN(A246)-(LEN(SUBSTITUTE(A246,"/","")))-2</f>
        <v>3</v>
      </c>
      <c r="C246" s="18" t="str">
        <f t="shared" si="3"/>
        <v>NO</v>
      </c>
      <c r="D246" s="19" t="s">
        <v>19</v>
      </c>
      <c r="E246" s="19" t="s">
        <v>34</v>
      </c>
      <c r="F246" s="26" t="s">
        <v>533</v>
      </c>
      <c r="G246" s="19" t="s">
        <v>175</v>
      </c>
      <c r="H246" s="21">
        <v>45469</v>
      </c>
      <c r="I246" s="22">
        <v>100</v>
      </c>
      <c r="J246" s="21">
        <f>H246+I246</f>
        <v>45569</v>
      </c>
      <c r="K246" s="22" t="str">
        <f ca="1">IF(AND(OR(G246="BAJA"),TODAY()&gt;J246),"DADO DE BAJA",IF(TODAY()&lt;J246,"VIGENTE","VENCIDO"))</f>
        <v>VIGENTE</v>
      </c>
      <c r="L246" s="23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spans="1:27" ht="36">
      <c r="A247" s="51" t="s">
        <v>534</v>
      </c>
      <c r="B247" s="18">
        <f>LEN(A247)-(LEN(SUBSTITUTE(A247,"/","")))-2</f>
        <v>3</v>
      </c>
      <c r="C247" s="18" t="str">
        <f t="shared" si="3"/>
        <v>NO</v>
      </c>
      <c r="D247" s="19" t="s">
        <v>19</v>
      </c>
      <c r="E247" s="19" t="s">
        <v>34</v>
      </c>
      <c r="F247" s="26" t="s">
        <v>535</v>
      </c>
      <c r="G247" s="19" t="s">
        <v>175</v>
      </c>
      <c r="H247" s="21">
        <v>45470</v>
      </c>
      <c r="I247" s="22">
        <v>100</v>
      </c>
      <c r="J247" s="21">
        <f>H247+I247</f>
        <v>45570</v>
      </c>
      <c r="K247" s="22" t="str">
        <f ca="1">IF(AND(OR(G247="BAJA"),TODAY()&gt;J247),"DADO DE BAJA",IF(TODAY()&lt;J247,"VIGENTE","VENCIDO"))</f>
        <v>VIGENTE</v>
      </c>
      <c r="L247" s="23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36">
      <c r="A248" s="51" t="s">
        <v>536</v>
      </c>
      <c r="B248" s="18">
        <f>LEN(A248)-(LEN(SUBSTITUTE(A248,"/","")))-2</f>
        <v>3</v>
      </c>
      <c r="C248" s="18" t="str">
        <f t="shared" si="3"/>
        <v>NO</v>
      </c>
      <c r="D248" s="19" t="s">
        <v>19</v>
      </c>
      <c r="E248" s="19" t="s">
        <v>34</v>
      </c>
      <c r="F248" s="26" t="s">
        <v>537</v>
      </c>
      <c r="G248" s="19" t="s">
        <v>175</v>
      </c>
      <c r="H248" s="21">
        <v>45471</v>
      </c>
      <c r="I248" s="22">
        <v>100</v>
      </c>
      <c r="J248" s="21">
        <f>H248+I248</f>
        <v>45571</v>
      </c>
      <c r="K248" s="22" t="str">
        <f ca="1">IF(AND(OR(G248="BAJA"),TODAY()&gt;J248),"DADO DE BAJA",IF(TODAY()&lt;J248,"VIGENTE","VENCIDO"))</f>
        <v>VIGENTE</v>
      </c>
      <c r="L248" s="23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spans="1:27" ht="36">
      <c r="A249" s="51" t="s">
        <v>538</v>
      </c>
      <c r="B249" s="18">
        <f>LEN(A249)-(LEN(SUBSTITUTE(A249,"/","")))-2</f>
        <v>3</v>
      </c>
      <c r="C249" s="18" t="str">
        <f t="shared" si="3"/>
        <v>NO</v>
      </c>
      <c r="D249" s="19" t="s">
        <v>19</v>
      </c>
      <c r="E249" s="19" t="s">
        <v>34</v>
      </c>
      <c r="F249" s="26" t="s">
        <v>539</v>
      </c>
      <c r="G249" s="19" t="s">
        <v>175</v>
      </c>
      <c r="H249" s="21">
        <v>45472</v>
      </c>
      <c r="I249" s="22">
        <v>100</v>
      </c>
      <c r="J249" s="21">
        <f>H249+I249</f>
        <v>45572</v>
      </c>
      <c r="K249" s="22" t="str">
        <f ca="1">IF(AND(OR(G249="BAJA"),TODAY()&gt;J249),"DADO DE BAJA",IF(TODAY()&lt;J249,"VIGENTE","VENCIDO"))</f>
        <v>VIGENTE</v>
      </c>
      <c r="L249" s="23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36">
      <c r="A250" s="51" t="s">
        <v>540</v>
      </c>
      <c r="B250" s="18">
        <f>LEN(A250)-(LEN(SUBSTITUTE(A250,"/","")))-2</f>
        <v>3</v>
      </c>
      <c r="C250" s="18" t="str">
        <f t="shared" si="3"/>
        <v>NO</v>
      </c>
      <c r="D250" s="19" t="s">
        <v>19</v>
      </c>
      <c r="E250" s="19" t="s">
        <v>34</v>
      </c>
      <c r="F250" s="26" t="s">
        <v>541</v>
      </c>
      <c r="G250" s="19" t="s">
        <v>175</v>
      </c>
      <c r="H250" s="21">
        <v>45473</v>
      </c>
      <c r="I250" s="22">
        <v>100</v>
      </c>
      <c r="J250" s="21">
        <f>H250+I250</f>
        <v>45573</v>
      </c>
      <c r="K250" s="22" t="str">
        <f ca="1">IF(AND(OR(G250="BAJA"),TODAY()&gt;J250),"DADO DE BAJA",IF(TODAY()&lt;J250,"VIGENTE","VENCIDO"))</f>
        <v>VIGENTE</v>
      </c>
      <c r="L250" s="23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spans="1:27" ht="24">
      <c r="A251" s="51" t="s">
        <v>542</v>
      </c>
      <c r="B251" s="18">
        <f>LEN(A251)-(LEN(SUBSTITUTE(A251,"/","")))-2</f>
        <v>3</v>
      </c>
      <c r="C251" s="18" t="str">
        <f t="shared" si="3"/>
        <v>NO</v>
      </c>
      <c r="D251" s="19" t="s">
        <v>19</v>
      </c>
      <c r="E251" s="19" t="s">
        <v>34</v>
      </c>
      <c r="F251" s="26" t="s">
        <v>543</v>
      </c>
      <c r="G251" s="19" t="s">
        <v>175</v>
      </c>
      <c r="H251" s="21">
        <v>45469</v>
      </c>
      <c r="I251" s="22">
        <v>100</v>
      </c>
      <c r="J251" s="21">
        <f>H251+I251</f>
        <v>45569</v>
      </c>
      <c r="K251" s="22" t="str">
        <f ca="1">IF(AND(OR(G251="BAJA"),TODAY()&gt;J251),"DADO DE BAJA",IF(TODAY()&lt;J251,"VIGENTE","VENCIDO"))</f>
        <v>VIGENTE</v>
      </c>
      <c r="L251" s="23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24">
      <c r="A252" s="51" t="s">
        <v>544</v>
      </c>
      <c r="B252" s="18">
        <f>LEN(A252)-(LEN(SUBSTITUTE(A252,"/","")))-2</f>
        <v>3</v>
      </c>
      <c r="C252" s="18" t="str">
        <f t="shared" si="3"/>
        <v>NO</v>
      </c>
      <c r="D252" s="19" t="s">
        <v>19</v>
      </c>
      <c r="E252" s="19" t="s">
        <v>34</v>
      </c>
      <c r="F252" s="26" t="s">
        <v>545</v>
      </c>
      <c r="G252" s="19" t="s">
        <v>175</v>
      </c>
      <c r="H252" s="21">
        <v>45469</v>
      </c>
      <c r="I252" s="22">
        <v>100</v>
      </c>
      <c r="J252" s="21">
        <f>H252+I252</f>
        <v>45569</v>
      </c>
      <c r="K252" s="22" t="str">
        <f ca="1">IF(AND(OR(G252="BAJA"),TODAY()&gt;J252),"DADO DE BAJA",IF(TODAY()&lt;J252,"VIGENTE","VENCIDO"))</f>
        <v>VIGENTE</v>
      </c>
      <c r="L252" s="23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spans="1:27" ht="36">
      <c r="A253" s="51" t="s">
        <v>546</v>
      </c>
      <c r="B253" s="18">
        <f>LEN(A253)-(LEN(SUBSTITUTE(A253,"/","")))-2</f>
        <v>3</v>
      </c>
      <c r="C253" s="18" t="str">
        <f t="shared" si="3"/>
        <v>NO</v>
      </c>
      <c r="D253" s="19" t="s">
        <v>19</v>
      </c>
      <c r="E253" s="19" t="s">
        <v>34</v>
      </c>
      <c r="F253" s="26" t="s">
        <v>547</v>
      </c>
      <c r="G253" s="19" t="s">
        <v>175</v>
      </c>
      <c r="H253" s="21">
        <v>45469</v>
      </c>
      <c r="I253" s="22">
        <v>100</v>
      </c>
      <c r="J253" s="21">
        <f>H253+I253</f>
        <v>45569</v>
      </c>
      <c r="K253" s="22" t="str">
        <f ca="1">IF(AND(OR(G253="BAJA"),TODAY()&gt;J253),"DADO DE BAJA",IF(TODAY()&lt;J253,"VIGENTE","VENCIDO"))</f>
        <v>VIGENTE</v>
      </c>
      <c r="L253" s="23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4.25">
      <c r="A254" s="52" t="s">
        <v>548</v>
      </c>
      <c r="B254" s="18">
        <f>LEN(A254)-(LEN(SUBSTITUTE(A254,"/","")))-2</f>
        <v>1</v>
      </c>
      <c r="C254" s="18" t="str">
        <f t="shared" si="3"/>
        <v>SI</v>
      </c>
      <c r="D254" s="19" t="s">
        <v>99</v>
      </c>
      <c r="E254" s="19" t="s">
        <v>34</v>
      </c>
      <c r="F254" s="26" t="s">
        <v>549</v>
      </c>
      <c r="G254" s="19" t="s">
        <v>175</v>
      </c>
      <c r="H254" s="21">
        <v>45474</v>
      </c>
      <c r="I254" s="22">
        <v>100</v>
      </c>
      <c r="J254" s="21">
        <f>H254+I254</f>
        <v>45574</v>
      </c>
      <c r="K254" s="22" t="str">
        <f ca="1">IF(AND(OR(G254="BAJA"),TODAY()&gt;J254),"DADO DE BAJA",IF(TODAY()&lt;J254,"VIGENTE","VENCIDO"))</f>
        <v>VIGENTE</v>
      </c>
      <c r="L254" s="23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spans="1:27" ht="14.25">
      <c r="A255" s="52" t="s">
        <v>550</v>
      </c>
      <c r="B255" s="18">
        <f>LEN(A255)-(LEN(SUBSTITUTE(A255,"/","")))-2</f>
        <v>3</v>
      </c>
      <c r="C255" s="18" t="str">
        <f t="shared" si="3"/>
        <v>NO</v>
      </c>
      <c r="D255" s="19" t="s">
        <v>19</v>
      </c>
      <c r="E255" s="19" t="s">
        <v>34</v>
      </c>
      <c r="F255" s="26" t="s">
        <v>551</v>
      </c>
      <c r="G255" s="19" t="s">
        <v>175</v>
      </c>
      <c r="H255" s="21">
        <v>45474</v>
      </c>
      <c r="I255" s="22">
        <v>100</v>
      </c>
      <c r="J255" s="21">
        <f>H255+I255</f>
        <v>45574</v>
      </c>
      <c r="K255" s="22" t="str">
        <f ca="1">IF(AND(OR(G255="BAJA"),TODAY()&gt;J255),"DADO DE BAJA",IF(TODAY()&lt;J255,"VIGENTE","VENCIDO"))</f>
        <v>VIGENTE</v>
      </c>
      <c r="L255" s="23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4.25">
      <c r="A256" s="52" t="s">
        <v>552</v>
      </c>
      <c r="B256" s="18">
        <f>LEN(A256)-(LEN(SUBSTITUTE(A256,"/","")))-2</f>
        <v>4</v>
      </c>
      <c r="C256" s="18" t="str">
        <f t="shared" si="3"/>
        <v>NO</v>
      </c>
      <c r="D256" s="19" t="s">
        <v>19</v>
      </c>
      <c r="E256" s="19" t="s">
        <v>34</v>
      </c>
      <c r="F256" s="26" t="s">
        <v>553</v>
      </c>
      <c r="G256" s="19" t="s">
        <v>175</v>
      </c>
      <c r="H256" s="21">
        <v>45474</v>
      </c>
      <c r="I256" s="22">
        <v>100</v>
      </c>
      <c r="J256" s="21">
        <f>H256+I256</f>
        <v>45574</v>
      </c>
      <c r="K256" s="22" t="str">
        <f ca="1">IF(AND(OR(G256="BAJA"),TODAY()&gt;J256),"DADO DE BAJA",IF(TODAY()&lt;J256,"VIGENTE","VENCIDO"))</f>
        <v>VIGENTE</v>
      </c>
      <c r="L256" s="23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spans="1:27" ht="14.25">
      <c r="A257" s="52" t="s">
        <v>554</v>
      </c>
      <c r="B257" s="18">
        <f>LEN(A257)-(LEN(SUBSTITUTE(A257,"/","")))-2</f>
        <v>1</v>
      </c>
      <c r="C257" s="18" t="str">
        <f t="shared" si="3"/>
        <v>SI</v>
      </c>
      <c r="D257" s="19" t="s">
        <v>19</v>
      </c>
      <c r="E257" s="19" t="s">
        <v>34</v>
      </c>
      <c r="F257" s="26" t="s">
        <v>555</v>
      </c>
      <c r="G257" s="19" t="s">
        <v>175</v>
      </c>
      <c r="H257" s="21">
        <v>45474</v>
      </c>
      <c r="I257" s="22">
        <v>100</v>
      </c>
      <c r="J257" s="21">
        <f>H257+I257</f>
        <v>45574</v>
      </c>
      <c r="K257" s="22" t="str">
        <f ca="1">IF(AND(OR(G257="BAJA"),TODAY()&gt;J257),"DADO DE BAJA",IF(TODAY()&lt;J257,"VIGENTE","VENCIDO"))</f>
        <v>VIGENTE</v>
      </c>
      <c r="L257" s="23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4.25">
      <c r="A258" s="52" t="s">
        <v>556</v>
      </c>
      <c r="B258" s="18">
        <f>LEN(A258)-(LEN(SUBSTITUTE(A258,"/","")))-2</f>
        <v>1</v>
      </c>
      <c r="C258" s="18" t="str">
        <f t="shared" si="3"/>
        <v>SI</v>
      </c>
      <c r="D258" s="19" t="s">
        <v>19</v>
      </c>
      <c r="E258" s="19" t="s">
        <v>34</v>
      </c>
      <c r="F258" s="26" t="s">
        <v>557</v>
      </c>
      <c r="G258" s="19" t="s">
        <v>175</v>
      </c>
      <c r="H258" s="21">
        <v>45474</v>
      </c>
      <c r="I258" s="22">
        <v>100</v>
      </c>
      <c r="J258" s="21">
        <f>H258+I258</f>
        <v>45574</v>
      </c>
      <c r="K258" s="22" t="str">
        <f ca="1">IF(AND(OR(G258="BAJA"),TODAY()&gt;J258),"DADO DE BAJA",IF(TODAY()&lt;J258,"VIGENTE","VENCIDO"))</f>
        <v>VIGENTE</v>
      </c>
      <c r="L258" s="23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spans="1:27" ht="14.25">
      <c r="A259" s="52" t="s">
        <v>558</v>
      </c>
      <c r="B259" s="18">
        <f>LEN(A259)-(LEN(SUBSTITUTE(A259,"/","")))-2</f>
        <v>2</v>
      </c>
      <c r="C259" s="18" t="str">
        <f t="shared" ref="C259:C322" si="4">IF(B259&lt;=2,"SI","NO")</f>
        <v>SI</v>
      </c>
      <c r="D259" s="19" t="s">
        <v>19</v>
      </c>
      <c r="E259" s="19" t="s">
        <v>34</v>
      </c>
      <c r="F259" s="26" t="s">
        <v>559</v>
      </c>
      <c r="G259" s="19" t="s">
        <v>175</v>
      </c>
      <c r="H259" s="21">
        <v>45474</v>
      </c>
      <c r="I259" s="22">
        <v>100</v>
      </c>
      <c r="J259" s="21">
        <f>H259+I259</f>
        <v>45574</v>
      </c>
      <c r="K259" s="22" t="str">
        <f ca="1">IF(AND(OR(G259="BAJA"),TODAY()&gt;J259),"DADO DE BAJA",IF(TODAY()&lt;J259,"VIGENTE","VENCIDO"))</f>
        <v>VIGENTE</v>
      </c>
      <c r="L259" s="23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4.25">
      <c r="A260" s="52" t="s">
        <v>560</v>
      </c>
      <c r="B260" s="18">
        <f>LEN(A260)-(LEN(SUBSTITUTE(A260,"/","")))-2</f>
        <v>3</v>
      </c>
      <c r="C260" s="18" t="str">
        <f t="shared" si="4"/>
        <v>NO</v>
      </c>
      <c r="D260" s="19" t="s">
        <v>19</v>
      </c>
      <c r="E260" s="19" t="s">
        <v>34</v>
      </c>
      <c r="F260" s="26" t="s">
        <v>561</v>
      </c>
      <c r="G260" s="19" t="s">
        <v>175</v>
      </c>
      <c r="H260" s="21">
        <v>45474</v>
      </c>
      <c r="I260" s="22">
        <v>100</v>
      </c>
      <c r="J260" s="21">
        <f>H260+I260</f>
        <v>45574</v>
      </c>
      <c r="K260" s="22" t="str">
        <f ca="1">IF(AND(OR(G260="BAJA"),TODAY()&gt;J260),"DADO DE BAJA",IF(TODAY()&lt;J260,"VIGENTE","VENCIDO"))</f>
        <v>VIGENTE</v>
      </c>
      <c r="L260" s="23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spans="1:27" ht="14.25">
      <c r="A261" s="52" t="s">
        <v>562</v>
      </c>
      <c r="B261" s="18">
        <f>LEN(A261)-(LEN(SUBSTITUTE(A261,"/","")))-2</f>
        <v>4</v>
      </c>
      <c r="C261" s="18" t="str">
        <f t="shared" si="4"/>
        <v>NO</v>
      </c>
      <c r="D261" s="19" t="s">
        <v>19</v>
      </c>
      <c r="E261" s="19" t="s">
        <v>34</v>
      </c>
      <c r="F261" s="26" t="s">
        <v>563</v>
      </c>
      <c r="G261" s="19" t="s">
        <v>175</v>
      </c>
      <c r="H261" s="21">
        <v>45474</v>
      </c>
      <c r="I261" s="22">
        <v>100</v>
      </c>
      <c r="J261" s="21">
        <f>H261+I261</f>
        <v>45574</v>
      </c>
      <c r="K261" s="22" t="str">
        <f ca="1">IF(AND(OR(G261="BAJA"),TODAY()&gt;J261),"DADO DE BAJA",IF(TODAY()&lt;J261,"VIGENTE","VENCIDO"))</f>
        <v>VIGENTE</v>
      </c>
      <c r="L261" s="23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4.25">
      <c r="A262" s="52" t="s">
        <v>564</v>
      </c>
      <c r="B262" s="18">
        <f>LEN(A262)-(LEN(SUBSTITUTE(A262,"/","")))-2</f>
        <v>4</v>
      </c>
      <c r="C262" s="18" t="str">
        <f t="shared" si="4"/>
        <v>NO</v>
      </c>
      <c r="D262" s="19" t="s">
        <v>19</v>
      </c>
      <c r="E262" s="19" t="s">
        <v>34</v>
      </c>
      <c r="F262" s="26" t="s">
        <v>565</v>
      </c>
      <c r="G262" s="19" t="s">
        <v>175</v>
      </c>
      <c r="H262" s="21">
        <v>45474</v>
      </c>
      <c r="I262" s="22">
        <v>100</v>
      </c>
      <c r="J262" s="21">
        <f>H262+I262</f>
        <v>45574</v>
      </c>
      <c r="K262" s="22" t="str">
        <f ca="1">IF(AND(OR(G262="BAJA"),TODAY()&gt;J262),"DADO DE BAJA",IF(TODAY()&lt;J262,"VIGENTE","VENCIDO"))</f>
        <v>VIGENTE</v>
      </c>
      <c r="L262" s="23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spans="1:27" ht="14.25">
      <c r="A263" s="52" t="s">
        <v>566</v>
      </c>
      <c r="B263" s="18">
        <f>LEN(A263)-(LEN(SUBSTITUTE(A263,"/","")))-2</f>
        <v>3</v>
      </c>
      <c r="C263" s="18" t="str">
        <f t="shared" si="4"/>
        <v>NO</v>
      </c>
      <c r="D263" s="19" t="s">
        <v>19</v>
      </c>
      <c r="E263" s="19" t="s">
        <v>34</v>
      </c>
      <c r="F263" s="26" t="s">
        <v>567</v>
      </c>
      <c r="G263" s="19" t="s">
        <v>175</v>
      </c>
      <c r="H263" s="21">
        <v>45483</v>
      </c>
      <c r="I263" s="22">
        <v>100</v>
      </c>
      <c r="J263" s="21">
        <f>H263+I263</f>
        <v>45583</v>
      </c>
      <c r="K263" s="22" t="str">
        <f ca="1">IF(AND(OR(G263="BAJA"),TODAY()&gt;J263),"DADO DE BAJA",IF(TODAY()&lt;J263,"VIGENTE","VENCIDO"))</f>
        <v>VIGENTE</v>
      </c>
      <c r="L263" s="23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4.25">
      <c r="A264" s="52" t="s">
        <v>568</v>
      </c>
      <c r="B264" s="27"/>
      <c r="C264" s="18" t="str">
        <f t="shared" si="4"/>
        <v>SI</v>
      </c>
      <c r="D264" s="28" t="s">
        <v>99</v>
      </c>
      <c r="E264" s="28" t="s">
        <v>34</v>
      </c>
      <c r="F264" s="26" t="s">
        <v>569</v>
      </c>
      <c r="G264" s="28" t="s">
        <v>175</v>
      </c>
      <c r="H264" s="29">
        <v>45478</v>
      </c>
      <c r="I264" s="30">
        <v>100</v>
      </c>
      <c r="J264" s="21">
        <f>H264+I264</f>
        <v>45578</v>
      </c>
      <c r="K264" s="22" t="str">
        <f ca="1">IF(AND(OR(G264="BAJA"),TODAY()&gt;J264),"DADO DE BAJA",IF(TODAY()&lt;J264,"VIGENTE","VENCIDO"))</f>
        <v>VIGENTE</v>
      </c>
      <c r="L264" s="31" t="s">
        <v>570</v>
      </c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spans="1:27" ht="14.25">
      <c r="A265" s="52" t="s">
        <v>571</v>
      </c>
      <c r="B265" s="18">
        <f>LEN(A265)-(LEN(SUBSTITUTE(A265,"/","")))-2</f>
        <v>1</v>
      </c>
      <c r="C265" s="18" t="str">
        <f t="shared" si="4"/>
        <v>SI</v>
      </c>
      <c r="D265" s="19" t="s">
        <v>13</v>
      </c>
      <c r="E265" s="19" t="s">
        <v>34</v>
      </c>
      <c r="F265" s="26" t="s">
        <v>572</v>
      </c>
      <c r="G265" s="19" t="s">
        <v>175</v>
      </c>
      <c r="H265" s="21">
        <v>45483</v>
      </c>
      <c r="I265" s="22">
        <v>100</v>
      </c>
      <c r="J265" s="21">
        <f>H265+I265</f>
        <v>45583</v>
      </c>
      <c r="K265" s="22" t="str">
        <f ca="1">IF(AND(OR(G265="BAJA"),TODAY()&gt;J265),"DADO DE BAJA",IF(TODAY()&lt;J265,"VIGENTE","VENCIDO"))</f>
        <v>VIGENTE</v>
      </c>
      <c r="L265" s="23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4.25">
      <c r="A266" s="52" t="s">
        <v>573</v>
      </c>
      <c r="B266" s="18">
        <f>LEN(A266)-(LEN(SUBSTITUTE(A266,"/","")))-2</f>
        <v>3</v>
      </c>
      <c r="C266" s="18" t="str">
        <f t="shared" si="4"/>
        <v>NO</v>
      </c>
      <c r="D266" s="19" t="s">
        <v>19</v>
      </c>
      <c r="E266" s="19" t="s">
        <v>34</v>
      </c>
      <c r="F266" s="26" t="s">
        <v>574</v>
      </c>
      <c r="G266" s="19" t="s">
        <v>175</v>
      </c>
      <c r="H266" s="21">
        <v>45483</v>
      </c>
      <c r="I266" s="22">
        <v>100</v>
      </c>
      <c r="J266" s="21">
        <f>H266+I266</f>
        <v>45583</v>
      </c>
      <c r="K266" s="22" t="str">
        <f ca="1">IF(AND(OR(G266="BAJA"),TODAY()&gt;J266),"DADO DE BAJA",IF(TODAY()&lt;J266,"VIGENTE","VENCIDO"))</f>
        <v>VIGENTE</v>
      </c>
      <c r="L266" s="23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spans="1:27" ht="24">
      <c r="A267" s="51" t="s">
        <v>575</v>
      </c>
      <c r="B267" s="18">
        <f>LEN(A267)-(LEN(SUBSTITUTE(A267,"/","")))-2</f>
        <v>5</v>
      </c>
      <c r="C267" s="18" t="str">
        <f t="shared" si="4"/>
        <v>NO</v>
      </c>
      <c r="D267" s="19" t="s">
        <v>99</v>
      </c>
      <c r="E267" s="19" t="s">
        <v>118</v>
      </c>
      <c r="F267" s="20" t="s">
        <v>576</v>
      </c>
      <c r="G267" s="19" t="s">
        <v>175</v>
      </c>
      <c r="H267" s="21">
        <v>45474</v>
      </c>
      <c r="I267" s="22">
        <v>100</v>
      </c>
      <c r="J267" s="21">
        <f>H267+I267</f>
        <v>45574</v>
      </c>
      <c r="K267" s="22" t="str">
        <f ca="1">IF(AND(OR(G267="BAJA"),TODAY()&gt;J267),"DADO DE BAJA",IF(TODAY()&lt;J267,"VIGENTE","VENCIDO"))</f>
        <v>VIGENTE</v>
      </c>
      <c r="L267" s="23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24">
      <c r="A268" s="51" t="s">
        <v>577</v>
      </c>
      <c r="B268" s="18">
        <f>LEN(A268)-(LEN(SUBSTITUTE(A268,"/","")))-2</f>
        <v>5</v>
      </c>
      <c r="C268" s="18" t="str">
        <f t="shared" si="4"/>
        <v>NO</v>
      </c>
      <c r="D268" s="19" t="s">
        <v>99</v>
      </c>
      <c r="E268" s="19" t="s">
        <v>118</v>
      </c>
      <c r="F268" s="20" t="s">
        <v>578</v>
      </c>
      <c r="G268" s="19" t="s">
        <v>175</v>
      </c>
      <c r="H268" s="21">
        <v>45474</v>
      </c>
      <c r="I268" s="22">
        <v>100</v>
      </c>
      <c r="J268" s="21">
        <f>H268+I268</f>
        <v>45574</v>
      </c>
      <c r="K268" s="22" t="str">
        <f ca="1">IF(AND(OR(G268="BAJA"),TODAY()&gt;J268),"DADO DE BAJA",IF(TODAY()&lt;J268,"VIGENTE","VENCIDO"))</f>
        <v>VIGENTE</v>
      </c>
      <c r="L268" s="23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spans="1:27" ht="24">
      <c r="A269" s="51" t="s">
        <v>579</v>
      </c>
      <c r="B269" s="18">
        <f>LEN(A269)-(LEN(SUBSTITUTE(A269,"/","")))-2</f>
        <v>5</v>
      </c>
      <c r="C269" s="18" t="str">
        <f t="shared" si="4"/>
        <v>NO</v>
      </c>
      <c r="D269" s="19" t="s">
        <v>99</v>
      </c>
      <c r="E269" s="19" t="s">
        <v>118</v>
      </c>
      <c r="F269" s="20" t="s">
        <v>580</v>
      </c>
      <c r="G269" s="19" t="s">
        <v>175</v>
      </c>
      <c r="H269" s="21">
        <v>45474</v>
      </c>
      <c r="I269" s="22">
        <v>100</v>
      </c>
      <c r="J269" s="21">
        <f>H269+I269</f>
        <v>45574</v>
      </c>
      <c r="K269" s="22" t="str">
        <f ca="1">IF(AND(OR(G269="BAJA"),TODAY()&gt;J269),"DADO DE BAJA",IF(TODAY()&lt;J269,"VIGENTE","VENCIDO"))</f>
        <v>VIGENTE</v>
      </c>
      <c r="L269" s="23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24">
      <c r="A270" s="51" t="s">
        <v>581</v>
      </c>
      <c r="B270" s="18">
        <f>LEN(A270)-(LEN(SUBSTITUTE(A270,"/","")))-2</f>
        <v>5</v>
      </c>
      <c r="C270" s="18" t="str">
        <f t="shared" si="4"/>
        <v>NO</v>
      </c>
      <c r="D270" s="19" t="s">
        <v>99</v>
      </c>
      <c r="E270" s="19" t="s">
        <v>118</v>
      </c>
      <c r="F270" s="20" t="s">
        <v>582</v>
      </c>
      <c r="G270" s="19" t="s">
        <v>175</v>
      </c>
      <c r="H270" s="21">
        <v>45474</v>
      </c>
      <c r="I270" s="22">
        <v>100</v>
      </c>
      <c r="J270" s="21">
        <f>H270+I270</f>
        <v>45574</v>
      </c>
      <c r="K270" s="22" t="str">
        <f ca="1">IF(AND(OR(G270="BAJA"),TODAY()&gt;J270),"DADO DE BAJA",IF(TODAY()&lt;J270,"VIGENTE","VENCIDO"))</f>
        <v>VIGENTE</v>
      </c>
      <c r="L270" s="23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spans="1:27" ht="24">
      <c r="A271" s="51" t="s">
        <v>583</v>
      </c>
      <c r="B271" s="18">
        <f>LEN(A271)-(LEN(SUBSTITUTE(A271,"/","")))-2</f>
        <v>5</v>
      </c>
      <c r="C271" s="18" t="str">
        <f t="shared" si="4"/>
        <v>NO</v>
      </c>
      <c r="D271" s="19" t="s">
        <v>99</v>
      </c>
      <c r="E271" s="19" t="s">
        <v>118</v>
      </c>
      <c r="F271" s="20" t="s">
        <v>584</v>
      </c>
      <c r="G271" s="19" t="s">
        <v>175</v>
      </c>
      <c r="H271" s="21">
        <v>45474</v>
      </c>
      <c r="I271" s="22">
        <v>100</v>
      </c>
      <c r="J271" s="21">
        <f>H271+I271</f>
        <v>45574</v>
      </c>
      <c r="K271" s="22" t="str">
        <f ca="1">IF(AND(OR(G271="BAJA"),TODAY()&gt;J271),"DADO DE BAJA",IF(TODAY()&lt;J271,"VIGENTE","VENCIDO"))</f>
        <v>VIGENTE</v>
      </c>
      <c r="L271" s="23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24">
      <c r="A272" s="51" t="s">
        <v>585</v>
      </c>
      <c r="B272" s="18">
        <f>LEN(A272)-(LEN(SUBSTITUTE(A272,"/","")))-2</f>
        <v>5</v>
      </c>
      <c r="C272" s="18" t="str">
        <f t="shared" si="4"/>
        <v>NO</v>
      </c>
      <c r="D272" s="19" t="s">
        <v>99</v>
      </c>
      <c r="E272" s="19" t="s">
        <v>118</v>
      </c>
      <c r="F272" s="20" t="s">
        <v>586</v>
      </c>
      <c r="G272" s="19" t="s">
        <v>175</v>
      </c>
      <c r="H272" s="21">
        <v>45474</v>
      </c>
      <c r="I272" s="22">
        <v>100</v>
      </c>
      <c r="J272" s="21">
        <f>H272+I272</f>
        <v>45574</v>
      </c>
      <c r="K272" s="22" t="str">
        <f ca="1">IF(AND(OR(G272="BAJA"),TODAY()&gt;J272),"DADO DE BAJA",IF(TODAY()&lt;J272,"VIGENTE","VENCIDO"))</f>
        <v>VIGENTE</v>
      </c>
      <c r="L272" s="23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spans="1:27" ht="24">
      <c r="A273" s="51" t="s">
        <v>587</v>
      </c>
      <c r="B273" s="18">
        <f>LEN(A273)-(LEN(SUBSTITUTE(A273,"/","")))-2</f>
        <v>5</v>
      </c>
      <c r="C273" s="18" t="str">
        <f t="shared" si="4"/>
        <v>NO</v>
      </c>
      <c r="D273" s="19" t="s">
        <v>99</v>
      </c>
      <c r="E273" s="19" t="s">
        <v>118</v>
      </c>
      <c r="F273" s="20" t="s">
        <v>588</v>
      </c>
      <c r="G273" s="19" t="s">
        <v>175</v>
      </c>
      <c r="H273" s="21">
        <v>45474</v>
      </c>
      <c r="I273" s="22">
        <v>100</v>
      </c>
      <c r="J273" s="21">
        <f>H273+I273</f>
        <v>45574</v>
      </c>
      <c r="K273" s="22" t="str">
        <f ca="1">IF(AND(OR(G273="BAJA"),TODAY()&gt;J273),"DADO DE BAJA",IF(TODAY()&lt;J273,"VIGENTE","VENCIDO"))</f>
        <v>VIGENTE</v>
      </c>
      <c r="L273" s="23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24">
      <c r="A274" s="51" t="s">
        <v>589</v>
      </c>
      <c r="B274" s="18">
        <f>LEN(A274)-(LEN(SUBSTITUTE(A274,"/","")))-2</f>
        <v>5</v>
      </c>
      <c r="C274" s="18" t="str">
        <f t="shared" si="4"/>
        <v>NO</v>
      </c>
      <c r="D274" s="19" t="s">
        <v>99</v>
      </c>
      <c r="E274" s="19" t="s">
        <v>118</v>
      </c>
      <c r="F274" s="20" t="s">
        <v>590</v>
      </c>
      <c r="G274" s="19" t="s">
        <v>175</v>
      </c>
      <c r="H274" s="21">
        <v>45474</v>
      </c>
      <c r="I274" s="22">
        <v>100</v>
      </c>
      <c r="J274" s="21">
        <f>H274+I274</f>
        <v>45574</v>
      </c>
      <c r="K274" s="22" t="str">
        <f ca="1">IF(AND(OR(G274="BAJA"),TODAY()&gt;J274),"DADO DE BAJA",IF(TODAY()&lt;J274,"VIGENTE","VENCIDO"))</f>
        <v>VIGENTE</v>
      </c>
      <c r="L274" s="23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spans="1:27" ht="24">
      <c r="A275" s="51" t="s">
        <v>591</v>
      </c>
      <c r="B275" s="18">
        <f>LEN(A275)-(LEN(SUBSTITUTE(A275,"/","")))-2</f>
        <v>3</v>
      </c>
      <c r="C275" s="18" t="str">
        <f t="shared" si="4"/>
        <v>NO</v>
      </c>
      <c r="D275" s="19" t="s">
        <v>19</v>
      </c>
      <c r="E275" s="19" t="s">
        <v>118</v>
      </c>
      <c r="F275" s="26" t="s">
        <v>592</v>
      </c>
      <c r="G275" s="19" t="s">
        <v>175</v>
      </c>
      <c r="H275" s="21">
        <v>45469</v>
      </c>
      <c r="I275" s="22">
        <v>100</v>
      </c>
      <c r="J275" s="21">
        <f>H275+I275</f>
        <v>45569</v>
      </c>
      <c r="K275" s="22" t="str">
        <f ca="1">IF(AND(OR(G275="BAJA"),TODAY()&gt;J275),"DADO DE BAJA",IF(TODAY()&lt;J275,"VIGENTE","VENCIDO"))</f>
        <v>VIGENTE</v>
      </c>
      <c r="L275" s="23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4.25">
      <c r="A276" s="51" t="s">
        <v>593</v>
      </c>
      <c r="B276" s="18">
        <f>LEN(A276)-(LEN(SUBSTITUTE(A276,"/","")))-2</f>
        <v>3</v>
      </c>
      <c r="C276" s="18" t="str">
        <f t="shared" si="4"/>
        <v>NO</v>
      </c>
      <c r="D276" s="19" t="s">
        <v>19</v>
      </c>
      <c r="E276" s="19" t="s">
        <v>118</v>
      </c>
      <c r="F276" s="26" t="s">
        <v>594</v>
      </c>
      <c r="G276" s="19" t="s">
        <v>175</v>
      </c>
      <c r="H276" s="21">
        <v>45469</v>
      </c>
      <c r="I276" s="22">
        <v>100</v>
      </c>
      <c r="J276" s="21">
        <f>H276+I276</f>
        <v>45569</v>
      </c>
      <c r="K276" s="22" t="str">
        <f ca="1">IF(AND(OR(G276="BAJA"),TODAY()&gt;J276),"DADO DE BAJA",IF(TODAY()&lt;J276,"VIGENTE","VENCIDO"))</f>
        <v>VIGENTE</v>
      </c>
      <c r="L276" s="23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spans="1:27" ht="14.25">
      <c r="A277" s="51" t="s">
        <v>595</v>
      </c>
      <c r="B277" s="18">
        <f>LEN(A277)-(LEN(SUBSTITUTE(A277,"/","")))-2</f>
        <v>3</v>
      </c>
      <c r="C277" s="18" t="str">
        <f t="shared" si="4"/>
        <v>NO</v>
      </c>
      <c r="D277" s="19" t="s">
        <v>99</v>
      </c>
      <c r="E277" s="19" t="s">
        <v>118</v>
      </c>
      <c r="F277" s="26" t="s">
        <v>596</v>
      </c>
      <c r="G277" s="19" t="s">
        <v>175</v>
      </c>
      <c r="H277" s="21">
        <v>45476</v>
      </c>
      <c r="I277" s="22">
        <v>100</v>
      </c>
      <c r="J277" s="21">
        <f>H277+I277</f>
        <v>45576</v>
      </c>
      <c r="K277" s="22" t="str">
        <f ca="1">IF(AND(OR(G277="BAJA"),TODAY()&gt;J277),"DADO DE BAJA",IF(TODAY()&lt;J277,"VIGENTE","VENCIDO"))</f>
        <v>VIGENTE</v>
      </c>
      <c r="L277" s="23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4.25">
      <c r="A278" s="51" t="s">
        <v>597</v>
      </c>
      <c r="B278" s="18">
        <f>LEN(A278)-(LEN(SUBSTITUTE(A278,"/","")))-2</f>
        <v>4</v>
      </c>
      <c r="C278" s="18" t="str">
        <f t="shared" si="4"/>
        <v>NO</v>
      </c>
      <c r="D278" s="19" t="s">
        <v>99</v>
      </c>
      <c r="E278" s="19" t="s">
        <v>118</v>
      </c>
      <c r="F278" s="26" t="s">
        <v>598</v>
      </c>
      <c r="G278" s="19" t="s">
        <v>175</v>
      </c>
      <c r="H278" s="21">
        <v>45476</v>
      </c>
      <c r="I278" s="22">
        <v>100</v>
      </c>
      <c r="J278" s="21">
        <f>H278+I278</f>
        <v>45576</v>
      </c>
      <c r="K278" s="22" t="str">
        <f ca="1">IF(AND(OR(G278="BAJA"),TODAY()&gt;J278),"DADO DE BAJA",IF(TODAY()&lt;J278,"VIGENTE","VENCIDO"))</f>
        <v>VIGENTE</v>
      </c>
      <c r="L278" s="23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spans="1:27" ht="24">
      <c r="A279" s="51" t="s">
        <v>599</v>
      </c>
      <c r="B279" s="18">
        <f>LEN(A279)-(LEN(SUBSTITUTE(A279,"/","")))-2</f>
        <v>2</v>
      </c>
      <c r="C279" s="18" t="str">
        <f t="shared" si="4"/>
        <v>SI</v>
      </c>
      <c r="D279" s="19" t="s">
        <v>99</v>
      </c>
      <c r="E279" s="19" t="s">
        <v>118</v>
      </c>
      <c r="F279" s="26" t="s">
        <v>600</v>
      </c>
      <c r="G279" s="19" t="s">
        <v>175</v>
      </c>
      <c r="H279" s="21">
        <v>45476</v>
      </c>
      <c r="I279" s="22">
        <v>100</v>
      </c>
      <c r="J279" s="21">
        <f>H279+I279</f>
        <v>45576</v>
      </c>
      <c r="K279" s="22" t="str">
        <f ca="1">IF(AND(OR(G279="BAJA"),TODAY()&gt;J279),"DADO DE BAJA",IF(TODAY()&lt;J279,"VIGENTE","VENCIDO"))</f>
        <v>VIGENTE</v>
      </c>
      <c r="L279" s="23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24">
      <c r="A280" s="51" t="s">
        <v>601</v>
      </c>
      <c r="B280" s="18">
        <f>LEN(A280)-(LEN(SUBSTITUTE(A280,"/","")))-2</f>
        <v>4</v>
      </c>
      <c r="C280" s="18" t="str">
        <f t="shared" si="4"/>
        <v>NO</v>
      </c>
      <c r="D280" s="19" t="s">
        <v>99</v>
      </c>
      <c r="E280" s="19" t="s">
        <v>118</v>
      </c>
      <c r="F280" s="26" t="s">
        <v>602</v>
      </c>
      <c r="G280" s="19" t="s">
        <v>175</v>
      </c>
      <c r="H280" s="21">
        <v>45476</v>
      </c>
      <c r="I280" s="22">
        <v>100</v>
      </c>
      <c r="J280" s="21">
        <f>H280+I280</f>
        <v>45576</v>
      </c>
      <c r="K280" s="22" t="str">
        <f ca="1">IF(AND(OR(G280="BAJA"),TODAY()&gt;J280),"DADO DE BAJA",IF(TODAY()&lt;J280,"VIGENTE","VENCIDO"))</f>
        <v>VIGENTE</v>
      </c>
      <c r="L280" s="23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spans="1:27" ht="24">
      <c r="A281" s="51" t="s">
        <v>603</v>
      </c>
      <c r="B281" s="18">
        <f>LEN(A281)-(LEN(SUBSTITUTE(A281,"/","")))-2</f>
        <v>4</v>
      </c>
      <c r="C281" s="18" t="str">
        <f t="shared" si="4"/>
        <v>NO</v>
      </c>
      <c r="D281" s="19" t="s">
        <v>99</v>
      </c>
      <c r="E281" s="19" t="s">
        <v>118</v>
      </c>
      <c r="F281" s="26" t="s">
        <v>604</v>
      </c>
      <c r="G281" s="19" t="s">
        <v>175</v>
      </c>
      <c r="H281" s="21">
        <v>45476</v>
      </c>
      <c r="I281" s="22">
        <v>100</v>
      </c>
      <c r="J281" s="21">
        <f>H281+I281</f>
        <v>45576</v>
      </c>
      <c r="K281" s="22" t="str">
        <f ca="1">IF(AND(OR(G281="BAJA"),TODAY()&gt;J281),"DADO DE BAJA",IF(TODAY()&lt;J281,"VIGENTE","VENCIDO"))</f>
        <v>VIGENTE</v>
      </c>
      <c r="L281" s="23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4.25">
      <c r="A282" s="51" t="s">
        <v>605</v>
      </c>
      <c r="B282" s="18">
        <f>LEN(A282)-(LEN(SUBSTITUTE(A282,"/","")))-2</f>
        <v>3</v>
      </c>
      <c r="C282" s="18" t="str">
        <f t="shared" si="4"/>
        <v>NO</v>
      </c>
      <c r="D282" s="19" t="s">
        <v>99</v>
      </c>
      <c r="E282" s="19" t="s">
        <v>118</v>
      </c>
      <c r="F282" s="26" t="s">
        <v>606</v>
      </c>
      <c r="G282" s="19" t="s">
        <v>175</v>
      </c>
      <c r="H282" s="21">
        <v>45476</v>
      </c>
      <c r="I282" s="22">
        <v>100</v>
      </c>
      <c r="J282" s="21">
        <f>H282+I282</f>
        <v>45576</v>
      </c>
      <c r="K282" s="22" t="str">
        <f ca="1">IF(AND(OR(G282="BAJA"),TODAY()&gt;J282),"DADO DE BAJA",IF(TODAY()&lt;J282,"VIGENTE","VENCIDO"))</f>
        <v>VIGENTE</v>
      </c>
      <c r="L282" s="23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spans="1:27" ht="14.25">
      <c r="A283" s="51" t="s">
        <v>607</v>
      </c>
      <c r="B283" s="18">
        <f>LEN(A283)-(LEN(SUBSTITUTE(A283,"/","")))-2</f>
        <v>4</v>
      </c>
      <c r="C283" s="18" t="str">
        <f t="shared" si="4"/>
        <v>NO</v>
      </c>
      <c r="D283" s="19" t="s">
        <v>99</v>
      </c>
      <c r="E283" s="19" t="s">
        <v>118</v>
      </c>
      <c r="F283" s="26" t="s">
        <v>608</v>
      </c>
      <c r="G283" s="19" t="s">
        <v>175</v>
      </c>
      <c r="H283" s="21">
        <v>45476</v>
      </c>
      <c r="I283" s="22">
        <v>100</v>
      </c>
      <c r="J283" s="21">
        <f>H283+I283</f>
        <v>45576</v>
      </c>
      <c r="K283" s="22" t="str">
        <f ca="1">IF(AND(OR(G283="BAJA"),TODAY()&gt;J283),"DADO DE BAJA",IF(TODAY()&lt;J283,"VIGENTE","VENCIDO"))</f>
        <v>VIGENTE</v>
      </c>
      <c r="L283" s="23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24">
      <c r="A284" s="51" t="s">
        <v>609</v>
      </c>
      <c r="B284" s="18">
        <f>LEN(A284)-(LEN(SUBSTITUTE(A284,"/","")))-2</f>
        <v>1</v>
      </c>
      <c r="C284" s="18" t="str">
        <f t="shared" si="4"/>
        <v>SI</v>
      </c>
      <c r="D284" s="19" t="s">
        <v>99</v>
      </c>
      <c r="E284" s="19" t="s">
        <v>118</v>
      </c>
      <c r="F284" s="26" t="s">
        <v>610</v>
      </c>
      <c r="G284" s="19" t="s">
        <v>175</v>
      </c>
      <c r="H284" s="21">
        <v>45476</v>
      </c>
      <c r="I284" s="22">
        <v>100</v>
      </c>
      <c r="J284" s="21">
        <f>H284+I284</f>
        <v>45576</v>
      </c>
      <c r="K284" s="22" t="str">
        <f ca="1">IF(AND(OR(G284="BAJA"),TODAY()&gt;J284),"DADO DE BAJA",IF(TODAY()&lt;J284,"VIGENTE","VENCIDO"))</f>
        <v>VIGENTE</v>
      </c>
      <c r="L284" s="23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spans="1:27" ht="24">
      <c r="A285" s="51" t="s">
        <v>611</v>
      </c>
      <c r="B285" s="18">
        <f>LEN(A285)-(LEN(SUBSTITUTE(A285,"/","")))-2</f>
        <v>5</v>
      </c>
      <c r="C285" s="18" t="str">
        <f t="shared" si="4"/>
        <v>NO</v>
      </c>
      <c r="D285" s="19" t="s">
        <v>99</v>
      </c>
      <c r="E285" s="19" t="s">
        <v>118</v>
      </c>
      <c r="F285" s="26" t="s">
        <v>612</v>
      </c>
      <c r="G285" s="19" t="s">
        <v>175</v>
      </c>
      <c r="H285" s="21">
        <v>45476</v>
      </c>
      <c r="I285" s="22">
        <v>100</v>
      </c>
      <c r="J285" s="21">
        <f>H285+I285</f>
        <v>45576</v>
      </c>
      <c r="K285" s="22" t="str">
        <f ca="1">IF(AND(OR(G285="BAJA"),TODAY()&gt;J285),"DADO DE BAJA",IF(TODAY()&lt;J285,"VIGENTE","VENCIDO"))</f>
        <v>VIGENTE</v>
      </c>
      <c r="L285" s="23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4.25">
      <c r="A286" s="51" t="s">
        <v>613</v>
      </c>
      <c r="B286" s="18">
        <f>LEN(A286)-(LEN(SUBSTITUTE(A286,"/","")))-2</f>
        <v>5</v>
      </c>
      <c r="C286" s="18" t="str">
        <f t="shared" si="4"/>
        <v>NO</v>
      </c>
      <c r="D286" s="19" t="s">
        <v>99</v>
      </c>
      <c r="E286" s="19" t="s">
        <v>118</v>
      </c>
      <c r="F286" s="26" t="s">
        <v>614</v>
      </c>
      <c r="G286" s="19" t="s">
        <v>175</v>
      </c>
      <c r="H286" s="21">
        <v>45476</v>
      </c>
      <c r="I286" s="22">
        <v>100</v>
      </c>
      <c r="J286" s="21">
        <f>H286+I286</f>
        <v>45576</v>
      </c>
      <c r="K286" s="22" t="str">
        <f ca="1">IF(AND(OR(G286="BAJA"),TODAY()&gt;J286),"DADO DE BAJA",IF(TODAY()&lt;J286,"VIGENTE","VENCIDO"))</f>
        <v>VIGENTE</v>
      </c>
      <c r="L286" s="23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spans="1:27" ht="14.25">
      <c r="A287" s="51" t="s">
        <v>615</v>
      </c>
      <c r="B287" s="18">
        <f>LEN(A287)-(LEN(SUBSTITUTE(A287,"/","")))-2</f>
        <v>6</v>
      </c>
      <c r="C287" s="18" t="str">
        <f t="shared" si="4"/>
        <v>NO</v>
      </c>
      <c r="D287" s="19" t="s">
        <v>99</v>
      </c>
      <c r="E287" s="19" t="s">
        <v>118</v>
      </c>
      <c r="F287" s="26" t="s">
        <v>616</v>
      </c>
      <c r="G287" s="19" t="s">
        <v>175</v>
      </c>
      <c r="H287" s="21">
        <v>45476</v>
      </c>
      <c r="I287" s="22">
        <v>100</v>
      </c>
      <c r="J287" s="21">
        <f>H287+I287</f>
        <v>45576</v>
      </c>
      <c r="K287" s="22" t="str">
        <f ca="1">IF(AND(OR(G287="BAJA"),TODAY()&gt;J287),"DADO DE BAJA",IF(TODAY()&lt;J287,"VIGENTE","VENCIDO"))</f>
        <v>VIGENTE</v>
      </c>
      <c r="L287" s="23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24">
      <c r="A288" s="51" t="s">
        <v>617</v>
      </c>
      <c r="B288" s="18">
        <v>1</v>
      </c>
      <c r="C288" s="18" t="str">
        <f t="shared" si="4"/>
        <v>SI</v>
      </c>
      <c r="D288" s="19" t="s">
        <v>99</v>
      </c>
      <c r="E288" s="19" t="s">
        <v>118</v>
      </c>
      <c r="F288" s="26" t="s">
        <v>618</v>
      </c>
      <c r="G288" s="19" t="s">
        <v>175</v>
      </c>
      <c r="H288" s="21">
        <v>45477</v>
      </c>
      <c r="I288" s="22">
        <v>100</v>
      </c>
      <c r="J288" s="21">
        <f>H288+I288</f>
        <v>45577</v>
      </c>
      <c r="K288" s="22" t="str">
        <f ca="1">IF(AND(OR(G288="BAJA"),TODAY()&gt;J288),"DADO DE BAJA",IF(TODAY()&lt;J288,"VIGENTE","VENCIDO"))</f>
        <v>VIGENTE</v>
      </c>
      <c r="L288" s="23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spans="1:27" ht="24">
      <c r="A289" s="51" t="s">
        <v>619</v>
      </c>
      <c r="B289" s="18">
        <v>1</v>
      </c>
      <c r="C289" s="18" t="str">
        <f t="shared" si="4"/>
        <v>SI</v>
      </c>
      <c r="D289" s="19" t="s">
        <v>99</v>
      </c>
      <c r="E289" s="19" t="s">
        <v>118</v>
      </c>
      <c r="F289" s="26" t="s">
        <v>620</v>
      </c>
      <c r="G289" s="19" t="s">
        <v>175</v>
      </c>
      <c r="H289" s="21">
        <v>45477</v>
      </c>
      <c r="I289" s="22">
        <v>100</v>
      </c>
      <c r="J289" s="21">
        <f>H289+I289</f>
        <v>45577</v>
      </c>
      <c r="K289" s="22" t="str">
        <f ca="1">IF(AND(OR(G289="BAJA"),TODAY()&gt;J289),"DADO DE BAJA",IF(TODAY()&lt;J289,"VIGENTE","VENCIDO"))</f>
        <v>VIGENTE</v>
      </c>
      <c r="L289" s="23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24">
      <c r="A290" s="51" t="s">
        <v>621</v>
      </c>
      <c r="B290" s="18">
        <v>1</v>
      </c>
      <c r="C290" s="18" t="str">
        <f t="shared" si="4"/>
        <v>SI</v>
      </c>
      <c r="D290" s="19" t="s">
        <v>99</v>
      </c>
      <c r="E290" s="19" t="s">
        <v>118</v>
      </c>
      <c r="F290" s="26" t="s">
        <v>622</v>
      </c>
      <c r="G290" s="19" t="s">
        <v>175</v>
      </c>
      <c r="H290" s="21">
        <v>45477</v>
      </c>
      <c r="I290" s="22">
        <v>100</v>
      </c>
      <c r="J290" s="21">
        <f>H290+I290</f>
        <v>45577</v>
      </c>
      <c r="K290" s="22" t="str">
        <f ca="1">IF(AND(OR(G290="BAJA"),TODAY()&gt;J290),"DADO DE BAJA",IF(TODAY()&lt;J290,"VIGENTE","VENCIDO"))</f>
        <v>VIGENTE</v>
      </c>
      <c r="L290" s="23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spans="1:27" ht="24">
      <c r="A291" s="51" t="s">
        <v>623</v>
      </c>
      <c r="B291" s="18">
        <v>1</v>
      </c>
      <c r="C291" s="18" t="str">
        <f t="shared" si="4"/>
        <v>SI</v>
      </c>
      <c r="D291" s="19" t="s">
        <v>99</v>
      </c>
      <c r="E291" s="19" t="s">
        <v>118</v>
      </c>
      <c r="F291" s="26" t="s">
        <v>624</v>
      </c>
      <c r="G291" s="19" t="s">
        <v>175</v>
      </c>
      <c r="H291" s="21">
        <v>45477</v>
      </c>
      <c r="I291" s="22">
        <v>100</v>
      </c>
      <c r="J291" s="21">
        <f>H291+I291</f>
        <v>45577</v>
      </c>
      <c r="K291" s="22" t="str">
        <f ca="1">IF(AND(OR(G291="BAJA"),TODAY()&gt;J291),"DADO DE BAJA",IF(TODAY()&lt;J291,"VIGENTE","VENCIDO"))</f>
        <v>VIGENTE</v>
      </c>
      <c r="L291" s="23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24">
      <c r="A292" s="51" t="s">
        <v>625</v>
      </c>
      <c r="B292" s="18">
        <f>LEN(A292)-(LEN(SUBSTITUTE(A292,"/","")))-2</f>
        <v>3</v>
      </c>
      <c r="C292" s="18" t="str">
        <f t="shared" si="4"/>
        <v>NO</v>
      </c>
      <c r="D292" s="19" t="s">
        <v>19</v>
      </c>
      <c r="E292" s="19" t="s">
        <v>118</v>
      </c>
      <c r="F292" s="26" t="s">
        <v>626</v>
      </c>
      <c r="G292" s="19" t="s">
        <v>175</v>
      </c>
      <c r="H292" s="21">
        <v>45469</v>
      </c>
      <c r="I292" s="22">
        <v>100</v>
      </c>
      <c r="J292" s="21">
        <f>H292+I292</f>
        <v>45569</v>
      </c>
      <c r="K292" s="22" t="str">
        <f ca="1">IF(AND(OR(G292="BAJA"),TODAY()&gt;J292),"DADO DE BAJA",IF(TODAY()&lt;J292,"VIGENTE","VENCIDO"))</f>
        <v>VIGENTE</v>
      </c>
      <c r="L292" s="23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spans="1:27" ht="14.25">
      <c r="A293" s="51" t="s">
        <v>627</v>
      </c>
      <c r="B293" s="18">
        <f>LEN(A293)-(LEN(SUBSTITUTE(A293,"/","")))-2</f>
        <v>3</v>
      </c>
      <c r="C293" s="18" t="str">
        <f t="shared" si="4"/>
        <v>NO</v>
      </c>
      <c r="D293" s="19" t="s">
        <v>19</v>
      </c>
      <c r="E293" s="19" t="s">
        <v>118</v>
      </c>
      <c r="F293" s="26" t="s">
        <v>628</v>
      </c>
      <c r="G293" s="19" t="s">
        <v>175</v>
      </c>
      <c r="H293" s="21">
        <v>45469</v>
      </c>
      <c r="I293" s="22">
        <v>100</v>
      </c>
      <c r="J293" s="21">
        <f>H293+I293</f>
        <v>45569</v>
      </c>
      <c r="K293" s="22" t="str">
        <f ca="1">IF(AND(OR(G293="BAJA"),TODAY()&gt;J293),"DADO DE BAJA",IF(TODAY()&lt;J293,"VIGENTE","VENCIDO"))</f>
        <v>VIGENTE</v>
      </c>
      <c r="L293" s="23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4.25">
      <c r="A294" s="51" t="s">
        <v>629</v>
      </c>
      <c r="B294" s="18">
        <f>LEN(A294)-(LEN(SUBSTITUTE(A294,"/","")))-2</f>
        <v>3</v>
      </c>
      <c r="C294" s="18" t="str">
        <f t="shared" si="4"/>
        <v>NO</v>
      </c>
      <c r="D294" s="19" t="s">
        <v>19</v>
      </c>
      <c r="E294" s="19" t="s">
        <v>118</v>
      </c>
      <c r="F294" s="26" t="s">
        <v>630</v>
      </c>
      <c r="G294" s="19" t="s">
        <v>175</v>
      </c>
      <c r="H294" s="21">
        <v>45469</v>
      </c>
      <c r="I294" s="22">
        <v>100</v>
      </c>
      <c r="J294" s="21">
        <f>H294+I294</f>
        <v>45569</v>
      </c>
      <c r="K294" s="22" t="str">
        <f ca="1">IF(AND(OR(G294="BAJA"),TODAY()&gt;J294),"DADO DE BAJA",IF(TODAY()&lt;J294,"VIGENTE","VENCIDO"))</f>
        <v>VIGENTE</v>
      </c>
      <c r="L294" s="23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</row>
    <row r="295" spans="1:27" ht="14.25">
      <c r="A295" s="51" t="s">
        <v>631</v>
      </c>
      <c r="B295" s="18">
        <f>LEN(A295)-(LEN(SUBSTITUTE(A295,"/","")))-2</f>
        <v>3</v>
      </c>
      <c r="C295" s="18" t="str">
        <f t="shared" si="4"/>
        <v>NO</v>
      </c>
      <c r="D295" s="19" t="s">
        <v>19</v>
      </c>
      <c r="E295" s="19" t="s">
        <v>118</v>
      </c>
      <c r="F295" s="26" t="s">
        <v>632</v>
      </c>
      <c r="G295" s="19" t="s">
        <v>175</v>
      </c>
      <c r="H295" s="21">
        <v>45469</v>
      </c>
      <c r="I295" s="22">
        <v>100</v>
      </c>
      <c r="J295" s="21">
        <f>H295+I295</f>
        <v>45569</v>
      </c>
      <c r="K295" s="22" t="str">
        <f ca="1">IF(AND(OR(G295="BAJA"),TODAY()&gt;J295),"DADO DE BAJA",IF(TODAY()&lt;J295,"VIGENTE","VENCIDO"))</f>
        <v>VIGENTE</v>
      </c>
      <c r="L295" s="23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4.25">
      <c r="A296" s="51" t="s">
        <v>633</v>
      </c>
      <c r="B296" s="18">
        <f>LEN(A296)-(LEN(SUBSTITUTE(A296,"/","")))-2</f>
        <v>3</v>
      </c>
      <c r="C296" s="18" t="str">
        <f t="shared" si="4"/>
        <v>NO</v>
      </c>
      <c r="D296" s="19" t="s">
        <v>19</v>
      </c>
      <c r="E296" s="19" t="s">
        <v>118</v>
      </c>
      <c r="F296" s="26" t="s">
        <v>634</v>
      </c>
      <c r="G296" s="19" t="s">
        <v>175</v>
      </c>
      <c r="H296" s="21">
        <v>45469</v>
      </c>
      <c r="I296" s="22">
        <v>100</v>
      </c>
      <c r="J296" s="21">
        <f>H296+I296</f>
        <v>45569</v>
      </c>
      <c r="K296" s="22" t="str">
        <f ca="1">IF(AND(OR(G296="BAJA"),TODAY()&gt;J296),"DADO DE BAJA",IF(TODAY()&lt;J296,"VIGENTE","VENCIDO"))</f>
        <v>VIGENTE</v>
      </c>
      <c r="L296" s="23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</row>
    <row r="297" spans="1:27" ht="14.25">
      <c r="A297" s="51" t="s">
        <v>635</v>
      </c>
      <c r="B297" s="18">
        <f>LEN(A297)-(LEN(SUBSTITUTE(A297,"/","")))-2</f>
        <v>3</v>
      </c>
      <c r="C297" s="18" t="str">
        <f t="shared" si="4"/>
        <v>NO</v>
      </c>
      <c r="D297" s="19" t="s">
        <v>19</v>
      </c>
      <c r="E297" s="19" t="s">
        <v>118</v>
      </c>
      <c r="F297" s="26" t="s">
        <v>636</v>
      </c>
      <c r="G297" s="19" t="s">
        <v>175</v>
      </c>
      <c r="H297" s="21">
        <v>45469</v>
      </c>
      <c r="I297" s="22">
        <v>100</v>
      </c>
      <c r="J297" s="21">
        <f>H297+I297</f>
        <v>45569</v>
      </c>
      <c r="K297" s="22" t="str">
        <f ca="1">IF(AND(OR(G297="BAJA"),TODAY()&gt;J297),"DADO DE BAJA",IF(TODAY()&lt;J297,"VIGENTE","VENCIDO"))</f>
        <v>VIGENTE</v>
      </c>
      <c r="L297" s="23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4.25">
      <c r="A298" s="51" t="s">
        <v>637</v>
      </c>
      <c r="B298" s="18">
        <f>LEN(A298)-(LEN(SUBSTITUTE(A298,"/","")))-2</f>
        <v>3</v>
      </c>
      <c r="C298" s="18" t="str">
        <f t="shared" si="4"/>
        <v>NO</v>
      </c>
      <c r="D298" s="19" t="s">
        <v>19</v>
      </c>
      <c r="E298" s="19" t="s">
        <v>118</v>
      </c>
      <c r="F298" s="26" t="s">
        <v>638</v>
      </c>
      <c r="G298" s="19" t="s">
        <v>175</v>
      </c>
      <c r="H298" s="21">
        <v>45469</v>
      </c>
      <c r="I298" s="22">
        <v>100</v>
      </c>
      <c r="J298" s="21">
        <f>H298+I298</f>
        <v>45569</v>
      </c>
      <c r="K298" s="22" t="str">
        <f ca="1">IF(AND(OR(G298="BAJA"),TODAY()&gt;J298),"DADO DE BAJA",IF(TODAY()&lt;J298,"VIGENTE","VENCIDO"))</f>
        <v>VIGENTE</v>
      </c>
      <c r="L298" s="23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</row>
    <row r="299" spans="1:27" ht="14.25">
      <c r="A299" s="51" t="s">
        <v>639</v>
      </c>
      <c r="B299" s="18">
        <f>LEN(A299)-(LEN(SUBSTITUTE(A299,"/","")))-2</f>
        <v>3</v>
      </c>
      <c r="C299" s="18" t="str">
        <f t="shared" si="4"/>
        <v>NO</v>
      </c>
      <c r="D299" s="19" t="s">
        <v>19</v>
      </c>
      <c r="E299" s="19" t="s">
        <v>118</v>
      </c>
      <c r="F299" s="26" t="s">
        <v>640</v>
      </c>
      <c r="G299" s="19" t="s">
        <v>175</v>
      </c>
      <c r="H299" s="21">
        <v>45469</v>
      </c>
      <c r="I299" s="22">
        <v>100</v>
      </c>
      <c r="J299" s="21">
        <f>H299+I299</f>
        <v>45569</v>
      </c>
      <c r="K299" s="22" t="str">
        <f ca="1">IF(AND(OR(G299="BAJA"),TODAY()&gt;J299),"DADO DE BAJA",IF(TODAY()&lt;J299,"VIGENTE","VENCIDO"))</f>
        <v>VIGENTE</v>
      </c>
      <c r="L299" s="23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4.25">
      <c r="A300" s="51" t="s">
        <v>641</v>
      </c>
      <c r="B300" s="18">
        <f>LEN(A300)-(LEN(SUBSTITUTE(A300,"/","")))-2</f>
        <v>3</v>
      </c>
      <c r="C300" s="18" t="str">
        <f t="shared" si="4"/>
        <v>NO</v>
      </c>
      <c r="D300" s="19" t="s">
        <v>19</v>
      </c>
      <c r="E300" s="19" t="s">
        <v>118</v>
      </c>
      <c r="F300" s="26" t="s">
        <v>642</v>
      </c>
      <c r="G300" s="19" t="s">
        <v>175</v>
      </c>
      <c r="H300" s="21">
        <v>45469</v>
      </c>
      <c r="I300" s="22">
        <v>100</v>
      </c>
      <c r="J300" s="21">
        <f>H300+I300</f>
        <v>45569</v>
      </c>
      <c r="K300" s="22" t="str">
        <f ca="1">IF(AND(OR(G300="BAJA"),TODAY()&gt;J300),"DADO DE BAJA",IF(TODAY()&lt;J300,"VIGENTE","VENCIDO"))</f>
        <v>VIGENTE</v>
      </c>
      <c r="L300" s="23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</row>
    <row r="301" spans="1:27" ht="14.25">
      <c r="A301" s="51" t="s">
        <v>643</v>
      </c>
      <c r="B301" s="18">
        <f>LEN(A301)-(LEN(SUBSTITUTE(A301,"/","")))-2</f>
        <v>3</v>
      </c>
      <c r="C301" s="18" t="str">
        <f t="shared" si="4"/>
        <v>NO</v>
      </c>
      <c r="D301" s="19" t="s">
        <v>19</v>
      </c>
      <c r="E301" s="19" t="s">
        <v>118</v>
      </c>
      <c r="F301" s="26" t="s">
        <v>644</v>
      </c>
      <c r="G301" s="19" t="s">
        <v>175</v>
      </c>
      <c r="H301" s="21">
        <v>45469</v>
      </c>
      <c r="I301" s="22">
        <v>100</v>
      </c>
      <c r="J301" s="21">
        <f>H301+I301</f>
        <v>45569</v>
      </c>
      <c r="K301" s="22" t="str">
        <f ca="1">IF(AND(OR(G301="BAJA"),TODAY()&gt;J301),"DADO DE BAJA",IF(TODAY()&lt;J301,"VIGENTE","VENCIDO"))</f>
        <v>VIGENTE</v>
      </c>
      <c r="L301" s="23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4.25">
      <c r="A302" s="51" t="s">
        <v>645</v>
      </c>
      <c r="B302" s="18">
        <f>LEN(A302)-(LEN(SUBSTITUTE(A302,"/","")))-2</f>
        <v>3</v>
      </c>
      <c r="C302" s="18" t="str">
        <f t="shared" si="4"/>
        <v>NO</v>
      </c>
      <c r="D302" s="19" t="s">
        <v>19</v>
      </c>
      <c r="E302" s="19" t="s">
        <v>118</v>
      </c>
      <c r="F302" s="26" t="s">
        <v>646</v>
      </c>
      <c r="G302" s="19" t="s">
        <v>175</v>
      </c>
      <c r="H302" s="21">
        <v>45469</v>
      </c>
      <c r="I302" s="22">
        <v>100</v>
      </c>
      <c r="J302" s="21">
        <f>H302+I302</f>
        <v>45569</v>
      </c>
      <c r="K302" s="22" t="str">
        <f ca="1">IF(AND(OR(G302="BAJA"),TODAY()&gt;J302),"DADO DE BAJA",IF(TODAY()&lt;J302,"VIGENTE","VENCIDO"))</f>
        <v>VIGENTE</v>
      </c>
      <c r="L302" s="23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</row>
    <row r="303" spans="1:27" ht="14.25">
      <c r="A303" s="51" t="s">
        <v>647</v>
      </c>
      <c r="B303" s="18">
        <f>LEN(A303)-(LEN(SUBSTITUTE(A303,"/","")))-2</f>
        <v>3</v>
      </c>
      <c r="C303" s="18" t="str">
        <f t="shared" si="4"/>
        <v>NO</v>
      </c>
      <c r="D303" s="19" t="s">
        <v>19</v>
      </c>
      <c r="E303" s="19" t="s">
        <v>118</v>
      </c>
      <c r="F303" s="26" t="s">
        <v>648</v>
      </c>
      <c r="G303" s="19" t="s">
        <v>175</v>
      </c>
      <c r="H303" s="21">
        <v>45469</v>
      </c>
      <c r="I303" s="22">
        <v>100</v>
      </c>
      <c r="J303" s="21">
        <f>H303+I303</f>
        <v>45569</v>
      </c>
      <c r="K303" s="22" t="str">
        <f ca="1">IF(AND(OR(G303="BAJA"),TODAY()&gt;J303),"DADO DE BAJA",IF(TODAY()&lt;J303,"VIGENTE","VENCIDO"))</f>
        <v>VIGENTE</v>
      </c>
      <c r="L303" s="23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24">
      <c r="A304" s="51" t="s">
        <v>649</v>
      </c>
      <c r="B304" s="18">
        <f>LEN(A304)-(LEN(SUBSTITUTE(A304,"/","")))-2</f>
        <v>3</v>
      </c>
      <c r="C304" s="18" t="str">
        <f t="shared" si="4"/>
        <v>NO</v>
      </c>
      <c r="D304" s="19" t="s">
        <v>19</v>
      </c>
      <c r="E304" s="19" t="s">
        <v>118</v>
      </c>
      <c r="F304" s="26" t="s">
        <v>650</v>
      </c>
      <c r="G304" s="19" t="s">
        <v>175</v>
      </c>
      <c r="H304" s="21">
        <v>45469</v>
      </c>
      <c r="I304" s="22">
        <v>100</v>
      </c>
      <c r="J304" s="21">
        <f>H304+I304</f>
        <v>45569</v>
      </c>
      <c r="K304" s="22" t="str">
        <f ca="1">IF(AND(OR(G304="BAJA"),TODAY()&gt;J304),"DADO DE BAJA",IF(TODAY()&lt;J304,"VIGENTE","VENCIDO"))</f>
        <v>VIGENTE</v>
      </c>
      <c r="L304" s="23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</row>
    <row r="305" spans="1:27" ht="14.25">
      <c r="A305" s="51" t="s">
        <v>651</v>
      </c>
      <c r="B305" s="18">
        <f>LEN(A305)-(LEN(SUBSTITUTE(A305,"/","")))-2</f>
        <v>3</v>
      </c>
      <c r="C305" s="18" t="str">
        <f t="shared" si="4"/>
        <v>NO</v>
      </c>
      <c r="D305" s="19" t="s">
        <v>19</v>
      </c>
      <c r="E305" s="19" t="s">
        <v>118</v>
      </c>
      <c r="F305" s="26" t="s">
        <v>652</v>
      </c>
      <c r="G305" s="19" t="s">
        <v>175</v>
      </c>
      <c r="H305" s="21">
        <v>45469</v>
      </c>
      <c r="I305" s="22">
        <v>100</v>
      </c>
      <c r="J305" s="21">
        <f>H305+I305</f>
        <v>45569</v>
      </c>
      <c r="K305" s="22" t="str">
        <f ca="1">IF(AND(OR(G305="BAJA"),TODAY()&gt;J305),"DADO DE BAJA",IF(TODAY()&lt;J305,"VIGENTE","VENCIDO"))</f>
        <v>VIGENTE</v>
      </c>
      <c r="L305" s="23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24">
      <c r="A306" s="51" t="s">
        <v>653</v>
      </c>
      <c r="B306" s="18">
        <f>LEN(A306)-(LEN(SUBSTITUTE(A306,"/","")))-2</f>
        <v>3</v>
      </c>
      <c r="C306" s="18" t="str">
        <f t="shared" si="4"/>
        <v>NO</v>
      </c>
      <c r="D306" s="19" t="s">
        <v>19</v>
      </c>
      <c r="E306" s="19" t="s">
        <v>118</v>
      </c>
      <c r="F306" s="26" t="s">
        <v>654</v>
      </c>
      <c r="G306" s="19" t="s">
        <v>175</v>
      </c>
      <c r="H306" s="21">
        <v>45469</v>
      </c>
      <c r="I306" s="22">
        <v>100</v>
      </c>
      <c r="J306" s="21">
        <f>H306+I306</f>
        <v>45569</v>
      </c>
      <c r="K306" s="22" t="str">
        <f ca="1">IF(AND(OR(G306="BAJA"),TODAY()&gt;J306),"DADO DE BAJA",IF(TODAY()&lt;J306,"VIGENTE","VENCIDO"))</f>
        <v>VIGENTE</v>
      </c>
      <c r="L306" s="23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</row>
    <row r="307" spans="1:27" ht="14.25">
      <c r="A307" s="51" t="s">
        <v>655</v>
      </c>
      <c r="B307" s="18">
        <f>LEN(A307)-(LEN(SUBSTITUTE(A307,"/","")))-2</f>
        <v>1</v>
      </c>
      <c r="C307" s="18" t="str">
        <f t="shared" si="4"/>
        <v>SI</v>
      </c>
      <c r="D307" s="19" t="s">
        <v>99</v>
      </c>
      <c r="E307" s="19" t="s">
        <v>118</v>
      </c>
      <c r="F307" s="26" t="s">
        <v>656</v>
      </c>
      <c r="G307" s="19" t="s">
        <v>175</v>
      </c>
      <c r="H307" s="21">
        <v>45469</v>
      </c>
      <c r="I307" s="22">
        <v>100</v>
      </c>
      <c r="J307" s="21">
        <f>H307+I307</f>
        <v>45569</v>
      </c>
      <c r="K307" s="22" t="str">
        <f ca="1">IF(AND(OR(G307="BAJA"),TODAY()&gt;J307),"DADO DE BAJA",IF(TODAY()&lt;J307,"VIGENTE","VENCIDO"))</f>
        <v>VIGENTE</v>
      </c>
      <c r="L307" s="23" t="s">
        <v>657</v>
      </c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24">
      <c r="A308" s="51" t="s">
        <v>658</v>
      </c>
      <c r="B308" s="18">
        <f>LEN(A308)-(LEN(SUBSTITUTE(A308,"/","")))-2</f>
        <v>3</v>
      </c>
      <c r="C308" s="18" t="str">
        <f t="shared" si="4"/>
        <v>NO</v>
      </c>
      <c r="D308" s="19" t="s">
        <v>99</v>
      </c>
      <c r="E308" s="19" t="s">
        <v>118</v>
      </c>
      <c r="F308" s="26" t="s">
        <v>659</v>
      </c>
      <c r="G308" s="19" t="s">
        <v>175</v>
      </c>
      <c r="H308" s="21">
        <v>45469</v>
      </c>
      <c r="I308" s="22">
        <v>100</v>
      </c>
      <c r="J308" s="21">
        <f>H308+I308</f>
        <v>45569</v>
      </c>
      <c r="K308" s="22" t="str">
        <f ca="1">IF(AND(OR(G308="BAJA"),TODAY()&gt;J308),"DADO DE BAJA",IF(TODAY()&lt;J308,"VIGENTE","VENCIDO"))</f>
        <v>VIGENTE</v>
      </c>
      <c r="L308" s="23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</row>
    <row r="309" spans="1:27" ht="24">
      <c r="A309" s="51" t="s">
        <v>660</v>
      </c>
      <c r="B309" s="18">
        <f>LEN(A309)-(LEN(SUBSTITUTE(A309,"/","")))-2</f>
        <v>2</v>
      </c>
      <c r="C309" s="18" t="str">
        <f t="shared" si="4"/>
        <v>SI</v>
      </c>
      <c r="D309" s="19" t="s">
        <v>99</v>
      </c>
      <c r="E309" s="19" t="s">
        <v>118</v>
      </c>
      <c r="F309" s="26" t="s">
        <v>661</v>
      </c>
      <c r="G309" s="19" t="s">
        <v>175</v>
      </c>
      <c r="H309" s="21">
        <v>45469</v>
      </c>
      <c r="I309" s="22">
        <v>100</v>
      </c>
      <c r="J309" s="21">
        <f>H309+I309</f>
        <v>45569</v>
      </c>
      <c r="K309" s="22" t="str">
        <f ca="1">IF(AND(OR(G309="BAJA"),TODAY()&gt;J309),"DADO DE BAJA",IF(TODAY()&lt;J309,"VIGENTE","VENCIDO"))</f>
        <v>VIGENTE</v>
      </c>
      <c r="L309" s="23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24">
      <c r="A310" s="51" t="s">
        <v>662</v>
      </c>
      <c r="B310" s="18">
        <f>LEN(A310)-(LEN(SUBSTITUTE(A310,"/","")))-2</f>
        <v>2</v>
      </c>
      <c r="C310" s="18" t="str">
        <f t="shared" si="4"/>
        <v>SI</v>
      </c>
      <c r="D310" s="19" t="s">
        <v>99</v>
      </c>
      <c r="E310" s="19" t="s">
        <v>118</v>
      </c>
      <c r="F310" s="26" t="s">
        <v>663</v>
      </c>
      <c r="G310" s="19" t="s">
        <v>175</v>
      </c>
      <c r="H310" s="21">
        <v>45469</v>
      </c>
      <c r="I310" s="22">
        <v>100</v>
      </c>
      <c r="J310" s="21">
        <f>H310+I310</f>
        <v>45569</v>
      </c>
      <c r="K310" s="22" t="str">
        <f ca="1">IF(AND(OR(G310="BAJA"),TODAY()&gt;J310),"DADO DE BAJA",IF(TODAY()&lt;J310,"VIGENTE","VENCIDO"))</f>
        <v>VIGENTE</v>
      </c>
      <c r="L310" s="23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</row>
    <row r="311" spans="1:27" ht="14.25">
      <c r="A311" s="51" t="s">
        <v>664</v>
      </c>
      <c r="B311" s="18">
        <f>LEN(A311)-(LEN(SUBSTITUTE(A311,"/","")))-2</f>
        <v>2</v>
      </c>
      <c r="C311" s="18" t="str">
        <f t="shared" si="4"/>
        <v>SI</v>
      </c>
      <c r="D311" s="19" t="s">
        <v>99</v>
      </c>
      <c r="E311" s="19" t="s">
        <v>118</v>
      </c>
      <c r="F311" s="26" t="s">
        <v>665</v>
      </c>
      <c r="G311" s="19" t="s">
        <v>175</v>
      </c>
      <c r="H311" s="21">
        <v>45469</v>
      </c>
      <c r="I311" s="22">
        <v>100</v>
      </c>
      <c r="J311" s="21">
        <f>H311+I311</f>
        <v>45569</v>
      </c>
      <c r="K311" s="22" t="str">
        <f ca="1">IF(AND(OR(G311="BAJA"),TODAY()&gt;J311),"DADO DE BAJA",IF(TODAY()&lt;J311,"VIGENTE","VENCIDO"))</f>
        <v>VIGENTE</v>
      </c>
      <c r="L311" s="23" t="s">
        <v>349</v>
      </c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4.25">
      <c r="A312" s="51" t="s">
        <v>666</v>
      </c>
      <c r="B312" s="18">
        <f>LEN(A312)-(LEN(SUBSTITUTE(A312,"/","")))-2</f>
        <v>2</v>
      </c>
      <c r="C312" s="18" t="str">
        <f t="shared" si="4"/>
        <v>SI</v>
      </c>
      <c r="D312" s="19" t="s">
        <v>99</v>
      </c>
      <c r="E312" s="19" t="s">
        <v>118</v>
      </c>
      <c r="F312" s="26" t="s">
        <v>667</v>
      </c>
      <c r="G312" s="19" t="s">
        <v>175</v>
      </c>
      <c r="H312" s="21">
        <v>45469</v>
      </c>
      <c r="I312" s="22">
        <v>100</v>
      </c>
      <c r="J312" s="21">
        <f>H312+I312</f>
        <v>45569</v>
      </c>
      <c r="K312" s="22" t="str">
        <f ca="1">IF(AND(OR(G312="BAJA"),TODAY()&gt;J312),"DADO DE BAJA",IF(TODAY()&lt;J312,"VIGENTE","VENCIDO"))</f>
        <v>VIGENTE</v>
      </c>
      <c r="L312" s="23" t="s">
        <v>349</v>
      </c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</row>
    <row r="313" spans="1:27" ht="24">
      <c r="A313" s="51" t="s">
        <v>668</v>
      </c>
      <c r="B313" s="18">
        <f>LEN(A313)-(LEN(SUBSTITUTE(A313,"/","")))-2</f>
        <v>3</v>
      </c>
      <c r="C313" s="18" t="str">
        <f t="shared" si="4"/>
        <v>NO</v>
      </c>
      <c r="D313" s="19" t="s">
        <v>99</v>
      </c>
      <c r="E313" s="19" t="s">
        <v>118</v>
      </c>
      <c r="F313" s="26" t="s">
        <v>669</v>
      </c>
      <c r="G313" s="19" t="s">
        <v>175</v>
      </c>
      <c r="H313" s="21">
        <v>45469</v>
      </c>
      <c r="I313" s="22">
        <v>100</v>
      </c>
      <c r="J313" s="21">
        <f>H313+I313</f>
        <v>45569</v>
      </c>
      <c r="K313" s="22" t="str">
        <f ca="1">IF(AND(OR(G313="BAJA"),TODAY()&gt;J313),"DADO DE BAJA",IF(TODAY()&lt;J313,"VIGENTE","VENCIDO"))</f>
        <v>VIGENTE</v>
      </c>
      <c r="L313" s="23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4.25">
      <c r="A314" s="51" t="s">
        <v>670</v>
      </c>
      <c r="B314" s="18">
        <f>LEN(A314)-(LEN(SUBSTITUTE(A314,"/","")))-2</f>
        <v>4</v>
      </c>
      <c r="C314" s="18" t="str">
        <f t="shared" si="4"/>
        <v>NO</v>
      </c>
      <c r="D314" s="19" t="s">
        <v>99</v>
      </c>
      <c r="E314" s="19" t="s">
        <v>118</v>
      </c>
      <c r="F314" s="26" t="s">
        <v>671</v>
      </c>
      <c r="G314" s="19" t="s">
        <v>175</v>
      </c>
      <c r="H314" s="21">
        <v>45469</v>
      </c>
      <c r="I314" s="22">
        <v>100</v>
      </c>
      <c r="J314" s="21">
        <f>H314+I314</f>
        <v>45569</v>
      </c>
      <c r="K314" s="22" t="str">
        <f ca="1">IF(AND(OR(G314="BAJA"),TODAY()&gt;J314),"DADO DE BAJA",IF(TODAY()&lt;J314,"VIGENTE","VENCIDO"))</f>
        <v>VIGENTE</v>
      </c>
      <c r="L314" s="23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</row>
    <row r="315" spans="1:27" ht="14.25">
      <c r="A315" s="51" t="s">
        <v>672</v>
      </c>
      <c r="B315" s="18">
        <f>LEN(A315)-(LEN(SUBSTITUTE(A315,"/","")))-2</f>
        <v>4</v>
      </c>
      <c r="C315" s="18" t="str">
        <f t="shared" si="4"/>
        <v>NO</v>
      </c>
      <c r="D315" s="19" t="s">
        <v>99</v>
      </c>
      <c r="E315" s="19" t="s">
        <v>118</v>
      </c>
      <c r="F315" s="26" t="s">
        <v>673</v>
      </c>
      <c r="G315" s="19" t="s">
        <v>175</v>
      </c>
      <c r="H315" s="21">
        <v>45469</v>
      </c>
      <c r="I315" s="22">
        <v>100</v>
      </c>
      <c r="J315" s="21">
        <f>H315+I315</f>
        <v>45569</v>
      </c>
      <c r="K315" s="22" t="str">
        <f ca="1">IF(AND(OR(G315="BAJA"),TODAY()&gt;J315),"DADO DE BAJA",IF(TODAY()&lt;J315,"VIGENTE","VENCIDO"))</f>
        <v>VIGENTE</v>
      </c>
      <c r="L315" s="23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4.25">
      <c r="A316" s="51" t="s">
        <v>674</v>
      </c>
      <c r="B316" s="18">
        <f>LEN(A316)-(LEN(SUBSTITUTE(A316,"/","")))-2</f>
        <v>4</v>
      </c>
      <c r="C316" s="18" t="str">
        <f t="shared" si="4"/>
        <v>NO</v>
      </c>
      <c r="D316" s="19" t="s">
        <v>99</v>
      </c>
      <c r="E316" s="19" t="s">
        <v>118</v>
      </c>
      <c r="F316" s="26" t="s">
        <v>675</v>
      </c>
      <c r="G316" s="19" t="s">
        <v>175</v>
      </c>
      <c r="H316" s="21">
        <v>45469</v>
      </c>
      <c r="I316" s="22">
        <v>100</v>
      </c>
      <c r="J316" s="21">
        <f>H316+I316</f>
        <v>45569</v>
      </c>
      <c r="K316" s="22" t="str">
        <f ca="1">IF(AND(OR(G316="BAJA"),TODAY()&gt;J316),"DADO DE BAJA",IF(TODAY()&lt;J316,"VIGENTE","VENCIDO"))</f>
        <v>VIGENTE</v>
      </c>
      <c r="L316" s="23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</row>
    <row r="317" spans="1:27" ht="24">
      <c r="A317" s="51" t="s">
        <v>676</v>
      </c>
      <c r="B317" s="18">
        <f>LEN(A317)-(LEN(SUBSTITUTE(A317,"/","")))-2</f>
        <v>4</v>
      </c>
      <c r="C317" s="18" t="str">
        <f t="shared" si="4"/>
        <v>NO</v>
      </c>
      <c r="D317" s="19" t="s">
        <v>99</v>
      </c>
      <c r="E317" s="19" t="s">
        <v>118</v>
      </c>
      <c r="F317" s="26" t="s">
        <v>677</v>
      </c>
      <c r="G317" s="19" t="s">
        <v>175</v>
      </c>
      <c r="H317" s="21">
        <v>45469</v>
      </c>
      <c r="I317" s="22">
        <v>100</v>
      </c>
      <c r="J317" s="21">
        <f>H317+I317</f>
        <v>45569</v>
      </c>
      <c r="K317" s="22" t="str">
        <f ca="1">IF(AND(OR(G317="BAJA"),TODAY()&gt;J317),"DADO DE BAJA",IF(TODAY()&lt;J317,"VIGENTE","VENCIDO"))</f>
        <v>VIGENTE</v>
      </c>
      <c r="L317" s="23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24">
      <c r="A318" s="51" t="s">
        <v>678</v>
      </c>
      <c r="B318" s="18">
        <f>LEN(A318)-(LEN(SUBSTITUTE(A318,"/","")))-2</f>
        <v>3</v>
      </c>
      <c r="C318" s="18" t="str">
        <f t="shared" si="4"/>
        <v>NO</v>
      </c>
      <c r="D318" s="19" t="s">
        <v>99</v>
      </c>
      <c r="E318" s="19" t="s">
        <v>118</v>
      </c>
      <c r="F318" s="26" t="s">
        <v>679</v>
      </c>
      <c r="G318" s="19" t="s">
        <v>175</v>
      </c>
      <c r="H318" s="21">
        <v>45469</v>
      </c>
      <c r="I318" s="22">
        <v>100</v>
      </c>
      <c r="J318" s="21">
        <f>H318+I318</f>
        <v>45569</v>
      </c>
      <c r="K318" s="22" t="str">
        <f ca="1">IF(AND(OR(G318="BAJA"),TODAY()&gt;J318),"DADO DE BAJA",IF(TODAY()&lt;J318,"VIGENTE","VENCIDO"))</f>
        <v>VIGENTE</v>
      </c>
      <c r="L318" s="23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</row>
    <row r="319" spans="1:27" ht="14.25">
      <c r="A319" s="51" t="s">
        <v>680</v>
      </c>
      <c r="B319" s="18">
        <f>LEN(A319)-(LEN(SUBSTITUTE(A319,"/","")))-2</f>
        <v>3</v>
      </c>
      <c r="C319" s="18" t="str">
        <f t="shared" si="4"/>
        <v>NO</v>
      </c>
      <c r="D319" s="19" t="s">
        <v>19</v>
      </c>
      <c r="E319" s="19" t="s">
        <v>118</v>
      </c>
      <c r="F319" s="26" t="s">
        <v>681</v>
      </c>
      <c r="G319" s="19" t="s">
        <v>175</v>
      </c>
      <c r="H319" s="21">
        <v>45469</v>
      </c>
      <c r="I319" s="22">
        <v>100</v>
      </c>
      <c r="J319" s="21">
        <f>H319+I319</f>
        <v>45569</v>
      </c>
      <c r="K319" s="22" t="str">
        <f ca="1">IF(AND(OR(G319="BAJA"),TODAY()&gt;J319),"DADO DE BAJA",IF(TODAY()&lt;J319,"VIGENTE","VENCIDO"))</f>
        <v>VIGENTE</v>
      </c>
      <c r="L319" s="23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24">
      <c r="A320" s="52" t="s">
        <v>682</v>
      </c>
      <c r="B320" s="18">
        <f>LEN(A320)-(LEN(SUBSTITUTE(A320,"/","")))-2</f>
        <v>3</v>
      </c>
      <c r="C320" s="18" t="str">
        <f t="shared" si="4"/>
        <v>NO</v>
      </c>
      <c r="D320" s="19" t="s">
        <v>99</v>
      </c>
      <c r="E320" s="19" t="s">
        <v>118</v>
      </c>
      <c r="F320" s="26" t="s">
        <v>683</v>
      </c>
      <c r="G320" s="19" t="s">
        <v>175</v>
      </c>
      <c r="H320" s="21">
        <v>45483</v>
      </c>
      <c r="I320" s="22">
        <v>100</v>
      </c>
      <c r="J320" s="21">
        <f>H320+I320</f>
        <v>45583</v>
      </c>
      <c r="K320" s="22" t="str">
        <f ca="1">IF(AND(OR(G320="BAJA"),TODAY()&gt;J320),"DADO DE BAJA",IF(TODAY()&lt;J320,"VIGENTE","VENCIDO"))</f>
        <v>VIGENTE</v>
      </c>
      <c r="L320" s="23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</row>
    <row r="321" spans="1:27" ht="24">
      <c r="A321" s="51" t="s">
        <v>684</v>
      </c>
      <c r="B321" s="18">
        <f>LEN(A321)-(LEN(SUBSTITUTE(A321,"/","")))-2</f>
        <v>3</v>
      </c>
      <c r="C321" s="18" t="str">
        <f t="shared" si="4"/>
        <v>NO</v>
      </c>
      <c r="D321" s="19" t="s">
        <v>99</v>
      </c>
      <c r="E321" s="19" t="s">
        <v>132</v>
      </c>
      <c r="F321" s="24" t="s">
        <v>685</v>
      </c>
      <c r="G321" s="19" t="s">
        <v>175</v>
      </c>
      <c r="H321" s="21">
        <v>45474</v>
      </c>
      <c r="I321" s="22">
        <v>100</v>
      </c>
      <c r="J321" s="21">
        <f>H321+I321</f>
        <v>45574</v>
      </c>
      <c r="K321" s="22" t="str">
        <f ca="1">IF(AND(OR(G321="BAJA"),TODAY()&gt;J321),"DADO DE BAJA",IF(TODAY()&lt;J321,"VIGENTE","VENCIDO"))</f>
        <v>VIGENTE</v>
      </c>
      <c r="L321" s="23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4.25">
      <c r="A322" s="51" t="s">
        <v>686</v>
      </c>
      <c r="B322" s="18">
        <f>LEN(A322)-(LEN(SUBSTITUTE(A322,"/","")))-2</f>
        <v>1</v>
      </c>
      <c r="C322" s="18" t="str">
        <f t="shared" si="4"/>
        <v>SI</v>
      </c>
      <c r="D322" s="19" t="s">
        <v>13</v>
      </c>
      <c r="E322" s="19" t="s">
        <v>132</v>
      </c>
      <c r="F322" s="20" t="s">
        <v>687</v>
      </c>
      <c r="G322" s="19" t="s">
        <v>175</v>
      </c>
      <c r="H322" s="21">
        <v>45474</v>
      </c>
      <c r="I322" s="22">
        <v>100</v>
      </c>
      <c r="J322" s="21">
        <f>H322+I322</f>
        <v>45574</v>
      </c>
      <c r="K322" s="22" t="str">
        <f ca="1">IF(AND(OR(G322="BAJA"),TODAY()&gt;J322),"DADO DE BAJA",IF(TODAY()&lt;J322,"VIGENTE","VENCIDO"))</f>
        <v>VIGENTE</v>
      </c>
      <c r="L322" s="23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</row>
    <row r="323" spans="1:27" ht="24">
      <c r="A323" s="51" t="s">
        <v>688</v>
      </c>
      <c r="B323" s="18">
        <f>LEN(A323)-(LEN(SUBSTITUTE(A323,"/","")))-2</f>
        <v>2</v>
      </c>
      <c r="C323" s="18" t="str">
        <f t="shared" ref="C323:C386" si="5">IF(B323&lt;=2,"SI","NO")</f>
        <v>SI</v>
      </c>
      <c r="D323" s="19" t="s">
        <v>13</v>
      </c>
      <c r="E323" s="19" t="s">
        <v>132</v>
      </c>
      <c r="F323" s="20" t="s">
        <v>689</v>
      </c>
      <c r="G323" s="19" t="s">
        <v>175</v>
      </c>
      <c r="H323" s="21">
        <v>45469</v>
      </c>
      <c r="I323" s="22">
        <v>100</v>
      </c>
      <c r="J323" s="21">
        <f>H323+I323</f>
        <v>45569</v>
      </c>
      <c r="K323" s="22" t="str">
        <f ca="1">IF(AND(OR(G323="BAJA"),TODAY()&gt;J323),"DADO DE BAJA",IF(TODAY()&lt;J323,"VIGENTE","VENCIDO"))</f>
        <v>VIGENTE</v>
      </c>
      <c r="L323" s="23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4.25">
      <c r="A324" s="51" t="s">
        <v>690</v>
      </c>
      <c r="B324" s="18">
        <f>LEN(A324)-(LEN(SUBSTITUTE(A324,"/","")))-2</f>
        <v>1</v>
      </c>
      <c r="C324" s="18" t="str">
        <f t="shared" si="5"/>
        <v>SI</v>
      </c>
      <c r="D324" s="19" t="s">
        <v>13</v>
      </c>
      <c r="E324" s="19" t="s">
        <v>132</v>
      </c>
      <c r="F324" s="20" t="s">
        <v>691</v>
      </c>
      <c r="G324" s="19" t="s">
        <v>175</v>
      </c>
      <c r="H324" s="21">
        <v>45474</v>
      </c>
      <c r="I324" s="22">
        <v>100</v>
      </c>
      <c r="J324" s="21">
        <f>H324+I324</f>
        <v>45574</v>
      </c>
      <c r="K324" s="22" t="str">
        <f ca="1">IF(AND(OR(G324="BAJA"),TODAY()&gt;J324),"DADO DE BAJA",IF(TODAY()&lt;J324,"VIGENTE","VENCIDO"))</f>
        <v>VIGENTE</v>
      </c>
      <c r="L324" s="23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</row>
    <row r="325" spans="1:27" ht="24">
      <c r="A325" s="51" t="s">
        <v>692</v>
      </c>
      <c r="B325" s="18">
        <f>LEN(A325)-(LEN(SUBSTITUTE(A325,"/","")))-2</f>
        <v>3</v>
      </c>
      <c r="C325" s="18" t="str">
        <f t="shared" si="5"/>
        <v>NO</v>
      </c>
      <c r="D325" s="19" t="s">
        <v>13</v>
      </c>
      <c r="E325" s="19" t="s">
        <v>132</v>
      </c>
      <c r="F325" s="20" t="s">
        <v>693</v>
      </c>
      <c r="G325" s="19" t="s">
        <v>175</v>
      </c>
      <c r="H325" s="21">
        <v>45474</v>
      </c>
      <c r="I325" s="22">
        <v>100</v>
      </c>
      <c r="J325" s="21">
        <f>H325+I325</f>
        <v>45574</v>
      </c>
      <c r="K325" s="22" t="str">
        <f ca="1">IF(AND(OR(G325="BAJA"),TODAY()&gt;J325),"DADO DE BAJA",IF(TODAY()&lt;J325,"VIGENTE","VENCIDO"))</f>
        <v>VIGENTE</v>
      </c>
      <c r="L325" s="23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4.25">
      <c r="A326" s="51" t="s">
        <v>694</v>
      </c>
      <c r="B326" s="18">
        <f>LEN(A326)-(LEN(SUBSTITUTE(A326,"/","")))-2</f>
        <v>2</v>
      </c>
      <c r="C326" s="18" t="str">
        <f t="shared" si="5"/>
        <v>SI</v>
      </c>
      <c r="D326" s="19" t="s">
        <v>13</v>
      </c>
      <c r="E326" s="19" t="s">
        <v>132</v>
      </c>
      <c r="F326" s="20" t="s">
        <v>145</v>
      </c>
      <c r="G326" s="19" t="s">
        <v>175</v>
      </c>
      <c r="H326" s="21">
        <v>45474</v>
      </c>
      <c r="I326" s="22">
        <v>100</v>
      </c>
      <c r="J326" s="21">
        <f>H326+I326</f>
        <v>45574</v>
      </c>
      <c r="K326" s="22" t="str">
        <f ca="1">IF(AND(OR(G326="BAJA"),TODAY()&gt;J326),"DADO DE BAJA",IF(TODAY()&lt;J326,"VIGENTE","VENCIDO"))</f>
        <v>VIGENTE</v>
      </c>
      <c r="L326" s="23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</row>
    <row r="327" spans="1:27" ht="14.25">
      <c r="A327" s="51" t="s">
        <v>695</v>
      </c>
      <c r="B327" s="18">
        <f>LEN(A327)-(LEN(SUBSTITUTE(A327,"/","")))-2</f>
        <v>2</v>
      </c>
      <c r="C327" s="18" t="str">
        <f t="shared" si="5"/>
        <v>SI</v>
      </c>
      <c r="D327" s="19" t="s">
        <v>13</v>
      </c>
      <c r="E327" s="19" t="s">
        <v>132</v>
      </c>
      <c r="F327" s="24" t="s">
        <v>696</v>
      </c>
      <c r="G327" s="19" t="s">
        <v>175</v>
      </c>
      <c r="H327" s="21">
        <v>45469</v>
      </c>
      <c r="I327" s="22">
        <v>100</v>
      </c>
      <c r="J327" s="21">
        <f>H327+I327</f>
        <v>45569</v>
      </c>
      <c r="K327" s="22" t="str">
        <f ca="1">IF(AND(OR(G327="BAJA"),TODAY()&gt;J327),"DADO DE BAJA",IF(TODAY()&lt;J327,"VIGENTE","VENCIDO"))</f>
        <v>VIGENTE</v>
      </c>
      <c r="L327" s="23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4.25">
      <c r="A328" s="51" t="s">
        <v>697</v>
      </c>
      <c r="B328" s="18">
        <f>LEN(A328)-(LEN(SUBSTITUTE(A328,"/","")))-2</f>
        <v>2</v>
      </c>
      <c r="C328" s="18" t="str">
        <f t="shared" si="5"/>
        <v>SI</v>
      </c>
      <c r="D328" s="19" t="s">
        <v>13</v>
      </c>
      <c r="E328" s="19" t="s">
        <v>132</v>
      </c>
      <c r="F328" s="24" t="s">
        <v>698</v>
      </c>
      <c r="G328" s="19" t="s">
        <v>175</v>
      </c>
      <c r="H328" s="21">
        <v>45469</v>
      </c>
      <c r="I328" s="22">
        <v>100</v>
      </c>
      <c r="J328" s="21">
        <f>H328+I328</f>
        <v>45569</v>
      </c>
      <c r="K328" s="22" t="str">
        <f ca="1">IF(AND(OR(G328="BAJA"),TODAY()&gt;J328),"DADO DE BAJA",IF(TODAY()&lt;J328,"VIGENTE","VENCIDO"))</f>
        <v>VIGENTE</v>
      </c>
      <c r="L328" s="23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</row>
    <row r="329" spans="1:27" ht="14.25">
      <c r="A329" s="51" t="s">
        <v>33</v>
      </c>
      <c r="B329" s="18">
        <f>LEN(A329)-(LEN(SUBSTITUTE(A329,"/","")))-2</f>
        <v>1</v>
      </c>
      <c r="C329" s="18" t="str">
        <f t="shared" si="5"/>
        <v>SI</v>
      </c>
      <c r="D329" s="19" t="s">
        <v>99</v>
      </c>
      <c r="E329" s="19" t="s">
        <v>132</v>
      </c>
      <c r="F329" s="24" t="s">
        <v>699</v>
      </c>
      <c r="G329" s="19" t="s">
        <v>175</v>
      </c>
      <c r="H329" s="21">
        <v>45469</v>
      </c>
      <c r="I329" s="22">
        <v>100</v>
      </c>
      <c r="J329" s="21">
        <f>H329+I329</f>
        <v>45569</v>
      </c>
      <c r="K329" s="22" t="str">
        <f ca="1">IF(AND(OR(G329="BAJA"),TODAY()&gt;J329),"DADO DE BAJA",IF(TODAY()&lt;J329,"VIGENTE","VENCIDO"))</f>
        <v>VIGENTE</v>
      </c>
      <c r="L329" s="23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4.25">
      <c r="A330" s="51" t="s">
        <v>700</v>
      </c>
      <c r="B330" s="18">
        <f>LEN(A330)-(LEN(SUBSTITUTE(A330,"/","")))-2</f>
        <v>2</v>
      </c>
      <c r="C330" s="18" t="str">
        <f t="shared" si="5"/>
        <v>SI</v>
      </c>
      <c r="D330" s="19" t="s">
        <v>13</v>
      </c>
      <c r="E330" s="19" t="s">
        <v>132</v>
      </c>
      <c r="F330" s="24" t="s">
        <v>96</v>
      </c>
      <c r="G330" s="19" t="s">
        <v>175</v>
      </c>
      <c r="H330" s="21">
        <v>45469</v>
      </c>
      <c r="I330" s="22">
        <v>100</v>
      </c>
      <c r="J330" s="21">
        <f>H330+I330</f>
        <v>45569</v>
      </c>
      <c r="K330" s="22" t="str">
        <f ca="1">IF(AND(OR(G330="BAJA"),TODAY()&gt;J330),"DADO DE BAJA",IF(TODAY()&lt;J330,"VIGENTE","VENCIDO"))</f>
        <v>VIGENTE</v>
      </c>
      <c r="L330" s="23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</row>
    <row r="331" spans="1:27" ht="14.25">
      <c r="A331" s="51" t="s">
        <v>701</v>
      </c>
      <c r="B331" s="18">
        <f>LEN(A331)-(LEN(SUBSTITUTE(A331,"/","")))-2</f>
        <v>3</v>
      </c>
      <c r="C331" s="18" t="str">
        <f t="shared" si="5"/>
        <v>NO</v>
      </c>
      <c r="D331" s="19" t="s">
        <v>19</v>
      </c>
      <c r="E331" s="19" t="s">
        <v>132</v>
      </c>
      <c r="F331" s="26" t="s">
        <v>702</v>
      </c>
      <c r="G331" s="19" t="s">
        <v>175</v>
      </c>
      <c r="H331" s="21">
        <v>45469</v>
      </c>
      <c r="I331" s="22">
        <v>100</v>
      </c>
      <c r="J331" s="21">
        <f>H331+I331</f>
        <v>45569</v>
      </c>
      <c r="K331" s="22" t="str">
        <f ca="1">IF(AND(OR(G331="BAJA"),TODAY()&gt;J331),"DADO DE BAJA",IF(TODAY()&lt;J331,"VIGENTE","VENCIDO"))</f>
        <v>VIGENTE</v>
      </c>
      <c r="L331" s="23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4.25">
      <c r="A332" s="51" t="s">
        <v>703</v>
      </c>
      <c r="B332" s="18">
        <f>LEN(A332)-(LEN(SUBSTITUTE(A332,"/","")))-2</f>
        <v>2</v>
      </c>
      <c r="C332" s="18" t="str">
        <f t="shared" si="5"/>
        <v>SI</v>
      </c>
      <c r="D332" s="19" t="s">
        <v>13</v>
      </c>
      <c r="E332" s="19" t="s">
        <v>132</v>
      </c>
      <c r="F332" s="26" t="s">
        <v>704</v>
      </c>
      <c r="G332" s="19" t="s">
        <v>175</v>
      </c>
      <c r="H332" s="21">
        <v>45469</v>
      </c>
      <c r="I332" s="22">
        <v>100</v>
      </c>
      <c r="J332" s="21">
        <f>H332+I332</f>
        <v>45569</v>
      </c>
      <c r="K332" s="22" t="str">
        <f ca="1">IF(AND(OR(G332="BAJA"),TODAY()&gt;J332),"DADO DE BAJA",IF(TODAY()&lt;J332,"VIGENTE","VENCIDO"))</f>
        <v>VIGENTE</v>
      </c>
      <c r="L332" s="23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</row>
    <row r="333" spans="1:27" ht="14.25">
      <c r="A333" s="53" t="s">
        <v>705</v>
      </c>
      <c r="B333" s="18">
        <f>LEN(A333)-(LEN(SUBSTITUTE(A333,"/","")))-2</f>
        <v>2</v>
      </c>
      <c r="C333" s="18" t="str">
        <f t="shared" si="5"/>
        <v>SI</v>
      </c>
      <c r="D333" s="19" t="s">
        <v>99</v>
      </c>
      <c r="E333" s="19" t="s">
        <v>132</v>
      </c>
      <c r="F333" s="26" t="s">
        <v>706</v>
      </c>
      <c r="G333" s="19" t="s">
        <v>175</v>
      </c>
      <c r="H333" s="21">
        <v>45469</v>
      </c>
      <c r="I333" s="22">
        <v>100</v>
      </c>
      <c r="J333" s="21">
        <f>H333+I333</f>
        <v>45569</v>
      </c>
      <c r="K333" s="22" t="str">
        <f ca="1">IF(AND(OR(G333="BAJA"),TODAY()&gt;J333),"DADO DE BAJA",IF(TODAY()&lt;J333,"VIGENTE","VENCIDO"))</f>
        <v>VIGENTE</v>
      </c>
      <c r="L333" s="23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24">
      <c r="A334" s="51" t="s">
        <v>707</v>
      </c>
      <c r="B334" s="18">
        <f>LEN(A334)-(LEN(SUBSTITUTE(A334,"/","")))-2</f>
        <v>3</v>
      </c>
      <c r="C334" s="18" t="str">
        <f t="shared" si="5"/>
        <v>NO</v>
      </c>
      <c r="D334" s="19" t="s">
        <v>19</v>
      </c>
      <c r="E334" s="19" t="s">
        <v>132</v>
      </c>
      <c r="F334" s="26" t="s">
        <v>708</v>
      </c>
      <c r="G334" s="19" t="s">
        <v>175</v>
      </c>
      <c r="H334" s="21">
        <v>45469</v>
      </c>
      <c r="I334" s="22">
        <v>100</v>
      </c>
      <c r="J334" s="21">
        <f>H334+I334</f>
        <v>45569</v>
      </c>
      <c r="K334" s="22" t="str">
        <f ca="1">IF(AND(OR(G334="BAJA"),TODAY()&gt;J334),"DADO DE BAJA",IF(TODAY()&lt;J334,"VIGENTE","VENCIDO"))</f>
        <v>VIGENTE</v>
      </c>
      <c r="L334" s="23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</row>
    <row r="335" spans="1:27" ht="24">
      <c r="A335" s="51" t="s">
        <v>709</v>
      </c>
      <c r="B335" s="18">
        <f>LEN(A335)-(LEN(SUBSTITUTE(A335,"/","")))-2</f>
        <v>3</v>
      </c>
      <c r="C335" s="18" t="str">
        <f t="shared" si="5"/>
        <v>NO</v>
      </c>
      <c r="D335" s="19" t="s">
        <v>19</v>
      </c>
      <c r="E335" s="19" t="s">
        <v>132</v>
      </c>
      <c r="F335" s="26" t="s">
        <v>710</v>
      </c>
      <c r="G335" s="19" t="s">
        <v>175</v>
      </c>
      <c r="H335" s="21">
        <v>45469</v>
      </c>
      <c r="I335" s="22">
        <v>100</v>
      </c>
      <c r="J335" s="21">
        <f>H335+I335</f>
        <v>45569</v>
      </c>
      <c r="K335" s="22" t="str">
        <f ca="1">IF(AND(OR(G335="BAJA"),TODAY()&gt;J335),"DADO DE BAJA",IF(TODAY()&lt;J335,"VIGENTE","VENCIDO"))</f>
        <v>VIGENTE</v>
      </c>
      <c r="L335" s="23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4.25">
      <c r="A336" s="52" t="s">
        <v>711</v>
      </c>
      <c r="B336" s="18">
        <f>LEN(A336)-(LEN(SUBSTITUTE(A336,"/","")))-2</f>
        <v>1</v>
      </c>
      <c r="C336" s="18" t="str">
        <f t="shared" si="5"/>
        <v>SI</v>
      </c>
      <c r="D336" s="19" t="s">
        <v>13</v>
      </c>
      <c r="E336" s="19" t="s">
        <v>132</v>
      </c>
      <c r="F336" s="26" t="s">
        <v>712</v>
      </c>
      <c r="G336" s="19" t="s">
        <v>175</v>
      </c>
      <c r="H336" s="21">
        <v>45470</v>
      </c>
      <c r="I336" s="22">
        <v>100</v>
      </c>
      <c r="J336" s="21">
        <f>H336+I336</f>
        <v>45570</v>
      </c>
      <c r="K336" s="22" t="str">
        <f ca="1">IF(AND(OR(G336="BAJA"),TODAY()&gt;J336),"DADO DE BAJA",IF(TODAY()&lt;J336,"VIGENTE","VENCIDO"))</f>
        <v>VIGENTE</v>
      </c>
      <c r="L336" s="23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</row>
    <row r="337" spans="1:27" ht="14.25">
      <c r="A337" s="52" t="s">
        <v>713</v>
      </c>
      <c r="B337" s="18">
        <f>LEN(A337)-(LEN(SUBSTITUTE(A337,"/","")))-2</f>
        <v>3</v>
      </c>
      <c r="C337" s="18" t="str">
        <f t="shared" si="5"/>
        <v>NO</v>
      </c>
      <c r="D337" s="19" t="s">
        <v>19</v>
      </c>
      <c r="E337" s="19" t="s">
        <v>132</v>
      </c>
      <c r="F337" s="26" t="s">
        <v>714</v>
      </c>
      <c r="G337" s="19" t="s">
        <v>175</v>
      </c>
      <c r="H337" s="21">
        <v>45474</v>
      </c>
      <c r="I337" s="22">
        <v>100</v>
      </c>
      <c r="J337" s="21">
        <f>H337+I337</f>
        <v>45574</v>
      </c>
      <c r="K337" s="22" t="str">
        <f ca="1">IF(AND(OR(G337="BAJA"),TODAY()&gt;J337),"DADO DE BAJA",IF(TODAY()&lt;J337,"VIGENTE","VENCIDO"))</f>
        <v>VIGENTE</v>
      </c>
      <c r="L337" s="23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4.25">
      <c r="A338" s="52" t="s">
        <v>715</v>
      </c>
      <c r="B338" s="18">
        <f>LEN(A338)-(LEN(SUBSTITUTE(A338,"/","")))-2</f>
        <v>2</v>
      </c>
      <c r="C338" s="18" t="str">
        <f t="shared" si="5"/>
        <v>SI</v>
      </c>
      <c r="D338" s="19" t="s">
        <v>19</v>
      </c>
      <c r="E338" s="19" t="s">
        <v>132</v>
      </c>
      <c r="F338" s="26" t="s">
        <v>716</v>
      </c>
      <c r="G338" s="19" t="s">
        <v>16</v>
      </c>
      <c r="H338" s="21"/>
      <c r="I338" s="22"/>
      <c r="J338" s="21"/>
      <c r="K338" s="22" t="str">
        <f ca="1">IF(AND(OR(G338="BAJA"),TODAY()&gt;J338),"DADO DE BAJA",IF(TODAY()&lt;J338,"VIGENTE","VENCIDO"))</f>
        <v>DADO DE BAJA</v>
      </c>
      <c r="L338" s="23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</row>
    <row r="339" spans="1:27" ht="14.25">
      <c r="A339" s="52" t="s">
        <v>717</v>
      </c>
      <c r="B339" s="18">
        <f>LEN(A339)-(LEN(SUBSTITUTE(A339,"/","")))-2</f>
        <v>3</v>
      </c>
      <c r="C339" s="18" t="str">
        <f t="shared" si="5"/>
        <v>NO</v>
      </c>
      <c r="D339" s="19" t="s">
        <v>19</v>
      </c>
      <c r="E339" s="19" t="s">
        <v>132</v>
      </c>
      <c r="F339" s="26" t="s">
        <v>718</v>
      </c>
      <c r="G339" s="19" t="s">
        <v>175</v>
      </c>
      <c r="H339" s="21">
        <v>45474</v>
      </c>
      <c r="I339" s="22">
        <v>100</v>
      </c>
      <c r="J339" s="21">
        <f>H339+I339</f>
        <v>45574</v>
      </c>
      <c r="K339" s="22" t="str">
        <f ca="1">IF(AND(OR(G339="BAJA"),TODAY()&gt;J339),"DADO DE BAJA",IF(TODAY()&lt;J339,"VIGENTE","VENCIDO"))</f>
        <v>VIGENTE</v>
      </c>
      <c r="L339" s="23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24">
      <c r="A340" s="54" t="s">
        <v>719</v>
      </c>
      <c r="B340" s="18">
        <f>LEN(A340)-(LEN(SUBSTITUTE(A340,"/","")))-2</f>
        <v>3</v>
      </c>
      <c r="C340" s="18" t="str">
        <f t="shared" si="5"/>
        <v>NO</v>
      </c>
      <c r="D340" s="19" t="s">
        <v>19</v>
      </c>
      <c r="E340" s="19" t="s">
        <v>132</v>
      </c>
      <c r="F340" s="26" t="s">
        <v>720</v>
      </c>
      <c r="G340" s="19" t="s">
        <v>175</v>
      </c>
      <c r="H340" s="21">
        <v>45505</v>
      </c>
      <c r="I340" s="22">
        <v>100</v>
      </c>
      <c r="J340" s="21">
        <f>H340+I340</f>
        <v>45605</v>
      </c>
      <c r="K340" s="22" t="str">
        <f ca="1">IF(AND(OR(G340="BAJA"),TODAY()&gt;J340),"DADO DE BAJA",IF(TODAY()&lt;J340,"VIGENTE","VENCIDO"))</f>
        <v>VIGENTE</v>
      </c>
      <c r="L340" s="23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</row>
    <row r="341" spans="1:27" ht="14.25">
      <c r="A341" s="52" t="s">
        <v>721</v>
      </c>
      <c r="B341" s="18">
        <f>LEN(A341)-(LEN(SUBSTITUTE(A341,"/","")))-2</f>
        <v>3</v>
      </c>
      <c r="C341" s="18" t="str">
        <f t="shared" si="5"/>
        <v>NO</v>
      </c>
      <c r="D341" s="19" t="s">
        <v>19</v>
      </c>
      <c r="E341" s="19" t="s">
        <v>132</v>
      </c>
      <c r="F341" s="26" t="s">
        <v>722</v>
      </c>
      <c r="G341" s="19" t="s">
        <v>175</v>
      </c>
      <c r="H341" s="21">
        <v>45474</v>
      </c>
      <c r="I341" s="22">
        <v>100</v>
      </c>
      <c r="J341" s="21">
        <f>H341+I341</f>
        <v>45574</v>
      </c>
      <c r="K341" s="22" t="str">
        <f ca="1">IF(AND(OR(G341="BAJA"),TODAY()&gt;J341),"DADO DE BAJA",IF(TODAY()&lt;J341,"VIGENTE","VENCIDO"))</f>
        <v>VIGENTE</v>
      </c>
      <c r="L341" s="23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4.25">
      <c r="A342" s="52" t="s">
        <v>723</v>
      </c>
      <c r="B342" s="18">
        <f>LEN(A342)-(LEN(SUBSTITUTE(A342,"/","")))-2</f>
        <v>4</v>
      </c>
      <c r="C342" s="18" t="str">
        <f t="shared" si="5"/>
        <v>NO</v>
      </c>
      <c r="D342" s="19" t="s">
        <v>19</v>
      </c>
      <c r="E342" s="19" t="s">
        <v>132</v>
      </c>
      <c r="F342" s="26" t="s">
        <v>724</v>
      </c>
      <c r="G342" s="19" t="s">
        <v>175</v>
      </c>
      <c r="H342" s="21">
        <v>45474</v>
      </c>
      <c r="I342" s="22">
        <v>100</v>
      </c>
      <c r="J342" s="21">
        <f>H342+I342</f>
        <v>45574</v>
      </c>
      <c r="K342" s="22" t="str">
        <f ca="1">IF(AND(OR(G342="BAJA"),TODAY()&gt;J342),"DADO DE BAJA",IF(TODAY()&lt;J342,"VIGENTE","VENCIDO"))</f>
        <v>VIGENTE</v>
      </c>
      <c r="L342" s="23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</row>
    <row r="343" spans="1:27" ht="14.25">
      <c r="A343" s="52" t="s">
        <v>725</v>
      </c>
      <c r="B343" s="18">
        <f>LEN(A343)-(LEN(SUBSTITUTE(A343,"/","")))-2</f>
        <v>2</v>
      </c>
      <c r="C343" s="18" t="str">
        <f t="shared" si="5"/>
        <v>SI</v>
      </c>
      <c r="D343" s="19" t="s">
        <v>19</v>
      </c>
      <c r="E343" s="19" t="s">
        <v>132</v>
      </c>
      <c r="F343" s="26" t="s">
        <v>726</v>
      </c>
      <c r="G343" s="19" t="s">
        <v>175</v>
      </c>
      <c r="H343" s="21">
        <v>45474</v>
      </c>
      <c r="I343" s="22">
        <v>100</v>
      </c>
      <c r="J343" s="21">
        <f>H343+I343</f>
        <v>45574</v>
      </c>
      <c r="K343" s="22" t="str">
        <f ca="1">IF(AND(OR(G343="BAJA"),TODAY()&gt;J343),"DADO DE BAJA",IF(TODAY()&lt;J343,"VIGENTE","VENCIDO"))</f>
        <v>VIGENTE</v>
      </c>
      <c r="L343" s="23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4.25">
      <c r="A344" s="52" t="s">
        <v>727</v>
      </c>
      <c r="B344" s="18">
        <f>LEN(A344)-(LEN(SUBSTITUTE(A344,"/","")))-2</f>
        <v>3</v>
      </c>
      <c r="C344" s="18" t="str">
        <f t="shared" si="5"/>
        <v>NO</v>
      </c>
      <c r="D344" s="19" t="s">
        <v>19</v>
      </c>
      <c r="E344" s="19" t="s">
        <v>132</v>
      </c>
      <c r="F344" s="26" t="s">
        <v>728</v>
      </c>
      <c r="G344" s="19" t="s">
        <v>175</v>
      </c>
      <c r="H344" s="21">
        <v>45474</v>
      </c>
      <c r="I344" s="22">
        <v>100</v>
      </c>
      <c r="J344" s="21">
        <f>H344+I344</f>
        <v>45574</v>
      </c>
      <c r="K344" s="22" t="str">
        <f ca="1">IF(AND(OR(G344="BAJA"),TODAY()&gt;J344),"DADO DE BAJA",IF(TODAY()&lt;J344,"VIGENTE","VENCIDO"))</f>
        <v>VIGENTE</v>
      </c>
      <c r="L344" s="23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</row>
    <row r="345" spans="1:27" ht="14.25">
      <c r="A345" s="52" t="s">
        <v>729</v>
      </c>
      <c r="B345" s="18">
        <f>LEN(A345)-(LEN(SUBSTITUTE(A345,"/","")))-2</f>
        <v>3</v>
      </c>
      <c r="C345" s="18" t="str">
        <f t="shared" si="5"/>
        <v>NO</v>
      </c>
      <c r="D345" s="19" t="s">
        <v>19</v>
      </c>
      <c r="E345" s="19" t="s">
        <v>132</v>
      </c>
      <c r="F345" s="26" t="s">
        <v>730</v>
      </c>
      <c r="G345" s="19" t="s">
        <v>175</v>
      </c>
      <c r="H345" s="21">
        <v>45474</v>
      </c>
      <c r="I345" s="22">
        <v>100</v>
      </c>
      <c r="J345" s="21">
        <f>H345+I345</f>
        <v>45574</v>
      </c>
      <c r="K345" s="22" t="str">
        <f ca="1">IF(AND(OR(G345="BAJA"),TODAY()&gt;J345),"DADO DE BAJA",IF(TODAY()&lt;J345,"VIGENTE","VENCIDO"))</f>
        <v>VIGENTE</v>
      </c>
      <c r="L345" s="23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4.25">
      <c r="A346" s="52" t="s">
        <v>731</v>
      </c>
      <c r="B346" s="18">
        <f>LEN(A346)-(LEN(SUBSTITUTE(A346,"/","")))-2</f>
        <v>3</v>
      </c>
      <c r="C346" s="18" t="str">
        <f t="shared" si="5"/>
        <v>NO</v>
      </c>
      <c r="D346" s="19" t="s">
        <v>19</v>
      </c>
      <c r="E346" s="19" t="s">
        <v>132</v>
      </c>
      <c r="F346" s="26" t="s">
        <v>732</v>
      </c>
      <c r="G346" s="19" t="s">
        <v>175</v>
      </c>
      <c r="H346" s="21">
        <v>45474</v>
      </c>
      <c r="I346" s="22">
        <v>100</v>
      </c>
      <c r="J346" s="21">
        <f>H346+I346</f>
        <v>45574</v>
      </c>
      <c r="K346" s="22" t="str">
        <f ca="1">IF(AND(OR(G346="BAJA"),TODAY()&gt;J346),"DADO DE BAJA",IF(TODAY()&lt;J346,"VIGENTE","VENCIDO"))</f>
        <v>VIGENTE</v>
      </c>
      <c r="L346" s="23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</row>
    <row r="347" spans="1:27" ht="14.25">
      <c r="A347" s="52" t="s">
        <v>733</v>
      </c>
      <c r="B347" s="18">
        <f>LEN(A347)-(LEN(SUBSTITUTE(A347,"/","")))-2</f>
        <v>1</v>
      </c>
      <c r="C347" s="18" t="str">
        <f t="shared" si="5"/>
        <v>SI</v>
      </c>
      <c r="D347" s="19" t="s">
        <v>19</v>
      </c>
      <c r="E347" s="19" t="s">
        <v>132</v>
      </c>
      <c r="F347" s="26" t="s">
        <v>734</v>
      </c>
      <c r="G347" s="19" t="s">
        <v>175</v>
      </c>
      <c r="H347" s="21">
        <v>45474</v>
      </c>
      <c r="I347" s="22">
        <v>100</v>
      </c>
      <c r="J347" s="21">
        <f>H347+I347</f>
        <v>45574</v>
      </c>
      <c r="K347" s="22" t="str">
        <f ca="1">IF(AND(OR(G347="BAJA"),TODAY()&gt;J347),"DADO DE BAJA",IF(TODAY()&lt;J347,"VIGENTE","VENCIDO"))</f>
        <v>VIGENTE</v>
      </c>
      <c r="L347" s="23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4.25">
      <c r="A348" s="52" t="s">
        <v>735</v>
      </c>
      <c r="B348" s="18">
        <f>LEN(A348)-(LEN(SUBSTITUTE(A348,"/","")))-2</f>
        <v>2</v>
      </c>
      <c r="C348" s="18" t="str">
        <f t="shared" si="5"/>
        <v>SI</v>
      </c>
      <c r="D348" s="19" t="s">
        <v>19</v>
      </c>
      <c r="E348" s="19" t="s">
        <v>132</v>
      </c>
      <c r="F348" s="26" t="s">
        <v>736</v>
      </c>
      <c r="G348" s="19" t="s">
        <v>175</v>
      </c>
      <c r="H348" s="21">
        <v>45474</v>
      </c>
      <c r="I348" s="22">
        <v>100</v>
      </c>
      <c r="J348" s="21">
        <f>H348+I348</f>
        <v>45574</v>
      </c>
      <c r="K348" s="22" t="str">
        <f ca="1">IF(AND(OR(G348="BAJA"),TODAY()&gt;J348),"DADO DE BAJA",IF(TODAY()&lt;J348,"VIGENTE","VENCIDO"))</f>
        <v>VIGENTE</v>
      </c>
      <c r="L348" s="23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</row>
    <row r="349" spans="1:27" ht="24">
      <c r="A349" s="52" t="s">
        <v>737</v>
      </c>
      <c r="B349" s="18">
        <f>LEN(A349)-(LEN(SUBSTITUTE(A349,"/","")))-2</f>
        <v>2</v>
      </c>
      <c r="C349" s="18" t="str">
        <f t="shared" si="5"/>
        <v>SI</v>
      </c>
      <c r="D349" s="19" t="s">
        <v>19</v>
      </c>
      <c r="E349" s="19" t="s">
        <v>132</v>
      </c>
      <c r="F349" s="26" t="s">
        <v>738</v>
      </c>
      <c r="G349" s="19" t="s">
        <v>175</v>
      </c>
      <c r="H349" s="21">
        <v>45474</v>
      </c>
      <c r="I349" s="22">
        <v>100</v>
      </c>
      <c r="J349" s="21">
        <f>H349+I349</f>
        <v>45574</v>
      </c>
      <c r="K349" s="22" t="str">
        <f ca="1">IF(AND(OR(G349="BAJA"),TODAY()&gt;J349),"DADO DE BAJA",IF(TODAY()&lt;J349,"VIGENTE","VENCIDO"))</f>
        <v>VIGENTE</v>
      </c>
      <c r="L349" s="23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24">
      <c r="A350" s="54" t="s">
        <v>739</v>
      </c>
      <c r="B350" s="18">
        <f>LEN(A350)-(LEN(SUBSTITUTE(A350,"/","")))-2</f>
        <v>3</v>
      </c>
      <c r="C350" s="18" t="str">
        <f t="shared" si="5"/>
        <v>NO</v>
      </c>
      <c r="D350" s="19" t="s">
        <v>19</v>
      </c>
      <c r="E350" s="19" t="s">
        <v>132</v>
      </c>
      <c r="F350" s="26" t="s">
        <v>740</v>
      </c>
      <c r="G350" s="19" t="s">
        <v>175</v>
      </c>
      <c r="H350" s="21">
        <v>45505</v>
      </c>
      <c r="I350" s="22">
        <v>32</v>
      </c>
      <c r="J350" s="21">
        <f>H350+I350</f>
        <v>45537</v>
      </c>
      <c r="K350" s="22" t="str">
        <f ca="1">IF(AND(OR(G350="BAJA"),TODAY()&gt;J350),"DADO DE BAJA",IF(TODAY()&lt;J350,"VIGENTE","VENCIDO"))</f>
        <v>VIGENTE</v>
      </c>
      <c r="L350" s="23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</row>
    <row r="351" spans="1:27" ht="24">
      <c r="A351" s="54" t="s">
        <v>741</v>
      </c>
      <c r="B351" s="18">
        <f>LEN(A351)-(LEN(SUBSTITUTE(A351,"/","")))-2</f>
        <v>4</v>
      </c>
      <c r="C351" s="18" t="str">
        <f t="shared" si="5"/>
        <v>NO</v>
      </c>
      <c r="D351" s="19" t="s">
        <v>19</v>
      </c>
      <c r="E351" s="19" t="s">
        <v>132</v>
      </c>
      <c r="F351" s="26" t="s">
        <v>742</v>
      </c>
      <c r="G351" s="19" t="s">
        <v>175</v>
      </c>
      <c r="H351" s="21">
        <v>45505</v>
      </c>
      <c r="I351" s="22">
        <v>30</v>
      </c>
      <c r="J351" s="21">
        <f>H351+I351</f>
        <v>45535</v>
      </c>
      <c r="K351" s="22" t="str">
        <f ca="1">IF(AND(OR(G351="BAJA"),TODAY()&gt;J351),"DADO DE BAJA",IF(TODAY()&lt;J351,"VIGENTE","VENCIDO"))</f>
        <v>VIGENTE</v>
      </c>
      <c r="L351" s="23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4.25">
      <c r="A352" s="52" t="s">
        <v>743</v>
      </c>
      <c r="B352" s="18">
        <f>LEN(A352)-(LEN(SUBSTITUTE(A352,"/","")))-2</f>
        <v>3</v>
      </c>
      <c r="C352" s="18" t="str">
        <f t="shared" si="5"/>
        <v>NO</v>
      </c>
      <c r="D352" s="19" t="s">
        <v>19</v>
      </c>
      <c r="E352" s="19" t="s">
        <v>132</v>
      </c>
      <c r="F352" s="26" t="s">
        <v>744</v>
      </c>
      <c r="G352" s="19" t="s">
        <v>175</v>
      </c>
      <c r="H352" s="21">
        <v>45474</v>
      </c>
      <c r="I352" s="22">
        <v>100</v>
      </c>
      <c r="J352" s="21">
        <f>H352+I352</f>
        <v>45574</v>
      </c>
      <c r="K352" s="22" t="str">
        <f ca="1">IF(AND(OR(G352="BAJA"),TODAY()&gt;J352),"DADO DE BAJA",IF(TODAY()&lt;J352,"VIGENTE","VENCIDO"))</f>
        <v>VIGENTE</v>
      </c>
      <c r="L352" s="23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</row>
    <row r="353" spans="1:27" ht="24">
      <c r="A353" s="52" t="s">
        <v>745</v>
      </c>
      <c r="B353" s="18">
        <f>LEN(A353)-(LEN(SUBSTITUTE(A353,"/","")))-2</f>
        <v>1</v>
      </c>
      <c r="C353" s="18" t="str">
        <f t="shared" si="5"/>
        <v>SI</v>
      </c>
      <c r="D353" s="19" t="s">
        <v>19</v>
      </c>
      <c r="E353" s="19" t="s">
        <v>132</v>
      </c>
      <c r="F353" s="26" t="s">
        <v>746</v>
      </c>
      <c r="G353" s="19" t="s">
        <v>175</v>
      </c>
      <c r="H353" s="21">
        <v>45474</v>
      </c>
      <c r="I353" s="22">
        <v>100</v>
      </c>
      <c r="J353" s="21">
        <f>H353+I353</f>
        <v>45574</v>
      </c>
      <c r="K353" s="22" t="str">
        <f ca="1">IF(AND(OR(G353="BAJA"),TODAY()&gt;J353),"DADO DE BAJA",IF(TODAY()&lt;J353,"VIGENTE","VENCIDO"))</f>
        <v>VIGENTE</v>
      </c>
      <c r="L353" s="23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4.25">
      <c r="A354" s="52" t="s">
        <v>747</v>
      </c>
      <c r="B354" s="18">
        <f>LEN(A354)-(LEN(SUBSTITUTE(A354,"/","")))-2</f>
        <v>2</v>
      </c>
      <c r="C354" s="18" t="str">
        <f t="shared" si="5"/>
        <v>SI</v>
      </c>
      <c r="D354" s="19" t="s">
        <v>19</v>
      </c>
      <c r="E354" s="19" t="s">
        <v>132</v>
      </c>
      <c r="F354" s="26" t="s">
        <v>748</v>
      </c>
      <c r="G354" s="19" t="s">
        <v>175</v>
      </c>
      <c r="H354" s="21">
        <v>45474</v>
      </c>
      <c r="I354" s="22">
        <v>100</v>
      </c>
      <c r="J354" s="21">
        <f>H354+I354</f>
        <v>45574</v>
      </c>
      <c r="K354" s="22" t="str">
        <f ca="1">IF(AND(OR(G354="BAJA"),TODAY()&gt;J354),"DADO DE BAJA",IF(TODAY()&lt;J354,"VIGENTE","VENCIDO"))</f>
        <v>VIGENTE</v>
      </c>
      <c r="L354" s="23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</row>
    <row r="355" spans="1:27" ht="14.25">
      <c r="A355" s="52" t="s">
        <v>749</v>
      </c>
      <c r="B355" s="18">
        <f>LEN(A355)-(LEN(SUBSTITUTE(A355,"/","")))-2</f>
        <v>3</v>
      </c>
      <c r="C355" s="18" t="str">
        <f t="shared" si="5"/>
        <v>NO</v>
      </c>
      <c r="D355" s="19" t="s">
        <v>19</v>
      </c>
      <c r="E355" s="19" t="s">
        <v>132</v>
      </c>
      <c r="F355" s="26" t="s">
        <v>750</v>
      </c>
      <c r="G355" s="19" t="s">
        <v>175</v>
      </c>
      <c r="H355" s="21">
        <v>45474</v>
      </c>
      <c r="I355" s="22">
        <v>100</v>
      </c>
      <c r="J355" s="21">
        <f>H355+I355</f>
        <v>45574</v>
      </c>
      <c r="K355" s="22" t="str">
        <f ca="1">IF(AND(OR(G355="BAJA"),TODAY()&gt;J355),"DADO DE BAJA",IF(TODAY()&lt;J355,"VIGENTE","VENCIDO"))</f>
        <v>VIGENTE</v>
      </c>
      <c r="L355" s="23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4.25">
      <c r="A356" s="52" t="s">
        <v>751</v>
      </c>
      <c r="B356" s="18">
        <f>LEN(A356)-(LEN(SUBSTITUTE(A356,"/","")))-2</f>
        <v>3</v>
      </c>
      <c r="C356" s="18" t="str">
        <f t="shared" si="5"/>
        <v>NO</v>
      </c>
      <c r="D356" s="19" t="s">
        <v>19</v>
      </c>
      <c r="E356" s="19" t="s">
        <v>132</v>
      </c>
      <c r="F356" s="26" t="s">
        <v>752</v>
      </c>
      <c r="G356" s="19" t="s">
        <v>16</v>
      </c>
      <c r="H356" s="21"/>
      <c r="I356" s="22"/>
      <c r="J356" s="21"/>
      <c r="K356" s="22" t="str">
        <f ca="1">IF(AND(OR(G356="BAJA"),TODAY()&gt;J356),"DADO DE BAJA",IF(TODAY()&lt;J356,"VIGENTE","VENCIDO"))</f>
        <v>DADO DE BAJA</v>
      </c>
      <c r="L356" s="23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</row>
    <row r="357" spans="1:27" ht="14.25">
      <c r="A357" s="52" t="s">
        <v>753</v>
      </c>
      <c r="B357" s="18">
        <f>LEN(A357)-(LEN(SUBSTITUTE(A357,"/","")))-2</f>
        <v>3</v>
      </c>
      <c r="C357" s="18" t="str">
        <f t="shared" si="5"/>
        <v>NO</v>
      </c>
      <c r="D357" s="19" t="s">
        <v>19</v>
      </c>
      <c r="E357" s="19" t="s">
        <v>132</v>
      </c>
      <c r="F357" s="26" t="s">
        <v>754</v>
      </c>
      <c r="G357" s="19" t="s">
        <v>175</v>
      </c>
      <c r="H357" s="21">
        <v>45474</v>
      </c>
      <c r="I357" s="22">
        <v>100</v>
      </c>
      <c r="J357" s="21">
        <f>H357+I357</f>
        <v>45574</v>
      </c>
      <c r="K357" s="22" t="str">
        <f ca="1">IF(AND(OR(G357="BAJA"),TODAY()&gt;J357),"DADO DE BAJA",IF(TODAY()&lt;J357,"VIGENTE","VENCIDO"))</f>
        <v>VIGENTE</v>
      </c>
      <c r="L357" s="23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4.25">
      <c r="A358" s="52" t="s">
        <v>755</v>
      </c>
      <c r="B358" s="18">
        <f>LEN(A358)-(LEN(SUBSTITUTE(A358,"/","")))-2</f>
        <v>4</v>
      </c>
      <c r="C358" s="18" t="str">
        <f t="shared" si="5"/>
        <v>NO</v>
      </c>
      <c r="D358" s="19" t="s">
        <v>19</v>
      </c>
      <c r="E358" s="19" t="s">
        <v>132</v>
      </c>
      <c r="F358" s="26" t="s">
        <v>756</v>
      </c>
      <c r="G358" s="19" t="s">
        <v>175</v>
      </c>
      <c r="H358" s="21">
        <v>45474</v>
      </c>
      <c r="I358" s="22">
        <v>100</v>
      </c>
      <c r="J358" s="21">
        <f>H358+I358</f>
        <v>45574</v>
      </c>
      <c r="K358" s="22" t="str">
        <f ca="1">IF(AND(OR(G358="BAJA"),TODAY()&gt;J358),"DADO DE BAJA",IF(TODAY()&lt;J358,"VIGENTE","VENCIDO"))</f>
        <v>VIGENTE</v>
      </c>
      <c r="L358" s="23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</row>
    <row r="359" spans="1:27" ht="14.25">
      <c r="A359" s="52" t="s">
        <v>757</v>
      </c>
      <c r="B359" s="18">
        <f>LEN(A359)-(LEN(SUBSTITUTE(A359,"/","")))-2</f>
        <v>2</v>
      </c>
      <c r="C359" s="18" t="str">
        <f t="shared" si="5"/>
        <v>SI</v>
      </c>
      <c r="D359" s="19" t="s">
        <v>19</v>
      </c>
      <c r="E359" s="19" t="s">
        <v>132</v>
      </c>
      <c r="F359" s="26" t="s">
        <v>758</v>
      </c>
      <c r="G359" s="19" t="s">
        <v>175</v>
      </c>
      <c r="H359" s="21">
        <v>45474</v>
      </c>
      <c r="I359" s="22">
        <v>100</v>
      </c>
      <c r="J359" s="21">
        <f>H359+I359</f>
        <v>45574</v>
      </c>
      <c r="K359" s="22" t="str">
        <f ca="1">IF(AND(OR(G359="BAJA"),TODAY()&gt;J359),"DADO DE BAJA",IF(TODAY()&lt;J359,"VIGENTE","VENCIDO"))</f>
        <v>VIGENTE</v>
      </c>
      <c r="L359" s="23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4.25">
      <c r="A360" s="52" t="s">
        <v>759</v>
      </c>
      <c r="B360" s="18">
        <f>LEN(A360)-(LEN(SUBSTITUTE(A360,"/","")))-2</f>
        <v>3</v>
      </c>
      <c r="C360" s="18" t="str">
        <f t="shared" si="5"/>
        <v>NO</v>
      </c>
      <c r="D360" s="19" t="s">
        <v>19</v>
      </c>
      <c r="E360" s="19" t="s">
        <v>132</v>
      </c>
      <c r="F360" s="26" t="s">
        <v>760</v>
      </c>
      <c r="G360" s="19" t="s">
        <v>175</v>
      </c>
      <c r="H360" s="21">
        <v>45474</v>
      </c>
      <c r="I360" s="22">
        <v>100</v>
      </c>
      <c r="J360" s="21">
        <f>H360+I360</f>
        <v>45574</v>
      </c>
      <c r="K360" s="22" t="str">
        <f ca="1">IF(AND(OR(G360="BAJA"),TODAY()&gt;J360),"DADO DE BAJA",IF(TODAY()&lt;J360,"VIGENTE","VENCIDO"))</f>
        <v>VIGENTE</v>
      </c>
      <c r="L360" s="23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</row>
    <row r="361" spans="1:27" ht="14.25">
      <c r="A361" s="52" t="s">
        <v>761</v>
      </c>
      <c r="B361" s="18">
        <f>LEN(A361)-(LEN(SUBSTITUTE(A361,"/","")))-2</f>
        <v>2</v>
      </c>
      <c r="C361" s="18" t="str">
        <f t="shared" si="5"/>
        <v>SI</v>
      </c>
      <c r="D361" s="19" t="s">
        <v>19</v>
      </c>
      <c r="E361" s="19" t="s">
        <v>132</v>
      </c>
      <c r="F361" s="26" t="s">
        <v>762</v>
      </c>
      <c r="G361" s="19" t="s">
        <v>175</v>
      </c>
      <c r="H361" s="21">
        <v>45474</v>
      </c>
      <c r="I361" s="22">
        <v>100</v>
      </c>
      <c r="J361" s="21">
        <f>H361+I361</f>
        <v>45574</v>
      </c>
      <c r="K361" s="22" t="str">
        <f ca="1">IF(AND(OR(G361="BAJA"),TODAY()&gt;J361),"DADO DE BAJA",IF(TODAY()&lt;J361,"VIGENTE","VENCIDO"))</f>
        <v>VIGENTE</v>
      </c>
      <c r="L361" s="23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4.25">
      <c r="A362" s="52" t="s">
        <v>763</v>
      </c>
      <c r="B362" s="18">
        <f>LEN(A362)-(LEN(SUBSTITUTE(A362,"/","")))-2</f>
        <v>2</v>
      </c>
      <c r="C362" s="18" t="str">
        <f t="shared" si="5"/>
        <v>SI</v>
      </c>
      <c r="D362" s="19" t="s">
        <v>19</v>
      </c>
      <c r="E362" s="19" t="s">
        <v>132</v>
      </c>
      <c r="F362" s="26" t="s">
        <v>764</v>
      </c>
      <c r="G362" s="19" t="s">
        <v>175</v>
      </c>
      <c r="H362" s="21">
        <v>45474</v>
      </c>
      <c r="I362" s="22">
        <v>100</v>
      </c>
      <c r="J362" s="21">
        <f>H362+I362</f>
        <v>45574</v>
      </c>
      <c r="K362" s="22" t="str">
        <f ca="1">IF(AND(OR(G362="BAJA"),TODAY()&gt;J362),"DADO DE BAJA",IF(TODAY()&lt;J362,"VIGENTE","VENCIDO"))</f>
        <v>VIGENTE</v>
      </c>
      <c r="L362" s="23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</row>
    <row r="363" spans="1:27" ht="14.25">
      <c r="A363" s="52" t="s">
        <v>765</v>
      </c>
      <c r="B363" s="18">
        <f>LEN(A363)-(LEN(SUBSTITUTE(A363,"/","")))-2</f>
        <v>2</v>
      </c>
      <c r="C363" s="18" t="str">
        <f t="shared" si="5"/>
        <v>SI</v>
      </c>
      <c r="D363" s="19" t="s">
        <v>19</v>
      </c>
      <c r="E363" s="19" t="s">
        <v>132</v>
      </c>
      <c r="F363" s="26" t="s">
        <v>766</v>
      </c>
      <c r="G363" s="19" t="s">
        <v>175</v>
      </c>
      <c r="H363" s="21">
        <v>45474</v>
      </c>
      <c r="I363" s="22">
        <v>100</v>
      </c>
      <c r="J363" s="21">
        <f>H363+I363</f>
        <v>45574</v>
      </c>
      <c r="K363" s="22" t="str">
        <f ca="1">IF(AND(OR(G363="BAJA"),TODAY()&gt;J363),"DADO DE BAJA",IF(TODAY()&lt;J363,"VIGENTE","VENCIDO"))</f>
        <v>VIGENTE</v>
      </c>
      <c r="L363" s="23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4.25">
      <c r="A364" s="52" t="s">
        <v>767</v>
      </c>
      <c r="B364" s="18">
        <f>LEN(A364)-(LEN(SUBSTITUTE(A364,"/","")))-2</f>
        <v>1</v>
      </c>
      <c r="C364" s="18" t="str">
        <f t="shared" si="5"/>
        <v>SI</v>
      </c>
      <c r="D364" s="19" t="s">
        <v>13</v>
      </c>
      <c r="E364" s="19" t="s">
        <v>132</v>
      </c>
      <c r="F364" s="26" t="s">
        <v>768</v>
      </c>
      <c r="G364" s="19" t="s">
        <v>175</v>
      </c>
      <c r="H364" s="21">
        <v>45474</v>
      </c>
      <c r="I364" s="22">
        <v>100</v>
      </c>
      <c r="J364" s="21">
        <f>H364+I364</f>
        <v>45574</v>
      </c>
      <c r="K364" s="22" t="str">
        <f ca="1">IF(AND(OR(G364="BAJA"),TODAY()&gt;J364),"DADO DE BAJA",IF(TODAY()&lt;J364,"VIGENTE","VENCIDO"))</f>
        <v>VIGENTE</v>
      </c>
      <c r="L364" s="23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</row>
    <row r="365" spans="1:27" ht="14.25">
      <c r="A365" s="52" t="s">
        <v>769</v>
      </c>
      <c r="B365" s="18">
        <f>LEN(A365)-(LEN(SUBSTITUTE(A365,"/","")))-2</f>
        <v>3</v>
      </c>
      <c r="C365" s="18" t="str">
        <f t="shared" si="5"/>
        <v>NO</v>
      </c>
      <c r="D365" s="19" t="s">
        <v>19</v>
      </c>
      <c r="E365" s="19" t="s">
        <v>132</v>
      </c>
      <c r="F365" s="26" t="s">
        <v>770</v>
      </c>
      <c r="G365" s="19" t="s">
        <v>175</v>
      </c>
      <c r="H365" s="21">
        <v>45474</v>
      </c>
      <c r="I365" s="22">
        <v>100</v>
      </c>
      <c r="J365" s="21">
        <f>H365+I365</f>
        <v>45574</v>
      </c>
      <c r="K365" s="22" t="str">
        <f ca="1">IF(AND(OR(G365="BAJA"),TODAY()&gt;J365),"DADO DE BAJA",IF(TODAY()&lt;J365,"VIGENTE","VENCIDO"))</f>
        <v>VIGENTE</v>
      </c>
      <c r="L365" s="23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4.25">
      <c r="A366" s="52" t="s">
        <v>771</v>
      </c>
      <c r="B366" s="18">
        <f>LEN(A366)-(LEN(SUBSTITUTE(A366,"/","")))-2</f>
        <v>4</v>
      </c>
      <c r="C366" s="18" t="str">
        <f t="shared" si="5"/>
        <v>NO</v>
      </c>
      <c r="D366" s="19" t="s">
        <v>19</v>
      </c>
      <c r="E366" s="19" t="s">
        <v>132</v>
      </c>
      <c r="F366" s="26" t="s">
        <v>772</v>
      </c>
      <c r="G366" s="19" t="s">
        <v>175</v>
      </c>
      <c r="H366" s="21">
        <v>45474</v>
      </c>
      <c r="I366" s="22">
        <v>100</v>
      </c>
      <c r="J366" s="21">
        <f>H366+I366</f>
        <v>45574</v>
      </c>
      <c r="K366" s="22" t="str">
        <f ca="1">IF(AND(OR(G366="BAJA"),TODAY()&gt;J366),"DADO DE BAJA",IF(TODAY()&lt;J366,"VIGENTE","VENCIDO"))</f>
        <v>VIGENTE</v>
      </c>
      <c r="L366" s="23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</row>
    <row r="367" spans="1:27" ht="14.25">
      <c r="A367" s="52" t="s">
        <v>773</v>
      </c>
      <c r="B367" s="18">
        <f>LEN(A367)-(LEN(SUBSTITUTE(A367,"/","")))-2</f>
        <v>4</v>
      </c>
      <c r="C367" s="18" t="str">
        <f t="shared" si="5"/>
        <v>NO</v>
      </c>
      <c r="D367" s="19" t="s">
        <v>19</v>
      </c>
      <c r="E367" s="19" t="s">
        <v>132</v>
      </c>
      <c r="F367" s="26" t="s">
        <v>774</v>
      </c>
      <c r="G367" s="19" t="s">
        <v>175</v>
      </c>
      <c r="H367" s="21">
        <v>45474</v>
      </c>
      <c r="I367" s="22">
        <v>100</v>
      </c>
      <c r="J367" s="21">
        <f>H367+I367</f>
        <v>45574</v>
      </c>
      <c r="K367" s="22" t="str">
        <f ca="1">IF(AND(OR(G367="BAJA"),TODAY()&gt;J367),"DADO DE BAJA",IF(TODAY()&lt;J367,"VIGENTE","VENCIDO"))</f>
        <v>VIGENTE</v>
      </c>
      <c r="L367" s="23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4.25">
      <c r="A368" s="52" t="s">
        <v>775</v>
      </c>
      <c r="B368" s="18">
        <f>LEN(A368)-(LEN(SUBSTITUTE(A368,"/","")))-2</f>
        <v>4</v>
      </c>
      <c r="C368" s="18" t="str">
        <f t="shared" si="5"/>
        <v>NO</v>
      </c>
      <c r="D368" s="19" t="s">
        <v>19</v>
      </c>
      <c r="E368" s="19" t="s">
        <v>132</v>
      </c>
      <c r="F368" s="26" t="s">
        <v>776</v>
      </c>
      <c r="G368" s="19" t="s">
        <v>175</v>
      </c>
      <c r="H368" s="21">
        <v>45474</v>
      </c>
      <c r="I368" s="22">
        <v>100</v>
      </c>
      <c r="J368" s="21">
        <f>H368+I368</f>
        <v>45574</v>
      </c>
      <c r="K368" s="22" t="str">
        <f ca="1">IF(AND(OR(G368="BAJA"),TODAY()&gt;J368),"DADO DE BAJA",IF(TODAY()&lt;J368,"VIGENTE","VENCIDO"))</f>
        <v>VIGENTE</v>
      </c>
      <c r="L368" s="23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</row>
    <row r="369" spans="1:27" ht="14.25">
      <c r="A369" s="52" t="s">
        <v>777</v>
      </c>
      <c r="B369" s="18">
        <f>LEN(A369)-(LEN(SUBSTITUTE(A369,"/","")))-2</f>
        <v>4</v>
      </c>
      <c r="C369" s="18" t="str">
        <f t="shared" si="5"/>
        <v>NO</v>
      </c>
      <c r="D369" s="19" t="s">
        <v>19</v>
      </c>
      <c r="E369" s="19" t="s">
        <v>132</v>
      </c>
      <c r="F369" s="26" t="s">
        <v>778</v>
      </c>
      <c r="G369" s="19" t="s">
        <v>175</v>
      </c>
      <c r="H369" s="21">
        <v>45474</v>
      </c>
      <c r="I369" s="22">
        <v>100</v>
      </c>
      <c r="J369" s="21">
        <f>H369+I369</f>
        <v>45574</v>
      </c>
      <c r="K369" s="22" t="str">
        <f ca="1">IF(AND(OR(G369="BAJA"),TODAY()&gt;J369),"DADO DE BAJA",IF(TODAY()&lt;J369,"VIGENTE","VENCIDO"))</f>
        <v>VIGENTE</v>
      </c>
      <c r="L369" s="23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4.25">
      <c r="A370" s="52" t="s">
        <v>779</v>
      </c>
      <c r="B370" s="18">
        <f>LEN(A370)-(LEN(SUBSTITUTE(A370,"/","")))-2</f>
        <v>4</v>
      </c>
      <c r="C370" s="18" t="str">
        <f t="shared" si="5"/>
        <v>NO</v>
      </c>
      <c r="D370" s="19" t="s">
        <v>19</v>
      </c>
      <c r="E370" s="19" t="s">
        <v>132</v>
      </c>
      <c r="F370" s="26" t="s">
        <v>780</v>
      </c>
      <c r="G370" s="19" t="s">
        <v>175</v>
      </c>
      <c r="H370" s="21">
        <v>45474</v>
      </c>
      <c r="I370" s="22">
        <v>100</v>
      </c>
      <c r="J370" s="21">
        <f>H370+I370</f>
        <v>45574</v>
      </c>
      <c r="K370" s="22" t="str">
        <f ca="1">IF(AND(OR(G370="BAJA"),TODAY()&gt;J370),"DADO DE BAJA",IF(TODAY()&lt;J370,"VIGENTE","VENCIDO"))</f>
        <v>VIGENTE</v>
      </c>
      <c r="L370" s="23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</row>
    <row r="371" spans="1:27" ht="14.25">
      <c r="A371" s="52" t="s">
        <v>781</v>
      </c>
      <c r="B371" s="18">
        <f>LEN(A371)-(LEN(SUBSTITUTE(A371,"/","")))-2</f>
        <v>3</v>
      </c>
      <c r="C371" s="18" t="str">
        <f t="shared" si="5"/>
        <v>NO</v>
      </c>
      <c r="D371" s="19" t="s">
        <v>19</v>
      </c>
      <c r="E371" s="19" t="s">
        <v>132</v>
      </c>
      <c r="F371" s="26" t="s">
        <v>782</v>
      </c>
      <c r="G371" s="19" t="s">
        <v>175</v>
      </c>
      <c r="H371" s="21">
        <v>45474</v>
      </c>
      <c r="I371" s="22">
        <v>100</v>
      </c>
      <c r="J371" s="21">
        <f>H371+I371</f>
        <v>45574</v>
      </c>
      <c r="K371" s="22" t="str">
        <f ca="1">IF(AND(OR(G371="BAJA"),TODAY()&gt;J371),"DADO DE BAJA",IF(TODAY()&lt;J371,"VIGENTE","VENCIDO"))</f>
        <v>VIGENTE</v>
      </c>
      <c r="L371" s="23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4.25">
      <c r="A372" s="52" t="s">
        <v>783</v>
      </c>
      <c r="B372" s="18">
        <f>LEN(A372)-(LEN(SUBSTITUTE(A372,"/","")))-2</f>
        <v>3</v>
      </c>
      <c r="C372" s="18" t="str">
        <f t="shared" si="5"/>
        <v>NO</v>
      </c>
      <c r="D372" s="19" t="s">
        <v>13</v>
      </c>
      <c r="E372" s="19" t="s">
        <v>132</v>
      </c>
      <c r="F372" s="26" t="s">
        <v>784</v>
      </c>
      <c r="G372" s="19" t="s">
        <v>175</v>
      </c>
      <c r="H372" s="21">
        <v>45483</v>
      </c>
      <c r="I372" s="22">
        <v>100</v>
      </c>
      <c r="J372" s="21">
        <f>H372+I372</f>
        <v>45583</v>
      </c>
      <c r="K372" s="22" t="str">
        <f ca="1">IF(AND(OR(G372="BAJA"),TODAY()&gt;J372),"DADO DE BAJA",IF(TODAY()&lt;J372,"VIGENTE","VENCIDO"))</f>
        <v>VIGENTE</v>
      </c>
      <c r="L372" s="23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</row>
    <row r="373" spans="1:27" ht="14.25">
      <c r="A373" s="52" t="s">
        <v>785</v>
      </c>
      <c r="B373" s="18">
        <f>LEN(A373)-(LEN(SUBSTITUTE(A373,"/","")))-2</f>
        <v>2</v>
      </c>
      <c r="C373" s="18" t="str">
        <f t="shared" si="5"/>
        <v>SI</v>
      </c>
      <c r="D373" s="19" t="s">
        <v>13</v>
      </c>
      <c r="E373" s="19" t="s">
        <v>132</v>
      </c>
      <c r="F373" s="26" t="s">
        <v>786</v>
      </c>
      <c r="G373" s="19" t="s">
        <v>175</v>
      </c>
      <c r="H373" s="21">
        <v>45481</v>
      </c>
      <c r="I373" s="30">
        <v>100</v>
      </c>
      <c r="J373" s="21">
        <f>H373+I373</f>
        <v>45581</v>
      </c>
      <c r="K373" s="22" t="str">
        <f ca="1">IF(AND(OR(G373="BAJA"),TODAY()&gt;J373),"DADO DE BAJA",IF(TODAY()&lt;J373,"VIGENTE","VENCIDO"))</f>
        <v>VIGENTE</v>
      </c>
      <c r="L373" s="23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24">
      <c r="A374" s="51" t="s">
        <v>787</v>
      </c>
      <c r="B374" s="18">
        <f>LEN(A374)-(LEN(SUBSTITUTE(A374,"/","")))-2</f>
        <v>2</v>
      </c>
      <c r="C374" s="18" t="str">
        <f t="shared" si="5"/>
        <v>SI</v>
      </c>
      <c r="D374" s="19" t="s">
        <v>99</v>
      </c>
      <c r="E374" s="19" t="s">
        <v>155</v>
      </c>
      <c r="F374" s="20" t="s">
        <v>788</v>
      </c>
      <c r="G374" s="19" t="s">
        <v>175</v>
      </c>
      <c r="H374" s="21">
        <v>45469</v>
      </c>
      <c r="I374" s="22">
        <v>100</v>
      </c>
      <c r="J374" s="21">
        <f>H374+I374</f>
        <v>45569</v>
      </c>
      <c r="K374" s="22" t="str">
        <f ca="1">IF(AND(OR(G374="BAJA"),TODAY()&gt;J374),"DADO DE BAJA",IF(TODAY()&lt;J374,"VIGENTE","VENCIDO"))</f>
        <v>VIGENTE</v>
      </c>
      <c r="L374" s="23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</row>
    <row r="375" spans="1:27" ht="14.25">
      <c r="A375" s="51" t="s">
        <v>789</v>
      </c>
      <c r="B375" s="18">
        <f>LEN(A375)-(LEN(SUBSTITUTE(A375,"/","")))-2</f>
        <v>1</v>
      </c>
      <c r="C375" s="18" t="str">
        <f t="shared" si="5"/>
        <v>SI</v>
      </c>
      <c r="D375" s="19" t="s">
        <v>13</v>
      </c>
      <c r="E375" s="19" t="s">
        <v>155</v>
      </c>
      <c r="F375" s="32" t="s">
        <v>790</v>
      </c>
      <c r="G375" s="19" t="s">
        <v>175</v>
      </c>
      <c r="H375" s="21">
        <v>45469</v>
      </c>
      <c r="I375" s="22">
        <v>100</v>
      </c>
      <c r="J375" s="21">
        <f>H375+I375</f>
        <v>45569</v>
      </c>
      <c r="K375" s="22" t="str">
        <f ca="1">IF(AND(OR(G375="BAJA"),TODAY()&gt;J375),"DADO DE BAJA",IF(TODAY()&lt;J375,"VIGENTE","VENCIDO"))</f>
        <v>VIGENTE</v>
      </c>
      <c r="L375" s="23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4.25">
      <c r="A376" s="51" t="s">
        <v>791</v>
      </c>
      <c r="B376" s="18">
        <f>LEN(A376)-(LEN(SUBSTITUTE(A376,"/","")))-2</f>
        <v>1</v>
      </c>
      <c r="C376" s="18" t="str">
        <f t="shared" si="5"/>
        <v>SI</v>
      </c>
      <c r="D376" s="19" t="s">
        <v>13</v>
      </c>
      <c r="E376" s="19" t="s">
        <v>155</v>
      </c>
      <c r="F376" s="26" t="s">
        <v>792</v>
      </c>
      <c r="G376" s="19" t="s">
        <v>175</v>
      </c>
      <c r="H376" s="21">
        <v>45469</v>
      </c>
      <c r="I376" s="22">
        <v>100</v>
      </c>
      <c r="J376" s="21">
        <f>H376+I376</f>
        <v>45569</v>
      </c>
      <c r="K376" s="22" t="str">
        <f ca="1">IF(AND(OR(G376="BAJA"),TODAY()&gt;J376),"DADO DE BAJA",IF(TODAY()&lt;J376,"VIGENTE","VENCIDO"))</f>
        <v>VIGENTE</v>
      </c>
      <c r="L376" s="23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</row>
    <row r="377" spans="1:27" ht="14.25">
      <c r="A377" s="51" t="s">
        <v>793</v>
      </c>
      <c r="B377" s="18">
        <f>LEN(A377)-(LEN(SUBSTITUTE(A377,"/","")))-2</f>
        <v>1</v>
      </c>
      <c r="C377" s="18" t="str">
        <f t="shared" si="5"/>
        <v>SI</v>
      </c>
      <c r="D377" s="19" t="s">
        <v>13</v>
      </c>
      <c r="E377" s="19" t="s">
        <v>155</v>
      </c>
      <c r="F377" s="26" t="s">
        <v>794</v>
      </c>
      <c r="G377" s="19" t="s">
        <v>175</v>
      </c>
      <c r="H377" s="21">
        <v>45469</v>
      </c>
      <c r="I377" s="22">
        <v>100</v>
      </c>
      <c r="J377" s="21">
        <f>H377+I377</f>
        <v>45569</v>
      </c>
      <c r="K377" s="22" t="str">
        <f ca="1">IF(AND(OR(G377="BAJA"),TODAY()&gt;J377),"DADO DE BAJA",IF(TODAY()&lt;J377,"VIGENTE","VENCIDO"))</f>
        <v>VIGENTE</v>
      </c>
      <c r="L377" s="23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4.25">
      <c r="A378" s="51" t="s">
        <v>795</v>
      </c>
      <c r="B378" s="18">
        <f>LEN(A378)-(LEN(SUBSTITUTE(A378,"/","")))-2</f>
        <v>2</v>
      </c>
      <c r="C378" s="18" t="str">
        <f t="shared" si="5"/>
        <v>SI</v>
      </c>
      <c r="D378" s="19" t="s">
        <v>99</v>
      </c>
      <c r="E378" s="19" t="s">
        <v>155</v>
      </c>
      <c r="F378" s="26" t="s">
        <v>796</v>
      </c>
      <c r="G378" s="19" t="s">
        <v>175</v>
      </c>
      <c r="H378" s="21">
        <v>45469</v>
      </c>
      <c r="I378" s="22">
        <v>100</v>
      </c>
      <c r="J378" s="21">
        <f>H378+I378</f>
        <v>45569</v>
      </c>
      <c r="K378" s="22" t="str">
        <f ca="1">IF(AND(OR(G378="BAJA"),TODAY()&gt;J378),"DADO DE BAJA",IF(TODAY()&lt;J378,"VIGENTE","VENCIDO"))</f>
        <v>VIGENTE</v>
      </c>
      <c r="L378" s="23" t="s">
        <v>797</v>
      </c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</row>
    <row r="379" spans="1:27" ht="24">
      <c r="A379" s="51" t="s">
        <v>798</v>
      </c>
      <c r="B379" s="18">
        <f>LEN(A379)-(LEN(SUBSTITUTE(A379,"/","")))-2</f>
        <v>4</v>
      </c>
      <c r="C379" s="18" t="str">
        <f t="shared" si="5"/>
        <v>NO</v>
      </c>
      <c r="D379" s="19" t="s">
        <v>99</v>
      </c>
      <c r="E379" s="19" t="s">
        <v>155</v>
      </c>
      <c r="F379" s="26" t="s">
        <v>799</v>
      </c>
      <c r="G379" s="19" t="s">
        <v>175</v>
      </c>
      <c r="H379" s="21">
        <v>45477</v>
      </c>
      <c r="I379" s="22">
        <v>100</v>
      </c>
      <c r="J379" s="21">
        <f>H379+I379</f>
        <v>45577</v>
      </c>
      <c r="K379" s="22" t="str">
        <f ca="1">IF(AND(OR(G379="BAJA"),TODAY()&gt;J379),"DADO DE BAJA",IF(TODAY()&lt;J379,"VIGENTE","VENCIDO"))</f>
        <v>VIGENTE</v>
      </c>
      <c r="L379" s="23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4.25">
      <c r="A380" s="51" t="s">
        <v>800</v>
      </c>
      <c r="B380" s="18">
        <f>LEN(A380)-(LEN(SUBSTITUTE(A380,"/","")))-2</f>
        <v>3</v>
      </c>
      <c r="C380" s="18" t="str">
        <f t="shared" si="5"/>
        <v>NO</v>
      </c>
      <c r="D380" s="19" t="s">
        <v>99</v>
      </c>
      <c r="E380" s="19" t="s">
        <v>155</v>
      </c>
      <c r="F380" s="26" t="s">
        <v>801</v>
      </c>
      <c r="G380" s="19" t="s">
        <v>175</v>
      </c>
      <c r="H380" s="21">
        <v>45477</v>
      </c>
      <c r="I380" s="22">
        <v>100</v>
      </c>
      <c r="J380" s="21">
        <f>H380+I380</f>
        <v>45577</v>
      </c>
      <c r="K380" s="22" t="str">
        <f ca="1">IF(AND(OR(G380="BAJA"),TODAY()&gt;J380),"DADO DE BAJA",IF(TODAY()&lt;J380,"VIGENTE","VENCIDO"))</f>
        <v>VIGENTE</v>
      </c>
      <c r="L380" s="23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</row>
    <row r="381" spans="1:27" ht="14.25">
      <c r="A381" s="51" t="s">
        <v>802</v>
      </c>
      <c r="B381" s="18">
        <f>LEN(A381)-(LEN(SUBSTITUTE(A381,"/","")))-2</f>
        <v>3</v>
      </c>
      <c r="C381" s="18" t="str">
        <f t="shared" si="5"/>
        <v>NO</v>
      </c>
      <c r="D381" s="19" t="s">
        <v>99</v>
      </c>
      <c r="E381" s="19" t="s">
        <v>155</v>
      </c>
      <c r="F381" s="26" t="s">
        <v>803</v>
      </c>
      <c r="G381" s="19" t="s">
        <v>175</v>
      </c>
      <c r="H381" s="21">
        <v>45477</v>
      </c>
      <c r="I381" s="22">
        <v>100</v>
      </c>
      <c r="J381" s="21">
        <f>H381+I381</f>
        <v>45577</v>
      </c>
      <c r="K381" s="22" t="str">
        <f ca="1">IF(AND(OR(G381="BAJA"),TODAY()&gt;J381),"DADO DE BAJA",IF(TODAY()&lt;J381,"VIGENTE","VENCIDO"))</f>
        <v>VIGENTE</v>
      </c>
      <c r="L381" s="23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4.25">
      <c r="A382" s="51" t="s">
        <v>804</v>
      </c>
      <c r="B382" s="18">
        <f>LEN(A382)-(LEN(SUBSTITUTE(A382,"/","")))-2</f>
        <v>4</v>
      </c>
      <c r="C382" s="18" t="str">
        <f t="shared" si="5"/>
        <v>NO</v>
      </c>
      <c r="D382" s="19" t="s">
        <v>99</v>
      </c>
      <c r="E382" s="19" t="s">
        <v>155</v>
      </c>
      <c r="F382" s="26" t="s">
        <v>805</v>
      </c>
      <c r="G382" s="19" t="s">
        <v>175</v>
      </c>
      <c r="H382" s="21">
        <v>45477</v>
      </c>
      <c r="I382" s="22">
        <v>100</v>
      </c>
      <c r="J382" s="21">
        <f>H382+I382</f>
        <v>45577</v>
      </c>
      <c r="K382" s="22" t="str">
        <f ca="1">IF(AND(OR(G382="BAJA"),TODAY()&gt;J382),"DADO DE BAJA",IF(TODAY()&lt;J382,"VIGENTE","VENCIDO"))</f>
        <v>VIGENTE</v>
      </c>
      <c r="L382" s="23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</row>
    <row r="383" spans="1:27" ht="24">
      <c r="A383" s="51" t="s">
        <v>806</v>
      </c>
      <c r="B383" s="18">
        <f>LEN(A383)-(LEN(SUBSTITUTE(A383,"/","")))-2</f>
        <v>3</v>
      </c>
      <c r="C383" s="18" t="str">
        <f t="shared" si="5"/>
        <v>NO</v>
      </c>
      <c r="D383" s="19" t="s">
        <v>99</v>
      </c>
      <c r="E383" s="19" t="s">
        <v>155</v>
      </c>
      <c r="F383" s="26" t="s">
        <v>807</v>
      </c>
      <c r="G383" s="19" t="s">
        <v>175</v>
      </c>
      <c r="H383" s="21">
        <v>45477</v>
      </c>
      <c r="I383" s="22">
        <v>100</v>
      </c>
      <c r="J383" s="21">
        <f>H383+I383</f>
        <v>45577</v>
      </c>
      <c r="K383" s="22" t="str">
        <f ca="1">IF(AND(OR(G383="BAJA"),TODAY()&gt;J383),"DADO DE BAJA",IF(TODAY()&lt;J383,"VIGENTE","VENCIDO"))</f>
        <v>VIGENTE</v>
      </c>
      <c r="L383" s="23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4.25">
      <c r="A384" s="51" t="s">
        <v>808</v>
      </c>
      <c r="B384" s="18">
        <f>LEN(A384)-(LEN(SUBSTITUTE(A384,"/","")))-2</f>
        <v>3</v>
      </c>
      <c r="C384" s="18" t="str">
        <f t="shared" si="5"/>
        <v>NO</v>
      </c>
      <c r="D384" s="19" t="s">
        <v>99</v>
      </c>
      <c r="E384" s="19" t="s">
        <v>155</v>
      </c>
      <c r="F384" s="26" t="s">
        <v>809</v>
      </c>
      <c r="G384" s="19" t="s">
        <v>175</v>
      </c>
      <c r="H384" s="21">
        <v>45477</v>
      </c>
      <c r="I384" s="22">
        <v>100</v>
      </c>
      <c r="J384" s="21">
        <f>H384+I384</f>
        <v>45577</v>
      </c>
      <c r="K384" s="22" t="str">
        <f ca="1">IF(AND(OR(G384="BAJA"),TODAY()&gt;J384),"DADO DE BAJA",IF(TODAY()&lt;J384,"VIGENTE","VENCIDO"))</f>
        <v>VIGENTE</v>
      </c>
      <c r="L384" s="23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</row>
    <row r="385" spans="1:27" ht="14.25">
      <c r="A385" s="51" t="s">
        <v>810</v>
      </c>
      <c r="B385" s="18">
        <f>LEN(A385)-(LEN(SUBSTITUTE(A385,"/","")))-2</f>
        <v>3</v>
      </c>
      <c r="C385" s="18" t="str">
        <f t="shared" si="5"/>
        <v>NO</v>
      </c>
      <c r="D385" s="19" t="s">
        <v>99</v>
      </c>
      <c r="E385" s="19" t="s">
        <v>155</v>
      </c>
      <c r="F385" s="26" t="s">
        <v>811</v>
      </c>
      <c r="G385" s="19" t="s">
        <v>175</v>
      </c>
      <c r="H385" s="21">
        <v>45477</v>
      </c>
      <c r="I385" s="22">
        <v>100</v>
      </c>
      <c r="J385" s="21">
        <f>H385+I385</f>
        <v>45577</v>
      </c>
      <c r="K385" s="22" t="str">
        <f ca="1">IF(AND(OR(G385="BAJA"),TODAY()&gt;J385),"DADO DE BAJA",IF(TODAY()&lt;J385,"VIGENTE","VENCIDO"))</f>
        <v>VIGENTE</v>
      </c>
      <c r="L385" s="23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4.25">
      <c r="A386" s="51" t="s">
        <v>812</v>
      </c>
      <c r="B386" s="18">
        <f>LEN(A386)-(LEN(SUBSTITUTE(A386,"/","")))-2</f>
        <v>3</v>
      </c>
      <c r="C386" s="18" t="str">
        <f t="shared" si="5"/>
        <v>NO</v>
      </c>
      <c r="D386" s="19" t="s">
        <v>99</v>
      </c>
      <c r="E386" s="19" t="s">
        <v>155</v>
      </c>
      <c r="F386" s="26" t="s">
        <v>813</v>
      </c>
      <c r="G386" s="19" t="s">
        <v>175</v>
      </c>
      <c r="H386" s="21">
        <v>45477</v>
      </c>
      <c r="I386" s="22">
        <v>100</v>
      </c>
      <c r="J386" s="21">
        <f>H386+I386</f>
        <v>45577</v>
      </c>
      <c r="K386" s="22" t="str">
        <f ca="1">IF(AND(OR(G386="BAJA"),TODAY()&gt;J386),"DADO DE BAJA",IF(TODAY()&lt;J386,"VIGENTE","VENCIDO"))</f>
        <v>VIGENTE</v>
      </c>
      <c r="L386" s="23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</row>
    <row r="387" spans="1:27" ht="14.25">
      <c r="A387" s="51" t="s">
        <v>814</v>
      </c>
      <c r="B387" s="18">
        <f>LEN(A387)-(LEN(SUBSTITUTE(A387,"/","")))-2</f>
        <v>3</v>
      </c>
      <c r="C387" s="18" t="str">
        <f t="shared" ref="C387:C450" si="6">IF(B387&lt;=2,"SI","NO")</f>
        <v>NO</v>
      </c>
      <c r="D387" s="19" t="s">
        <v>99</v>
      </c>
      <c r="E387" s="19" t="s">
        <v>155</v>
      </c>
      <c r="F387" s="26" t="s">
        <v>815</v>
      </c>
      <c r="G387" s="19" t="s">
        <v>175</v>
      </c>
      <c r="H387" s="21">
        <v>45477</v>
      </c>
      <c r="I387" s="22">
        <v>100</v>
      </c>
      <c r="J387" s="21">
        <f>H387+I387</f>
        <v>45577</v>
      </c>
      <c r="K387" s="22" t="str">
        <f ca="1">IF(AND(OR(G387="BAJA"),TODAY()&gt;J387),"DADO DE BAJA",IF(TODAY()&lt;J387,"VIGENTE","VENCIDO"))</f>
        <v>VIGENTE</v>
      </c>
      <c r="L387" s="23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4.25">
      <c r="A388" s="51" t="s">
        <v>816</v>
      </c>
      <c r="B388" s="18">
        <f>LEN(A388)-(LEN(SUBSTITUTE(A388,"/","")))-2</f>
        <v>3</v>
      </c>
      <c r="C388" s="18" t="str">
        <f t="shared" si="6"/>
        <v>NO</v>
      </c>
      <c r="D388" s="19" t="s">
        <v>99</v>
      </c>
      <c r="E388" s="19" t="s">
        <v>155</v>
      </c>
      <c r="F388" s="26" t="s">
        <v>817</v>
      </c>
      <c r="G388" s="19" t="s">
        <v>175</v>
      </c>
      <c r="H388" s="21">
        <v>45477</v>
      </c>
      <c r="I388" s="22">
        <v>100</v>
      </c>
      <c r="J388" s="21">
        <f>H388+I388</f>
        <v>45577</v>
      </c>
      <c r="K388" s="22" t="str">
        <f ca="1">IF(AND(OR(G388="BAJA"),TODAY()&gt;J388),"DADO DE BAJA",IF(TODAY()&lt;J388,"VIGENTE","VENCIDO"))</f>
        <v>VIGENTE</v>
      </c>
      <c r="L388" s="23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</row>
    <row r="389" spans="1:27" ht="14.25">
      <c r="A389" s="51" t="s">
        <v>818</v>
      </c>
      <c r="B389" s="18">
        <f>LEN(A389)-(LEN(SUBSTITUTE(A389,"/","")))-2</f>
        <v>1</v>
      </c>
      <c r="C389" s="18" t="str">
        <f t="shared" si="6"/>
        <v>SI</v>
      </c>
      <c r="D389" s="19" t="s">
        <v>99</v>
      </c>
      <c r="E389" s="19" t="s">
        <v>155</v>
      </c>
      <c r="F389" s="26" t="s">
        <v>819</v>
      </c>
      <c r="G389" s="19" t="s">
        <v>175</v>
      </c>
      <c r="H389" s="21">
        <v>45477</v>
      </c>
      <c r="I389" s="22">
        <v>100</v>
      </c>
      <c r="J389" s="21">
        <f>H389+I389</f>
        <v>45577</v>
      </c>
      <c r="K389" s="22" t="str">
        <f ca="1">IF(AND(OR(G389="BAJA"),TODAY()&gt;J389),"DADO DE BAJA",IF(TODAY()&lt;J389,"VIGENTE","VENCIDO"))</f>
        <v>VIGENTE</v>
      </c>
      <c r="L389" s="23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4.25">
      <c r="A390" s="51" t="s">
        <v>820</v>
      </c>
      <c r="B390" s="18">
        <f>LEN(A390)-(LEN(SUBSTITUTE(A390,"/","")))-2</f>
        <v>3</v>
      </c>
      <c r="C390" s="18" t="str">
        <f t="shared" si="6"/>
        <v>NO</v>
      </c>
      <c r="D390" s="19" t="s">
        <v>99</v>
      </c>
      <c r="E390" s="19" t="s">
        <v>155</v>
      </c>
      <c r="F390" s="26" t="s">
        <v>821</v>
      </c>
      <c r="G390" s="19" t="s">
        <v>175</v>
      </c>
      <c r="H390" s="21">
        <v>45477</v>
      </c>
      <c r="I390" s="22">
        <v>100</v>
      </c>
      <c r="J390" s="21">
        <f>H390+I390</f>
        <v>45577</v>
      </c>
      <c r="K390" s="22" t="str">
        <f ca="1">IF(AND(OR(G390="BAJA"),TODAY()&gt;J390),"DADO DE BAJA",IF(TODAY()&lt;J390,"VIGENTE","VENCIDO"))</f>
        <v>VIGENTE</v>
      </c>
      <c r="L390" s="23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</row>
    <row r="391" spans="1:27" ht="14.25">
      <c r="A391" s="51" t="s">
        <v>822</v>
      </c>
      <c r="B391" s="18">
        <f>LEN(A391)-(LEN(SUBSTITUTE(A391,"/","")))-2</f>
        <v>3</v>
      </c>
      <c r="C391" s="18" t="str">
        <f t="shared" si="6"/>
        <v>NO</v>
      </c>
      <c r="D391" s="19" t="s">
        <v>99</v>
      </c>
      <c r="E391" s="19" t="s">
        <v>155</v>
      </c>
      <c r="F391" s="26" t="s">
        <v>823</v>
      </c>
      <c r="G391" s="19" t="s">
        <v>175</v>
      </c>
      <c r="H391" s="21">
        <v>45477</v>
      </c>
      <c r="I391" s="22">
        <v>100</v>
      </c>
      <c r="J391" s="21">
        <f>H391+I391</f>
        <v>45577</v>
      </c>
      <c r="K391" s="22" t="str">
        <f ca="1">IF(AND(OR(G391="BAJA"),TODAY()&gt;J391),"DADO DE BAJA",IF(TODAY()&lt;J391,"VIGENTE","VENCIDO"))</f>
        <v>VIGENTE</v>
      </c>
      <c r="L391" s="23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4.25">
      <c r="A392" s="51" t="s">
        <v>824</v>
      </c>
      <c r="B392" s="18">
        <f>LEN(A392)-(LEN(SUBSTITUTE(A392,"/","")))-2</f>
        <v>1</v>
      </c>
      <c r="C392" s="18" t="str">
        <f t="shared" si="6"/>
        <v>SI</v>
      </c>
      <c r="D392" s="19" t="s">
        <v>99</v>
      </c>
      <c r="E392" s="19" t="s">
        <v>155</v>
      </c>
      <c r="F392" s="26" t="s">
        <v>825</v>
      </c>
      <c r="G392" s="19" t="s">
        <v>175</v>
      </c>
      <c r="H392" s="21">
        <v>45477</v>
      </c>
      <c r="I392" s="22">
        <v>100</v>
      </c>
      <c r="J392" s="21">
        <f>H392+I392</f>
        <v>45577</v>
      </c>
      <c r="K392" s="22" t="str">
        <f ca="1">IF(AND(OR(G392="BAJA"),TODAY()&gt;J392),"DADO DE BAJA",IF(TODAY()&lt;J392,"VIGENTE","VENCIDO"))</f>
        <v>VIGENTE</v>
      </c>
      <c r="L392" s="23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</row>
    <row r="393" spans="1:27" ht="14.25">
      <c r="A393" s="51" t="s">
        <v>826</v>
      </c>
      <c r="B393" s="18">
        <f>LEN(A393)-(LEN(SUBSTITUTE(A393,"/","")))-2</f>
        <v>3</v>
      </c>
      <c r="C393" s="18" t="str">
        <f t="shared" si="6"/>
        <v>NO</v>
      </c>
      <c r="D393" s="19" t="s">
        <v>99</v>
      </c>
      <c r="E393" s="19" t="s">
        <v>155</v>
      </c>
      <c r="F393" s="26" t="s">
        <v>827</v>
      </c>
      <c r="G393" s="19" t="s">
        <v>175</v>
      </c>
      <c r="H393" s="21">
        <v>45477</v>
      </c>
      <c r="I393" s="22">
        <v>100</v>
      </c>
      <c r="J393" s="21">
        <f>H393+I393</f>
        <v>45577</v>
      </c>
      <c r="K393" s="22" t="str">
        <f ca="1">IF(AND(OR(G393="BAJA"),TODAY()&gt;J393),"DADO DE BAJA",IF(TODAY()&lt;J393,"VIGENTE","VENCIDO"))</f>
        <v>VIGENTE</v>
      </c>
      <c r="L393" s="23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4.25">
      <c r="A394" s="51" t="s">
        <v>828</v>
      </c>
      <c r="B394" s="18">
        <f>LEN(A394)-(LEN(SUBSTITUTE(A394,"/","")))-2</f>
        <v>3</v>
      </c>
      <c r="C394" s="18" t="str">
        <f t="shared" si="6"/>
        <v>NO</v>
      </c>
      <c r="D394" s="19" t="s">
        <v>99</v>
      </c>
      <c r="E394" s="19" t="s">
        <v>155</v>
      </c>
      <c r="F394" s="26" t="s">
        <v>829</v>
      </c>
      <c r="G394" s="19" t="s">
        <v>175</v>
      </c>
      <c r="H394" s="21">
        <v>45477</v>
      </c>
      <c r="I394" s="22">
        <v>100</v>
      </c>
      <c r="J394" s="21">
        <f>H394+I394</f>
        <v>45577</v>
      </c>
      <c r="K394" s="22" t="str">
        <f ca="1">IF(AND(OR(G394="BAJA"),TODAY()&gt;J394),"DADO DE BAJA",IF(TODAY()&lt;J394,"VIGENTE","VENCIDO"))</f>
        <v>VIGENTE</v>
      </c>
      <c r="L394" s="23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</row>
    <row r="395" spans="1:27" ht="14.25">
      <c r="A395" s="51" t="s">
        <v>830</v>
      </c>
      <c r="B395" s="18">
        <f>LEN(A395)-(LEN(SUBSTITUTE(A395,"/","")))-2</f>
        <v>3</v>
      </c>
      <c r="C395" s="18" t="str">
        <f t="shared" si="6"/>
        <v>NO</v>
      </c>
      <c r="D395" s="19" t="s">
        <v>99</v>
      </c>
      <c r="E395" s="19" t="s">
        <v>155</v>
      </c>
      <c r="F395" s="26" t="s">
        <v>831</v>
      </c>
      <c r="G395" s="19" t="s">
        <v>175</v>
      </c>
      <c r="H395" s="21">
        <v>45477</v>
      </c>
      <c r="I395" s="22">
        <v>100</v>
      </c>
      <c r="J395" s="21">
        <f>H395+I395</f>
        <v>45577</v>
      </c>
      <c r="K395" s="22" t="str">
        <f ca="1">IF(AND(OR(G395="BAJA"),TODAY()&gt;J395),"DADO DE BAJA",IF(TODAY()&lt;J395,"VIGENTE","VENCIDO"))</f>
        <v>VIGENTE</v>
      </c>
      <c r="L395" s="23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4.25">
      <c r="A396" s="51" t="s">
        <v>832</v>
      </c>
      <c r="B396" s="18">
        <f>LEN(A396)-(LEN(SUBSTITUTE(A396,"/","")))-2</f>
        <v>3</v>
      </c>
      <c r="C396" s="18" t="str">
        <f t="shared" si="6"/>
        <v>NO</v>
      </c>
      <c r="D396" s="19" t="s">
        <v>99</v>
      </c>
      <c r="E396" s="19" t="s">
        <v>155</v>
      </c>
      <c r="F396" s="26" t="s">
        <v>833</v>
      </c>
      <c r="G396" s="19" t="s">
        <v>175</v>
      </c>
      <c r="H396" s="21">
        <v>45477</v>
      </c>
      <c r="I396" s="22">
        <v>100</v>
      </c>
      <c r="J396" s="21">
        <f>H396+I396</f>
        <v>45577</v>
      </c>
      <c r="K396" s="22" t="str">
        <f ca="1">IF(AND(OR(G396="BAJA"),TODAY()&gt;J396),"DADO DE BAJA",IF(TODAY()&lt;J396,"VIGENTE","VENCIDO"))</f>
        <v>VIGENTE</v>
      </c>
      <c r="L396" s="23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</row>
    <row r="397" spans="1:27" ht="14.25">
      <c r="A397" s="51" t="s">
        <v>834</v>
      </c>
      <c r="B397" s="18">
        <f>LEN(A397)-(LEN(SUBSTITUTE(A397,"/","")))-2</f>
        <v>3</v>
      </c>
      <c r="C397" s="18" t="str">
        <f t="shared" si="6"/>
        <v>NO</v>
      </c>
      <c r="D397" s="19" t="s">
        <v>99</v>
      </c>
      <c r="E397" s="19" t="s">
        <v>155</v>
      </c>
      <c r="F397" s="26" t="s">
        <v>835</v>
      </c>
      <c r="G397" s="19" t="s">
        <v>175</v>
      </c>
      <c r="H397" s="21">
        <v>45477</v>
      </c>
      <c r="I397" s="22">
        <v>100</v>
      </c>
      <c r="J397" s="21">
        <f>H397+I397</f>
        <v>45577</v>
      </c>
      <c r="K397" s="22" t="str">
        <f ca="1">IF(AND(OR(G397="BAJA"),TODAY()&gt;J397),"DADO DE BAJA",IF(TODAY()&lt;J397,"VIGENTE","VENCIDO"))</f>
        <v>VIGENTE</v>
      </c>
      <c r="L397" s="23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4.25">
      <c r="A398" s="51" t="s">
        <v>836</v>
      </c>
      <c r="B398" s="18">
        <f>LEN(A398)-(LEN(SUBSTITUTE(A398,"/","")))-2</f>
        <v>3</v>
      </c>
      <c r="C398" s="18" t="str">
        <f t="shared" si="6"/>
        <v>NO</v>
      </c>
      <c r="D398" s="19" t="s">
        <v>99</v>
      </c>
      <c r="E398" s="19" t="s">
        <v>155</v>
      </c>
      <c r="F398" s="26" t="s">
        <v>837</v>
      </c>
      <c r="G398" s="19" t="s">
        <v>175</v>
      </c>
      <c r="H398" s="21">
        <v>45477</v>
      </c>
      <c r="I398" s="22">
        <v>100</v>
      </c>
      <c r="J398" s="21">
        <f>H398+I398</f>
        <v>45577</v>
      </c>
      <c r="K398" s="22" t="str">
        <f ca="1">IF(AND(OR(G398="BAJA"),TODAY()&gt;J398),"DADO DE BAJA",IF(TODAY()&lt;J398,"VIGENTE","VENCIDO"))</f>
        <v>VIGENTE</v>
      </c>
      <c r="L398" s="23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</row>
    <row r="399" spans="1:27" ht="14.25">
      <c r="A399" s="51" t="s">
        <v>838</v>
      </c>
      <c r="B399" s="18">
        <f>LEN(A399)-(LEN(SUBSTITUTE(A399,"/","")))-2</f>
        <v>1</v>
      </c>
      <c r="C399" s="18" t="str">
        <f t="shared" si="6"/>
        <v>SI</v>
      </c>
      <c r="D399" s="19" t="s">
        <v>99</v>
      </c>
      <c r="E399" s="19" t="s">
        <v>155</v>
      </c>
      <c r="F399" s="26" t="s">
        <v>839</v>
      </c>
      <c r="G399" s="19" t="s">
        <v>175</v>
      </c>
      <c r="H399" s="21">
        <v>45477</v>
      </c>
      <c r="I399" s="22">
        <v>100</v>
      </c>
      <c r="J399" s="21">
        <f>H399+I399</f>
        <v>45577</v>
      </c>
      <c r="K399" s="22" t="str">
        <f ca="1">IF(AND(OR(G399="BAJA"),TODAY()&gt;J399),"DADO DE BAJA",IF(TODAY()&lt;J399,"VIGENTE","VENCIDO"))</f>
        <v>VIGENTE</v>
      </c>
      <c r="L399" s="23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4.25">
      <c r="A400" s="51" t="s">
        <v>840</v>
      </c>
      <c r="B400" s="18">
        <f>LEN(A400)-(LEN(SUBSTITUTE(A400,"/","")))-2</f>
        <v>1</v>
      </c>
      <c r="C400" s="18" t="str">
        <f t="shared" si="6"/>
        <v>SI</v>
      </c>
      <c r="D400" s="19" t="s">
        <v>99</v>
      </c>
      <c r="E400" s="19" t="s">
        <v>155</v>
      </c>
      <c r="F400" s="26" t="s">
        <v>841</v>
      </c>
      <c r="G400" s="19" t="s">
        <v>175</v>
      </c>
      <c r="H400" s="21">
        <v>45477</v>
      </c>
      <c r="I400" s="22">
        <v>100</v>
      </c>
      <c r="J400" s="21">
        <f>H400+I400</f>
        <v>45577</v>
      </c>
      <c r="K400" s="22" t="str">
        <f ca="1">IF(AND(OR(G400="BAJA"),TODAY()&gt;J400),"DADO DE BAJA",IF(TODAY()&lt;J400,"VIGENTE","VENCIDO"))</f>
        <v>VIGENTE</v>
      </c>
      <c r="L400" s="23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</row>
    <row r="401" spans="1:27" ht="14.25">
      <c r="A401" s="51" t="s">
        <v>842</v>
      </c>
      <c r="B401" s="18">
        <f>LEN(A401)-(LEN(SUBSTITUTE(A401,"/","")))-2</f>
        <v>4</v>
      </c>
      <c r="C401" s="18" t="str">
        <f t="shared" si="6"/>
        <v>NO</v>
      </c>
      <c r="D401" s="19" t="s">
        <v>99</v>
      </c>
      <c r="E401" s="19" t="s">
        <v>155</v>
      </c>
      <c r="F401" s="26" t="s">
        <v>843</v>
      </c>
      <c r="G401" s="19" t="s">
        <v>175</v>
      </c>
      <c r="H401" s="21">
        <v>45477</v>
      </c>
      <c r="I401" s="22">
        <v>100</v>
      </c>
      <c r="J401" s="21">
        <f>H401+I401</f>
        <v>45577</v>
      </c>
      <c r="K401" s="22" t="str">
        <f ca="1">IF(AND(OR(G401="BAJA"),TODAY()&gt;J401),"DADO DE BAJA",IF(TODAY()&lt;J401,"VIGENTE","VENCIDO"))</f>
        <v>VIGENTE</v>
      </c>
      <c r="L401" s="23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4.25">
      <c r="A402" s="51" t="s">
        <v>844</v>
      </c>
      <c r="B402" s="18">
        <f>LEN(A402)-(LEN(SUBSTITUTE(A402,"/","")))-2</f>
        <v>1</v>
      </c>
      <c r="C402" s="18" t="str">
        <f t="shared" si="6"/>
        <v>SI</v>
      </c>
      <c r="D402" s="19" t="s">
        <v>99</v>
      </c>
      <c r="E402" s="19" t="s">
        <v>155</v>
      </c>
      <c r="F402" s="26" t="s">
        <v>845</v>
      </c>
      <c r="G402" s="19" t="s">
        <v>175</v>
      </c>
      <c r="H402" s="21">
        <v>45477</v>
      </c>
      <c r="I402" s="22">
        <v>100</v>
      </c>
      <c r="J402" s="21">
        <f>H402+I402</f>
        <v>45577</v>
      </c>
      <c r="K402" s="22" t="str">
        <f ca="1">IF(AND(OR(G402="BAJA"),TODAY()&gt;J402),"DADO DE BAJA",IF(TODAY()&lt;J402,"VIGENTE","VENCIDO"))</f>
        <v>VIGENTE</v>
      </c>
      <c r="L402" s="23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</row>
    <row r="403" spans="1:27" ht="24">
      <c r="A403" s="51" t="s">
        <v>846</v>
      </c>
      <c r="B403" s="18">
        <f>LEN(A403)-(LEN(SUBSTITUTE(A403,"/","")))-2</f>
        <v>1</v>
      </c>
      <c r="C403" s="18" t="str">
        <f t="shared" si="6"/>
        <v>SI</v>
      </c>
      <c r="D403" s="19" t="s">
        <v>99</v>
      </c>
      <c r="E403" s="19" t="s">
        <v>155</v>
      </c>
      <c r="F403" s="26" t="s">
        <v>847</v>
      </c>
      <c r="G403" s="19" t="s">
        <v>175</v>
      </c>
      <c r="H403" s="21">
        <v>45477</v>
      </c>
      <c r="I403" s="22">
        <v>100</v>
      </c>
      <c r="J403" s="21">
        <f>H403+I403</f>
        <v>45577</v>
      </c>
      <c r="K403" s="22" t="str">
        <f ca="1">IF(AND(OR(G403="BAJA"),TODAY()&gt;J403),"DADO DE BAJA",IF(TODAY()&lt;J403,"VIGENTE","VENCIDO"))</f>
        <v>VIGENTE</v>
      </c>
      <c r="L403" s="23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4.25">
      <c r="A404" s="51" t="s">
        <v>848</v>
      </c>
      <c r="B404" s="18">
        <f>LEN(A404)-(LEN(SUBSTITUTE(A404,"/","")))-2</f>
        <v>1</v>
      </c>
      <c r="C404" s="18" t="str">
        <f t="shared" si="6"/>
        <v>SI</v>
      </c>
      <c r="D404" s="19" t="s">
        <v>99</v>
      </c>
      <c r="E404" s="19" t="s">
        <v>155</v>
      </c>
      <c r="F404" s="26" t="s">
        <v>849</v>
      </c>
      <c r="G404" s="19" t="s">
        <v>175</v>
      </c>
      <c r="H404" s="21">
        <v>45477</v>
      </c>
      <c r="I404" s="22">
        <v>100</v>
      </c>
      <c r="J404" s="21">
        <f>H404+I404</f>
        <v>45577</v>
      </c>
      <c r="K404" s="22" t="str">
        <f ca="1">IF(AND(OR(G404="BAJA"),TODAY()&gt;J404),"DADO DE BAJA",IF(TODAY()&lt;J404,"VIGENTE","VENCIDO"))</f>
        <v>VIGENTE</v>
      </c>
      <c r="L404" s="23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</row>
    <row r="405" spans="1:27" ht="14.25">
      <c r="A405" s="51" t="s">
        <v>850</v>
      </c>
      <c r="B405" s="18">
        <f>LEN(A405)-(LEN(SUBSTITUTE(A405,"/","")))-2</f>
        <v>1</v>
      </c>
      <c r="C405" s="18" t="str">
        <f t="shared" si="6"/>
        <v>SI</v>
      </c>
      <c r="D405" s="19" t="s">
        <v>99</v>
      </c>
      <c r="E405" s="19" t="s">
        <v>155</v>
      </c>
      <c r="F405" s="26" t="s">
        <v>851</v>
      </c>
      <c r="G405" s="19" t="s">
        <v>175</v>
      </c>
      <c r="H405" s="21">
        <v>45477</v>
      </c>
      <c r="I405" s="22">
        <v>100</v>
      </c>
      <c r="J405" s="21">
        <f>H405+I405</f>
        <v>45577</v>
      </c>
      <c r="K405" s="22" t="str">
        <f ca="1">IF(AND(OR(G405="BAJA"),TODAY()&gt;J405),"DADO DE BAJA",IF(TODAY()&lt;J405,"VIGENTE","VENCIDO"))</f>
        <v>VIGENTE</v>
      </c>
      <c r="L405" s="23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4.25">
      <c r="A406" s="51" t="s">
        <v>852</v>
      </c>
      <c r="B406" s="18">
        <f>LEN(A406)-(LEN(SUBSTITUTE(A406,"/","")))-2</f>
        <v>1</v>
      </c>
      <c r="C406" s="18" t="str">
        <f t="shared" si="6"/>
        <v>SI</v>
      </c>
      <c r="D406" s="19" t="s">
        <v>99</v>
      </c>
      <c r="E406" s="19" t="s">
        <v>155</v>
      </c>
      <c r="F406" s="26" t="s">
        <v>853</v>
      </c>
      <c r="G406" s="19" t="s">
        <v>175</v>
      </c>
      <c r="H406" s="21">
        <v>45477</v>
      </c>
      <c r="I406" s="22">
        <v>100</v>
      </c>
      <c r="J406" s="21">
        <f>H406+I406</f>
        <v>45577</v>
      </c>
      <c r="K406" s="22" t="str">
        <f ca="1">IF(AND(OR(G406="BAJA"),TODAY()&gt;J406),"DADO DE BAJA",IF(TODAY()&lt;J406,"VIGENTE","VENCIDO"))</f>
        <v>VIGENTE</v>
      </c>
      <c r="L406" s="23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</row>
    <row r="407" spans="1:27" ht="14.25">
      <c r="A407" s="51" t="s">
        <v>854</v>
      </c>
      <c r="B407" s="18">
        <f>LEN(A407)-(LEN(SUBSTITUTE(A407,"/","")))-2</f>
        <v>3</v>
      </c>
      <c r="C407" s="18" t="str">
        <f t="shared" si="6"/>
        <v>NO</v>
      </c>
      <c r="D407" s="19" t="s">
        <v>99</v>
      </c>
      <c r="E407" s="19" t="s">
        <v>155</v>
      </c>
      <c r="F407" s="26" t="s">
        <v>855</v>
      </c>
      <c r="G407" s="19" t="s">
        <v>175</v>
      </c>
      <c r="H407" s="21">
        <v>45477</v>
      </c>
      <c r="I407" s="22">
        <v>100</v>
      </c>
      <c r="J407" s="21">
        <f>H407+I407</f>
        <v>45577</v>
      </c>
      <c r="K407" s="22" t="str">
        <f ca="1">IF(AND(OR(G407="BAJA"),TODAY()&gt;J407),"DADO DE BAJA",IF(TODAY()&lt;J407,"VIGENTE","VENCIDO"))</f>
        <v>VIGENTE</v>
      </c>
      <c r="L407" s="23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4.25">
      <c r="A408" s="51" t="s">
        <v>856</v>
      </c>
      <c r="B408" s="18">
        <f>LEN(A408)-(LEN(SUBSTITUTE(A408,"/","")))-2</f>
        <v>3</v>
      </c>
      <c r="C408" s="18" t="str">
        <f t="shared" si="6"/>
        <v>NO</v>
      </c>
      <c r="D408" s="19" t="s">
        <v>99</v>
      </c>
      <c r="E408" s="19" t="s">
        <v>155</v>
      </c>
      <c r="F408" s="26" t="s">
        <v>857</v>
      </c>
      <c r="G408" s="19" t="s">
        <v>175</v>
      </c>
      <c r="H408" s="21">
        <v>45477</v>
      </c>
      <c r="I408" s="22">
        <v>100</v>
      </c>
      <c r="J408" s="21">
        <f>H408+I408</f>
        <v>45577</v>
      </c>
      <c r="K408" s="22" t="str">
        <f ca="1">IF(AND(OR(G408="BAJA"),TODAY()&gt;J408),"DADO DE BAJA",IF(TODAY()&lt;J408,"VIGENTE","VENCIDO"))</f>
        <v>VIGENTE</v>
      </c>
      <c r="L408" s="23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</row>
    <row r="409" spans="1:27" ht="14.25">
      <c r="A409" s="52" t="s">
        <v>858</v>
      </c>
      <c r="B409" s="18">
        <f>LEN(A409)-(LEN(SUBSTITUTE(A409,"/","")))-2</f>
        <v>1</v>
      </c>
      <c r="C409" s="18" t="str">
        <f t="shared" si="6"/>
        <v>SI</v>
      </c>
      <c r="D409" s="19" t="s">
        <v>13</v>
      </c>
      <c r="E409" s="19" t="s">
        <v>155</v>
      </c>
      <c r="F409" s="26" t="s">
        <v>859</v>
      </c>
      <c r="G409" s="19" t="s">
        <v>175</v>
      </c>
      <c r="H409" s="29">
        <v>45478</v>
      </c>
      <c r="I409" s="30">
        <v>100</v>
      </c>
      <c r="J409" s="21">
        <f>H409+I409</f>
        <v>45578</v>
      </c>
      <c r="K409" s="22" t="str">
        <f ca="1">IF(AND(OR(G409="BAJA"),TODAY()&gt;J409),"DADO DE BAJA",IF(TODAY()&lt;J409,"VIGENTE","VENCIDO"))</f>
        <v>VIGENTE</v>
      </c>
      <c r="L409" s="23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4.25">
      <c r="A410" s="51" t="s">
        <v>860</v>
      </c>
      <c r="B410" s="18">
        <f>LEN(A410)-(LEN(SUBSTITUTE(A410,"/","")))-2</f>
        <v>3</v>
      </c>
      <c r="C410" s="18" t="str">
        <f t="shared" si="6"/>
        <v>NO</v>
      </c>
      <c r="D410" s="19" t="s">
        <v>19</v>
      </c>
      <c r="E410" s="19" t="s">
        <v>159</v>
      </c>
      <c r="F410" s="26" t="s">
        <v>861</v>
      </c>
      <c r="G410" s="19" t="s">
        <v>175</v>
      </c>
      <c r="H410" s="21">
        <v>45469</v>
      </c>
      <c r="I410" s="22">
        <v>100</v>
      </c>
      <c r="J410" s="21">
        <f>H410+I410</f>
        <v>45569</v>
      </c>
      <c r="K410" s="22" t="str">
        <f ca="1">IF(AND(OR(G410="BAJA"),TODAY()&gt;J410),"DADO DE BAJA",IF(TODAY()&lt;J410,"VIGENTE","VENCIDO"))</f>
        <v>VIGENTE</v>
      </c>
      <c r="L410" s="23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</row>
    <row r="411" spans="1:27" ht="14.25">
      <c r="A411" s="51" t="s">
        <v>862</v>
      </c>
      <c r="B411" s="18">
        <f>LEN(A411)-(LEN(SUBSTITUTE(A411,"/","")))-2</f>
        <v>3</v>
      </c>
      <c r="C411" s="18" t="str">
        <f t="shared" si="6"/>
        <v>NO</v>
      </c>
      <c r="D411" s="19" t="s">
        <v>99</v>
      </c>
      <c r="E411" s="19" t="s">
        <v>159</v>
      </c>
      <c r="F411" s="26" t="s">
        <v>863</v>
      </c>
      <c r="G411" s="19" t="s">
        <v>175</v>
      </c>
      <c r="H411" s="21">
        <v>45469</v>
      </c>
      <c r="I411" s="22">
        <v>100</v>
      </c>
      <c r="J411" s="21">
        <f>H411+I411</f>
        <v>45569</v>
      </c>
      <c r="K411" s="22" t="str">
        <f ca="1">IF(AND(OR(G411="BAJA"),TODAY()&gt;J411),"DADO DE BAJA",IF(TODAY()&lt;J411,"VIGENTE","VENCIDO"))</f>
        <v>VIGENTE</v>
      </c>
      <c r="L411" s="23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4.25">
      <c r="A412" s="51" t="s">
        <v>864</v>
      </c>
      <c r="B412" s="18">
        <f>LEN(A412)-(LEN(SUBSTITUTE(A412,"/","")))-2</f>
        <v>4</v>
      </c>
      <c r="C412" s="18" t="str">
        <f t="shared" si="6"/>
        <v>NO</v>
      </c>
      <c r="D412" s="19" t="s">
        <v>99</v>
      </c>
      <c r="E412" s="19" t="s">
        <v>159</v>
      </c>
      <c r="F412" s="26" t="s">
        <v>865</v>
      </c>
      <c r="G412" s="19" t="s">
        <v>175</v>
      </c>
      <c r="H412" s="21">
        <v>45469</v>
      </c>
      <c r="I412" s="22">
        <v>100</v>
      </c>
      <c r="J412" s="21">
        <f>H412+I412</f>
        <v>45569</v>
      </c>
      <c r="K412" s="22" t="str">
        <f ca="1">IF(AND(OR(G412="BAJA"),TODAY()&gt;J412),"DADO DE BAJA",IF(TODAY()&lt;J412,"VIGENTE","VENCIDO"))</f>
        <v>VIGENTE</v>
      </c>
      <c r="L412" s="23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 spans="1:27" ht="24">
      <c r="A413" s="51" t="s">
        <v>866</v>
      </c>
      <c r="B413" s="18">
        <f>LEN(A413)-(LEN(SUBSTITUTE(A413,"/","")))-2</f>
        <v>3</v>
      </c>
      <c r="C413" s="18" t="str">
        <f t="shared" si="6"/>
        <v>NO</v>
      </c>
      <c r="D413" s="19" t="s">
        <v>19</v>
      </c>
      <c r="E413" s="19" t="s">
        <v>159</v>
      </c>
      <c r="F413" s="26" t="s">
        <v>867</v>
      </c>
      <c r="G413" s="19" t="s">
        <v>175</v>
      </c>
      <c r="H413" s="21">
        <v>45469</v>
      </c>
      <c r="I413" s="22">
        <v>100</v>
      </c>
      <c r="J413" s="21">
        <f>H413+I413</f>
        <v>45569</v>
      </c>
      <c r="K413" s="22" t="str">
        <f ca="1">IF(AND(OR(G413="BAJA"),TODAY()&gt;J413),"DADO DE BAJA",IF(TODAY()&lt;J413,"VIGENTE","VENCIDO"))</f>
        <v>VIGENTE</v>
      </c>
      <c r="L413" s="23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24">
      <c r="A414" s="51" t="s">
        <v>868</v>
      </c>
      <c r="B414" s="18">
        <f>LEN(A414)-(LEN(SUBSTITUTE(A414,"/","")))-2</f>
        <v>3</v>
      </c>
      <c r="C414" s="18" t="str">
        <f t="shared" si="6"/>
        <v>NO</v>
      </c>
      <c r="D414" s="19" t="s">
        <v>19</v>
      </c>
      <c r="E414" s="19" t="s">
        <v>159</v>
      </c>
      <c r="F414" s="26" t="s">
        <v>869</v>
      </c>
      <c r="G414" s="19" t="s">
        <v>175</v>
      </c>
      <c r="H414" s="21">
        <v>45469</v>
      </c>
      <c r="I414" s="22">
        <v>100</v>
      </c>
      <c r="J414" s="21">
        <f>H414+I414</f>
        <v>45569</v>
      </c>
      <c r="K414" s="22" t="str">
        <f ca="1">IF(AND(OR(G414="BAJA"),TODAY()&gt;J414),"DADO DE BAJA",IF(TODAY()&lt;J414,"VIGENTE","VENCIDO"))</f>
        <v>VIGENTE</v>
      </c>
      <c r="L414" s="23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 spans="1:27" ht="24">
      <c r="A415" s="51" t="s">
        <v>870</v>
      </c>
      <c r="B415" s="18">
        <f>LEN(A415)-(LEN(SUBSTITUTE(A415,"/","")))-2</f>
        <v>3</v>
      </c>
      <c r="C415" s="18" t="str">
        <f t="shared" si="6"/>
        <v>NO</v>
      </c>
      <c r="D415" s="19" t="s">
        <v>19</v>
      </c>
      <c r="E415" s="19" t="s">
        <v>159</v>
      </c>
      <c r="F415" s="26" t="s">
        <v>871</v>
      </c>
      <c r="G415" s="19" t="s">
        <v>175</v>
      </c>
      <c r="H415" s="21">
        <v>45469</v>
      </c>
      <c r="I415" s="22">
        <v>100</v>
      </c>
      <c r="J415" s="21">
        <f>H415+I415</f>
        <v>45569</v>
      </c>
      <c r="K415" s="22" t="str">
        <f ca="1">IF(AND(OR(G415="BAJA"),TODAY()&gt;J415),"DADO DE BAJA",IF(TODAY()&lt;J415,"VIGENTE","VENCIDO"))</f>
        <v>VIGENTE</v>
      </c>
      <c r="L415" s="23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24">
      <c r="A416" s="51" t="s">
        <v>872</v>
      </c>
      <c r="B416" s="18">
        <f>LEN(A416)-(LEN(SUBSTITUTE(A416,"/","")))-2</f>
        <v>3</v>
      </c>
      <c r="C416" s="18" t="str">
        <f t="shared" si="6"/>
        <v>NO</v>
      </c>
      <c r="D416" s="19" t="s">
        <v>19</v>
      </c>
      <c r="E416" s="19" t="s">
        <v>159</v>
      </c>
      <c r="F416" s="26" t="s">
        <v>873</v>
      </c>
      <c r="G416" s="19" t="s">
        <v>175</v>
      </c>
      <c r="H416" s="21">
        <v>45469</v>
      </c>
      <c r="I416" s="22">
        <v>100</v>
      </c>
      <c r="J416" s="21">
        <f>H416+I416</f>
        <v>45569</v>
      </c>
      <c r="K416" s="22" t="str">
        <f ca="1">IF(AND(OR(G416="BAJA"),TODAY()&gt;J416),"DADO DE BAJA",IF(TODAY()&lt;J416,"VIGENTE","VENCIDO"))</f>
        <v>VIGENTE</v>
      </c>
      <c r="L416" s="23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 spans="1:27" ht="14.25">
      <c r="A417" s="51" t="s">
        <v>874</v>
      </c>
      <c r="B417" s="18">
        <f>LEN(A417)-(LEN(SUBSTITUTE(A417,"/","")))-2</f>
        <v>3</v>
      </c>
      <c r="C417" s="18" t="str">
        <f t="shared" si="6"/>
        <v>NO</v>
      </c>
      <c r="D417" s="19" t="s">
        <v>19</v>
      </c>
      <c r="E417" s="19" t="s">
        <v>159</v>
      </c>
      <c r="F417" s="26" t="s">
        <v>875</v>
      </c>
      <c r="G417" s="19" t="s">
        <v>175</v>
      </c>
      <c r="H417" s="21">
        <v>45469</v>
      </c>
      <c r="I417" s="22">
        <v>100</v>
      </c>
      <c r="J417" s="21">
        <f>H417+I417</f>
        <v>45569</v>
      </c>
      <c r="K417" s="22" t="str">
        <f ca="1">IF(AND(OR(G417="BAJA"),TODAY()&gt;J417),"DADO DE BAJA",IF(TODAY()&lt;J417,"VIGENTE","VENCIDO"))</f>
        <v>VIGENTE</v>
      </c>
      <c r="L417" s="23" t="s">
        <v>876</v>
      </c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21" customHeight="1">
      <c r="A418" s="51" t="s">
        <v>877</v>
      </c>
      <c r="B418" s="18">
        <f>LEN(A418)-(LEN(SUBSTITUTE(A418,"/","")))-2</f>
        <v>3</v>
      </c>
      <c r="C418" s="18" t="str">
        <f t="shared" si="6"/>
        <v>NO</v>
      </c>
      <c r="D418" s="19" t="s">
        <v>19</v>
      </c>
      <c r="E418" s="19" t="s">
        <v>159</v>
      </c>
      <c r="F418" s="26" t="s">
        <v>878</v>
      </c>
      <c r="G418" s="19" t="s">
        <v>175</v>
      </c>
      <c r="H418" s="21">
        <v>45483</v>
      </c>
      <c r="I418" s="22">
        <v>100</v>
      </c>
      <c r="J418" s="21">
        <f>H418+I418</f>
        <v>45583</v>
      </c>
      <c r="K418" s="22" t="str">
        <f ca="1">IF(AND(OR(G418="BAJA"),TODAY()&gt;J418),"DADO DE BAJA",IF(TODAY()&lt;J418,"VIGENTE","VENCIDO"))</f>
        <v>VIGENTE</v>
      </c>
      <c r="L418" s="23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 spans="1:27" ht="24" customHeight="1">
      <c r="A419" s="51" t="s">
        <v>879</v>
      </c>
      <c r="B419" s="18">
        <f>LEN(A419)-(LEN(SUBSTITUTE(A419,"/","")))-2</f>
        <v>3</v>
      </c>
      <c r="C419" s="18" t="str">
        <f t="shared" si="6"/>
        <v>NO</v>
      </c>
      <c r="D419" s="19" t="s">
        <v>19</v>
      </c>
      <c r="E419" s="19" t="s">
        <v>159</v>
      </c>
      <c r="F419" s="26" t="s">
        <v>880</v>
      </c>
      <c r="G419" s="19" t="s">
        <v>175</v>
      </c>
      <c r="H419" s="21">
        <v>45483</v>
      </c>
      <c r="I419" s="22">
        <v>100</v>
      </c>
      <c r="J419" s="21">
        <f>H419+I419</f>
        <v>45583</v>
      </c>
      <c r="K419" s="22" t="str">
        <f ca="1">IF(AND(OR(G419="BAJA"),TODAY()&gt;J419),"DADO DE BAJA",IF(TODAY()&lt;J419,"VIGENTE","VENCIDO"))</f>
        <v>VIGENTE</v>
      </c>
      <c r="L419" s="23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4.25">
      <c r="A420" s="51" t="s">
        <v>881</v>
      </c>
      <c r="B420" s="18">
        <f>LEN(A420)-(LEN(SUBSTITUTE(A420,"/","")))-2</f>
        <v>3</v>
      </c>
      <c r="C420" s="18" t="str">
        <f t="shared" si="6"/>
        <v>NO</v>
      </c>
      <c r="D420" s="19" t="s">
        <v>19</v>
      </c>
      <c r="E420" s="19" t="s">
        <v>159</v>
      </c>
      <c r="F420" s="26" t="s">
        <v>882</v>
      </c>
      <c r="G420" s="19" t="s">
        <v>175</v>
      </c>
      <c r="H420" s="21">
        <v>45483</v>
      </c>
      <c r="I420" s="22">
        <v>100</v>
      </c>
      <c r="J420" s="21">
        <f>H420+I420</f>
        <v>45583</v>
      </c>
      <c r="K420" s="22" t="str">
        <f ca="1">IF(AND(OR(G420="BAJA"),TODAY()&gt;J420),"DADO DE BAJA",IF(TODAY()&lt;J420,"VIGENTE","VENCIDO"))</f>
        <v>VIGENTE</v>
      </c>
      <c r="L420" s="23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 spans="1:27" ht="22.5" customHeight="1">
      <c r="A421" s="51" t="s">
        <v>883</v>
      </c>
      <c r="B421" s="18">
        <f>LEN(A421)-(LEN(SUBSTITUTE(A421,"/","")))-2</f>
        <v>3</v>
      </c>
      <c r="C421" s="18" t="str">
        <f t="shared" si="6"/>
        <v>NO</v>
      </c>
      <c r="D421" s="19" t="s">
        <v>19</v>
      </c>
      <c r="E421" s="19" t="s">
        <v>159</v>
      </c>
      <c r="F421" s="26" t="s">
        <v>884</v>
      </c>
      <c r="G421" s="19" t="s">
        <v>175</v>
      </c>
      <c r="H421" s="21">
        <v>45483</v>
      </c>
      <c r="I421" s="22">
        <v>100</v>
      </c>
      <c r="J421" s="21">
        <f>H421+I421</f>
        <v>45583</v>
      </c>
      <c r="K421" s="22" t="str">
        <f ca="1">IF(AND(OR(G421="BAJA"),TODAY()&gt;J421),"DADO DE BAJA",IF(TODAY()&lt;J421,"VIGENTE","VENCIDO"))</f>
        <v>VIGENTE</v>
      </c>
      <c r="L421" s="23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21" customHeight="1">
      <c r="A422" s="51" t="s">
        <v>885</v>
      </c>
      <c r="B422" s="18">
        <f>LEN(A422)-(LEN(SUBSTITUTE(A422,"/","")))-2</f>
        <v>3</v>
      </c>
      <c r="C422" s="18" t="str">
        <f t="shared" si="6"/>
        <v>NO</v>
      </c>
      <c r="D422" s="19" t="s">
        <v>19</v>
      </c>
      <c r="E422" s="19" t="s">
        <v>159</v>
      </c>
      <c r="F422" s="26" t="s">
        <v>886</v>
      </c>
      <c r="G422" s="19" t="s">
        <v>175</v>
      </c>
      <c r="H422" s="21">
        <v>45483</v>
      </c>
      <c r="I422" s="22">
        <v>100</v>
      </c>
      <c r="J422" s="21">
        <f>H422+I422</f>
        <v>45583</v>
      </c>
      <c r="K422" s="22" t="str">
        <f ca="1">IF(AND(OR(G422="BAJA"),TODAY()&gt;J422),"DADO DE BAJA",IF(TODAY()&lt;J422,"VIGENTE","VENCIDO"))</f>
        <v>VIGENTE</v>
      </c>
      <c r="L422" s="23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</row>
    <row r="423" spans="1:27" ht="19.5" customHeight="1">
      <c r="A423" s="51" t="s">
        <v>887</v>
      </c>
      <c r="B423" s="18">
        <f>LEN(A423)-(LEN(SUBSTITUTE(A423,"/","")))-2</f>
        <v>3</v>
      </c>
      <c r="C423" s="18" t="str">
        <f t="shared" si="6"/>
        <v>NO</v>
      </c>
      <c r="D423" s="19" t="s">
        <v>19</v>
      </c>
      <c r="E423" s="19" t="s">
        <v>159</v>
      </c>
      <c r="F423" s="26" t="s">
        <v>888</v>
      </c>
      <c r="G423" s="19" t="s">
        <v>175</v>
      </c>
      <c r="H423" s="21">
        <v>45483</v>
      </c>
      <c r="I423" s="22">
        <v>100</v>
      </c>
      <c r="J423" s="21">
        <f>H423+I423</f>
        <v>45583</v>
      </c>
      <c r="K423" s="22" t="str">
        <f ca="1">IF(AND(OR(G423="BAJA"),TODAY()&gt;J423),"DADO DE BAJA",IF(TODAY()&lt;J423,"VIGENTE","VENCIDO"))</f>
        <v>VIGENTE</v>
      </c>
      <c r="L423" s="23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4.25">
      <c r="A424" s="51" t="s">
        <v>889</v>
      </c>
      <c r="B424" s="18">
        <f>LEN(A424)-(LEN(SUBSTITUTE(A424,"/","")))-2</f>
        <v>3</v>
      </c>
      <c r="C424" s="18" t="str">
        <f t="shared" si="6"/>
        <v>NO</v>
      </c>
      <c r="D424" s="19" t="s">
        <v>19</v>
      </c>
      <c r="E424" s="19" t="s">
        <v>159</v>
      </c>
      <c r="F424" s="26" t="s">
        <v>890</v>
      </c>
      <c r="G424" s="19" t="s">
        <v>175</v>
      </c>
      <c r="H424" s="21">
        <v>45469</v>
      </c>
      <c r="I424" s="22">
        <v>100</v>
      </c>
      <c r="J424" s="21">
        <f>H424+I424</f>
        <v>45569</v>
      </c>
      <c r="K424" s="22" t="str">
        <f ca="1">IF(AND(OR(G424="BAJA"),TODAY()&gt;J424),"DADO DE BAJA",IF(TODAY()&lt;J424,"VIGENTE","VENCIDO"))</f>
        <v>VIGENTE</v>
      </c>
      <c r="L424" s="23" t="s">
        <v>891</v>
      </c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</row>
    <row r="425" spans="1:27" ht="36">
      <c r="A425" s="51" t="s">
        <v>892</v>
      </c>
      <c r="B425" s="18">
        <f>LEN(A425)-(LEN(SUBSTITUTE(A425,"/","")))-2</f>
        <v>3</v>
      </c>
      <c r="C425" s="18" t="str">
        <f t="shared" si="6"/>
        <v>NO</v>
      </c>
      <c r="D425" s="19" t="s">
        <v>19</v>
      </c>
      <c r="E425" s="19" t="s">
        <v>159</v>
      </c>
      <c r="F425" s="26" t="s">
        <v>893</v>
      </c>
      <c r="G425" s="19" t="s">
        <v>175</v>
      </c>
      <c r="H425" s="21">
        <v>45469</v>
      </c>
      <c r="I425" s="22">
        <v>100</v>
      </c>
      <c r="J425" s="21">
        <f>H425+I425</f>
        <v>45569</v>
      </c>
      <c r="K425" s="22" t="str">
        <f ca="1">IF(AND(OR(G425="BAJA"),TODAY()&gt;J425),"DADO DE BAJA",IF(TODAY()&lt;J425,"VIGENTE","VENCIDO"))</f>
        <v>VIGENTE</v>
      </c>
      <c r="L425" s="23" t="s">
        <v>891</v>
      </c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24">
      <c r="A426" s="51" t="s">
        <v>894</v>
      </c>
      <c r="B426" s="18">
        <f>LEN(A426)-(LEN(SUBSTITUTE(A426,"/","")))-2</f>
        <v>3</v>
      </c>
      <c r="C426" s="18" t="str">
        <f t="shared" si="6"/>
        <v>NO</v>
      </c>
      <c r="D426" s="19" t="s">
        <v>19</v>
      </c>
      <c r="E426" s="19" t="s">
        <v>159</v>
      </c>
      <c r="F426" s="26" t="s">
        <v>895</v>
      </c>
      <c r="G426" s="19" t="s">
        <v>175</v>
      </c>
      <c r="H426" s="21">
        <v>45469</v>
      </c>
      <c r="I426" s="22">
        <v>100</v>
      </c>
      <c r="J426" s="21">
        <f>H426+I426</f>
        <v>45569</v>
      </c>
      <c r="K426" s="22" t="str">
        <f ca="1">IF(AND(OR(G426="BAJA"),TODAY()&gt;J426),"DADO DE BAJA",IF(TODAY()&lt;J426,"VIGENTE","VENCIDO"))</f>
        <v>VIGENTE</v>
      </c>
      <c r="L426" s="23" t="s">
        <v>891</v>
      </c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</row>
    <row r="427" spans="1:27" ht="14.25">
      <c r="A427" s="51" t="s">
        <v>896</v>
      </c>
      <c r="B427" s="18">
        <f>LEN(A427)-(LEN(SUBSTITUTE(A427,"/","")))-2</f>
        <v>3</v>
      </c>
      <c r="C427" s="18" t="str">
        <f t="shared" si="6"/>
        <v>NO</v>
      </c>
      <c r="D427" s="19" t="s">
        <v>19</v>
      </c>
      <c r="E427" s="19" t="s">
        <v>159</v>
      </c>
      <c r="F427" s="26" t="s">
        <v>897</v>
      </c>
      <c r="G427" s="19" t="s">
        <v>175</v>
      </c>
      <c r="H427" s="21">
        <v>45469</v>
      </c>
      <c r="I427" s="22">
        <v>100</v>
      </c>
      <c r="J427" s="21">
        <f>H427+I427</f>
        <v>45569</v>
      </c>
      <c r="K427" s="22" t="str">
        <f ca="1">IF(AND(OR(G427="BAJA"),TODAY()&gt;J427),"DADO DE BAJA",IF(TODAY()&lt;J427,"VIGENTE","VENCIDO"))</f>
        <v>VIGENTE</v>
      </c>
      <c r="L427" s="23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4.25">
      <c r="A428" s="52" t="s">
        <v>898</v>
      </c>
      <c r="B428" s="18">
        <f>LEN(A428)-(LEN(SUBSTITUTE(A428,"/","")))-2</f>
        <v>3</v>
      </c>
      <c r="C428" s="18" t="str">
        <f t="shared" si="6"/>
        <v>NO</v>
      </c>
      <c r="D428" s="19" t="s">
        <v>19</v>
      </c>
      <c r="E428" s="19" t="s">
        <v>159</v>
      </c>
      <c r="F428" s="26" t="s">
        <v>899</v>
      </c>
      <c r="G428" s="19" t="s">
        <v>175</v>
      </c>
      <c r="H428" s="29">
        <v>45478</v>
      </c>
      <c r="I428" s="30">
        <v>100</v>
      </c>
      <c r="J428" s="21">
        <f>H428+I428</f>
        <v>45578</v>
      </c>
      <c r="K428" s="22" t="str">
        <f ca="1">IF(AND(OR(G428="BAJA"),TODAY()&gt;J428),"DADO DE BAJA",IF(TODAY()&lt;J428,"VIGENTE","VENCIDO"))</f>
        <v>VIGENTE</v>
      </c>
      <c r="L428" s="31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</row>
    <row r="429" spans="1:27" ht="24">
      <c r="A429" s="53" t="s">
        <v>98</v>
      </c>
      <c r="B429" s="18">
        <f>LEN(A429)-(LEN(SUBSTITUTE(A429,"/","")))-2</f>
        <v>2</v>
      </c>
      <c r="C429" s="18" t="str">
        <f t="shared" si="6"/>
        <v>SI</v>
      </c>
      <c r="D429" s="19" t="s">
        <v>99</v>
      </c>
      <c r="E429" s="19" t="s">
        <v>166</v>
      </c>
      <c r="F429" s="24" t="s">
        <v>100</v>
      </c>
      <c r="G429" s="19" t="s">
        <v>175</v>
      </c>
      <c r="H429" s="21">
        <v>45505</v>
      </c>
      <c r="I429" s="22">
        <v>30</v>
      </c>
      <c r="J429" s="21">
        <f>H429+I429</f>
        <v>45535</v>
      </c>
      <c r="K429" s="22" t="str">
        <f ca="1">IF(AND(OR(G429="BAJA"),TODAY()&gt;J429),"DADO DE BAJA",IF(TODAY()&lt;J429,"VIGENTE","VENCIDO"))</f>
        <v>VIGENTE</v>
      </c>
      <c r="L429" s="23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4.25">
      <c r="A430" s="51" t="s">
        <v>900</v>
      </c>
      <c r="B430" s="18">
        <f>LEN(A430)-(LEN(SUBSTITUTE(A430,"/","")))-2</f>
        <v>3</v>
      </c>
      <c r="C430" s="18" t="str">
        <f t="shared" si="6"/>
        <v>NO</v>
      </c>
      <c r="D430" s="19" t="s">
        <v>19</v>
      </c>
      <c r="E430" s="19" t="s">
        <v>166</v>
      </c>
      <c r="F430" s="24" t="s">
        <v>901</v>
      </c>
      <c r="G430" s="19" t="s">
        <v>175</v>
      </c>
      <c r="H430" s="21">
        <v>45469</v>
      </c>
      <c r="I430" s="22">
        <v>100</v>
      </c>
      <c r="J430" s="21">
        <f>H430+I430</f>
        <v>45569</v>
      </c>
      <c r="K430" s="22" t="str">
        <f ca="1">IF(AND(OR(G430="BAJA"),TODAY()&gt;J430),"DADO DE BAJA",IF(TODAY()&lt;J430,"VIGENTE","VENCIDO"))</f>
        <v>VIGENTE</v>
      </c>
      <c r="L430" s="23" t="s">
        <v>902</v>
      </c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</row>
    <row r="431" spans="1:27" ht="14.25">
      <c r="A431" s="51" t="s">
        <v>903</v>
      </c>
      <c r="B431" s="18">
        <f>LEN(A431)-(LEN(SUBSTITUTE(A431,"/","")))-2</f>
        <v>2</v>
      </c>
      <c r="C431" s="18" t="str">
        <f t="shared" si="6"/>
        <v>SI</v>
      </c>
      <c r="D431" s="19" t="s">
        <v>99</v>
      </c>
      <c r="E431" s="19" t="s">
        <v>166</v>
      </c>
      <c r="F431" s="26" t="s">
        <v>904</v>
      </c>
      <c r="G431" s="19" t="s">
        <v>175</v>
      </c>
      <c r="H431" s="21">
        <v>45469</v>
      </c>
      <c r="I431" s="22">
        <v>100</v>
      </c>
      <c r="J431" s="21">
        <f>H431+I431</f>
        <v>45569</v>
      </c>
      <c r="K431" s="22" t="str">
        <f ca="1">IF(AND(OR(G431="BAJA"),TODAY()&gt;J431),"DADO DE BAJA",IF(TODAY()&lt;J431,"VIGENTE","VENCIDO"))</f>
        <v>VIGENTE</v>
      </c>
      <c r="L431" s="23" t="s">
        <v>905</v>
      </c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4.25">
      <c r="A432" s="51" t="s">
        <v>906</v>
      </c>
      <c r="B432" s="18">
        <f>LEN(A432)-(LEN(SUBSTITUTE(A432,"/","")))-2</f>
        <v>3</v>
      </c>
      <c r="C432" s="18" t="str">
        <f t="shared" si="6"/>
        <v>NO</v>
      </c>
      <c r="D432" s="19" t="s">
        <v>19</v>
      </c>
      <c r="E432" s="19" t="s">
        <v>166</v>
      </c>
      <c r="F432" s="26" t="s">
        <v>907</v>
      </c>
      <c r="G432" s="19" t="s">
        <v>175</v>
      </c>
      <c r="H432" s="21">
        <v>45469</v>
      </c>
      <c r="I432" s="22">
        <v>100</v>
      </c>
      <c r="J432" s="21">
        <f>H432+I432</f>
        <v>45569</v>
      </c>
      <c r="K432" s="22" t="str">
        <f ca="1">IF(AND(OR(G432="BAJA"),TODAY()&gt;J432),"DADO DE BAJA",IF(TODAY()&lt;J432,"VIGENTE","VENCIDO"))</f>
        <v>VIGENTE</v>
      </c>
      <c r="L432" s="23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</row>
    <row r="433" spans="1:27" ht="24">
      <c r="A433" s="51" t="s">
        <v>908</v>
      </c>
      <c r="B433" s="18">
        <f>LEN(A433)-(LEN(SUBSTITUTE(A433,"/","")))-2</f>
        <v>2</v>
      </c>
      <c r="C433" s="18" t="str">
        <f t="shared" si="6"/>
        <v>SI</v>
      </c>
      <c r="D433" s="19" t="s">
        <v>99</v>
      </c>
      <c r="E433" s="19" t="s">
        <v>166</v>
      </c>
      <c r="F433" s="26" t="s">
        <v>909</v>
      </c>
      <c r="G433" s="19" t="s">
        <v>175</v>
      </c>
      <c r="H433" s="21">
        <v>45469</v>
      </c>
      <c r="I433" s="22">
        <v>100</v>
      </c>
      <c r="J433" s="21">
        <f>H433+I433</f>
        <v>45569</v>
      </c>
      <c r="K433" s="22" t="str">
        <f ca="1">IF(AND(OR(G433="BAJA"),TODAY()&gt;J433),"DADO DE BAJA",IF(TODAY()&lt;J433,"VIGENTE","VENCIDO"))</f>
        <v>VIGENTE</v>
      </c>
      <c r="L433" s="23" t="s">
        <v>910</v>
      </c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24">
      <c r="A434" s="55" t="s">
        <v>911</v>
      </c>
      <c r="B434" s="18">
        <f>LEN(A434)-(LEN(SUBSTITUTE(A434,"/","")))-2</f>
        <v>2</v>
      </c>
      <c r="C434" s="18" t="str">
        <f t="shared" si="6"/>
        <v>SI</v>
      </c>
      <c r="D434" s="19" t="s">
        <v>13</v>
      </c>
      <c r="E434" s="19" t="s">
        <v>166</v>
      </c>
      <c r="F434" s="26" t="s">
        <v>912</v>
      </c>
      <c r="G434" s="19" t="s">
        <v>913</v>
      </c>
      <c r="H434" s="21"/>
      <c r="I434" s="22"/>
      <c r="J434" s="22"/>
      <c r="K434" s="19" t="s">
        <v>913</v>
      </c>
      <c r="L434" s="23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</row>
    <row r="435" spans="1:27" ht="14.25">
      <c r="A435" s="51" t="s">
        <v>914</v>
      </c>
      <c r="B435" s="18">
        <f>LEN(A435)-(LEN(SUBSTITUTE(A435,"/","")))-2</f>
        <v>3</v>
      </c>
      <c r="C435" s="18" t="str">
        <f t="shared" si="6"/>
        <v>NO</v>
      </c>
      <c r="D435" s="19" t="s">
        <v>13</v>
      </c>
      <c r="E435" s="19" t="s">
        <v>286</v>
      </c>
      <c r="F435" s="20" t="s">
        <v>915</v>
      </c>
      <c r="G435" s="19" t="s">
        <v>175</v>
      </c>
      <c r="H435" s="21">
        <v>45469</v>
      </c>
      <c r="I435" s="22">
        <v>100</v>
      </c>
      <c r="J435" s="21">
        <f>H435+I435</f>
        <v>45569</v>
      </c>
      <c r="K435" s="22" t="str">
        <f ca="1">IF(AND(OR(G435="BAJA"),TODAY()&gt;J435),"DADO DE BAJA",IF(TODAY()&lt;J435,"VIGENTE","VENCIDO"))</f>
        <v>VIGENTE</v>
      </c>
      <c r="L435" s="23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4.25">
      <c r="A436" s="51" t="s">
        <v>916</v>
      </c>
      <c r="B436" s="18">
        <f>LEN(A436)-(LEN(SUBSTITUTE(A436,"/","")))-2</f>
        <v>1</v>
      </c>
      <c r="C436" s="18" t="str">
        <f t="shared" si="6"/>
        <v>SI</v>
      </c>
      <c r="D436" s="19" t="s">
        <v>99</v>
      </c>
      <c r="E436" s="19" t="s">
        <v>286</v>
      </c>
      <c r="F436" s="20" t="s">
        <v>287</v>
      </c>
      <c r="G436" s="19" t="s">
        <v>175</v>
      </c>
      <c r="H436" s="21">
        <v>45474</v>
      </c>
      <c r="I436" s="22">
        <v>100</v>
      </c>
      <c r="J436" s="21">
        <f>H436+I436</f>
        <v>45574</v>
      </c>
      <c r="K436" s="22" t="str">
        <f ca="1">IF(AND(OR(G436="BAJA"),TODAY()&gt;J436),"DADO DE BAJA",IF(TODAY()&lt;J436,"VIGENTE","VENCIDO"))</f>
        <v>VIGENTE</v>
      </c>
      <c r="L436" s="23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</row>
    <row r="437" spans="1:27" ht="14.25">
      <c r="A437" s="51" t="s">
        <v>917</v>
      </c>
      <c r="B437" s="18">
        <f>LEN(A437)-(LEN(SUBSTITUTE(A437,"/","")))-2</f>
        <v>3</v>
      </c>
      <c r="C437" s="18" t="str">
        <f t="shared" si="6"/>
        <v>NO</v>
      </c>
      <c r="D437" s="19" t="s">
        <v>13</v>
      </c>
      <c r="E437" s="19" t="s">
        <v>286</v>
      </c>
      <c r="F437" s="20" t="s">
        <v>918</v>
      </c>
      <c r="G437" s="19" t="s">
        <v>175</v>
      </c>
      <c r="H437" s="21">
        <v>45469</v>
      </c>
      <c r="I437" s="22">
        <v>100</v>
      </c>
      <c r="J437" s="21">
        <f>H437+I437</f>
        <v>45569</v>
      </c>
      <c r="K437" s="22" t="str">
        <f ca="1">IF(AND(OR(G437="BAJA"),TODAY()&gt;J437),"DADO DE BAJA",IF(TODAY()&lt;J437,"VIGENTE","VENCIDO"))</f>
        <v>VIGENTE</v>
      </c>
      <c r="L437" s="23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4.25">
      <c r="A438" s="51" t="s">
        <v>919</v>
      </c>
      <c r="B438" s="18">
        <f>LEN(A438)-(LEN(SUBSTITUTE(A438,"/","")))-2</f>
        <v>3</v>
      </c>
      <c r="C438" s="18" t="str">
        <f t="shared" si="6"/>
        <v>NO</v>
      </c>
      <c r="D438" s="19" t="s">
        <v>13</v>
      </c>
      <c r="E438" s="19" t="s">
        <v>286</v>
      </c>
      <c r="F438" s="20" t="s">
        <v>920</v>
      </c>
      <c r="G438" s="19" t="s">
        <v>175</v>
      </c>
      <c r="H438" s="21">
        <v>45469</v>
      </c>
      <c r="I438" s="22">
        <v>100</v>
      </c>
      <c r="J438" s="21">
        <f>H438+I438</f>
        <v>45569</v>
      </c>
      <c r="K438" s="22" t="str">
        <f ca="1">IF(AND(OR(G438="BAJA"),TODAY()&gt;J438),"DADO DE BAJA",IF(TODAY()&lt;J438,"VIGENTE","VENCIDO"))</f>
        <v>VIGENTE</v>
      </c>
      <c r="L438" s="23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</row>
    <row r="439" spans="1:27" ht="14.25">
      <c r="A439" s="51" t="s">
        <v>921</v>
      </c>
      <c r="B439" s="18">
        <f>LEN(A439)-(LEN(SUBSTITUTE(A439,"/","")))-2</f>
        <v>3</v>
      </c>
      <c r="C439" s="18" t="str">
        <f t="shared" si="6"/>
        <v>NO</v>
      </c>
      <c r="D439" s="19" t="s">
        <v>19</v>
      </c>
      <c r="E439" s="19" t="s">
        <v>290</v>
      </c>
      <c r="F439" s="24" t="s">
        <v>922</v>
      </c>
      <c r="G439" s="19" t="s">
        <v>175</v>
      </c>
      <c r="H439" s="21">
        <v>45469</v>
      </c>
      <c r="I439" s="22">
        <v>100</v>
      </c>
      <c r="J439" s="21">
        <f>H439+I439</f>
        <v>45569</v>
      </c>
      <c r="K439" s="22" t="str">
        <f ca="1">IF(AND(OR(G439="BAJA"),TODAY()&gt;J439),"DADO DE BAJA",IF(TODAY()&lt;J439,"VIGENTE","VENCIDO"))</f>
        <v>VIGENTE</v>
      </c>
      <c r="L439" s="23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24">
      <c r="A440" s="51" t="s">
        <v>923</v>
      </c>
      <c r="B440" s="18">
        <f>LEN(A440)-(LEN(SUBSTITUTE(A440,"/","")))-2</f>
        <v>3</v>
      </c>
      <c r="C440" s="18" t="str">
        <f t="shared" si="6"/>
        <v>NO</v>
      </c>
      <c r="D440" s="19" t="s">
        <v>19</v>
      </c>
      <c r="E440" s="19" t="s">
        <v>290</v>
      </c>
      <c r="F440" s="26" t="s">
        <v>924</v>
      </c>
      <c r="G440" s="19" t="s">
        <v>175</v>
      </c>
      <c r="H440" s="21">
        <v>45469</v>
      </c>
      <c r="I440" s="22">
        <v>100</v>
      </c>
      <c r="J440" s="21">
        <f>H440+I440</f>
        <v>45569</v>
      </c>
      <c r="K440" s="22" t="str">
        <f ca="1">IF(AND(OR(G440="BAJA"),TODAY()&gt;J440),"DADO DE BAJA",IF(TODAY()&lt;J440,"VIGENTE","VENCIDO"))</f>
        <v>VIGENTE</v>
      </c>
      <c r="L440" s="23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</row>
    <row r="441" spans="1:27" ht="24">
      <c r="A441" s="51" t="s">
        <v>925</v>
      </c>
      <c r="B441" s="18">
        <f>LEN(A441)-(LEN(SUBSTITUTE(A441,"/","")))-2</f>
        <v>3</v>
      </c>
      <c r="C441" s="18" t="str">
        <f t="shared" si="6"/>
        <v>NO</v>
      </c>
      <c r="D441" s="19" t="s">
        <v>19</v>
      </c>
      <c r="E441" s="19" t="s">
        <v>290</v>
      </c>
      <c r="F441" s="26" t="s">
        <v>926</v>
      </c>
      <c r="G441" s="19" t="s">
        <v>175</v>
      </c>
      <c r="H441" s="21">
        <v>45469</v>
      </c>
      <c r="I441" s="22">
        <v>100</v>
      </c>
      <c r="J441" s="21">
        <f>H441+I441</f>
        <v>45569</v>
      </c>
      <c r="K441" s="22" t="str">
        <f ca="1">IF(AND(OR(G441="BAJA"),TODAY()&gt;J441),"DADO DE BAJA",IF(TODAY()&lt;J441,"VIGENTE","VENCIDO"))</f>
        <v>VIGENTE</v>
      </c>
      <c r="L441" s="23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4.25">
      <c r="A442" s="51" t="s">
        <v>927</v>
      </c>
      <c r="B442" s="18">
        <f>LEN(A442)-(LEN(SUBSTITUTE(A442,"/","")))-2</f>
        <v>3</v>
      </c>
      <c r="C442" s="18" t="str">
        <f t="shared" si="6"/>
        <v>NO</v>
      </c>
      <c r="D442" s="19" t="s">
        <v>19</v>
      </c>
      <c r="E442" s="19" t="s">
        <v>290</v>
      </c>
      <c r="F442" s="26" t="s">
        <v>928</v>
      </c>
      <c r="G442" s="19" t="s">
        <v>175</v>
      </c>
      <c r="H442" s="21">
        <v>45469</v>
      </c>
      <c r="I442" s="22">
        <v>100</v>
      </c>
      <c r="J442" s="21">
        <f>H442+I442</f>
        <v>45569</v>
      </c>
      <c r="K442" s="22" t="str">
        <f ca="1">IF(AND(OR(G442="BAJA"),TODAY()&gt;J442),"DADO DE BAJA",IF(TODAY()&lt;J442,"VIGENTE","VENCIDO"))</f>
        <v>VIGENTE</v>
      </c>
      <c r="L442" s="23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 spans="1:27" ht="24">
      <c r="A443" s="51" t="s">
        <v>929</v>
      </c>
      <c r="B443" s="18">
        <f>LEN(A443)-(LEN(SUBSTITUTE(A443,"/","")))-2</f>
        <v>3</v>
      </c>
      <c r="C443" s="18" t="str">
        <f t="shared" si="6"/>
        <v>NO</v>
      </c>
      <c r="D443" s="19" t="s">
        <v>19</v>
      </c>
      <c r="E443" s="19" t="s">
        <v>290</v>
      </c>
      <c r="F443" s="26" t="s">
        <v>930</v>
      </c>
      <c r="G443" s="19" t="s">
        <v>175</v>
      </c>
      <c r="H443" s="21">
        <v>45469</v>
      </c>
      <c r="I443" s="22">
        <v>100</v>
      </c>
      <c r="J443" s="21">
        <f>H443+I443</f>
        <v>45569</v>
      </c>
      <c r="K443" s="22" t="str">
        <f ca="1">IF(AND(OR(G443="BAJA"),TODAY()&gt;J443),"DADO DE BAJA",IF(TODAY()&lt;J443,"VIGENTE","VENCIDO"))</f>
        <v>VIGENTE</v>
      </c>
      <c r="L443" s="23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4.25">
      <c r="A444" s="51" t="s">
        <v>931</v>
      </c>
      <c r="B444" s="18">
        <f>LEN(A444)-(LEN(SUBSTITUTE(A444,"/","")))-2</f>
        <v>3</v>
      </c>
      <c r="C444" s="18" t="str">
        <f t="shared" si="6"/>
        <v>NO</v>
      </c>
      <c r="D444" s="19" t="s">
        <v>19</v>
      </c>
      <c r="E444" s="19" t="s">
        <v>290</v>
      </c>
      <c r="F444" s="26" t="s">
        <v>932</v>
      </c>
      <c r="G444" s="19" t="s">
        <v>175</v>
      </c>
      <c r="H444" s="21">
        <v>45469</v>
      </c>
      <c r="I444" s="22">
        <v>100</v>
      </c>
      <c r="J444" s="21">
        <f>H444+I444</f>
        <v>45569</v>
      </c>
      <c r="K444" s="22" t="str">
        <f ca="1">IF(AND(OR(G444="BAJA"),TODAY()&gt;J444),"DADO DE BAJA",IF(TODAY()&lt;J444,"VIGENTE","VENCIDO"))</f>
        <v>VIGENTE</v>
      </c>
      <c r="L444" s="23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 spans="1:27" ht="24">
      <c r="A445" s="51" t="s">
        <v>933</v>
      </c>
      <c r="B445" s="18">
        <f>LEN(A445)-(LEN(SUBSTITUTE(A445,"/","")))-2</f>
        <v>3</v>
      </c>
      <c r="C445" s="18" t="str">
        <f t="shared" si="6"/>
        <v>NO</v>
      </c>
      <c r="D445" s="19" t="s">
        <v>19</v>
      </c>
      <c r="E445" s="19" t="s">
        <v>290</v>
      </c>
      <c r="F445" s="26" t="s">
        <v>934</v>
      </c>
      <c r="G445" s="19" t="s">
        <v>175</v>
      </c>
      <c r="H445" s="21">
        <v>45469</v>
      </c>
      <c r="I445" s="22">
        <v>100</v>
      </c>
      <c r="J445" s="21">
        <f>H445+I445</f>
        <v>45569</v>
      </c>
      <c r="K445" s="22" t="str">
        <f ca="1">IF(AND(OR(G445="BAJA"),TODAY()&gt;J445),"DADO DE BAJA",IF(TODAY()&lt;J445,"VIGENTE","VENCIDO"))</f>
        <v>VIGENTE</v>
      </c>
      <c r="L445" s="23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24">
      <c r="A446" s="51" t="s">
        <v>935</v>
      </c>
      <c r="B446" s="18">
        <f>LEN(A446)-(LEN(SUBSTITUTE(A446,"/","")))-2</f>
        <v>3</v>
      </c>
      <c r="C446" s="18" t="str">
        <f t="shared" si="6"/>
        <v>NO</v>
      </c>
      <c r="D446" s="19" t="s">
        <v>19</v>
      </c>
      <c r="E446" s="19" t="s">
        <v>290</v>
      </c>
      <c r="F446" s="26" t="s">
        <v>936</v>
      </c>
      <c r="G446" s="19" t="s">
        <v>175</v>
      </c>
      <c r="H446" s="21">
        <v>45469</v>
      </c>
      <c r="I446" s="22">
        <v>100</v>
      </c>
      <c r="J446" s="21">
        <f>H446+I446</f>
        <v>45569</v>
      </c>
      <c r="K446" s="22" t="str">
        <f ca="1">IF(AND(OR(G446="BAJA"),TODAY()&gt;J446),"DADO DE BAJA",IF(TODAY()&lt;J446,"VIGENTE","VENCIDO"))</f>
        <v>VIGENTE</v>
      </c>
      <c r="L446" s="23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 spans="1:27" ht="24">
      <c r="A447" s="51" t="s">
        <v>937</v>
      </c>
      <c r="B447" s="18">
        <f>LEN(A447)-(LEN(SUBSTITUTE(A447,"/","")))-2</f>
        <v>3</v>
      </c>
      <c r="C447" s="18" t="str">
        <f t="shared" si="6"/>
        <v>NO</v>
      </c>
      <c r="D447" s="19" t="s">
        <v>19</v>
      </c>
      <c r="E447" s="19" t="s">
        <v>290</v>
      </c>
      <c r="F447" s="26" t="s">
        <v>938</v>
      </c>
      <c r="G447" s="19" t="s">
        <v>175</v>
      </c>
      <c r="H447" s="21">
        <v>45469</v>
      </c>
      <c r="I447" s="22">
        <v>100</v>
      </c>
      <c r="J447" s="21">
        <f>H447+I447</f>
        <v>45569</v>
      </c>
      <c r="K447" s="22" t="str">
        <f ca="1">IF(AND(OR(G447="BAJA"),TODAY()&gt;J447),"DADO DE BAJA",IF(TODAY()&lt;J447,"VIGENTE","VENCIDO"))</f>
        <v>VIGENTE</v>
      </c>
      <c r="L447" s="23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24">
      <c r="A448" s="51" t="s">
        <v>939</v>
      </c>
      <c r="B448" s="18">
        <f>LEN(A448)-(LEN(SUBSTITUTE(A448,"/","")))-2</f>
        <v>3</v>
      </c>
      <c r="C448" s="18" t="str">
        <f t="shared" si="6"/>
        <v>NO</v>
      </c>
      <c r="D448" s="19" t="s">
        <v>19</v>
      </c>
      <c r="E448" s="19" t="s">
        <v>290</v>
      </c>
      <c r="F448" s="26" t="s">
        <v>940</v>
      </c>
      <c r="G448" s="19" t="s">
        <v>175</v>
      </c>
      <c r="H448" s="21">
        <v>45469</v>
      </c>
      <c r="I448" s="22">
        <v>100</v>
      </c>
      <c r="J448" s="21">
        <f>H448+I448</f>
        <v>45569</v>
      </c>
      <c r="K448" s="22" t="str">
        <f ca="1">IF(AND(OR(G448="BAJA"),TODAY()&gt;J448),"DADO DE BAJA",IF(TODAY()&lt;J448,"VIGENTE","VENCIDO"))</f>
        <v>VIGENTE</v>
      </c>
      <c r="L448" s="23" t="s">
        <v>891</v>
      </c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 spans="1:27" ht="14.25">
      <c r="A449" s="51" t="s">
        <v>941</v>
      </c>
      <c r="B449" s="18">
        <f>LEN(A449)-(LEN(SUBSTITUTE(A449,"/","")))-2</f>
        <v>3</v>
      </c>
      <c r="C449" s="18" t="str">
        <f t="shared" si="6"/>
        <v>NO</v>
      </c>
      <c r="D449" s="19" t="s">
        <v>19</v>
      </c>
      <c r="E449" s="19" t="s">
        <v>290</v>
      </c>
      <c r="F449" s="26" t="s">
        <v>942</v>
      </c>
      <c r="G449" s="19" t="s">
        <v>175</v>
      </c>
      <c r="H449" s="21">
        <v>45469</v>
      </c>
      <c r="I449" s="22">
        <v>100</v>
      </c>
      <c r="J449" s="21">
        <f>H449+I449</f>
        <v>45569</v>
      </c>
      <c r="K449" s="22" t="str">
        <f ca="1">IF(AND(OR(G449="BAJA"),TODAY()&gt;J449),"DADO DE BAJA",IF(TODAY()&lt;J449,"VIGENTE","VENCIDO"))</f>
        <v>VIGENTE</v>
      </c>
      <c r="L449" s="23" t="s">
        <v>891</v>
      </c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24">
      <c r="A450" s="51" t="s">
        <v>943</v>
      </c>
      <c r="B450" s="18">
        <f>LEN(A450)-(LEN(SUBSTITUTE(A450,"/","")))-2</f>
        <v>3</v>
      </c>
      <c r="C450" s="18" t="str">
        <f t="shared" si="6"/>
        <v>NO</v>
      </c>
      <c r="D450" s="19" t="s">
        <v>19</v>
      </c>
      <c r="E450" s="19" t="s">
        <v>290</v>
      </c>
      <c r="F450" s="26" t="s">
        <v>944</v>
      </c>
      <c r="G450" s="19" t="s">
        <v>175</v>
      </c>
      <c r="H450" s="21">
        <v>45469</v>
      </c>
      <c r="I450" s="22">
        <v>100</v>
      </c>
      <c r="J450" s="21">
        <f>H450+I450</f>
        <v>45569</v>
      </c>
      <c r="K450" s="22" t="str">
        <f ca="1">IF(AND(OR(G450="BAJA"),TODAY()&gt;J450),"DADO DE BAJA",IF(TODAY()&lt;J450,"VIGENTE","VENCIDO"))</f>
        <v>VIGENTE</v>
      </c>
      <c r="L450" s="23" t="s">
        <v>891</v>
      </c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 spans="1:27" ht="14.25">
      <c r="A451" s="51" t="s">
        <v>945</v>
      </c>
      <c r="B451" s="18">
        <f>LEN(A451)-(LEN(SUBSTITUTE(A451,"/","")))-2</f>
        <v>3</v>
      </c>
      <c r="C451" s="18" t="str">
        <f t="shared" ref="C451:C514" si="7">IF(B451&lt;=2,"SI","NO")</f>
        <v>NO</v>
      </c>
      <c r="D451" s="19" t="s">
        <v>19</v>
      </c>
      <c r="E451" s="19" t="s">
        <v>290</v>
      </c>
      <c r="F451" s="26" t="s">
        <v>946</v>
      </c>
      <c r="G451" s="19" t="s">
        <v>175</v>
      </c>
      <c r="H451" s="21">
        <v>45469</v>
      </c>
      <c r="I451" s="22">
        <v>100</v>
      </c>
      <c r="J451" s="21">
        <f>H451+I451</f>
        <v>45569</v>
      </c>
      <c r="K451" s="22" t="str">
        <f ca="1">IF(AND(OR(G451="BAJA"),TODAY()&gt;J451),"DADO DE BAJA",IF(TODAY()&lt;J451,"VIGENTE","VENCIDO"))</f>
        <v>VIGENTE</v>
      </c>
      <c r="L451" s="23" t="s">
        <v>891</v>
      </c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4.25">
      <c r="A452" s="51" t="s">
        <v>947</v>
      </c>
      <c r="B452" s="18">
        <f>LEN(A452)-(LEN(SUBSTITUTE(A452,"/","")))-2</f>
        <v>3</v>
      </c>
      <c r="C452" s="18" t="str">
        <f t="shared" si="7"/>
        <v>NO</v>
      </c>
      <c r="D452" s="19" t="s">
        <v>19</v>
      </c>
      <c r="E452" s="19" t="s">
        <v>290</v>
      </c>
      <c r="F452" s="26" t="s">
        <v>946</v>
      </c>
      <c r="G452" s="19" t="s">
        <v>175</v>
      </c>
      <c r="H452" s="21">
        <v>45469</v>
      </c>
      <c r="I452" s="22">
        <v>100</v>
      </c>
      <c r="J452" s="21">
        <f>H452+I452</f>
        <v>45569</v>
      </c>
      <c r="K452" s="22" t="str">
        <f ca="1">IF(AND(OR(G452="BAJA"),TODAY()&gt;J452),"DADO DE BAJA",IF(TODAY()&lt;J452,"VIGENTE","VENCIDO"))</f>
        <v>VIGENTE</v>
      </c>
      <c r="L452" s="23" t="s">
        <v>891</v>
      </c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</row>
    <row r="453" spans="1:27" ht="14.25">
      <c r="A453" s="51" t="s">
        <v>948</v>
      </c>
      <c r="B453" s="18">
        <f>LEN(A453)-(LEN(SUBSTITUTE(A453,"/","")))-2</f>
        <v>3</v>
      </c>
      <c r="C453" s="18" t="str">
        <f t="shared" si="7"/>
        <v>NO</v>
      </c>
      <c r="D453" s="19" t="s">
        <v>19</v>
      </c>
      <c r="E453" s="19" t="s">
        <v>290</v>
      </c>
      <c r="F453" s="26" t="s">
        <v>946</v>
      </c>
      <c r="G453" s="19" t="s">
        <v>175</v>
      </c>
      <c r="H453" s="21">
        <v>45469</v>
      </c>
      <c r="I453" s="22">
        <v>100</v>
      </c>
      <c r="J453" s="21">
        <f>H453+I453</f>
        <v>45569</v>
      </c>
      <c r="K453" s="22" t="str">
        <f ca="1">IF(AND(OR(G453="BAJA"),TODAY()&gt;J453),"DADO DE BAJA",IF(TODAY()&lt;J453,"VIGENTE","VENCIDO"))</f>
        <v>VIGENTE</v>
      </c>
      <c r="L453" s="23" t="s">
        <v>891</v>
      </c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4.25">
      <c r="A454" s="51" t="s">
        <v>949</v>
      </c>
      <c r="B454" s="18">
        <f>LEN(A454)-(LEN(SUBSTITUTE(A454,"/","")))-2</f>
        <v>3</v>
      </c>
      <c r="C454" s="18" t="str">
        <f t="shared" si="7"/>
        <v>NO</v>
      </c>
      <c r="D454" s="19" t="s">
        <v>19</v>
      </c>
      <c r="E454" s="19" t="s">
        <v>290</v>
      </c>
      <c r="F454" s="26" t="s">
        <v>946</v>
      </c>
      <c r="G454" s="19" t="s">
        <v>175</v>
      </c>
      <c r="H454" s="21">
        <v>45469</v>
      </c>
      <c r="I454" s="22">
        <v>100</v>
      </c>
      <c r="J454" s="21">
        <f>H454+I454</f>
        <v>45569</v>
      </c>
      <c r="K454" s="22" t="str">
        <f ca="1">IF(AND(OR(G454="BAJA"),TODAY()&gt;J454),"DADO DE BAJA",IF(TODAY()&lt;J454,"VIGENTE","VENCIDO"))</f>
        <v>VIGENTE</v>
      </c>
      <c r="L454" s="23" t="s">
        <v>891</v>
      </c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</row>
    <row r="455" spans="1:27" ht="14.25">
      <c r="A455" s="52" t="s">
        <v>950</v>
      </c>
      <c r="B455" s="18">
        <f>LEN(A455)-(LEN(SUBSTITUTE(A455,"/","")))-2</f>
        <v>3</v>
      </c>
      <c r="C455" s="18" t="str">
        <f t="shared" si="7"/>
        <v>NO</v>
      </c>
      <c r="D455" s="19" t="s">
        <v>19</v>
      </c>
      <c r="E455" s="19" t="s">
        <v>301</v>
      </c>
      <c r="F455" s="26" t="s">
        <v>951</v>
      </c>
      <c r="G455" s="19" t="s">
        <v>175</v>
      </c>
      <c r="H455" s="21">
        <v>45471</v>
      </c>
      <c r="I455" s="22">
        <v>100</v>
      </c>
      <c r="J455" s="21">
        <f>H455+I455</f>
        <v>45571</v>
      </c>
      <c r="K455" s="22" t="str">
        <f ca="1">IF(AND(OR(G455="BAJA"),TODAY()&gt;J455),"DADO DE BAJA",IF(TODAY()&lt;J455,"VIGENTE","VENCIDO"))</f>
        <v>VIGENTE</v>
      </c>
      <c r="L455" s="23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4.25">
      <c r="A456" s="52" t="s">
        <v>952</v>
      </c>
      <c r="B456" s="18">
        <f>LEN(A456)-(LEN(SUBSTITUTE(A456,"/","")))-2</f>
        <v>3</v>
      </c>
      <c r="C456" s="18" t="str">
        <f t="shared" si="7"/>
        <v>NO</v>
      </c>
      <c r="D456" s="19" t="s">
        <v>19</v>
      </c>
      <c r="E456" s="19" t="s">
        <v>301</v>
      </c>
      <c r="F456" s="26" t="s">
        <v>953</v>
      </c>
      <c r="G456" s="19" t="s">
        <v>175</v>
      </c>
      <c r="H456" s="21">
        <v>45471</v>
      </c>
      <c r="I456" s="22">
        <v>100</v>
      </c>
      <c r="J456" s="21">
        <f>H456+I456</f>
        <v>45571</v>
      </c>
      <c r="K456" s="22" t="str">
        <f ca="1">IF(AND(OR(G456="BAJA"),TODAY()&gt;J456),"DADO DE BAJA",IF(TODAY()&lt;J456,"VIGENTE","VENCIDO"))</f>
        <v>VIGENTE</v>
      </c>
      <c r="L456" s="23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</row>
    <row r="457" spans="1:27" ht="14.25">
      <c r="A457" s="56" t="s">
        <v>954</v>
      </c>
      <c r="B457" s="18">
        <f>LEN(A457)-(LEN(SUBSTITUTE(A457,"/","")))-2</f>
        <v>3</v>
      </c>
      <c r="C457" s="18" t="str">
        <f t="shared" si="7"/>
        <v>NO</v>
      </c>
      <c r="D457" s="19" t="s">
        <v>99</v>
      </c>
      <c r="E457" s="19" t="s">
        <v>301</v>
      </c>
      <c r="F457" s="26" t="s">
        <v>955</v>
      </c>
      <c r="G457" s="19" t="s">
        <v>175</v>
      </c>
      <c r="H457" s="21">
        <v>45483</v>
      </c>
      <c r="I457" s="22">
        <v>100</v>
      </c>
      <c r="J457" s="21">
        <f>H457+I457</f>
        <v>45583</v>
      </c>
      <c r="K457" s="22" t="str">
        <f ca="1">IF(AND(OR(G457="BAJA"),TODAY()&gt;J457),"DADO DE BAJA",IF(TODAY()&lt;J457,"VIGENTE","VENCIDO"))</f>
        <v>VIGENTE</v>
      </c>
      <c r="L457" s="23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4.25">
      <c r="A458" s="57" t="s">
        <v>956</v>
      </c>
      <c r="B458" s="36">
        <f>LEN(A458)-(LEN(SUBSTITUTE(A458,"/","")))-2</f>
        <v>2</v>
      </c>
      <c r="C458" s="18" t="str">
        <f t="shared" si="7"/>
        <v>SI</v>
      </c>
      <c r="D458" s="37" t="s">
        <v>99</v>
      </c>
      <c r="E458" s="37" t="s">
        <v>34</v>
      </c>
      <c r="F458" s="38" t="s">
        <v>957</v>
      </c>
      <c r="G458" s="37" t="s">
        <v>175</v>
      </c>
      <c r="H458" s="39">
        <v>45490</v>
      </c>
      <c r="I458" s="40">
        <v>50</v>
      </c>
      <c r="J458" s="39">
        <f>H458+I458</f>
        <v>45540</v>
      </c>
      <c r="K458" s="40" t="str">
        <f ca="1">IF(AND(OR(G458="BAJA"),TODAY()&gt;J458),"DADO DE BAJA",IF(TODAY()&lt;J458,"VIGENTE","VENCIDO"))</f>
        <v>VIGENTE</v>
      </c>
      <c r="L458" s="41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</row>
    <row r="459" spans="1:27" ht="14.25">
      <c r="A459" s="58" t="s">
        <v>958</v>
      </c>
      <c r="B459" s="34">
        <v>1</v>
      </c>
      <c r="C459" s="18" t="str">
        <f t="shared" si="7"/>
        <v>SI</v>
      </c>
      <c r="D459" s="37" t="s">
        <v>13</v>
      </c>
      <c r="E459" s="19" t="s">
        <v>34</v>
      </c>
      <c r="F459" s="35" t="s">
        <v>959</v>
      </c>
      <c r="G459" s="37" t="s">
        <v>175</v>
      </c>
      <c r="H459" s="39">
        <v>45495</v>
      </c>
      <c r="I459" s="40">
        <v>100</v>
      </c>
      <c r="J459" s="39">
        <f>H459+I459</f>
        <v>45595</v>
      </c>
      <c r="K459" s="40" t="str">
        <f ca="1">IF(AND(OR(G459="BAJA"),TODAY()&gt;J459),"DADO DE BAJA",IF(TODAY()&lt;J459,"VIGENTE","VENCIDO"))</f>
        <v>VIGENTE</v>
      </c>
      <c r="L459" s="23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24">
      <c r="A460" s="58" t="s">
        <v>960</v>
      </c>
      <c r="B460" s="45">
        <v>3</v>
      </c>
      <c r="C460" s="18" t="str">
        <f t="shared" si="7"/>
        <v>NO</v>
      </c>
      <c r="D460" s="19" t="s">
        <v>99</v>
      </c>
      <c r="E460" s="46" t="s">
        <v>118</v>
      </c>
      <c r="F460" s="47" t="s">
        <v>961</v>
      </c>
      <c r="G460" s="19" t="s">
        <v>175</v>
      </c>
      <c r="H460" s="21">
        <v>45495</v>
      </c>
      <c r="I460" s="22">
        <v>100</v>
      </c>
      <c r="J460" s="21">
        <f>H460+I460</f>
        <v>45595</v>
      </c>
      <c r="K460" s="22" t="str">
        <f ca="1">IF(AND(OR(G460="BAJA"),TODAY()&gt;J460),"DADO DE BAJA",IF(TODAY()&lt;J460,"VIGENTE","VENCIDO"))</f>
        <v>VIGENTE</v>
      </c>
      <c r="L460" s="48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</row>
    <row r="461" spans="1:27" ht="24">
      <c r="A461" s="59" t="s">
        <v>962</v>
      </c>
      <c r="B461" s="42">
        <f>LEN(A461)-(LEN(SUBSTITUTE(A461,"/","")))-2</f>
        <v>3</v>
      </c>
      <c r="C461" s="18" t="str">
        <f t="shared" si="7"/>
        <v>NO</v>
      </c>
      <c r="D461" s="19" t="s">
        <v>99</v>
      </c>
      <c r="E461" s="46" t="s">
        <v>118</v>
      </c>
      <c r="F461" s="43" t="s">
        <v>963</v>
      </c>
      <c r="G461" s="19" t="s">
        <v>175</v>
      </c>
      <c r="H461" s="21">
        <v>45495</v>
      </c>
      <c r="I461" s="22">
        <v>100</v>
      </c>
      <c r="J461" s="21">
        <f>H461+I461</f>
        <v>45595</v>
      </c>
      <c r="K461" s="22" t="str">
        <f ca="1">IF(AND(OR(G461="BAJA"),TODAY()&gt;J461),"DADO DE BAJA",IF(TODAY()&lt;J461,"VIGENTE","VENCIDO"))</f>
        <v>VIGENTE</v>
      </c>
      <c r="L461" s="44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4.25">
      <c r="A462" s="54" t="s">
        <v>964</v>
      </c>
      <c r="B462" s="18">
        <f>LEN(A462)-(LEN(SUBSTITUTE(A462,"/","")))-2</f>
        <v>3</v>
      </c>
      <c r="C462" s="18" t="str">
        <f t="shared" si="7"/>
        <v>NO</v>
      </c>
      <c r="D462" s="19" t="s">
        <v>99</v>
      </c>
      <c r="E462" s="46" t="s">
        <v>34</v>
      </c>
      <c r="F462" s="26" t="s">
        <v>965</v>
      </c>
      <c r="G462" s="19" t="s">
        <v>175</v>
      </c>
      <c r="H462" s="21">
        <v>45495</v>
      </c>
      <c r="I462" s="22">
        <v>100</v>
      </c>
      <c r="J462" s="21">
        <f>H462+I462</f>
        <v>45595</v>
      </c>
      <c r="K462" s="22" t="str">
        <f ca="1">IF(AND(OR(G462="BAJA"),TODAY()&gt;J462),"DADO DE BAJA",IF(TODAY()&lt;J462,"VIGENTE","VENCIDO"))</f>
        <v>VIGENTE</v>
      </c>
      <c r="L462" s="23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 spans="1:27" ht="14.25">
      <c r="A463" s="54" t="s">
        <v>966</v>
      </c>
      <c r="B463" s="18">
        <f>LEN(A463)-(LEN(SUBSTITUTE(A463,"/","")))-2</f>
        <v>2</v>
      </c>
      <c r="C463" s="18" t="str">
        <f t="shared" si="7"/>
        <v>SI</v>
      </c>
      <c r="D463" s="19" t="s">
        <v>99</v>
      </c>
      <c r="E463" s="19" t="s">
        <v>118</v>
      </c>
      <c r="F463" s="26" t="s">
        <v>967</v>
      </c>
      <c r="G463" s="19" t="s">
        <v>175</v>
      </c>
      <c r="H463" s="21">
        <v>45495</v>
      </c>
      <c r="I463" s="22">
        <v>100</v>
      </c>
      <c r="J463" s="21">
        <f>H463+I463</f>
        <v>45595</v>
      </c>
      <c r="K463" s="22" t="str">
        <f ca="1">IF(AND(OR(G463="BAJA"),TODAY()&gt;J463),"DADO DE BAJA",IF(TODAY()&lt;J463,"VIGENTE","VENCIDO"))</f>
        <v>VIGENTE</v>
      </c>
      <c r="L463" s="23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4.25">
      <c r="A464" s="54" t="s">
        <v>968</v>
      </c>
      <c r="B464" s="18">
        <f>LEN(A464)-(LEN(SUBSTITUTE(A464,"/","")))-2</f>
        <v>1</v>
      </c>
      <c r="C464" s="18" t="str">
        <f t="shared" si="7"/>
        <v>SI</v>
      </c>
      <c r="D464" s="19" t="s">
        <v>13</v>
      </c>
      <c r="E464" s="19" t="s">
        <v>34</v>
      </c>
      <c r="F464" s="26" t="s">
        <v>969</v>
      </c>
      <c r="G464" s="19" t="s">
        <v>175</v>
      </c>
      <c r="H464" s="21">
        <v>45495</v>
      </c>
      <c r="I464" s="22">
        <v>100</v>
      </c>
      <c r="J464" s="21">
        <f>H464+I464</f>
        <v>45595</v>
      </c>
      <c r="K464" s="22" t="str">
        <f ca="1">IF(AND(OR(G464="BAJA"),TODAY()&gt;J464),"DADO DE BAJA",IF(TODAY()&lt;J464,"VIGENTE","VENCIDO"))</f>
        <v>VIGENTE</v>
      </c>
      <c r="L464" s="23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 spans="1:27" ht="14.25">
      <c r="A465" s="54" t="s">
        <v>970</v>
      </c>
      <c r="B465" s="18">
        <f>LEN(A465)-(LEN(SUBSTITUTE(A465,"/","")))-2</f>
        <v>2</v>
      </c>
      <c r="C465" s="18" t="str">
        <f t="shared" si="7"/>
        <v>SI</v>
      </c>
      <c r="D465" s="19" t="s">
        <v>99</v>
      </c>
      <c r="E465" s="19" t="s">
        <v>301</v>
      </c>
      <c r="F465" s="26" t="s">
        <v>515</v>
      </c>
      <c r="G465" s="19" t="s">
        <v>175</v>
      </c>
      <c r="H465" s="21">
        <v>45495</v>
      </c>
      <c r="I465" s="22">
        <v>100</v>
      </c>
      <c r="J465" s="21">
        <f>H465+I465</f>
        <v>45595</v>
      </c>
      <c r="K465" s="22" t="str">
        <f ca="1">IF(AND(OR(G465="BAJA"),TODAY()&gt;J465),"DADO DE BAJA",IF(TODAY()&lt;J465,"VIGENTE","VENCIDO"))</f>
        <v>VIGENTE</v>
      </c>
      <c r="L465" s="23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4.25">
      <c r="A466" s="54" t="s">
        <v>971</v>
      </c>
      <c r="B466" s="18">
        <f>LEN(A466)-(LEN(SUBSTITUTE(A466,"/","")))-2</f>
        <v>1</v>
      </c>
      <c r="C466" s="18" t="str">
        <f t="shared" si="7"/>
        <v>SI</v>
      </c>
      <c r="D466" s="19" t="s">
        <v>13</v>
      </c>
      <c r="E466" s="19" t="s">
        <v>132</v>
      </c>
      <c r="F466" s="26" t="s">
        <v>972</v>
      </c>
      <c r="G466" s="19" t="s">
        <v>175</v>
      </c>
      <c r="H466" s="21">
        <v>45495</v>
      </c>
      <c r="I466" s="22">
        <v>100</v>
      </c>
      <c r="J466" s="21">
        <f>H466+I466</f>
        <v>45595</v>
      </c>
      <c r="K466" s="22" t="str">
        <f ca="1">IF(AND(OR(G466="BAJA"),TODAY()&gt;J466),"DADO DE BAJA",IF(TODAY()&lt;J466,"VIGENTE","VENCIDO"))</f>
        <v>VIGENTE</v>
      </c>
      <c r="L466" s="23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 spans="1:27" ht="14.25">
      <c r="A467" s="54" t="s">
        <v>973</v>
      </c>
      <c r="B467" s="18">
        <f>LEN(A467)-(LEN(SUBSTITUTE(A467,"/","")))-2</f>
        <v>1</v>
      </c>
      <c r="C467" s="18" t="str">
        <f t="shared" si="7"/>
        <v>SI</v>
      </c>
      <c r="D467" s="19" t="s">
        <v>13</v>
      </c>
      <c r="E467" s="19" t="s">
        <v>34</v>
      </c>
      <c r="F467" s="26" t="s">
        <v>974</v>
      </c>
      <c r="G467" s="19" t="s">
        <v>175</v>
      </c>
      <c r="H467" s="21">
        <v>45495</v>
      </c>
      <c r="I467" s="22">
        <v>100</v>
      </c>
      <c r="J467" s="21">
        <f>H467+I467</f>
        <v>45595</v>
      </c>
      <c r="K467" s="22" t="str">
        <f ca="1">IF(AND(OR(G467="BAJA"),TODAY()&gt;J467),"DADO DE BAJA",IF(TODAY()&lt;J467,"VIGENTE","VENCIDO"))</f>
        <v>VIGENTE</v>
      </c>
      <c r="L467" s="23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4.25">
      <c r="A468" s="54" t="s">
        <v>975</v>
      </c>
      <c r="B468" s="18">
        <f>LEN(A468)-(LEN(SUBSTITUTE(A468,"/","")))-2</f>
        <v>1</v>
      </c>
      <c r="C468" s="18" t="str">
        <f t="shared" si="7"/>
        <v>SI</v>
      </c>
      <c r="D468" s="19" t="s">
        <v>13</v>
      </c>
      <c r="E468" s="19" t="s">
        <v>34</v>
      </c>
      <c r="F468" s="26" t="s">
        <v>509</v>
      </c>
      <c r="G468" s="19" t="s">
        <v>175</v>
      </c>
      <c r="H468" s="21">
        <v>45497</v>
      </c>
      <c r="I468" s="22">
        <v>100</v>
      </c>
      <c r="J468" s="21">
        <f>H468+I468</f>
        <v>45597</v>
      </c>
      <c r="K468" s="22" t="str">
        <f ca="1">IF(AND(OR(G468="BAJA"),TODAY()&gt;J468),"DADO DE BAJA",IF(TODAY()&lt;J468,"VIGENTE","VENCIDO"))</f>
        <v>VIGENTE</v>
      </c>
      <c r="L468" s="23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 spans="1:27" ht="14.25">
      <c r="A469" s="54" t="s">
        <v>976</v>
      </c>
      <c r="B469" s="18">
        <f>LEN(A469)-(LEN(SUBSTITUTE(A469,"/","")))-2</f>
        <v>1</v>
      </c>
      <c r="C469" s="18" t="str">
        <f t="shared" si="7"/>
        <v>SI</v>
      </c>
      <c r="D469" s="19" t="s">
        <v>13</v>
      </c>
      <c r="E469" s="19" t="s">
        <v>132</v>
      </c>
      <c r="F469" s="26" t="s">
        <v>977</v>
      </c>
      <c r="G469" s="19" t="s">
        <v>175</v>
      </c>
      <c r="H469" s="21">
        <v>45497</v>
      </c>
      <c r="I469" s="22">
        <v>100</v>
      </c>
      <c r="J469" s="21">
        <f>H469+I469</f>
        <v>45597</v>
      </c>
      <c r="K469" s="22" t="str">
        <f ca="1">IF(AND(OR(G469="BAJA"),TODAY()&gt;J469),"DADO DE BAJA",IF(TODAY()&lt;J469,"VIGENTE","VENCIDO"))</f>
        <v>VIGENTE</v>
      </c>
      <c r="L469" s="23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4.25">
      <c r="A470" s="54" t="s">
        <v>978</v>
      </c>
      <c r="B470" s="18">
        <f>LEN(A470)-(LEN(SUBSTITUTE(A470,"/","")))-2</f>
        <v>1</v>
      </c>
      <c r="C470" s="18" t="str">
        <f t="shared" si="7"/>
        <v>SI</v>
      </c>
      <c r="D470" s="19" t="s">
        <v>13</v>
      </c>
      <c r="E470" s="19" t="s">
        <v>34</v>
      </c>
      <c r="F470" s="26" t="s">
        <v>979</v>
      </c>
      <c r="G470" s="19" t="s">
        <v>175</v>
      </c>
      <c r="H470" s="21">
        <v>45502</v>
      </c>
      <c r="I470" s="22">
        <v>30</v>
      </c>
      <c r="J470" s="21">
        <f>H470+I470</f>
        <v>45532</v>
      </c>
      <c r="K470" s="22" t="str">
        <f ca="1">IF(AND(OR(G470="BAJA"),TODAY()&gt;J470),"DADO DE BAJA",IF(TODAY()&lt;J470,"VIGENTE","VENCIDO"))</f>
        <v>VIGENTE</v>
      </c>
      <c r="L470" s="23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 spans="1:27" ht="14.25">
      <c r="A471" s="54" t="s">
        <v>980</v>
      </c>
      <c r="B471" s="18">
        <f>LEN(A471)-(LEN(SUBSTITUTE(A471,"/","")))-2</f>
        <v>2</v>
      </c>
      <c r="C471" s="18" t="str">
        <f t="shared" si="7"/>
        <v>SI</v>
      </c>
      <c r="D471" s="19" t="s">
        <v>13</v>
      </c>
      <c r="E471" s="19" t="s">
        <v>34</v>
      </c>
      <c r="F471" s="26" t="s">
        <v>981</v>
      </c>
      <c r="G471" s="19" t="s">
        <v>16</v>
      </c>
      <c r="H471" s="21"/>
      <c r="I471" s="22"/>
      <c r="J471" s="21"/>
      <c r="K471" s="22" t="str">
        <f ca="1">IF(AND(OR(G471="BAJA"),TODAY()&gt;J471),"DADO DE BAJA",IF(TODAY()&lt;J471,"VIGENTE","VENCIDO"))</f>
        <v>DADO DE BAJA</v>
      </c>
      <c r="L471" s="23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4.25">
      <c r="A472" s="61" t="s">
        <v>982</v>
      </c>
      <c r="B472" s="18">
        <f>LEN(A472)-(LEN(SUBSTITUTE(A472,"/","")))-2</f>
        <v>3</v>
      </c>
      <c r="C472" s="18" t="str">
        <f t="shared" si="7"/>
        <v>NO</v>
      </c>
      <c r="D472" s="19" t="s">
        <v>19</v>
      </c>
      <c r="E472" s="19" t="s">
        <v>34</v>
      </c>
      <c r="F472" s="26" t="s">
        <v>983</v>
      </c>
      <c r="G472" s="19" t="s">
        <v>175</v>
      </c>
      <c r="H472" s="21">
        <v>45503</v>
      </c>
      <c r="I472" s="22">
        <v>100</v>
      </c>
      <c r="J472" s="21">
        <f>H472+I472</f>
        <v>45603</v>
      </c>
      <c r="K472" s="22" t="str">
        <f ca="1">IF(AND(OR(G472="BAJA"),TODAY()&gt;J472),"DADO DE BAJA",IF(TODAY()&lt;J472,"VIGENTE","VENCIDO"))</f>
        <v>VIGENTE</v>
      </c>
      <c r="L472" s="23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</row>
    <row r="473" spans="1:27" ht="24">
      <c r="A473" s="54" t="s">
        <v>984</v>
      </c>
      <c r="B473" s="18">
        <f>LEN(A473)-(LEN(SUBSTITUTE(A473,"/","")))-2</f>
        <v>2</v>
      </c>
      <c r="C473" s="18" t="str">
        <f t="shared" si="7"/>
        <v>SI</v>
      </c>
      <c r="D473" s="19" t="s">
        <v>13</v>
      </c>
      <c r="E473" s="19" t="s">
        <v>166</v>
      </c>
      <c r="F473" s="26" t="s">
        <v>985</v>
      </c>
      <c r="G473" s="19" t="s">
        <v>16</v>
      </c>
      <c r="H473" s="21"/>
      <c r="I473" s="22"/>
      <c r="J473" s="21"/>
      <c r="K473" s="22" t="str">
        <f ca="1">IF(AND(OR(G473="BAJA"),TODAY()&gt;J473),"DADO DE BAJA",IF(TODAY()&lt;J473,"VIGENTE","VENCIDO"))</f>
        <v>DADO DE BAJA</v>
      </c>
      <c r="L473" s="23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4.25">
      <c r="A474" s="54" t="s">
        <v>986</v>
      </c>
      <c r="B474" s="18">
        <f>LEN(A474)-(LEN(SUBSTITUTE(A474,"/","")))-2</f>
        <v>2</v>
      </c>
      <c r="C474" s="18" t="str">
        <f t="shared" si="7"/>
        <v>SI</v>
      </c>
      <c r="D474" s="19" t="s">
        <v>13</v>
      </c>
      <c r="E474" s="19" t="s">
        <v>166</v>
      </c>
      <c r="F474" s="26" t="s">
        <v>987</v>
      </c>
      <c r="G474" s="19" t="s">
        <v>175</v>
      </c>
      <c r="H474" s="21">
        <v>45503</v>
      </c>
      <c r="I474" s="22">
        <v>62</v>
      </c>
      <c r="J474" s="21">
        <f>H474+I474</f>
        <v>45565</v>
      </c>
      <c r="K474" s="22" t="str">
        <f ca="1">IF(AND(OR(G474="BAJA"),TODAY()&gt;J474),"DADO DE BAJA",IF(TODAY()&lt;J474,"VIGENTE","VENCIDO"))</f>
        <v>VIGENTE</v>
      </c>
      <c r="L474" s="23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</row>
    <row r="475" spans="1:27" ht="14.25">
      <c r="A475" s="54" t="s">
        <v>988</v>
      </c>
      <c r="B475" s="18">
        <f>LEN(A475)-(LEN(SUBSTITUTE(A475,"/","")))-2</f>
        <v>2</v>
      </c>
      <c r="C475" s="18" t="str">
        <f t="shared" si="7"/>
        <v>SI</v>
      </c>
      <c r="D475" s="19" t="s">
        <v>13</v>
      </c>
      <c r="E475" s="19" t="s">
        <v>166</v>
      </c>
      <c r="F475" s="26" t="s">
        <v>989</v>
      </c>
      <c r="G475" s="19" t="s">
        <v>175</v>
      </c>
      <c r="H475" s="21">
        <v>45503</v>
      </c>
      <c r="I475" s="22">
        <v>55</v>
      </c>
      <c r="J475" s="21">
        <f>H475+I475</f>
        <v>45558</v>
      </c>
      <c r="K475" s="22" t="str">
        <f ca="1">IF(AND(OR(G475="BAJA"),TODAY()&gt;J475),"DADO DE BAJA",IF(TODAY()&lt;J475,"VIGENTE","VENCIDO"))</f>
        <v>VIGENTE</v>
      </c>
      <c r="L475" s="23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4.25">
      <c r="A476" s="54" t="s">
        <v>990</v>
      </c>
      <c r="B476" s="18">
        <f>LEN(A476)-(LEN(SUBSTITUTE(A476,"/","")))-2</f>
        <v>2</v>
      </c>
      <c r="C476" s="18" t="str">
        <f t="shared" si="7"/>
        <v>SI</v>
      </c>
      <c r="D476" s="19" t="s">
        <v>13</v>
      </c>
      <c r="E476" s="19" t="s">
        <v>166</v>
      </c>
      <c r="F476" s="26" t="s">
        <v>991</v>
      </c>
      <c r="G476" s="19" t="s">
        <v>175</v>
      </c>
      <c r="H476" s="21">
        <v>45503</v>
      </c>
      <c r="I476" s="22">
        <v>34</v>
      </c>
      <c r="J476" s="21">
        <f>H476+I476</f>
        <v>45537</v>
      </c>
      <c r="K476" s="22" t="str">
        <f ca="1">IF(AND(OR(G476="BAJA"),TODAY()&gt;J476),"DADO DE BAJA",IF(TODAY()&lt;J476,"VIGENTE","VENCIDO"))</f>
        <v>VIGENTE</v>
      </c>
      <c r="L476" s="23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</row>
    <row r="477" spans="1:27" ht="14.25">
      <c r="A477" s="54" t="s">
        <v>992</v>
      </c>
      <c r="B477" s="18">
        <f>LEN(A477)-(LEN(SUBSTITUTE(A477,"/","")))-2</f>
        <v>1</v>
      </c>
      <c r="C477" s="18" t="str">
        <f t="shared" si="7"/>
        <v>SI</v>
      </c>
      <c r="D477" s="19" t="s">
        <v>99</v>
      </c>
      <c r="E477" s="19" t="s">
        <v>166</v>
      </c>
      <c r="F477" s="26" t="s">
        <v>993</v>
      </c>
      <c r="G477" s="19" t="s">
        <v>175</v>
      </c>
      <c r="H477" s="21">
        <v>45510</v>
      </c>
      <c r="I477" s="22">
        <v>22</v>
      </c>
      <c r="J477" s="21">
        <f>H477+I477</f>
        <v>45532</v>
      </c>
      <c r="K477" s="22" t="str">
        <f ca="1">IF(AND(OR(G477="BAJA"),TODAY()&gt;J477),"DADO DE BAJA",IF(TODAY()&lt;J477,"VIGENTE","VENCIDO"))</f>
        <v>VIGENTE</v>
      </c>
      <c r="L477" s="23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4.25">
      <c r="A478" s="54" t="s">
        <v>994</v>
      </c>
      <c r="B478" s="18">
        <f>LEN(A478)-(LEN(SUBSTITUTE(A478,"/","")))-2</f>
        <v>3</v>
      </c>
      <c r="C478" s="18" t="str">
        <f t="shared" si="7"/>
        <v>NO</v>
      </c>
      <c r="D478" s="19" t="s">
        <v>19</v>
      </c>
      <c r="E478" s="19" t="s">
        <v>166</v>
      </c>
      <c r="F478" s="26" t="s">
        <v>995</v>
      </c>
      <c r="G478" s="19" t="s">
        <v>16</v>
      </c>
      <c r="H478" s="21"/>
      <c r="I478" s="22"/>
      <c r="J478" s="21"/>
      <c r="K478" s="22" t="str">
        <f ca="1">IF(AND(OR(G478="BAJA"),TODAY()&gt;J478),"DADO DE BAJA",IF(TODAY()&lt;J478,"VIGENTE","VENCIDO"))</f>
        <v>DADO DE BAJA</v>
      </c>
      <c r="L478" s="23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</row>
    <row r="479" spans="1:27" ht="14.25">
      <c r="A479" s="54" t="s">
        <v>996</v>
      </c>
      <c r="B479" s="18">
        <f>LEN(A479)-(LEN(SUBSTITUTE(A479,"/","")))-2</f>
        <v>3</v>
      </c>
      <c r="C479" s="18" t="str">
        <f t="shared" si="7"/>
        <v>NO</v>
      </c>
      <c r="D479" s="19" t="s">
        <v>19</v>
      </c>
      <c r="E479" s="19" t="s">
        <v>166</v>
      </c>
      <c r="F479" s="26" t="s">
        <v>997</v>
      </c>
      <c r="G479" s="19" t="s">
        <v>16</v>
      </c>
      <c r="H479" s="21"/>
      <c r="I479" s="22"/>
      <c r="J479" s="21"/>
      <c r="K479" s="22" t="str">
        <f ca="1">IF(AND(OR(G479="BAJA"),TODAY()&gt;J479),"DADO DE BAJA",IF(TODAY()&lt;J479,"VIGENTE","VENCIDO"))</f>
        <v>DADO DE BAJA</v>
      </c>
      <c r="L479" s="23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4.25">
      <c r="A480" s="54" t="s">
        <v>998</v>
      </c>
      <c r="B480" s="18">
        <f>LEN(A480)-(LEN(SUBSTITUTE(A480,"/","")))-2</f>
        <v>3</v>
      </c>
      <c r="C480" s="18" t="str">
        <f t="shared" si="7"/>
        <v>NO</v>
      </c>
      <c r="D480" s="19" t="s">
        <v>19</v>
      </c>
      <c r="E480" s="19" t="s">
        <v>166</v>
      </c>
      <c r="F480" s="26" t="s">
        <v>999</v>
      </c>
      <c r="G480" s="19" t="s">
        <v>16</v>
      </c>
      <c r="H480" s="21"/>
      <c r="I480" s="22"/>
      <c r="J480" s="21"/>
      <c r="K480" s="22" t="str">
        <f ca="1">IF(AND(OR(G480="BAJA"),TODAY()&gt;J480),"DADO DE BAJA",IF(TODAY()&lt;J480,"VIGENTE","VENCIDO"))</f>
        <v>DADO DE BAJA</v>
      </c>
      <c r="L480" s="23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</row>
    <row r="481" spans="1:27" ht="14.25">
      <c r="A481" s="54" t="s">
        <v>1000</v>
      </c>
      <c r="B481" s="18">
        <f>LEN(A481)-(LEN(SUBSTITUTE(A481,"/","")))-2</f>
        <v>4</v>
      </c>
      <c r="C481" s="18" t="str">
        <f t="shared" si="7"/>
        <v>NO</v>
      </c>
      <c r="D481" s="19" t="s">
        <v>19</v>
      </c>
      <c r="E481" s="19" t="s">
        <v>166</v>
      </c>
      <c r="F481" s="26" t="s">
        <v>1001</v>
      </c>
      <c r="G481" s="19" t="s">
        <v>16</v>
      </c>
      <c r="H481" s="21"/>
      <c r="I481" s="22"/>
      <c r="J481" s="21"/>
      <c r="K481" s="22" t="str">
        <f ca="1">IF(AND(OR(G481="BAJA"),TODAY()&gt;J481),"DADO DE BAJA",IF(TODAY()&lt;J481,"VIGENTE","VENCIDO"))</f>
        <v>DADO DE BAJA</v>
      </c>
      <c r="L481" s="23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4.25">
      <c r="A482" s="60"/>
      <c r="B482" s="18">
        <f>LEN(A482)-(LEN(SUBSTITUTE(A482,"/","")))-2</f>
        <v>-2</v>
      </c>
      <c r="C482" s="18" t="str">
        <f t="shared" si="7"/>
        <v>SI</v>
      </c>
      <c r="D482" s="19"/>
      <c r="E482" s="19"/>
      <c r="F482" s="26"/>
      <c r="G482" s="19"/>
      <c r="H482" s="21"/>
      <c r="I482" s="22"/>
      <c r="J482" s="22"/>
      <c r="K482" s="22" t="str">
        <f ca="1">IF(AND(OR(G482="BAJA"),TODAY()&gt;J482),"DADO DE BAJA",IF(TODAY()&lt;J482,"VIGENTE","VENCIDO"))</f>
        <v>VENCIDO</v>
      </c>
      <c r="L482" s="23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</row>
    <row r="483" spans="1:27" ht="14.25">
      <c r="A483" s="60"/>
      <c r="B483" s="18">
        <f>LEN(A483)-(LEN(SUBSTITUTE(A483,"/","")))-2</f>
        <v>-2</v>
      </c>
      <c r="C483" s="18" t="str">
        <f t="shared" si="7"/>
        <v>SI</v>
      </c>
      <c r="D483" s="19"/>
      <c r="E483" s="19"/>
      <c r="F483" s="26"/>
      <c r="G483" s="19"/>
      <c r="H483" s="21"/>
      <c r="I483" s="22"/>
      <c r="J483" s="22"/>
      <c r="K483" s="22" t="str">
        <f ca="1">IF(AND(OR(G483="BAJA"),TODAY()&gt;J483),"DADO DE BAJA",IF(TODAY()&lt;J483,"VIGENTE","VENCIDO"))</f>
        <v>VENCIDO</v>
      </c>
      <c r="L483" s="23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4.25">
      <c r="A484" s="60"/>
      <c r="B484" s="18">
        <f>LEN(A484)-(LEN(SUBSTITUTE(A484,"/","")))-2</f>
        <v>-2</v>
      </c>
      <c r="C484" s="18" t="str">
        <f t="shared" si="7"/>
        <v>SI</v>
      </c>
      <c r="D484" s="19"/>
      <c r="E484" s="19"/>
      <c r="F484" s="26"/>
      <c r="G484" s="19"/>
      <c r="H484" s="21"/>
      <c r="I484" s="22"/>
      <c r="J484" s="22"/>
      <c r="K484" s="22" t="str">
        <f ca="1">IF(AND(OR(G484="BAJA"),TODAY()&gt;J484),"DADO DE BAJA",IF(TODAY()&lt;J484,"VIGENTE","VENCIDO"))</f>
        <v>VENCIDO</v>
      </c>
      <c r="L484" s="23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</row>
    <row r="485" spans="1:27" ht="14.25">
      <c r="A485" s="60"/>
      <c r="B485" s="18">
        <f>LEN(A485)-(LEN(SUBSTITUTE(A485,"/","")))-2</f>
        <v>-2</v>
      </c>
      <c r="C485" s="18" t="str">
        <f t="shared" si="7"/>
        <v>SI</v>
      </c>
      <c r="D485" s="19"/>
      <c r="E485" s="19"/>
      <c r="F485" s="26"/>
      <c r="G485" s="19"/>
      <c r="H485" s="21"/>
      <c r="I485" s="22"/>
      <c r="J485" s="22"/>
      <c r="K485" s="22" t="str">
        <f ca="1">IF(AND(OR(G485="BAJA"),TODAY()&gt;J485),"DADO DE BAJA",IF(TODAY()&lt;J485,"VIGENTE","VENCIDO"))</f>
        <v>VENCIDO</v>
      </c>
      <c r="L485" s="23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4.25">
      <c r="A486" s="60"/>
      <c r="B486" s="18">
        <f>LEN(A486)-(LEN(SUBSTITUTE(A486,"/","")))-2</f>
        <v>-2</v>
      </c>
      <c r="C486" s="18" t="str">
        <f t="shared" si="7"/>
        <v>SI</v>
      </c>
      <c r="D486" s="19"/>
      <c r="E486" s="19"/>
      <c r="F486" s="26"/>
      <c r="G486" s="19"/>
      <c r="H486" s="21"/>
      <c r="I486" s="22"/>
      <c r="J486" s="22"/>
      <c r="K486" s="22" t="str">
        <f ca="1">IF(AND(OR(G486="BAJA"),TODAY()&gt;J486),"DADO DE BAJA",IF(TODAY()&lt;J486,"VIGENTE","VENCIDO"))</f>
        <v>VENCIDO</v>
      </c>
      <c r="L486" s="23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</row>
    <row r="487" spans="1:27" ht="14.25">
      <c r="A487" s="60"/>
      <c r="B487" s="18">
        <f>LEN(A487)-(LEN(SUBSTITUTE(A487,"/","")))-2</f>
        <v>-2</v>
      </c>
      <c r="C487" s="18" t="str">
        <f t="shared" si="7"/>
        <v>SI</v>
      </c>
      <c r="D487" s="19"/>
      <c r="E487" s="19"/>
      <c r="F487" s="26"/>
      <c r="G487" s="19"/>
      <c r="H487" s="21"/>
      <c r="I487" s="22"/>
      <c r="J487" s="22"/>
      <c r="K487" s="22" t="str">
        <f ca="1">IF(AND(OR(G487="BAJA"),TODAY()&gt;J487),"DADO DE BAJA",IF(TODAY()&lt;J487,"VIGENTE","VENCIDO"))</f>
        <v>VENCIDO</v>
      </c>
      <c r="L487" s="23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4.25">
      <c r="A488" s="60"/>
      <c r="B488" s="18">
        <f>LEN(A488)-(LEN(SUBSTITUTE(A488,"/","")))-2</f>
        <v>-2</v>
      </c>
      <c r="C488" s="18" t="str">
        <f t="shared" si="7"/>
        <v>SI</v>
      </c>
      <c r="D488" s="19"/>
      <c r="E488" s="19"/>
      <c r="F488" s="26"/>
      <c r="G488" s="19"/>
      <c r="H488" s="21"/>
      <c r="I488" s="22"/>
      <c r="J488" s="22"/>
      <c r="K488" s="22" t="str">
        <f ca="1">IF(AND(OR(G488="BAJA"),TODAY()&gt;J488),"DADO DE BAJA",IF(TODAY()&lt;J488,"VIGENTE","VENCIDO"))</f>
        <v>VENCIDO</v>
      </c>
      <c r="L488" s="23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</row>
    <row r="489" spans="1:27" ht="14.25">
      <c r="A489" s="60"/>
      <c r="B489" s="18">
        <f>LEN(A489)-(LEN(SUBSTITUTE(A489,"/","")))-2</f>
        <v>-2</v>
      </c>
      <c r="C489" s="18" t="str">
        <f t="shared" si="7"/>
        <v>SI</v>
      </c>
      <c r="D489" s="19"/>
      <c r="E489" s="19"/>
      <c r="F489" s="26"/>
      <c r="G489" s="19"/>
      <c r="H489" s="21"/>
      <c r="I489" s="22"/>
      <c r="J489" s="22"/>
      <c r="K489" s="22" t="str">
        <f ca="1">IF(AND(OR(G489="BAJA"),TODAY()&gt;J489),"DADO DE BAJA",IF(TODAY()&lt;J489,"VIGENTE","VENCIDO"))</f>
        <v>VENCIDO</v>
      </c>
      <c r="L489" s="23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4.25">
      <c r="A490" s="60"/>
      <c r="B490" s="18">
        <f>LEN(A490)-(LEN(SUBSTITUTE(A490,"/","")))-2</f>
        <v>-2</v>
      </c>
      <c r="C490" s="18" t="str">
        <f t="shared" si="7"/>
        <v>SI</v>
      </c>
      <c r="D490" s="19"/>
      <c r="E490" s="19"/>
      <c r="F490" s="26"/>
      <c r="G490" s="19"/>
      <c r="H490" s="21"/>
      <c r="I490" s="22"/>
      <c r="J490" s="22"/>
      <c r="K490" s="22" t="str">
        <f ca="1">IF(AND(OR(G490="BAJA"),TODAY()&gt;J490),"DADO DE BAJA",IF(TODAY()&lt;J490,"VIGENTE","VENCIDO"))</f>
        <v>VENCIDO</v>
      </c>
      <c r="L490" s="23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</row>
    <row r="491" spans="1:27" ht="14.25">
      <c r="A491" s="60"/>
      <c r="B491" s="18">
        <f>LEN(A491)-(LEN(SUBSTITUTE(A491,"/","")))-2</f>
        <v>-2</v>
      </c>
      <c r="C491" s="18" t="str">
        <f t="shared" si="7"/>
        <v>SI</v>
      </c>
      <c r="D491" s="19"/>
      <c r="E491" s="19"/>
      <c r="F491" s="26"/>
      <c r="G491" s="19"/>
      <c r="H491" s="21"/>
      <c r="I491" s="22"/>
      <c r="J491" s="22"/>
      <c r="K491" s="22" t="str">
        <f ca="1">IF(AND(OR(G491="BAJA"),TODAY()&gt;J491),"DADO DE BAJA",IF(TODAY()&lt;J491,"VIGENTE","VENCIDO"))</f>
        <v>VENCIDO</v>
      </c>
      <c r="L491" s="23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4.25">
      <c r="A492" s="60"/>
      <c r="B492" s="18">
        <f>LEN(A492)-(LEN(SUBSTITUTE(A492,"/","")))-2</f>
        <v>-2</v>
      </c>
      <c r="C492" s="18" t="str">
        <f t="shared" si="7"/>
        <v>SI</v>
      </c>
      <c r="D492" s="19"/>
      <c r="E492" s="19"/>
      <c r="F492" s="26"/>
      <c r="G492" s="19"/>
      <c r="H492" s="21"/>
      <c r="I492" s="22"/>
      <c r="J492" s="22"/>
      <c r="K492" s="22" t="str">
        <f ca="1">IF(AND(OR(G492="BAJA"),TODAY()&gt;J492),"DADO DE BAJA",IF(TODAY()&lt;J492,"VIGENTE","VENCIDO"))</f>
        <v>VENCIDO</v>
      </c>
      <c r="L492" s="23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</row>
    <row r="493" spans="1:27" ht="14.25">
      <c r="A493" s="60"/>
      <c r="B493" s="18">
        <f>LEN(A493)-(LEN(SUBSTITUTE(A493,"/","")))-2</f>
        <v>-2</v>
      </c>
      <c r="C493" s="18" t="str">
        <f t="shared" si="7"/>
        <v>SI</v>
      </c>
      <c r="D493" s="19"/>
      <c r="E493" s="19"/>
      <c r="F493" s="26"/>
      <c r="G493" s="19"/>
      <c r="H493" s="21"/>
      <c r="I493" s="22"/>
      <c r="J493" s="22"/>
      <c r="K493" s="22" t="str">
        <f ca="1">IF(AND(OR(G493="BAJA"),TODAY()&gt;J493),"DADO DE BAJA",IF(TODAY()&lt;J493,"VIGENTE","VENCIDO"))</f>
        <v>VENCIDO</v>
      </c>
      <c r="L493" s="23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4.25">
      <c r="A494" s="60"/>
      <c r="B494" s="18">
        <f>LEN(A494)-(LEN(SUBSTITUTE(A494,"/","")))-2</f>
        <v>-2</v>
      </c>
      <c r="C494" s="18" t="str">
        <f t="shared" si="7"/>
        <v>SI</v>
      </c>
      <c r="D494" s="19"/>
      <c r="E494" s="19"/>
      <c r="F494" s="26"/>
      <c r="G494" s="19"/>
      <c r="H494" s="21"/>
      <c r="I494" s="22"/>
      <c r="J494" s="22"/>
      <c r="K494" s="22" t="str">
        <f ca="1">IF(AND(OR(G494="BAJA"),TODAY()&gt;J494),"DADO DE BAJA",IF(TODAY()&lt;J494,"VIGENTE","VENCIDO"))</f>
        <v>VENCIDO</v>
      </c>
      <c r="L494" s="23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</row>
    <row r="495" spans="1:27" ht="14.25">
      <c r="A495" s="60"/>
      <c r="B495" s="18">
        <f>LEN(A495)-(LEN(SUBSTITUTE(A495,"/","")))-2</f>
        <v>-2</v>
      </c>
      <c r="C495" s="18" t="str">
        <f t="shared" si="7"/>
        <v>SI</v>
      </c>
      <c r="D495" s="19"/>
      <c r="E495" s="19"/>
      <c r="F495" s="26"/>
      <c r="G495" s="19"/>
      <c r="H495" s="21"/>
      <c r="I495" s="22"/>
      <c r="J495" s="22"/>
      <c r="K495" s="22" t="str">
        <f ca="1">IF(AND(OR(G495="BAJA"),TODAY()&gt;J495),"DADO DE BAJA",IF(TODAY()&lt;J495,"VIGENTE","VENCIDO"))</f>
        <v>VENCIDO</v>
      </c>
      <c r="L495" s="23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4.25">
      <c r="A496" s="60"/>
      <c r="B496" s="18">
        <f>LEN(A496)-(LEN(SUBSTITUTE(A496,"/","")))-2</f>
        <v>-2</v>
      </c>
      <c r="C496" s="18" t="str">
        <f t="shared" si="7"/>
        <v>SI</v>
      </c>
      <c r="D496" s="19"/>
      <c r="E496" s="19"/>
      <c r="F496" s="26"/>
      <c r="G496" s="19"/>
      <c r="H496" s="21"/>
      <c r="I496" s="22"/>
      <c r="J496" s="22"/>
      <c r="K496" s="22" t="str">
        <f ca="1">IF(AND(OR(G496="BAJA"),TODAY()&gt;J496),"DADO DE BAJA",IF(TODAY()&lt;J496,"VIGENTE","VENCIDO"))</f>
        <v>VENCIDO</v>
      </c>
      <c r="L496" s="23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</row>
    <row r="497" spans="1:27" ht="14.25">
      <c r="A497" s="60"/>
      <c r="B497" s="18">
        <f>LEN(A497)-(LEN(SUBSTITUTE(A497,"/","")))-2</f>
        <v>-2</v>
      </c>
      <c r="C497" s="18" t="str">
        <f t="shared" si="7"/>
        <v>SI</v>
      </c>
      <c r="D497" s="19"/>
      <c r="E497" s="19"/>
      <c r="F497" s="26"/>
      <c r="G497" s="19"/>
      <c r="H497" s="21"/>
      <c r="I497" s="22"/>
      <c r="J497" s="22"/>
      <c r="K497" s="22" t="str">
        <f ca="1">IF(AND(OR(G497="BAJA"),TODAY()&gt;J497),"DADO DE BAJA",IF(TODAY()&lt;J497,"VIGENTE","VENCIDO"))</f>
        <v>VENCIDO</v>
      </c>
      <c r="L497" s="23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4.25">
      <c r="A498" s="60"/>
      <c r="B498" s="18">
        <f>LEN(A498)-(LEN(SUBSTITUTE(A498,"/","")))-2</f>
        <v>-2</v>
      </c>
      <c r="C498" s="18" t="str">
        <f t="shared" si="7"/>
        <v>SI</v>
      </c>
      <c r="D498" s="19"/>
      <c r="E498" s="19"/>
      <c r="F498" s="26"/>
      <c r="G498" s="19"/>
      <c r="H498" s="21"/>
      <c r="I498" s="22"/>
      <c r="J498" s="22"/>
      <c r="K498" s="22" t="str">
        <f ca="1">IF(AND(OR(G498="BAJA"),TODAY()&gt;J498),"DADO DE BAJA",IF(TODAY()&lt;J498,"VIGENTE","VENCIDO"))</f>
        <v>VENCIDO</v>
      </c>
      <c r="L498" s="23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</row>
    <row r="499" spans="1:27" ht="14.25">
      <c r="A499" s="60"/>
      <c r="B499" s="18">
        <f>LEN(A499)-(LEN(SUBSTITUTE(A499,"/","")))-2</f>
        <v>-2</v>
      </c>
      <c r="C499" s="18" t="str">
        <f t="shared" si="7"/>
        <v>SI</v>
      </c>
      <c r="D499" s="19"/>
      <c r="E499" s="19"/>
      <c r="F499" s="26"/>
      <c r="G499" s="19"/>
      <c r="H499" s="21"/>
      <c r="I499" s="22"/>
      <c r="J499" s="22"/>
      <c r="K499" s="22" t="str">
        <f ca="1">IF(AND(OR(G499="BAJA"),TODAY()&gt;J499),"DADO DE BAJA",IF(TODAY()&lt;J499,"VIGENTE","VENCIDO"))</f>
        <v>VENCIDO</v>
      </c>
      <c r="L499" s="23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4.25">
      <c r="A500" s="60"/>
      <c r="B500" s="18">
        <f>LEN(A500)-(LEN(SUBSTITUTE(A500,"/","")))-2</f>
        <v>-2</v>
      </c>
      <c r="C500" s="18" t="str">
        <f t="shared" si="7"/>
        <v>SI</v>
      </c>
      <c r="D500" s="19"/>
      <c r="E500" s="19"/>
      <c r="F500" s="26"/>
      <c r="G500" s="19"/>
      <c r="H500" s="21"/>
      <c r="I500" s="22"/>
      <c r="J500" s="22"/>
      <c r="K500" s="22" t="str">
        <f ca="1">IF(AND(OR(G500="BAJA"),TODAY()&gt;J500),"DADO DE BAJA",IF(TODAY()&lt;J500,"VIGENTE","VENCIDO"))</f>
        <v>VENCIDO</v>
      </c>
      <c r="L500" s="23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</row>
    <row r="501" spans="1:27" ht="14.25">
      <c r="A501" s="60"/>
      <c r="B501" s="18">
        <f>LEN(A501)-(LEN(SUBSTITUTE(A501,"/","")))-2</f>
        <v>-2</v>
      </c>
      <c r="C501" s="18" t="str">
        <f t="shared" si="7"/>
        <v>SI</v>
      </c>
      <c r="D501" s="19"/>
      <c r="E501" s="19"/>
      <c r="F501" s="26"/>
      <c r="G501" s="19"/>
      <c r="H501" s="21"/>
      <c r="I501" s="22"/>
      <c r="J501" s="22"/>
      <c r="K501" s="22" t="str">
        <f ca="1">IF(AND(OR(G501="BAJA"),TODAY()&gt;J501),"DADO DE BAJA",IF(TODAY()&lt;J501,"VIGENTE","VENCIDO"))</f>
        <v>VENCIDO</v>
      </c>
      <c r="L501" s="23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4.25">
      <c r="A502" s="60"/>
      <c r="B502" s="18">
        <f>LEN(A502)-(LEN(SUBSTITUTE(A502,"/","")))-2</f>
        <v>-2</v>
      </c>
      <c r="C502" s="18" t="str">
        <f t="shared" si="7"/>
        <v>SI</v>
      </c>
      <c r="D502" s="19"/>
      <c r="E502" s="19"/>
      <c r="F502" s="26"/>
      <c r="G502" s="19"/>
      <c r="H502" s="21"/>
      <c r="I502" s="22"/>
      <c r="J502" s="22"/>
      <c r="K502" s="22" t="str">
        <f ca="1">IF(AND(OR(G502="BAJA"),TODAY()&gt;J502),"DADO DE BAJA",IF(TODAY()&lt;J502,"VIGENTE","VENCIDO"))</f>
        <v>VENCIDO</v>
      </c>
      <c r="L502" s="23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</row>
    <row r="503" spans="1:27" ht="14.25">
      <c r="A503" s="60"/>
      <c r="B503" s="18">
        <f>LEN(A503)-(LEN(SUBSTITUTE(A503,"/","")))-2</f>
        <v>-2</v>
      </c>
      <c r="C503" s="18" t="str">
        <f t="shared" si="7"/>
        <v>SI</v>
      </c>
      <c r="D503" s="19"/>
      <c r="E503" s="19"/>
      <c r="F503" s="26"/>
      <c r="G503" s="19"/>
      <c r="H503" s="21"/>
      <c r="I503" s="22"/>
      <c r="J503" s="22"/>
      <c r="K503" s="22" t="str">
        <f ca="1">IF(AND(OR(G503="BAJA"),TODAY()&gt;J503),"DADO DE BAJA",IF(TODAY()&lt;J503,"VIGENTE","VENCIDO"))</f>
        <v>VENCIDO</v>
      </c>
      <c r="L503" s="23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4.25">
      <c r="A504" s="60"/>
      <c r="B504" s="18">
        <f>LEN(A504)-(LEN(SUBSTITUTE(A504,"/","")))-2</f>
        <v>-2</v>
      </c>
      <c r="C504" s="18" t="str">
        <f t="shared" si="7"/>
        <v>SI</v>
      </c>
      <c r="D504" s="19"/>
      <c r="E504" s="19"/>
      <c r="F504" s="26"/>
      <c r="G504" s="19"/>
      <c r="H504" s="21"/>
      <c r="I504" s="22"/>
      <c r="J504" s="22"/>
      <c r="K504" s="22" t="str">
        <f ca="1">IF(AND(OR(G504="BAJA"),TODAY()&gt;J504),"DADO DE BAJA",IF(TODAY()&lt;J504,"VIGENTE","VENCIDO"))</f>
        <v>VENCIDO</v>
      </c>
      <c r="L504" s="23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</row>
    <row r="505" spans="1:27" ht="14.25">
      <c r="A505" s="60"/>
      <c r="B505" s="18">
        <f>LEN(A505)-(LEN(SUBSTITUTE(A505,"/","")))-2</f>
        <v>-2</v>
      </c>
      <c r="C505" s="18" t="str">
        <f t="shared" si="7"/>
        <v>SI</v>
      </c>
      <c r="D505" s="19"/>
      <c r="E505" s="19"/>
      <c r="F505" s="26"/>
      <c r="G505" s="19"/>
      <c r="H505" s="21"/>
      <c r="I505" s="22"/>
      <c r="J505" s="22"/>
      <c r="K505" s="22" t="str">
        <f ca="1">IF(AND(OR(G505="BAJA"),TODAY()&gt;J505),"DADO DE BAJA",IF(TODAY()&lt;J505,"VIGENTE","VENCIDO"))</f>
        <v>VENCIDO</v>
      </c>
      <c r="L505" s="23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4.25">
      <c r="A506" s="60"/>
      <c r="B506" s="18">
        <f>LEN(A506)-(LEN(SUBSTITUTE(A506,"/","")))-2</f>
        <v>-2</v>
      </c>
      <c r="C506" s="18" t="str">
        <f t="shared" si="7"/>
        <v>SI</v>
      </c>
      <c r="D506" s="19"/>
      <c r="E506" s="19"/>
      <c r="F506" s="26"/>
      <c r="G506" s="19"/>
      <c r="H506" s="21"/>
      <c r="I506" s="22"/>
      <c r="J506" s="22"/>
      <c r="K506" s="22" t="str">
        <f ca="1">IF(AND(OR(G506="BAJA"),TODAY()&gt;J506),"DADO DE BAJA",IF(TODAY()&lt;J506,"VIGENTE","VENCIDO"))</f>
        <v>VENCIDO</v>
      </c>
      <c r="L506" s="23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</row>
    <row r="507" spans="1:27" ht="14.25">
      <c r="A507" s="60"/>
      <c r="B507" s="18">
        <f>LEN(A507)-(LEN(SUBSTITUTE(A507,"/","")))-2</f>
        <v>-2</v>
      </c>
      <c r="C507" s="18" t="str">
        <f t="shared" si="7"/>
        <v>SI</v>
      </c>
      <c r="D507" s="19"/>
      <c r="E507" s="19"/>
      <c r="F507" s="26"/>
      <c r="G507" s="19"/>
      <c r="H507" s="21"/>
      <c r="I507" s="22"/>
      <c r="J507" s="22"/>
      <c r="K507" s="22" t="str">
        <f ca="1">IF(AND(OR(G507="BAJA"),TODAY()&gt;J507),"DADO DE BAJA",IF(TODAY()&lt;J507,"VIGENTE","VENCIDO"))</f>
        <v>VENCIDO</v>
      </c>
      <c r="L507" s="23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4.25">
      <c r="A508" s="60"/>
      <c r="B508" s="18">
        <f>LEN(A508)-(LEN(SUBSTITUTE(A508,"/","")))-2</f>
        <v>-2</v>
      </c>
      <c r="C508" s="18" t="str">
        <f t="shared" si="7"/>
        <v>SI</v>
      </c>
      <c r="D508" s="19"/>
      <c r="E508" s="19"/>
      <c r="F508" s="26"/>
      <c r="G508" s="19"/>
      <c r="H508" s="21"/>
      <c r="I508" s="22"/>
      <c r="J508" s="22"/>
      <c r="K508" s="22" t="str">
        <f ca="1">IF(AND(OR(G508="BAJA"),TODAY()&gt;J508),"DADO DE BAJA",IF(TODAY()&lt;J508,"VIGENTE","VENCIDO"))</f>
        <v>VENCIDO</v>
      </c>
      <c r="L508" s="23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</row>
    <row r="509" spans="1:27" ht="14.25">
      <c r="A509" s="60"/>
      <c r="B509" s="18">
        <f>LEN(A509)-(LEN(SUBSTITUTE(A509,"/","")))-2</f>
        <v>-2</v>
      </c>
      <c r="C509" s="18" t="str">
        <f t="shared" si="7"/>
        <v>SI</v>
      </c>
      <c r="D509" s="19"/>
      <c r="E509" s="19"/>
      <c r="F509" s="26"/>
      <c r="G509" s="19"/>
      <c r="H509" s="21"/>
      <c r="I509" s="22"/>
      <c r="J509" s="22"/>
      <c r="K509" s="22" t="str">
        <f ca="1">IF(AND(OR(G509="BAJA"),TODAY()&gt;J509),"DADO DE BAJA",IF(TODAY()&lt;J509,"VIGENTE","VENCIDO"))</f>
        <v>VENCIDO</v>
      </c>
      <c r="L509" s="23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4.25">
      <c r="A510" s="60"/>
      <c r="B510" s="18">
        <f>LEN(A510)-(LEN(SUBSTITUTE(A510,"/","")))-2</f>
        <v>-2</v>
      </c>
      <c r="C510" s="18" t="str">
        <f t="shared" si="7"/>
        <v>SI</v>
      </c>
      <c r="D510" s="19"/>
      <c r="E510" s="19"/>
      <c r="F510" s="26"/>
      <c r="G510" s="19"/>
      <c r="H510" s="21"/>
      <c r="I510" s="22"/>
      <c r="J510" s="22"/>
      <c r="K510" s="22" t="str">
        <f ca="1">IF(AND(OR(G510="BAJA"),TODAY()&gt;J510),"DADO DE BAJA",IF(TODAY()&lt;J510,"VIGENTE","VENCIDO"))</f>
        <v>VENCIDO</v>
      </c>
      <c r="L510" s="23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</row>
    <row r="511" spans="1:27" ht="14.25">
      <c r="A511" s="60"/>
      <c r="B511" s="18">
        <f>LEN(A511)-(LEN(SUBSTITUTE(A511,"/","")))-2</f>
        <v>-2</v>
      </c>
      <c r="C511" s="18" t="str">
        <f t="shared" si="7"/>
        <v>SI</v>
      </c>
      <c r="D511" s="19"/>
      <c r="E511" s="19"/>
      <c r="F511" s="26"/>
      <c r="G511" s="19"/>
      <c r="H511" s="21"/>
      <c r="I511" s="22"/>
      <c r="J511" s="22"/>
      <c r="K511" s="22" t="str">
        <f ca="1">IF(AND(OR(G511="BAJA"),TODAY()&gt;J511),"DADO DE BAJA",IF(TODAY()&lt;J511,"VIGENTE","VENCIDO"))</f>
        <v>VENCIDO</v>
      </c>
      <c r="L511" s="23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4.25">
      <c r="A512" s="60"/>
      <c r="B512" s="18">
        <f>LEN(A512)-(LEN(SUBSTITUTE(A512,"/","")))-2</f>
        <v>-2</v>
      </c>
      <c r="C512" s="18" t="str">
        <f t="shared" si="7"/>
        <v>SI</v>
      </c>
      <c r="D512" s="19"/>
      <c r="E512" s="19"/>
      <c r="F512" s="26"/>
      <c r="G512" s="19"/>
      <c r="H512" s="21"/>
      <c r="I512" s="22"/>
      <c r="J512" s="22"/>
      <c r="K512" s="22" t="str">
        <f ca="1">IF(AND(OR(G512="BAJA"),TODAY()&gt;J512),"DADO DE BAJA",IF(TODAY()&lt;J512,"VIGENTE","VENCIDO"))</f>
        <v>VENCIDO</v>
      </c>
      <c r="L512" s="23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</row>
    <row r="513" spans="1:27" ht="14.25">
      <c r="A513" s="60"/>
      <c r="B513" s="18">
        <f>LEN(A513)-(LEN(SUBSTITUTE(A513,"/","")))-2</f>
        <v>-2</v>
      </c>
      <c r="C513" s="18" t="str">
        <f t="shared" si="7"/>
        <v>SI</v>
      </c>
      <c r="D513" s="19"/>
      <c r="E513" s="19"/>
      <c r="F513" s="26"/>
      <c r="G513" s="19"/>
      <c r="H513" s="21"/>
      <c r="I513" s="22"/>
      <c r="J513" s="22"/>
      <c r="K513" s="22" t="str">
        <f ca="1">IF(AND(OR(G513="BAJA"),TODAY()&gt;J513),"DADO DE BAJA",IF(TODAY()&lt;J513,"VIGENTE","VENCIDO"))</f>
        <v>VENCIDO</v>
      </c>
      <c r="L513" s="23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4.25">
      <c r="A514" s="60"/>
      <c r="B514" s="18">
        <f>LEN(A514)-(LEN(SUBSTITUTE(A514,"/","")))-2</f>
        <v>-2</v>
      </c>
      <c r="C514" s="18" t="str">
        <f t="shared" si="7"/>
        <v>SI</v>
      </c>
      <c r="D514" s="19"/>
      <c r="E514" s="19"/>
      <c r="F514" s="26"/>
      <c r="G514" s="19"/>
      <c r="H514" s="21"/>
      <c r="I514" s="22"/>
      <c r="J514" s="22"/>
      <c r="K514" s="22" t="str">
        <f ca="1">IF(AND(OR(G514="BAJA"),TODAY()&gt;J514),"DADO DE BAJA",IF(TODAY()&lt;J514,"VIGENTE","VENCIDO"))</f>
        <v>VENCIDO</v>
      </c>
      <c r="L514" s="23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</row>
    <row r="515" spans="1:27" ht="14.25">
      <c r="A515" s="60"/>
      <c r="B515" s="18">
        <f>LEN(A515)-(LEN(SUBSTITUTE(A515,"/","")))-2</f>
        <v>-2</v>
      </c>
      <c r="C515" s="18" t="str">
        <f t="shared" ref="C515:C578" si="8">IF(B515&lt;=2,"SI","NO")</f>
        <v>SI</v>
      </c>
      <c r="D515" s="19"/>
      <c r="E515" s="19"/>
      <c r="F515" s="26"/>
      <c r="G515" s="19"/>
      <c r="H515" s="21"/>
      <c r="I515" s="22"/>
      <c r="J515" s="22"/>
      <c r="K515" s="22" t="str">
        <f ca="1">IF(AND(OR(G515="BAJA"),TODAY()&gt;J515),"DADO DE BAJA",IF(TODAY()&lt;J515,"VIGENTE","VENCIDO"))</f>
        <v>VENCIDO</v>
      </c>
      <c r="L515" s="23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4.25">
      <c r="A516" s="60"/>
      <c r="B516" s="18">
        <f>LEN(A516)-(LEN(SUBSTITUTE(A516,"/","")))-2</f>
        <v>-2</v>
      </c>
      <c r="C516" s="18" t="str">
        <f t="shared" si="8"/>
        <v>SI</v>
      </c>
      <c r="D516" s="19"/>
      <c r="E516" s="19"/>
      <c r="F516" s="26"/>
      <c r="G516" s="19"/>
      <c r="H516" s="21"/>
      <c r="I516" s="22"/>
      <c r="J516" s="22"/>
      <c r="K516" s="22" t="str">
        <f ca="1">IF(AND(OR(G516="BAJA"),TODAY()&gt;J516),"DADO DE BAJA",IF(TODAY()&lt;J516,"VIGENTE","VENCIDO"))</f>
        <v>VENCIDO</v>
      </c>
      <c r="L516" s="23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</row>
    <row r="517" spans="1:27" ht="14.25">
      <c r="A517" s="60"/>
      <c r="B517" s="18">
        <f>LEN(A517)-(LEN(SUBSTITUTE(A517,"/","")))-2</f>
        <v>-2</v>
      </c>
      <c r="C517" s="18" t="str">
        <f t="shared" si="8"/>
        <v>SI</v>
      </c>
      <c r="D517" s="19"/>
      <c r="E517" s="19"/>
      <c r="F517" s="26"/>
      <c r="G517" s="19"/>
      <c r="H517" s="21"/>
      <c r="I517" s="22"/>
      <c r="J517" s="22"/>
      <c r="K517" s="22" t="str">
        <f ca="1">IF(AND(OR(G517="BAJA"),TODAY()&gt;J517),"DADO DE BAJA",IF(TODAY()&lt;J517,"VIGENTE","VENCIDO"))</f>
        <v>VENCIDO</v>
      </c>
      <c r="L517" s="23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4.25">
      <c r="A518" s="60"/>
      <c r="B518" s="18">
        <f>LEN(A518)-(LEN(SUBSTITUTE(A518,"/","")))-2</f>
        <v>-2</v>
      </c>
      <c r="C518" s="18" t="str">
        <f t="shared" si="8"/>
        <v>SI</v>
      </c>
      <c r="D518" s="19"/>
      <c r="E518" s="19"/>
      <c r="F518" s="26"/>
      <c r="G518" s="19"/>
      <c r="H518" s="21"/>
      <c r="I518" s="22"/>
      <c r="J518" s="22"/>
      <c r="K518" s="22" t="str">
        <f ca="1">IF(AND(OR(G518="BAJA"),TODAY()&gt;J518),"DADO DE BAJA",IF(TODAY()&lt;J518,"VIGENTE","VENCIDO"))</f>
        <v>VENCIDO</v>
      </c>
      <c r="L518" s="23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</row>
    <row r="519" spans="1:27" ht="14.25">
      <c r="A519" s="60"/>
      <c r="B519" s="18">
        <f>LEN(A519)-(LEN(SUBSTITUTE(A519,"/","")))-2</f>
        <v>-2</v>
      </c>
      <c r="C519" s="18" t="str">
        <f t="shared" si="8"/>
        <v>SI</v>
      </c>
      <c r="D519" s="19"/>
      <c r="E519" s="19"/>
      <c r="F519" s="26"/>
      <c r="G519" s="19"/>
      <c r="H519" s="21"/>
      <c r="I519" s="22"/>
      <c r="J519" s="22"/>
      <c r="K519" s="22" t="str">
        <f ca="1">IF(AND(OR(G519="BAJA"),TODAY()&gt;J519),"DADO DE BAJA",IF(TODAY()&lt;J519,"VIGENTE","VENCIDO"))</f>
        <v>VENCIDO</v>
      </c>
      <c r="L519" s="23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4.25">
      <c r="A520" s="60"/>
      <c r="B520" s="18">
        <f>LEN(A520)-(LEN(SUBSTITUTE(A520,"/","")))-2</f>
        <v>-2</v>
      </c>
      <c r="C520" s="18" t="str">
        <f t="shared" si="8"/>
        <v>SI</v>
      </c>
      <c r="D520" s="19"/>
      <c r="E520" s="19"/>
      <c r="F520" s="26"/>
      <c r="G520" s="19"/>
      <c r="H520" s="21"/>
      <c r="I520" s="22"/>
      <c r="J520" s="22"/>
      <c r="K520" s="22" t="str">
        <f ca="1">IF(AND(OR(G520="BAJA"),TODAY()&gt;J520),"DADO DE BAJA",IF(TODAY()&lt;J520,"VIGENTE","VENCIDO"))</f>
        <v>VENCIDO</v>
      </c>
      <c r="L520" s="23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</row>
    <row r="521" spans="1:27" ht="14.25">
      <c r="A521" s="60"/>
      <c r="B521" s="18">
        <f>LEN(A521)-(LEN(SUBSTITUTE(A521,"/","")))-2</f>
        <v>-2</v>
      </c>
      <c r="C521" s="18" t="str">
        <f t="shared" si="8"/>
        <v>SI</v>
      </c>
      <c r="D521" s="19"/>
      <c r="E521" s="19"/>
      <c r="F521" s="26"/>
      <c r="G521" s="19"/>
      <c r="H521" s="21"/>
      <c r="I521" s="22"/>
      <c r="J521" s="22"/>
      <c r="K521" s="22" t="str">
        <f ca="1">IF(AND(OR(G521="BAJA"),TODAY()&gt;J521),"DADO DE BAJA",IF(TODAY()&lt;J521,"VIGENTE","VENCIDO"))</f>
        <v>VENCIDO</v>
      </c>
      <c r="L521" s="23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4.25">
      <c r="A522" s="60"/>
      <c r="B522" s="18">
        <f>LEN(A522)-(LEN(SUBSTITUTE(A522,"/","")))-2</f>
        <v>-2</v>
      </c>
      <c r="C522" s="18" t="str">
        <f t="shared" si="8"/>
        <v>SI</v>
      </c>
      <c r="D522" s="19"/>
      <c r="E522" s="19"/>
      <c r="F522" s="26"/>
      <c r="G522" s="19"/>
      <c r="H522" s="21"/>
      <c r="I522" s="22"/>
      <c r="J522" s="22"/>
      <c r="K522" s="22" t="str">
        <f ca="1">IF(AND(OR(G522="BAJA"),TODAY()&gt;J522),"DADO DE BAJA",IF(TODAY()&lt;J522,"VIGENTE","VENCIDO"))</f>
        <v>VENCIDO</v>
      </c>
      <c r="L522" s="23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</row>
    <row r="523" spans="1:27" ht="14.25">
      <c r="A523" s="60"/>
      <c r="B523" s="18">
        <f>LEN(A523)-(LEN(SUBSTITUTE(A523,"/","")))-2</f>
        <v>-2</v>
      </c>
      <c r="C523" s="18" t="str">
        <f t="shared" si="8"/>
        <v>SI</v>
      </c>
      <c r="D523" s="19"/>
      <c r="E523" s="19"/>
      <c r="F523" s="26"/>
      <c r="G523" s="19"/>
      <c r="H523" s="21"/>
      <c r="I523" s="22"/>
      <c r="J523" s="22"/>
      <c r="K523" s="22" t="str">
        <f ca="1">IF(AND(OR(G523="BAJA"),TODAY()&gt;J523),"DADO DE BAJA",IF(TODAY()&lt;J523,"VIGENTE","VENCIDO"))</f>
        <v>VENCIDO</v>
      </c>
      <c r="L523" s="23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4.25">
      <c r="A524" s="60"/>
      <c r="B524" s="18">
        <f>LEN(A524)-(LEN(SUBSTITUTE(A524,"/","")))-2</f>
        <v>-2</v>
      </c>
      <c r="C524" s="18" t="str">
        <f t="shared" si="8"/>
        <v>SI</v>
      </c>
      <c r="D524" s="19"/>
      <c r="E524" s="19"/>
      <c r="F524" s="26"/>
      <c r="G524" s="19"/>
      <c r="H524" s="21"/>
      <c r="I524" s="22"/>
      <c r="J524" s="22"/>
      <c r="K524" s="22" t="str">
        <f ca="1">IF(AND(OR(G524="BAJA"),TODAY()&gt;J524),"DADO DE BAJA",IF(TODAY()&lt;J524,"VIGENTE","VENCIDO"))</f>
        <v>VENCIDO</v>
      </c>
      <c r="L524" s="23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</row>
    <row r="525" spans="1:27" ht="14.25">
      <c r="A525" s="60"/>
      <c r="B525" s="18">
        <f>LEN(A525)-(LEN(SUBSTITUTE(A525,"/","")))-2</f>
        <v>-2</v>
      </c>
      <c r="C525" s="18" t="str">
        <f t="shared" si="8"/>
        <v>SI</v>
      </c>
      <c r="D525" s="19"/>
      <c r="E525" s="19"/>
      <c r="F525" s="26"/>
      <c r="G525" s="19"/>
      <c r="H525" s="21"/>
      <c r="I525" s="22"/>
      <c r="J525" s="22"/>
      <c r="K525" s="22" t="str">
        <f ca="1">IF(AND(OR(G525="BAJA"),TODAY()&gt;J525),"DADO DE BAJA",IF(TODAY()&lt;J525,"VIGENTE","VENCIDO"))</f>
        <v>VENCIDO</v>
      </c>
      <c r="L525" s="23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4.25">
      <c r="A526" s="60"/>
      <c r="B526" s="18">
        <f>LEN(A526)-(LEN(SUBSTITUTE(A526,"/","")))-2</f>
        <v>-2</v>
      </c>
      <c r="C526" s="18" t="str">
        <f t="shared" si="8"/>
        <v>SI</v>
      </c>
      <c r="D526" s="19"/>
      <c r="E526" s="19"/>
      <c r="F526" s="26"/>
      <c r="G526" s="19"/>
      <c r="H526" s="21"/>
      <c r="I526" s="22"/>
      <c r="J526" s="22"/>
      <c r="K526" s="22" t="str">
        <f ca="1">IF(AND(OR(G526="BAJA"),TODAY()&gt;J526),"DADO DE BAJA",IF(TODAY()&lt;J526,"VIGENTE","VENCIDO"))</f>
        <v>VENCIDO</v>
      </c>
      <c r="L526" s="23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</row>
    <row r="527" spans="1:27" ht="14.25">
      <c r="A527" s="60"/>
      <c r="B527" s="18">
        <f>LEN(A527)-(LEN(SUBSTITUTE(A527,"/","")))-2</f>
        <v>-2</v>
      </c>
      <c r="C527" s="18" t="str">
        <f t="shared" si="8"/>
        <v>SI</v>
      </c>
      <c r="D527" s="19"/>
      <c r="E527" s="19"/>
      <c r="F527" s="26"/>
      <c r="G527" s="19"/>
      <c r="H527" s="21"/>
      <c r="I527" s="22"/>
      <c r="J527" s="22"/>
      <c r="K527" s="22" t="str">
        <f ca="1">IF(AND(OR(G527="BAJA"),TODAY()&gt;J527),"DADO DE BAJA",IF(TODAY()&lt;J527,"VIGENTE","VENCIDO"))</f>
        <v>VENCIDO</v>
      </c>
      <c r="L527" s="23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4.25">
      <c r="A528" s="60"/>
      <c r="B528" s="18">
        <f>LEN(A528)-(LEN(SUBSTITUTE(A528,"/","")))-2</f>
        <v>-2</v>
      </c>
      <c r="C528" s="18" t="str">
        <f t="shared" si="8"/>
        <v>SI</v>
      </c>
      <c r="D528" s="19"/>
      <c r="E528" s="19"/>
      <c r="F528" s="26"/>
      <c r="G528" s="19"/>
      <c r="H528" s="21"/>
      <c r="I528" s="22"/>
      <c r="J528" s="22"/>
      <c r="K528" s="22" t="str">
        <f ca="1">IF(AND(OR(G528="BAJA"),TODAY()&gt;J528),"DADO DE BAJA",IF(TODAY()&lt;J528,"VIGENTE","VENCIDO"))</f>
        <v>VENCIDO</v>
      </c>
      <c r="L528" s="23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</row>
    <row r="529" spans="1:27" ht="14.25">
      <c r="A529" s="60"/>
      <c r="B529" s="18">
        <f>LEN(A529)-(LEN(SUBSTITUTE(A529,"/","")))-2</f>
        <v>-2</v>
      </c>
      <c r="C529" s="18" t="str">
        <f t="shared" si="8"/>
        <v>SI</v>
      </c>
      <c r="D529" s="19"/>
      <c r="E529" s="19"/>
      <c r="F529" s="26"/>
      <c r="G529" s="19"/>
      <c r="H529" s="21"/>
      <c r="I529" s="22"/>
      <c r="J529" s="22"/>
      <c r="K529" s="22" t="str">
        <f ca="1">IF(AND(OR(G529="BAJA"),TODAY()&gt;J529),"DADO DE BAJA",IF(TODAY()&lt;J529,"VIGENTE","VENCIDO"))</f>
        <v>VENCIDO</v>
      </c>
      <c r="L529" s="23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4.25">
      <c r="A530" s="60"/>
      <c r="B530" s="18">
        <f>LEN(A530)-(LEN(SUBSTITUTE(A530,"/","")))-2</f>
        <v>-2</v>
      </c>
      <c r="C530" s="18" t="str">
        <f t="shared" si="8"/>
        <v>SI</v>
      </c>
      <c r="D530" s="19"/>
      <c r="E530" s="19"/>
      <c r="F530" s="26"/>
      <c r="G530" s="19"/>
      <c r="H530" s="21"/>
      <c r="I530" s="22"/>
      <c r="J530" s="22"/>
      <c r="K530" s="22" t="str">
        <f ca="1">IF(AND(OR(G530="BAJA"),TODAY()&gt;J530),"DADO DE BAJA",IF(TODAY()&lt;J530,"VIGENTE","VENCIDO"))</f>
        <v>VENCIDO</v>
      </c>
      <c r="L530" s="23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</row>
    <row r="531" spans="1:27" ht="14.25">
      <c r="A531" s="60"/>
      <c r="B531" s="18">
        <f>LEN(A531)-(LEN(SUBSTITUTE(A531,"/","")))-2</f>
        <v>-2</v>
      </c>
      <c r="C531" s="18" t="str">
        <f t="shared" si="8"/>
        <v>SI</v>
      </c>
      <c r="D531" s="19"/>
      <c r="E531" s="19"/>
      <c r="F531" s="26"/>
      <c r="G531" s="19"/>
      <c r="H531" s="21"/>
      <c r="I531" s="22"/>
      <c r="J531" s="22"/>
      <c r="K531" s="22" t="str">
        <f ca="1">IF(AND(OR(G531="BAJA"),TODAY()&gt;J531),"DADO DE BAJA",IF(TODAY()&lt;J531,"VIGENTE","VENCIDO"))</f>
        <v>VENCIDO</v>
      </c>
      <c r="L531" s="23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4.25">
      <c r="A532" s="60"/>
      <c r="B532" s="18">
        <f>LEN(A532)-(LEN(SUBSTITUTE(A532,"/","")))-2</f>
        <v>-2</v>
      </c>
      <c r="C532" s="18" t="str">
        <f t="shared" si="8"/>
        <v>SI</v>
      </c>
      <c r="D532" s="19"/>
      <c r="E532" s="19"/>
      <c r="F532" s="26"/>
      <c r="G532" s="19"/>
      <c r="H532" s="21"/>
      <c r="I532" s="22"/>
      <c r="J532" s="22"/>
      <c r="K532" s="22" t="str">
        <f ca="1">IF(AND(OR(G532="BAJA"),TODAY()&gt;J532),"DADO DE BAJA",IF(TODAY()&lt;J532,"VIGENTE","VENCIDO"))</f>
        <v>VENCIDO</v>
      </c>
      <c r="L532" s="23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</row>
    <row r="533" spans="1:27" ht="14.25">
      <c r="A533" s="60"/>
      <c r="B533" s="18">
        <f>LEN(A533)-(LEN(SUBSTITUTE(A533,"/","")))-2</f>
        <v>-2</v>
      </c>
      <c r="C533" s="18" t="str">
        <f t="shared" si="8"/>
        <v>SI</v>
      </c>
      <c r="D533" s="19"/>
      <c r="E533" s="19"/>
      <c r="F533" s="26"/>
      <c r="G533" s="19"/>
      <c r="H533" s="21"/>
      <c r="I533" s="22"/>
      <c r="J533" s="22"/>
      <c r="K533" s="22" t="str">
        <f ca="1">IF(AND(OR(G533="BAJA"),TODAY()&gt;J533),"DADO DE BAJA",IF(TODAY()&lt;J533,"VIGENTE","VENCIDO"))</f>
        <v>VENCIDO</v>
      </c>
      <c r="L533" s="23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4.25">
      <c r="A534" s="60"/>
      <c r="B534" s="18">
        <f>LEN(A534)-(LEN(SUBSTITUTE(A534,"/","")))-2</f>
        <v>-2</v>
      </c>
      <c r="C534" s="18" t="str">
        <f t="shared" si="8"/>
        <v>SI</v>
      </c>
      <c r="D534" s="19"/>
      <c r="E534" s="19"/>
      <c r="F534" s="26"/>
      <c r="G534" s="19"/>
      <c r="H534" s="21"/>
      <c r="I534" s="22"/>
      <c r="J534" s="22"/>
      <c r="K534" s="22" t="str">
        <f ca="1">IF(AND(OR(G534="BAJA"),TODAY()&gt;J534),"DADO DE BAJA",IF(TODAY()&lt;J534,"VIGENTE","VENCIDO"))</f>
        <v>VENCIDO</v>
      </c>
      <c r="L534" s="23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</row>
    <row r="535" spans="1:27" ht="14.25">
      <c r="A535" s="60"/>
      <c r="B535" s="18">
        <f>LEN(A535)-(LEN(SUBSTITUTE(A535,"/","")))-2</f>
        <v>-2</v>
      </c>
      <c r="C535" s="18" t="str">
        <f t="shared" si="8"/>
        <v>SI</v>
      </c>
      <c r="D535" s="19"/>
      <c r="E535" s="19"/>
      <c r="F535" s="26"/>
      <c r="G535" s="19"/>
      <c r="H535" s="21"/>
      <c r="I535" s="22"/>
      <c r="J535" s="22"/>
      <c r="K535" s="22" t="str">
        <f ca="1">IF(AND(OR(G535="BAJA"),TODAY()&gt;J535),"DADO DE BAJA",IF(TODAY()&lt;J535,"VIGENTE","VENCIDO"))</f>
        <v>VENCIDO</v>
      </c>
      <c r="L535" s="23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4.25">
      <c r="A536" s="60"/>
      <c r="B536" s="18">
        <f>LEN(A536)-(LEN(SUBSTITUTE(A536,"/","")))-2</f>
        <v>-2</v>
      </c>
      <c r="C536" s="18" t="str">
        <f t="shared" si="8"/>
        <v>SI</v>
      </c>
      <c r="D536" s="19"/>
      <c r="E536" s="19"/>
      <c r="F536" s="26"/>
      <c r="G536" s="19"/>
      <c r="H536" s="21"/>
      <c r="I536" s="22"/>
      <c r="J536" s="22"/>
      <c r="K536" s="22" t="str">
        <f ca="1">IF(AND(OR(G536="BAJA"),TODAY()&gt;J536),"DADO DE BAJA",IF(TODAY()&lt;J536,"VIGENTE","VENCIDO"))</f>
        <v>VENCIDO</v>
      </c>
      <c r="L536" s="23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</row>
    <row r="537" spans="1:27" ht="14.25">
      <c r="A537" s="60"/>
      <c r="B537" s="18">
        <f>LEN(A537)-(LEN(SUBSTITUTE(A537,"/","")))-2</f>
        <v>-2</v>
      </c>
      <c r="C537" s="18" t="str">
        <f t="shared" si="8"/>
        <v>SI</v>
      </c>
      <c r="D537" s="19"/>
      <c r="E537" s="19"/>
      <c r="F537" s="26"/>
      <c r="G537" s="19"/>
      <c r="H537" s="21"/>
      <c r="I537" s="22"/>
      <c r="J537" s="22"/>
      <c r="K537" s="22" t="str">
        <f ca="1">IF(AND(OR(G537="BAJA"),TODAY()&gt;J537),"DADO DE BAJA",IF(TODAY()&lt;J537,"VIGENTE","VENCIDO"))</f>
        <v>VENCIDO</v>
      </c>
      <c r="L537" s="23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4.25">
      <c r="A538" s="60"/>
      <c r="B538" s="18">
        <f>LEN(A538)-(LEN(SUBSTITUTE(A538,"/","")))-2</f>
        <v>-2</v>
      </c>
      <c r="C538" s="18" t="str">
        <f t="shared" si="8"/>
        <v>SI</v>
      </c>
      <c r="D538" s="19"/>
      <c r="E538" s="19"/>
      <c r="F538" s="26"/>
      <c r="G538" s="19"/>
      <c r="H538" s="21"/>
      <c r="I538" s="22"/>
      <c r="J538" s="22"/>
      <c r="K538" s="22" t="str">
        <f ca="1">IF(AND(OR(G538="BAJA"),TODAY()&gt;J538),"DADO DE BAJA",IF(TODAY()&lt;J538,"VIGENTE","VENCIDO"))</f>
        <v>VENCIDO</v>
      </c>
      <c r="L538" s="23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</row>
    <row r="539" spans="1:27" ht="14.25">
      <c r="A539" s="60"/>
      <c r="B539" s="18">
        <f>LEN(A539)-(LEN(SUBSTITUTE(A539,"/","")))-2</f>
        <v>-2</v>
      </c>
      <c r="C539" s="18" t="str">
        <f t="shared" si="8"/>
        <v>SI</v>
      </c>
      <c r="D539" s="19"/>
      <c r="E539" s="19"/>
      <c r="F539" s="26"/>
      <c r="G539" s="19"/>
      <c r="H539" s="21"/>
      <c r="I539" s="22"/>
      <c r="J539" s="22"/>
      <c r="K539" s="22" t="str">
        <f ca="1">IF(AND(OR(G539="BAJA"),TODAY()&gt;J539),"DADO DE BAJA",IF(TODAY()&lt;J539,"VIGENTE","VENCIDO"))</f>
        <v>VENCIDO</v>
      </c>
      <c r="L539" s="23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4.25">
      <c r="A540" s="60"/>
      <c r="B540" s="18">
        <f>LEN(A540)-(LEN(SUBSTITUTE(A540,"/","")))-2</f>
        <v>-2</v>
      </c>
      <c r="C540" s="18" t="str">
        <f t="shared" si="8"/>
        <v>SI</v>
      </c>
      <c r="D540" s="19"/>
      <c r="E540" s="19"/>
      <c r="F540" s="26"/>
      <c r="G540" s="19"/>
      <c r="H540" s="21"/>
      <c r="I540" s="22"/>
      <c r="J540" s="22"/>
      <c r="K540" s="22" t="str">
        <f ca="1">IF(AND(OR(G540="BAJA"),TODAY()&gt;J540),"DADO DE BAJA",IF(TODAY()&lt;J540,"VIGENTE","VENCIDO"))</f>
        <v>VENCIDO</v>
      </c>
      <c r="L540" s="23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</row>
    <row r="541" spans="1:27" ht="14.25">
      <c r="A541" s="60"/>
      <c r="B541" s="18">
        <f>LEN(A541)-(LEN(SUBSTITUTE(A541,"/","")))-2</f>
        <v>-2</v>
      </c>
      <c r="C541" s="18" t="str">
        <f t="shared" si="8"/>
        <v>SI</v>
      </c>
      <c r="D541" s="19"/>
      <c r="E541" s="19"/>
      <c r="F541" s="26"/>
      <c r="G541" s="19"/>
      <c r="H541" s="21"/>
      <c r="I541" s="22"/>
      <c r="J541" s="22"/>
      <c r="K541" s="22" t="str">
        <f ca="1">IF(AND(OR(G541="BAJA"),TODAY()&gt;J541),"DADO DE BAJA",IF(TODAY()&lt;J541,"VIGENTE","VENCIDO"))</f>
        <v>VENCIDO</v>
      </c>
      <c r="L541" s="23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4.25">
      <c r="A542" s="60"/>
      <c r="B542" s="18">
        <f>LEN(A542)-(LEN(SUBSTITUTE(A542,"/","")))-2</f>
        <v>-2</v>
      </c>
      <c r="C542" s="18" t="str">
        <f t="shared" si="8"/>
        <v>SI</v>
      </c>
      <c r="D542" s="19"/>
      <c r="E542" s="19"/>
      <c r="F542" s="26"/>
      <c r="G542" s="19"/>
      <c r="H542" s="21"/>
      <c r="I542" s="22"/>
      <c r="J542" s="22"/>
      <c r="K542" s="22" t="str">
        <f ca="1">IF(AND(OR(G542="BAJA"),TODAY()&gt;J542),"DADO DE BAJA",IF(TODAY()&lt;J542,"VIGENTE","VENCIDO"))</f>
        <v>VENCIDO</v>
      </c>
      <c r="L542" s="23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</row>
    <row r="543" spans="1:27" ht="14.25">
      <c r="A543" s="60"/>
      <c r="B543" s="18">
        <f>LEN(A543)-(LEN(SUBSTITUTE(A543,"/","")))-2</f>
        <v>-2</v>
      </c>
      <c r="C543" s="18" t="str">
        <f t="shared" si="8"/>
        <v>SI</v>
      </c>
      <c r="D543" s="19"/>
      <c r="E543" s="19"/>
      <c r="F543" s="26"/>
      <c r="G543" s="19"/>
      <c r="H543" s="21"/>
      <c r="I543" s="22"/>
      <c r="J543" s="22"/>
      <c r="K543" s="22" t="str">
        <f ca="1">IF(AND(OR(G543="BAJA"),TODAY()&gt;J543),"DADO DE BAJA",IF(TODAY()&lt;J543,"VIGENTE","VENCIDO"))</f>
        <v>VENCIDO</v>
      </c>
      <c r="L543" s="23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4.25">
      <c r="A544" s="60"/>
      <c r="B544" s="18">
        <f>LEN(A544)-(LEN(SUBSTITUTE(A544,"/","")))-2</f>
        <v>-2</v>
      </c>
      <c r="C544" s="18" t="str">
        <f t="shared" si="8"/>
        <v>SI</v>
      </c>
      <c r="D544" s="19"/>
      <c r="E544" s="19"/>
      <c r="F544" s="26"/>
      <c r="G544" s="19"/>
      <c r="H544" s="21"/>
      <c r="I544" s="22"/>
      <c r="J544" s="22"/>
      <c r="K544" s="22" t="str">
        <f ca="1">IF(AND(OR(G544="BAJA"),TODAY()&gt;J544),"DADO DE BAJA",IF(TODAY()&lt;J544,"VIGENTE","VENCIDO"))</f>
        <v>VENCIDO</v>
      </c>
      <c r="L544" s="23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</row>
    <row r="545" spans="1:27" ht="14.25">
      <c r="A545" s="60"/>
      <c r="B545" s="18">
        <f>LEN(A545)-(LEN(SUBSTITUTE(A545,"/","")))-2</f>
        <v>-2</v>
      </c>
      <c r="C545" s="18" t="str">
        <f t="shared" si="8"/>
        <v>SI</v>
      </c>
      <c r="D545" s="19"/>
      <c r="E545" s="19"/>
      <c r="F545" s="26"/>
      <c r="G545" s="19"/>
      <c r="H545" s="21"/>
      <c r="I545" s="22"/>
      <c r="J545" s="22"/>
      <c r="K545" s="22" t="str">
        <f ca="1">IF(AND(OR(G545="BAJA"),TODAY()&gt;J545),"DADO DE BAJA",IF(TODAY()&lt;J545,"VIGENTE","VENCIDO"))</f>
        <v>VENCIDO</v>
      </c>
      <c r="L545" s="23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4.25">
      <c r="A546" s="60"/>
      <c r="B546" s="18">
        <f>LEN(A546)-(LEN(SUBSTITUTE(A546,"/","")))-2</f>
        <v>-2</v>
      </c>
      <c r="C546" s="18" t="str">
        <f t="shared" si="8"/>
        <v>SI</v>
      </c>
      <c r="D546" s="19"/>
      <c r="E546" s="19"/>
      <c r="F546" s="26"/>
      <c r="G546" s="19"/>
      <c r="H546" s="21"/>
      <c r="I546" s="22"/>
      <c r="J546" s="22"/>
      <c r="K546" s="22" t="str">
        <f ca="1">IF(AND(OR(G546="BAJA"),TODAY()&gt;J546),"DADO DE BAJA",IF(TODAY()&lt;J546,"VIGENTE","VENCIDO"))</f>
        <v>VENCIDO</v>
      </c>
      <c r="L546" s="23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</row>
    <row r="547" spans="1:27" ht="14.25">
      <c r="A547" s="60"/>
      <c r="B547" s="18">
        <f>LEN(A547)-(LEN(SUBSTITUTE(A547,"/","")))-2</f>
        <v>-2</v>
      </c>
      <c r="C547" s="18" t="str">
        <f t="shared" si="8"/>
        <v>SI</v>
      </c>
      <c r="D547" s="19"/>
      <c r="E547" s="19"/>
      <c r="F547" s="26"/>
      <c r="G547" s="19"/>
      <c r="H547" s="21"/>
      <c r="I547" s="22"/>
      <c r="J547" s="22"/>
      <c r="K547" s="22" t="str">
        <f ca="1">IF(AND(OR(G547="BAJA"),TODAY()&gt;J547),"DADO DE BAJA",IF(TODAY()&lt;J547,"VIGENTE","VENCIDO"))</f>
        <v>VENCIDO</v>
      </c>
      <c r="L547" s="23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4.25">
      <c r="A548" s="60"/>
      <c r="B548" s="18">
        <f>LEN(A548)-(LEN(SUBSTITUTE(A548,"/","")))-2</f>
        <v>-2</v>
      </c>
      <c r="C548" s="18" t="str">
        <f t="shared" si="8"/>
        <v>SI</v>
      </c>
      <c r="D548" s="19"/>
      <c r="E548" s="19"/>
      <c r="F548" s="26"/>
      <c r="G548" s="19"/>
      <c r="H548" s="21"/>
      <c r="I548" s="22"/>
      <c r="J548" s="22"/>
      <c r="K548" s="22" t="str">
        <f ca="1">IF(AND(OR(G548="BAJA"),TODAY()&gt;J548),"DADO DE BAJA",IF(TODAY()&lt;J548,"VIGENTE","VENCIDO"))</f>
        <v>VENCIDO</v>
      </c>
      <c r="L548" s="23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</row>
    <row r="549" spans="1:27" ht="14.25">
      <c r="A549" s="60"/>
      <c r="B549" s="18">
        <f>LEN(A549)-(LEN(SUBSTITUTE(A549,"/","")))-2</f>
        <v>-2</v>
      </c>
      <c r="C549" s="18" t="str">
        <f t="shared" si="8"/>
        <v>SI</v>
      </c>
      <c r="D549" s="19"/>
      <c r="E549" s="19"/>
      <c r="F549" s="26"/>
      <c r="G549" s="19"/>
      <c r="H549" s="21"/>
      <c r="I549" s="22"/>
      <c r="J549" s="22"/>
      <c r="K549" s="22" t="str">
        <f ca="1">IF(AND(OR(G549="BAJA"),TODAY()&gt;J549),"DADO DE BAJA",IF(TODAY()&lt;J549,"VIGENTE","VENCIDO"))</f>
        <v>VENCIDO</v>
      </c>
      <c r="L549" s="23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4.25">
      <c r="A550" s="60"/>
      <c r="B550" s="18">
        <f>LEN(A550)-(LEN(SUBSTITUTE(A550,"/","")))-2</f>
        <v>-2</v>
      </c>
      <c r="C550" s="18" t="str">
        <f t="shared" si="8"/>
        <v>SI</v>
      </c>
      <c r="D550" s="19"/>
      <c r="E550" s="19"/>
      <c r="F550" s="26"/>
      <c r="G550" s="19"/>
      <c r="H550" s="21"/>
      <c r="I550" s="22"/>
      <c r="J550" s="22"/>
      <c r="K550" s="22" t="str">
        <f ca="1">IF(AND(OR(G550="BAJA"),TODAY()&gt;J550),"DADO DE BAJA",IF(TODAY()&lt;J550,"VIGENTE","VENCIDO"))</f>
        <v>VENCIDO</v>
      </c>
      <c r="L550" s="23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</row>
    <row r="551" spans="1:27" ht="14.25">
      <c r="A551" s="60"/>
      <c r="B551" s="18">
        <f>LEN(A551)-(LEN(SUBSTITUTE(A551,"/","")))-2</f>
        <v>-2</v>
      </c>
      <c r="C551" s="18" t="str">
        <f t="shared" si="8"/>
        <v>SI</v>
      </c>
      <c r="D551" s="19"/>
      <c r="E551" s="19"/>
      <c r="F551" s="26"/>
      <c r="G551" s="19"/>
      <c r="H551" s="21"/>
      <c r="I551" s="22"/>
      <c r="J551" s="22"/>
      <c r="K551" s="22" t="str">
        <f ca="1">IF(AND(OR(G551="BAJA"),TODAY()&gt;J551),"DADO DE BAJA",IF(TODAY()&lt;J551,"VIGENTE","VENCIDO"))</f>
        <v>VENCIDO</v>
      </c>
      <c r="L551" s="23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4.25">
      <c r="A552" s="60"/>
      <c r="B552" s="18">
        <f>LEN(A552)-(LEN(SUBSTITUTE(A552,"/","")))-2</f>
        <v>-2</v>
      </c>
      <c r="C552" s="18" t="str">
        <f t="shared" si="8"/>
        <v>SI</v>
      </c>
      <c r="D552" s="19"/>
      <c r="E552" s="19"/>
      <c r="F552" s="26"/>
      <c r="G552" s="19"/>
      <c r="H552" s="21"/>
      <c r="I552" s="22"/>
      <c r="J552" s="22"/>
      <c r="K552" s="22" t="str">
        <f ca="1">IF(AND(OR(G552="BAJA"),TODAY()&gt;J552),"DADO DE BAJA",IF(TODAY()&lt;J552,"VIGENTE","VENCIDO"))</f>
        <v>VENCIDO</v>
      </c>
      <c r="L552" s="23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</row>
    <row r="553" spans="1:27" ht="14.25">
      <c r="A553" s="60"/>
      <c r="B553" s="18">
        <f>LEN(A553)-(LEN(SUBSTITUTE(A553,"/","")))-2</f>
        <v>-2</v>
      </c>
      <c r="C553" s="18" t="str">
        <f t="shared" si="8"/>
        <v>SI</v>
      </c>
      <c r="D553" s="19"/>
      <c r="E553" s="19"/>
      <c r="F553" s="26"/>
      <c r="G553" s="19"/>
      <c r="H553" s="21"/>
      <c r="I553" s="22"/>
      <c r="J553" s="22"/>
      <c r="K553" s="22" t="str">
        <f ca="1">IF(AND(OR(G553="BAJA"),TODAY()&gt;J553),"DADO DE BAJA",IF(TODAY()&lt;J553,"VIGENTE","VENCIDO"))</f>
        <v>VENCIDO</v>
      </c>
      <c r="L553" s="23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4.25">
      <c r="A554" s="60"/>
      <c r="B554" s="18">
        <f>LEN(A554)-(LEN(SUBSTITUTE(A554,"/","")))-2</f>
        <v>-2</v>
      </c>
      <c r="C554" s="18" t="str">
        <f t="shared" si="8"/>
        <v>SI</v>
      </c>
      <c r="D554" s="19"/>
      <c r="E554" s="19"/>
      <c r="F554" s="26"/>
      <c r="G554" s="19"/>
      <c r="H554" s="21"/>
      <c r="I554" s="22"/>
      <c r="J554" s="22"/>
      <c r="K554" s="22" t="str">
        <f ca="1">IF(AND(OR(G554="BAJA"),TODAY()&gt;J554),"DADO DE BAJA",IF(TODAY()&lt;J554,"VIGENTE","VENCIDO"))</f>
        <v>VENCIDO</v>
      </c>
      <c r="L554" s="23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</row>
    <row r="555" spans="1:27" ht="14.25">
      <c r="A555" s="60"/>
      <c r="B555" s="18">
        <f>LEN(A555)-(LEN(SUBSTITUTE(A555,"/","")))-2</f>
        <v>-2</v>
      </c>
      <c r="C555" s="18" t="str">
        <f t="shared" si="8"/>
        <v>SI</v>
      </c>
      <c r="D555" s="19"/>
      <c r="E555" s="19"/>
      <c r="F555" s="26"/>
      <c r="G555" s="19"/>
      <c r="H555" s="21"/>
      <c r="I555" s="22"/>
      <c r="J555" s="22"/>
      <c r="K555" s="22" t="str">
        <f ca="1">IF(AND(OR(G555="BAJA"),TODAY()&gt;J555),"DADO DE BAJA",IF(TODAY()&lt;J555,"VIGENTE","VENCIDO"))</f>
        <v>VENCIDO</v>
      </c>
      <c r="L555" s="23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4.25">
      <c r="A556" s="60"/>
      <c r="B556" s="18">
        <f>LEN(A556)-(LEN(SUBSTITUTE(A556,"/","")))-2</f>
        <v>-2</v>
      </c>
      <c r="C556" s="18" t="str">
        <f t="shared" si="8"/>
        <v>SI</v>
      </c>
      <c r="D556" s="19"/>
      <c r="E556" s="19"/>
      <c r="F556" s="26"/>
      <c r="G556" s="19"/>
      <c r="H556" s="21"/>
      <c r="I556" s="22"/>
      <c r="J556" s="22"/>
      <c r="K556" s="22" t="str">
        <f ca="1">IF(AND(OR(G556="BAJA"),TODAY()&gt;J556),"DADO DE BAJA",IF(TODAY()&lt;J556,"VIGENTE","VENCIDO"))</f>
        <v>VENCIDO</v>
      </c>
      <c r="L556" s="23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</row>
    <row r="557" spans="1:27" ht="14.25">
      <c r="A557" s="60"/>
      <c r="B557" s="18">
        <f>LEN(A557)-(LEN(SUBSTITUTE(A557,"/","")))-2</f>
        <v>-2</v>
      </c>
      <c r="C557" s="18" t="str">
        <f t="shared" si="8"/>
        <v>SI</v>
      </c>
      <c r="D557" s="19"/>
      <c r="E557" s="19"/>
      <c r="F557" s="26"/>
      <c r="G557" s="19"/>
      <c r="H557" s="21"/>
      <c r="I557" s="22"/>
      <c r="J557" s="22"/>
      <c r="K557" s="22" t="str">
        <f ca="1">IF(AND(OR(G557="BAJA"),TODAY()&gt;J557),"DADO DE BAJA",IF(TODAY()&lt;J557,"VIGENTE","VENCIDO"))</f>
        <v>VENCIDO</v>
      </c>
      <c r="L557" s="23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4.25">
      <c r="A558" s="60"/>
      <c r="B558" s="18">
        <f>LEN(A558)-(LEN(SUBSTITUTE(A558,"/","")))-2</f>
        <v>-2</v>
      </c>
      <c r="C558" s="18" t="str">
        <f t="shared" si="8"/>
        <v>SI</v>
      </c>
      <c r="D558" s="19"/>
      <c r="E558" s="19"/>
      <c r="F558" s="26"/>
      <c r="G558" s="19"/>
      <c r="H558" s="21"/>
      <c r="I558" s="22"/>
      <c r="J558" s="22"/>
      <c r="K558" s="22" t="str">
        <f ca="1">IF(AND(OR(G558="BAJA"),TODAY()&gt;J558),"DADO DE BAJA",IF(TODAY()&lt;J558,"VIGENTE","VENCIDO"))</f>
        <v>VENCIDO</v>
      </c>
      <c r="L558" s="23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</row>
    <row r="559" spans="1:27" ht="14.25">
      <c r="A559" s="60"/>
      <c r="B559" s="18">
        <f>LEN(A559)-(LEN(SUBSTITUTE(A559,"/","")))-2</f>
        <v>-2</v>
      </c>
      <c r="C559" s="18" t="str">
        <f t="shared" si="8"/>
        <v>SI</v>
      </c>
      <c r="D559" s="19"/>
      <c r="E559" s="19"/>
      <c r="F559" s="26"/>
      <c r="G559" s="19"/>
      <c r="H559" s="21"/>
      <c r="I559" s="22"/>
      <c r="J559" s="22"/>
      <c r="K559" s="22" t="str">
        <f ca="1">IF(AND(OR(G559="BAJA"),TODAY()&gt;J559),"DADO DE BAJA",IF(TODAY()&lt;J559,"VIGENTE","VENCIDO"))</f>
        <v>VENCIDO</v>
      </c>
      <c r="L559" s="23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4.25">
      <c r="A560" s="60"/>
      <c r="B560" s="18">
        <f>LEN(A560)-(LEN(SUBSTITUTE(A560,"/","")))-2</f>
        <v>-2</v>
      </c>
      <c r="C560" s="18" t="str">
        <f t="shared" si="8"/>
        <v>SI</v>
      </c>
      <c r="D560" s="19"/>
      <c r="E560" s="19"/>
      <c r="F560" s="26"/>
      <c r="G560" s="19"/>
      <c r="H560" s="21"/>
      <c r="I560" s="22"/>
      <c r="J560" s="22"/>
      <c r="K560" s="22" t="str">
        <f ca="1">IF(AND(OR(G560="BAJA"),TODAY()&gt;J560),"DADO DE BAJA",IF(TODAY()&lt;J560,"VIGENTE","VENCIDO"))</f>
        <v>VENCIDO</v>
      </c>
      <c r="L560" s="23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</row>
    <row r="561" spans="1:27" ht="14.25">
      <c r="A561" s="60"/>
      <c r="B561" s="18">
        <f>LEN(A561)-(LEN(SUBSTITUTE(A561,"/","")))-2</f>
        <v>-2</v>
      </c>
      <c r="C561" s="18" t="str">
        <f t="shared" si="8"/>
        <v>SI</v>
      </c>
      <c r="D561" s="19"/>
      <c r="E561" s="19"/>
      <c r="F561" s="26"/>
      <c r="G561" s="19"/>
      <c r="H561" s="21"/>
      <c r="I561" s="22"/>
      <c r="J561" s="22"/>
      <c r="K561" s="22" t="str">
        <f ca="1">IF(AND(OR(G561="BAJA"),TODAY()&gt;J561),"DADO DE BAJA",IF(TODAY()&lt;J561,"VIGENTE","VENCIDO"))</f>
        <v>VENCIDO</v>
      </c>
      <c r="L561" s="23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4.25">
      <c r="A562" s="60"/>
      <c r="B562" s="18">
        <f>LEN(A562)-(LEN(SUBSTITUTE(A562,"/","")))-2</f>
        <v>-2</v>
      </c>
      <c r="C562" s="18" t="str">
        <f t="shared" si="8"/>
        <v>SI</v>
      </c>
      <c r="D562" s="19"/>
      <c r="E562" s="19"/>
      <c r="F562" s="26"/>
      <c r="G562" s="19"/>
      <c r="H562" s="21"/>
      <c r="I562" s="22"/>
      <c r="J562" s="22"/>
      <c r="K562" s="22" t="str">
        <f ca="1">IF(AND(OR(G562="BAJA"),TODAY()&gt;J562),"DADO DE BAJA",IF(TODAY()&lt;J562,"VIGENTE","VENCIDO"))</f>
        <v>VENCIDO</v>
      </c>
      <c r="L562" s="23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</row>
    <row r="563" spans="1:27" ht="14.25">
      <c r="A563" s="60"/>
      <c r="B563" s="18">
        <f>LEN(A563)-(LEN(SUBSTITUTE(A563,"/","")))-2</f>
        <v>-2</v>
      </c>
      <c r="C563" s="18" t="str">
        <f t="shared" si="8"/>
        <v>SI</v>
      </c>
      <c r="D563" s="19"/>
      <c r="E563" s="19"/>
      <c r="F563" s="26"/>
      <c r="G563" s="19"/>
      <c r="H563" s="21"/>
      <c r="I563" s="22"/>
      <c r="J563" s="22"/>
      <c r="K563" s="22" t="str">
        <f ca="1">IF(AND(OR(G563="BAJA"),TODAY()&gt;J563),"DADO DE BAJA",IF(TODAY()&lt;J563,"VIGENTE","VENCIDO"))</f>
        <v>VENCIDO</v>
      </c>
      <c r="L563" s="23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4.25">
      <c r="A564" s="60"/>
      <c r="B564" s="18">
        <f>LEN(A564)-(LEN(SUBSTITUTE(A564,"/","")))-2</f>
        <v>-2</v>
      </c>
      <c r="C564" s="18" t="str">
        <f t="shared" si="8"/>
        <v>SI</v>
      </c>
      <c r="D564" s="19"/>
      <c r="E564" s="19"/>
      <c r="F564" s="26"/>
      <c r="G564" s="19"/>
      <c r="H564" s="21"/>
      <c r="I564" s="22"/>
      <c r="J564" s="22"/>
      <c r="K564" s="22" t="str">
        <f ca="1">IF(AND(OR(G564="BAJA"),TODAY()&gt;J564),"DADO DE BAJA",IF(TODAY()&lt;J564,"VIGENTE","VENCIDO"))</f>
        <v>VENCIDO</v>
      </c>
      <c r="L564" s="23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</row>
    <row r="565" spans="1:27" ht="14.25">
      <c r="A565" s="60"/>
      <c r="B565" s="18">
        <f>LEN(A565)-(LEN(SUBSTITUTE(A565,"/","")))-2</f>
        <v>-2</v>
      </c>
      <c r="C565" s="18" t="str">
        <f t="shared" si="8"/>
        <v>SI</v>
      </c>
      <c r="D565" s="19"/>
      <c r="E565" s="19"/>
      <c r="F565" s="26"/>
      <c r="G565" s="19"/>
      <c r="H565" s="21"/>
      <c r="I565" s="22"/>
      <c r="J565" s="22"/>
      <c r="K565" s="22" t="str">
        <f ca="1">IF(AND(OR(G565="BAJA"),TODAY()&gt;J565),"DADO DE BAJA",IF(TODAY()&lt;J565,"VIGENTE","VENCIDO"))</f>
        <v>VENCIDO</v>
      </c>
      <c r="L565" s="23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4.25">
      <c r="A566" s="60"/>
      <c r="B566" s="18">
        <f>LEN(A566)-(LEN(SUBSTITUTE(A566,"/","")))-2</f>
        <v>-2</v>
      </c>
      <c r="C566" s="18" t="str">
        <f t="shared" si="8"/>
        <v>SI</v>
      </c>
      <c r="D566" s="19"/>
      <c r="E566" s="19"/>
      <c r="F566" s="26"/>
      <c r="G566" s="19"/>
      <c r="H566" s="21"/>
      <c r="I566" s="22"/>
      <c r="J566" s="22"/>
      <c r="K566" s="22" t="str">
        <f ca="1">IF(AND(OR(G566="BAJA"),TODAY()&gt;J566),"DADO DE BAJA",IF(TODAY()&lt;J566,"VIGENTE","VENCIDO"))</f>
        <v>VENCIDO</v>
      </c>
      <c r="L566" s="23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</row>
    <row r="567" spans="1:27" ht="14.25">
      <c r="A567" s="60"/>
      <c r="B567" s="18">
        <f>LEN(A567)-(LEN(SUBSTITUTE(A567,"/","")))-2</f>
        <v>-2</v>
      </c>
      <c r="C567" s="18" t="str">
        <f t="shared" si="8"/>
        <v>SI</v>
      </c>
      <c r="D567" s="19"/>
      <c r="E567" s="19"/>
      <c r="F567" s="26"/>
      <c r="G567" s="19"/>
      <c r="H567" s="21"/>
      <c r="I567" s="22"/>
      <c r="J567" s="22"/>
      <c r="K567" s="22" t="str">
        <f ca="1">IF(AND(OR(G567="BAJA"),TODAY()&gt;J567),"DADO DE BAJA",IF(TODAY()&lt;J567,"VIGENTE","VENCIDO"))</f>
        <v>VENCIDO</v>
      </c>
      <c r="L567" s="23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4.25">
      <c r="A568" s="60"/>
      <c r="B568" s="18">
        <f>LEN(A568)-(LEN(SUBSTITUTE(A568,"/","")))-2</f>
        <v>-2</v>
      </c>
      <c r="C568" s="18" t="str">
        <f t="shared" si="8"/>
        <v>SI</v>
      </c>
      <c r="D568" s="19"/>
      <c r="E568" s="19"/>
      <c r="F568" s="26"/>
      <c r="G568" s="19"/>
      <c r="H568" s="21"/>
      <c r="I568" s="22"/>
      <c r="J568" s="22"/>
      <c r="K568" s="22" t="str">
        <f ca="1">IF(AND(OR(G568="BAJA"),TODAY()&gt;J568),"DADO DE BAJA",IF(TODAY()&lt;J568,"VIGENTE","VENCIDO"))</f>
        <v>VENCIDO</v>
      </c>
      <c r="L568" s="23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</row>
    <row r="569" spans="1:27" ht="14.25">
      <c r="A569" s="60"/>
      <c r="B569" s="18">
        <f>LEN(A569)-(LEN(SUBSTITUTE(A569,"/","")))-2</f>
        <v>-2</v>
      </c>
      <c r="C569" s="18" t="str">
        <f t="shared" si="8"/>
        <v>SI</v>
      </c>
      <c r="D569" s="19"/>
      <c r="E569" s="19"/>
      <c r="F569" s="26"/>
      <c r="G569" s="19"/>
      <c r="H569" s="21"/>
      <c r="I569" s="22"/>
      <c r="J569" s="22"/>
      <c r="K569" s="22" t="str">
        <f ca="1">IF(AND(OR(G569="BAJA"),TODAY()&gt;J569),"DADO DE BAJA",IF(TODAY()&lt;J569,"VIGENTE","VENCIDO"))</f>
        <v>VENCIDO</v>
      </c>
      <c r="L569" s="23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4.25">
      <c r="A570" s="60"/>
      <c r="B570" s="18">
        <f>LEN(A570)-(LEN(SUBSTITUTE(A570,"/","")))-2</f>
        <v>-2</v>
      </c>
      <c r="C570" s="18" t="str">
        <f t="shared" si="8"/>
        <v>SI</v>
      </c>
      <c r="D570" s="19"/>
      <c r="E570" s="19"/>
      <c r="F570" s="26"/>
      <c r="G570" s="19"/>
      <c r="H570" s="21"/>
      <c r="I570" s="22"/>
      <c r="J570" s="22"/>
      <c r="K570" s="22" t="str">
        <f ca="1">IF(AND(OR(G570="BAJA"),TODAY()&gt;J570),"DADO DE BAJA",IF(TODAY()&lt;J570,"VIGENTE","VENCIDO"))</f>
        <v>VENCIDO</v>
      </c>
      <c r="L570" s="23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</row>
    <row r="571" spans="1:27" ht="14.25">
      <c r="A571" s="60"/>
      <c r="B571" s="18">
        <f>LEN(A571)-(LEN(SUBSTITUTE(A571,"/","")))-2</f>
        <v>-2</v>
      </c>
      <c r="C571" s="18" t="str">
        <f t="shared" si="8"/>
        <v>SI</v>
      </c>
      <c r="D571" s="19"/>
      <c r="E571" s="19"/>
      <c r="F571" s="26"/>
      <c r="G571" s="19"/>
      <c r="H571" s="21"/>
      <c r="I571" s="22"/>
      <c r="J571" s="22"/>
      <c r="K571" s="22" t="str">
        <f ca="1">IF(AND(OR(G571="BAJA"),TODAY()&gt;J571),"DADO DE BAJA",IF(TODAY()&lt;J571,"VIGENTE","VENCIDO"))</f>
        <v>VENCIDO</v>
      </c>
      <c r="L571" s="23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4.25">
      <c r="A572" s="60"/>
      <c r="B572" s="18">
        <f>LEN(A572)-(LEN(SUBSTITUTE(A572,"/","")))-2</f>
        <v>-2</v>
      </c>
      <c r="C572" s="18" t="str">
        <f t="shared" si="8"/>
        <v>SI</v>
      </c>
      <c r="D572" s="19"/>
      <c r="E572" s="19"/>
      <c r="F572" s="26"/>
      <c r="G572" s="19"/>
      <c r="H572" s="21"/>
      <c r="I572" s="22"/>
      <c r="J572" s="22"/>
      <c r="K572" s="22" t="str">
        <f ca="1">IF(AND(OR(G572="BAJA"),TODAY()&gt;J572),"DADO DE BAJA",IF(TODAY()&lt;J572,"VIGENTE","VENCIDO"))</f>
        <v>VENCIDO</v>
      </c>
      <c r="L572" s="23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</row>
    <row r="573" spans="1:27" ht="14.25">
      <c r="A573" s="60"/>
      <c r="B573" s="18">
        <f>LEN(A573)-(LEN(SUBSTITUTE(A573,"/","")))-2</f>
        <v>-2</v>
      </c>
      <c r="C573" s="18" t="str">
        <f t="shared" si="8"/>
        <v>SI</v>
      </c>
      <c r="D573" s="19"/>
      <c r="E573" s="19"/>
      <c r="F573" s="26"/>
      <c r="G573" s="19"/>
      <c r="H573" s="21"/>
      <c r="I573" s="22"/>
      <c r="J573" s="22"/>
      <c r="K573" s="22" t="str">
        <f ca="1">IF(AND(OR(G573="BAJA"),TODAY()&gt;J573),"DADO DE BAJA",IF(TODAY()&lt;J573,"VIGENTE","VENCIDO"))</f>
        <v>VENCIDO</v>
      </c>
      <c r="L573" s="23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4.25">
      <c r="A574" s="60"/>
      <c r="B574" s="18">
        <f>LEN(A574)-(LEN(SUBSTITUTE(A574,"/","")))-2</f>
        <v>-2</v>
      </c>
      <c r="C574" s="18" t="str">
        <f t="shared" si="8"/>
        <v>SI</v>
      </c>
      <c r="D574" s="19"/>
      <c r="E574" s="19"/>
      <c r="F574" s="26"/>
      <c r="G574" s="19"/>
      <c r="H574" s="21"/>
      <c r="I574" s="22"/>
      <c r="J574" s="22"/>
      <c r="K574" s="22" t="str">
        <f ca="1">IF(AND(OR(G574="BAJA"),TODAY()&gt;J574),"DADO DE BAJA",IF(TODAY()&lt;J574,"VIGENTE","VENCIDO"))</f>
        <v>VENCIDO</v>
      </c>
      <c r="L574" s="23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</row>
    <row r="575" spans="1:27" ht="14.25">
      <c r="A575" s="60"/>
      <c r="B575" s="18">
        <f>LEN(A575)-(LEN(SUBSTITUTE(A575,"/","")))-2</f>
        <v>-2</v>
      </c>
      <c r="C575" s="18" t="str">
        <f t="shared" si="8"/>
        <v>SI</v>
      </c>
      <c r="D575" s="19"/>
      <c r="E575" s="19"/>
      <c r="F575" s="26"/>
      <c r="G575" s="19"/>
      <c r="H575" s="21"/>
      <c r="I575" s="22"/>
      <c r="J575" s="22"/>
      <c r="K575" s="22" t="str">
        <f ca="1">IF(AND(OR(G575="BAJA"),TODAY()&gt;J575),"DADO DE BAJA",IF(TODAY()&lt;J575,"VIGENTE","VENCIDO"))</f>
        <v>VENCIDO</v>
      </c>
      <c r="L575" s="23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4.25">
      <c r="A576" s="60"/>
      <c r="B576" s="18">
        <f>LEN(A576)-(LEN(SUBSTITUTE(A576,"/","")))-2</f>
        <v>-2</v>
      </c>
      <c r="C576" s="18" t="str">
        <f t="shared" si="8"/>
        <v>SI</v>
      </c>
      <c r="D576" s="19"/>
      <c r="E576" s="19"/>
      <c r="F576" s="26"/>
      <c r="G576" s="19"/>
      <c r="H576" s="21"/>
      <c r="I576" s="22"/>
      <c r="J576" s="22"/>
      <c r="K576" s="22" t="str">
        <f ca="1">IF(AND(OR(G576="BAJA"),TODAY()&gt;J576),"DADO DE BAJA",IF(TODAY()&lt;J576,"VIGENTE","VENCIDO"))</f>
        <v>VENCIDO</v>
      </c>
      <c r="L576" s="23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</row>
    <row r="577" spans="1:27" ht="14.25">
      <c r="A577" s="60"/>
      <c r="B577" s="18">
        <f>LEN(A577)-(LEN(SUBSTITUTE(A577,"/","")))-2</f>
        <v>-2</v>
      </c>
      <c r="C577" s="18" t="str">
        <f t="shared" si="8"/>
        <v>SI</v>
      </c>
      <c r="D577" s="19"/>
      <c r="E577" s="19"/>
      <c r="F577" s="26"/>
      <c r="G577" s="19"/>
      <c r="H577" s="21"/>
      <c r="I577" s="22"/>
      <c r="J577" s="22"/>
      <c r="K577" s="22" t="str">
        <f ca="1">IF(AND(OR(G577="BAJA"),TODAY()&gt;J577),"DADO DE BAJA",IF(TODAY()&lt;J577,"VIGENTE","VENCIDO"))</f>
        <v>VENCIDO</v>
      </c>
      <c r="L577" s="23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4.25">
      <c r="A578" s="60"/>
      <c r="B578" s="18">
        <f>LEN(A578)-(LEN(SUBSTITUTE(A578,"/","")))-2</f>
        <v>-2</v>
      </c>
      <c r="C578" s="18" t="str">
        <f t="shared" si="8"/>
        <v>SI</v>
      </c>
      <c r="D578" s="19"/>
      <c r="E578" s="19"/>
      <c r="F578" s="26"/>
      <c r="G578" s="19"/>
      <c r="H578" s="21"/>
      <c r="I578" s="22"/>
      <c r="J578" s="22"/>
      <c r="K578" s="22" t="str">
        <f ca="1">IF(AND(OR(G578="BAJA"),TODAY()&gt;J578),"DADO DE BAJA",IF(TODAY()&lt;J578,"VIGENTE","VENCIDO"))</f>
        <v>VENCIDO</v>
      </c>
      <c r="L578" s="23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</row>
    <row r="579" spans="1:27" ht="14.25">
      <c r="A579" s="60"/>
      <c r="B579" s="18">
        <f>LEN(A579)-(LEN(SUBSTITUTE(A579,"/","")))-2</f>
        <v>-2</v>
      </c>
      <c r="C579" s="18" t="str">
        <f t="shared" ref="C579:C642" si="9">IF(B579&lt;=2,"SI","NO")</f>
        <v>SI</v>
      </c>
      <c r="D579" s="19"/>
      <c r="E579" s="19"/>
      <c r="F579" s="26"/>
      <c r="G579" s="19"/>
      <c r="H579" s="21"/>
      <c r="I579" s="22"/>
      <c r="J579" s="22"/>
      <c r="K579" s="22" t="str">
        <f ca="1">IF(AND(OR(G579="BAJA"),TODAY()&gt;J579),"DADO DE BAJA",IF(TODAY()&lt;J579,"VIGENTE","VENCIDO"))</f>
        <v>VENCIDO</v>
      </c>
      <c r="L579" s="23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4.25">
      <c r="A580" s="60"/>
      <c r="B580" s="18">
        <f>LEN(A580)-(LEN(SUBSTITUTE(A580,"/","")))-2</f>
        <v>-2</v>
      </c>
      <c r="C580" s="18" t="str">
        <f t="shared" si="9"/>
        <v>SI</v>
      </c>
      <c r="D580" s="19"/>
      <c r="E580" s="19"/>
      <c r="F580" s="26"/>
      <c r="G580" s="19"/>
      <c r="H580" s="21"/>
      <c r="I580" s="22"/>
      <c r="J580" s="22"/>
      <c r="K580" s="22" t="str">
        <f ca="1">IF(AND(OR(G580="BAJA"),TODAY()&gt;J580),"DADO DE BAJA",IF(TODAY()&lt;J580,"VIGENTE","VENCIDO"))</f>
        <v>VENCIDO</v>
      </c>
      <c r="L580" s="23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</row>
    <row r="581" spans="1:27" ht="14.25">
      <c r="A581" s="60"/>
      <c r="B581" s="18">
        <f>LEN(A581)-(LEN(SUBSTITUTE(A581,"/","")))-2</f>
        <v>-2</v>
      </c>
      <c r="C581" s="18" t="str">
        <f t="shared" si="9"/>
        <v>SI</v>
      </c>
      <c r="D581" s="19"/>
      <c r="E581" s="19"/>
      <c r="F581" s="26"/>
      <c r="G581" s="19"/>
      <c r="H581" s="21"/>
      <c r="I581" s="22"/>
      <c r="J581" s="22"/>
      <c r="K581" s="22" t="str">
        <f ca="1">IF(AND(OR(G581="BAJA"),TODAY()&gt;J581),"DADO DE BAJA",IF(TODAY()&lt;J581,"VIGENTE","VENCIDO"))</f>
        <v>VENCIDO</v>
      </c>
      <c r="L581" s="23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4.25">
      <c r="A582" s="60"/>
      <c r="B582" s="18">
        <f>LEN(A582)-(LEN(SUBSTITUTE(A582,"/","")))-2</f>
        <v>-2</v>
      </c>
      <c r="C582" s="18" t="str">
        <f t="shared" si="9"/>
        <v>SI</v>
      </c>
      <c r="D582" s="19"/>
      <c r="E582" s="19"/>
      <c r="F582" s="26"/>
      <c r="G582" s="19"/>
      <c r="H582" s="21"/>
      <c r="I582" s="22"/>
      <c r="J582" s="22"/>
      <c r="K582" s="22" t="str">
        <f ca="1">IF(AND(OR(G582="BAJA"),TODAY()&gt;J582),"DADO DE BAJA",IF(TODAY()&lt;J582,"VIGENTE","VENCIDO"))</f>
        <v>VENCIDO</v>
      </c>
      <c r="L582" s="23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</row>
    <row r="583" spans="1:27" ht="14.25">
      <c r="A583" s="60"/>
      <c r="B583" s="18">
        <f>LEN(A583)-(LEN(SUBSTITUTE(A583,"/","")))-2</f>
        <v>-2</v>
      </c>
      <c r="C583" s="18" t="str">
        <f t="shared" si="9"/>
        <v>SI</v>
      </c>
      <c r="D583" s="19"/>
      <c r="E583" s="19"/>
      <c r="F583" s="26"/>
      <c r="G583" s="19"/>
      <c r="H583" s="21"/>
      <c r="I583" s="22"/>
      <c r="J583" s="22"/>
      <c r="K583" s="22" t="str">
        <f ca="1">IF(AND(OR(G583="BAJA"),TODAY()&gt;J583),"DADO DE BAJA",IF(TODAY()&lt;J583,"VIGENTE","VENCIDO"))</f>
        <v>VENCIDO</v>
      </c>
      <c r="L583" s="23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4.25">
      <c r="A584" s="60"/>
      <c r="B584" s="18">
        <f>LEN(A584)-(LEN(SUBSTITUTE(A584,"/","")))-2</f>
        <v>-2</v>
      </c>
      <c r="C584" s="18" t="str">
        <f t="shared" si="9"/>
        <v>SI</v>
      </c>
      <c r="D584" s="19"/>
      <c r="E584" s="19"/>
      <c r="F584" s="26"/>
      <c r="G584" s="19"/>
      <c r="H584" s="21"/>
      <c r="I584" s="22"/>
      <c r="J584" s="22"/>
      <c r="K584" s="22" t="str">
        <f ca="1">IF(AND(OR(G584="BAJA"),TODAY()&gt;J584),"DADO DE BAJA",IF(TODAY()&lt;J584,"VIGENTE","VENCIDO"))</f>
        <v>VENCIDO</v>
      </c>
      <c r="L584" s="23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</row>
    <row r="585" spans="1:27" ht="14.25">
      <c r="A585" s="60"/>
      <c r="B585" s="18">
        <f>LEN(A585)-(LEN(SUBSTITUTE(A585,"/","")))-2</f>
        <v>-2</v>
      </c>
      <c r="C585" s="18" t="str">
        <f t="shared" si="9"/>
        <v>SI</v>
      </c>
      <c r="D585" s="19"/>
      <c r="E585" s="19"/>
      <c r="F585" s="26"/>
      <c r="G585" s="19"/>
      <c r="H585" s="21"/>
      <c r="I585" s="22"/>
      <c r="J585" s="22"/>
      <c r="K585" s="22" t="str">
        <f ca="1">IF(AND(OR(G585="BAJA"),TODAY()&gt;J585),"DADO DE BAJA",IF(TODAY()&lt;J585,"VIGENTE","VENCIDO"))</f>
        <v>VENCIDO</v>
      </c>
      <c r="L585" s="23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4.25">
      <c r="A586" s="60"/>
      <c r="B586" s="18">
        <f>LEN(A586)-(LEN(SUBSTITUTE(A586,"/","")))-2</f>
        <v>-2</v>
      </c>
      <c r="C586" s="18" t="str">
        <f t="shared" si="9"/>
        <v>SI</v>
      </c>
      <c r="D586" s="19"/>
      <c r="E586" s="19"/>
      <c r="F586" s="26"/>
      <c r="G586" s="19"/>
      <c r="H586" s="21"/>
      <c r="I586" s="22"/>
      <c r="J586" s="22"/>
      <c r="K586" s="22" t="str">
        <f ca="1">IF(AND(OR(G586="BAJA"),TODAY()&gt;J586),"DADO DE BAJA",IF(TODAY()&lt;J586,"VIGENTE","VENCIDO"))</f>
        <v>VENCIDO</v>
      </c>
      <c r="L586" s="23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</row>
    <row r="587" spans="1:27" ht="14.25">
      <c r="A587" s="60"/>
      <c r="B587" s="18">
        <f>LEN(A587)-(LEN(SUBSTITUTE(A587,"/","")))-2</f>
        <v>-2</v>
      </c>
      <c r="C587" s="18" t="str">
        <f t="shared" si="9"/>
        <v>SI</v>
      </c>
      <c r="D587" s="19"/>
      <c r="E587" s="19"/>
      <c r="F587" s="26"/>
      <c r="G587" s="19"/>
      <c r="H587" s="21"/>
      <c r="I587" s="22"/>
      <c r="J587" s="22"/>
      <c r="K587" s="22" t="str">
        <f ca="1">IF(AND(OR(G587="BAJA"),TODAY()&gt;J587),"DADO DE BAJA",IF(TODAY()&lt;J587,"VIGENTE","VENCIDO"))</f>
        <v>VENCIDO</v>
      </c>
      <c r="L587" s="23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4.25">
      <c r="A588" s="60"/>
      <c r="B588" s="18">
        <f>LEN(A588)-(LEN(SUBSTITUTE(A588,"/","")))-2</f>
        <v>-2</v>
      </c>
      <c r="C588" s="18" t="str">
        <f t="shared" si="9"/>
        <v>SI</v>
      </c>
      <c r="D588" s="19"/>
      <c r="E588" s="19"/>
      <c r="F588" s="26"/>
      <c r="G588" s="19"/>
      <c r="H588" s="21"/>
      <c r="I588" s="22"/>
      <c r="J588" s="22"/>
      <c r="K588" s="22" t="str">
        <f ca="1">IF(AND(OR(G588="BAJA"),TODAY()&gt;J588),"DADO DE BAJA",IF(TODAY()&lt;J588,"VIGENTE","VENCIDO"))</f>
        <v>VENCIDO</v>
      </c>
      <c r="L588" s="23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</row>
    <row r="589" spans="1:27" ht="14.25">
      <c r="A589" s="60"/>
      <c r="B589" s="18">
        <f>LEN(A589)-(LEN(SUBSTITUTE(A589,"/","")))-2</f>
        <v>-2</v>
      </c>
      <c r="C589" s="18" t="str">
        <f t="shared" si="9"/>
        <v>SI</v>
      </c>
      <c r="D589" s="19"/>
      <c r="E589" s="19"/>
      <c r="F589" s="26"/>
      <c r="G589" s="19"/>
      <c r="H589" s="21"/>
      <c r="I589" s="22"/>
      <c r="J589" s="22"/>
      <c r="K589" s="22" t="str">
        <f ca="1">IF(AND(OR(G589="BAJA"),TODAY()&gt;J589),"DADO DE BAJA",IF(TODAY()&lt;J589,"VIGENTE","VENCIDO"))</f>
        <v>VENCIDO</v>
      </c>
      <c r="L589" s="23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4.25">
      <c r="A590" s="60"/>
      <c r="B590" s="18">
        <f>LEN(A590)-(LEN(SUBSTITUTE(A590,"/","")))-2</f>
        <v>-2</v>
      </c>
      <c r="C590" s="18" t="str">
        <f t="shared" si="9"/>
        <v>SI</v>
      </c>
      <c r="D590" s="19"/>
      <c r="E590" s="19"/>
      <c r="F590" s="26"/>
      <c r="G590" s="19"/>
      <c r="H590" s="21"/>
      <c r="I590" s="22"/>
      <c r="J590" s="22"/>
      <c r="K590" s="22" t="str">
        <f ca="1">IF(AND(OR(G590="BAJA"),TODAY()&gt;J590),"DADO DE BAJA",IF(TODAY()&lt;J590,"VIGENTE","VENCIDO"))</f>
        <v>VENCIDO</v>
      </c>
      <c r="L590" s="23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</row>
    <row r="591" spans="1:27" ht="14.25">
      <c r="A591" s="60"/>
      <c r="B591" s="18">
        <f>LEN(A591)-(LEN(SUBSTITUTE(A591,"/","")))-2</f>
        <v>-2</v>
      </c>
      <c r="C591" s="18" t="str">
        <f t="shared" si="9"/>
        <v>SI</v>
      </c>
      <c r="D591" s="19"/>
      <c r="E591" s="19"/>
      <c r="F591" s="26"/>
      <c r="G591" s="19"/>
      <c r="H591" s="21"/>
      <c r="I591" s="22"/>
      <c r="J591" s="22"/>
      <c r="K591" s="22" t="str">
        <f ca="1">IF(AND(OR(G591="BAJA"),TODAY()&gt;J591),"DADO DE BAJA",IF(TODAY()&lt;J591,"VIGENTE","VENCIDO"))</f>
        <v>VENCIDO</v>
      </c>
      <c r="L591" s="23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4.25">
      <c r="A592" s="60"/>
      <c r="B592" s="18">
        <f>LEN(A592)-(LEN(SUBSTITUTE(A592,"/","")))-2</f>
        <v>-2</v>
      </c>
      <c r="C592" s="18" t="str">
        <f t="shared" si="9"/>
        <v>SI</v>
      </c>
      <c r="D592" s="19"/>
      <c r="E592" s="19"/>
      <c r="F592" s="26"/>
      <c r="G592" s="19"/>
      <c r="H592" s="21"/>
      <c r="I592" s="22"/>
      <c r="J592" s="22"/>
      <c r="K592" s="22" t="str">
        <f ca="1">IF(AND(OR(G592="BAJA"),TODAY()&gt;J592),"DADO DE BAJA",IF(TODAY()&lt;J592,"VIGENTE","VENCIDO"))</f>
        <v>VENCIDO</v>
      </c>
      <c r="L592" s="23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</row>
    <row r="593" spans="1:27" ht="14.25">
      <c r="A593" s="60"/>
      <c r="B593" s="18">
        <f>LEN(A593)-(LEN(SUBSTITUTE(A593,"/","")))-2</f>
        <v>-2</v>
      </c>
      <c r="C593" s="18" t="str">
        <f t="shared" si="9"/>
        <v>SI</v>
      </c>
      <c r="D593" s="19"/>
      <c r="E593" s="19"/>
      <c r="F593" s="26"/>
      <c r="G593" s="19"/>
      <c r="H593" s="21"/>
      <c r="I593" s="22"/>
      <c r="J593" s="22"/>
      <c r="K593" s="22" t="str">
        <f ca="1">IF(AND(OR(G593="BAJA"),TODAY()&gt;J593),"DADO DE BAJA",IF(TODAY()&lt;J593,"VIGENTE","VENCIDO"))</f>
        <v>VENCIDO</v>
      </c>
      <c r="L593" s="23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4.25">
      <c r="A594" s="60"/>
      <c r="B594" s="18">
        <f>LEN(A594)-(LEN(SUBSTITUTE(A594,"/","")))-2</f>
        <v>-2</v>
      </c>
      <c r="C594" s="18" t="str">
        <f t="shared" si="9"/>
        <v>SI</v>
      </c>
      <c r="D594" s="19"/>
      <c r="E594" s="19"/>
      <c r="F594" s="26"/>
      <c r="G594" s="19"/>
      <c r="H594" s="21"/>
      <c r="I594" s="22"/>
      <c r="J594" s="22"/>
      <c r="K594" s="22" t="str">
        <f ca="1">IF(AND(OR(G594="BAJA"),TODAY()&gt;J594),"DADO DE BAJA",IF(TODAY()&lt;J594,"VIGENTE","VENCIDO"))</f>
        <v>VENCIDO</v>
      </c>
      <c r="L594" s="23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</row>
    <row r="595" spans="1:27" ht="14.25">
      <c r="A595" s="60"/>
      <c r="B595" s="18">
        <f>LEN(A595)-(LEN(SUBSTITUTE(A595,"/","")))-2</f>
        <v>-2</v>
      </c>
      <c r="C595" s="18" t="str">
        <f t="shared" si="9"/>
        <v>SI</v>
      </c>
      <c r="D595" s="19"/>
      <c r="E595" s="19"/>
      <c r="F595" s="26"/>
      <c r="G595" s="19"/>
      <c r="H595" s="21"/>
      <c r="I595" s="22"/>
      <c r="J595" s="22"/>
      <c r="K595" s="22" t="str">
        <f ca="1">IF(AND(OR(G595="BAJA"),TODAY()&gt;J595),"DADO DE BAJA",IF(TODAY()&lt;J595,"VIGENTE","VENCIDO"))</f>
        <v>VENCIDO</v>
      </c>
      <c r="L595" s="23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4.25">
      <c r="A596" s="60"/>
      <c r="B596" s="18">
        <f>LEN(A596)-(LEN(SUBSTITUTE(A596,"/","")))-2</f>
        <v>-2</v>
      </c>
      <c r="C596" s="18" t="str">
        <f t="shared" si="9"/>
        <v>SI</v>
      </c>
      <c r="D596" s="19"/>
      <c r="E596" s="19"/>
      <c r="F596" s="26"/>
      <c r="G596" s="19"/>
      <c r="H596" s="21"/>
      <c r="I596" s="22"/>
      <c r="J596" s="22"/>
      <c r="K596" s="22" t="str">
        <f ca="1">IF(AND(OR(G596="BAJA"),TODAY()&gt;J596),"DADO DE BAJA",IF(TODAY()&lt;J596,"VIGENTE","VENCIDO"))</f>
        <v>VENCIDO</v>
      </c>
      <c r="L596" s="23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</row>
    <row r="597" spans="1:27" ht="14.25">
      <c r="A597" s="60"/>
      <c r="B597" s="18">
        <f>LEN(A597)-(LEN(SUBSTITUTE(A597,"/","")))-2</f>
        <v>-2</v>
      </c>
      <c r="C597" s="18" t="str">
        <f t="shared" si="9"/>
        <v>SI</v>
      </c>
      <c r="D597" s="19"/>
      <c r="E597" s="19"/>
      <c r="F597" s="26"/>
      <c r="G597" s="19"/>
      <c r="H597" s="21"/>
      <c r="I597" s="22"/>
      <c r="J597" s="22"/>
      <c r="K597" s="22" t="str">
        <f ca="1">IF(AND(OR(G597="BAJA"),TODAY()&gt;J597),"DADO DE BAJA",IF(TODAY()&lt;J597,"VIGENTE","VENCIDO"))</f>
        <v>VENCIDO</v>
      </c>
      <c r="L597" s="23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4.25">
      <c r="A598" s="60"/>
      <c r="B598" s="18">
        <f>LEN(A598)-(LEN(SUBSTITUTE(A598,"/","")))-2</f>
        <v>-2</v>
      </c>
      <c r="C598" s="18" t="str">
        <f t="shared" si="9"/>
        <v>SI</v>
      </c>
      <c r="D598" s="19"/>
      <c r="E598" s="19"/>
      <c r="F598" s="26"/>
      <c r="G598" s="19"/>
      <c r="H598" s="21"/>
      <c r="I598" s="22"/>
      <c r="J598" s="22"/>
      <c r="K598" s="22" t="str">
        <f ca="1">IF(AND(OR(G598="BAJA"),TODAY()&gt;J598),"DADO DE BAJA",IF(TODAY()&lt;J598,"VIGENTE","VENCIDO"))</f>
        <v>VENCIDO</v>
      </c>
      <c r="L598" s="23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</row>
    <row r="599" spans="1:27" ht="14.25">
      <c r="A599" s="60"/>
      <c r="B599" s="18">
        <f>LEN(A599)-(LEN(SUBSTITUTE(A599,"/","")))-2</f>
        <v>-2</v>
      </c>
      <c r="C599" s="18" t="str">
        <f t="shared" si="9"/>
        <v>SI</v>
      </c>
      <c r="D599" s="19"/>
      <c r="E599" s="19"/>
      <c r="F599" s="26"/>
      <c r="G599" s="19"/>
      <c r="H599" s="21"/>
      <c r="I599" s="22"/>
      <c r="J599" s="22"/>
      <c r="K599" s="22" t="str">
        <f ca="1">IF(AND(OR(G599="BAJA"),TODAY()&gt;J599),"DADO DE BAJA",IF(TODAY()&lt;J599,"VIGENTE","VENCIDO"))</f>
        <v>VENCIDO</v>
      </c>
      <c r="L599" s="23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4.25">
      <c r="A600" s="60"/>
      <c r="B600" s="18">
        <f>LEN(A600)-(LEN(SUBSTITUTE(A600,"/","")))-2</f>
        <v>-2</v>
      </c>
      <c r="C600" s="18" t="str">
        <f t="shared" si="9"/>
        <v>SI</v>
      </c>
      <c r="D600" s="19"/>
      <c r="E600" s="19"/>
      <c r="F600" s="26"/>
      <c r="G600" s="19"/>
      <c r="H600" s="21"/>
      <c r="I600" s="22"/>
      <c r="J600" s="22"/>
      <c r="K600" s="22" t="str">
        <f ca="1">IF(AND(OR(G600="BAJA"),TODAY()&gt;J600),"DADO DE BAJA",IF(TODAY()&lt;J600,"VIGENTE","VENCIDO"))</f>
        <v>VENCIDO</v>
      </c>
      <c r="L600" s="23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</row>
    <row r="601" spans="1:27" ht="14.25">
      <c r="A601" s="60"/>
      <c r="B601" s="18">
        <f>LEN(A601)-(LEN(SUBSTITUTE(A601,"/","")))-2</f>
        <v>-2</v>
      </c>
      <c r="C601" s="18" t="str">
        <f t="shared" si="9"/>
        <v>SI</v>
      </c>
      <c r="D601" s="19"/>
      <c r="E601" s="19"/>
      <c r="F601" s="26"/>
      <c r="G601" s="19"/>
      <c r="H601" s="21"/>
      <c r="I601" s="22"/>
      <c r="J601" s="22"/>
      <c r="K601" s="22" t="str">
        <f ca="1">IF(AND(OR(G601="BAJA"),TODAY()&gt;J601),"DADO DE BAJA",IF(TODAY()&lt;J601,"VIGENTE","VENCIDO"))</f>
        <v>VENCIDO</v>
      </c>
      <c r="L601" s="23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4.25">
      <c r="A602" s="60"/>
      <c r="B602" s="18">
        <f>LEN(A602)-(LEN(SUBSTITUTE(A602,"/","")))-2</f>
        <v>-2</v>
      </c>
      <c r="C602" s="18" t="str">
        <f t="shared" si="9"/>
        <v>SI</v>
      </c>
      <c r="D602" s="19"/>
      <c r="E602" s="19"/>
      <c r="F602" s="26"/>
      <c r="G602" s="19"/>
      <c r="H602" s="21"/>
      <c r="I602" s="22"/>
      <c r="J602" s="22"/>
      <c r="K602" s="22" t="str">
        <f ca="1">IF(AND(OR(G602="BAJA"),TODAY()&gt;J602),"DADO DE BAJA",IF(TODAY()&lt;J602,"VIGENTE","VENCIDO"))</f>
        <v>VENCIDO</v>
      </c>
      <c r="L602" s="23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</row>
    <row r="603" spans="1:27" ht="14.25">
      <c r="A603" s="60"/>
      <c r="B603" s="18">
        <f>LEN(A603)-(LEN(SUBSTITUTE(A603,"/","")))-2</f>
        <v>-2</v>
      </c>
      <c r="C603" s="18" t="str">
        <f t="shared" si="9"/>
        <v>SI</v>
      </c>
      <c r="D603" s="19"/>
      <c r="E603" s="19"/>
      <c r="F603" s="26"/>
      <c r="G603" s="19"/>
      <c r="H603" s="21"/>
      <c r="I603" s="22"/>
      <c r="J603" s="22"/>
      <c r="K603" s="22" t="str">
        <f ca="1">IF(AND(OR(G603="BAJA"),TODAY()&gt;J603),"DADO DE BAJA",IF(TODAY()&lt;J603,"VIGENTE","VENCIDO"))</f>
        <v>VENCIDO</v>
      </c>
      <c r="L603" s="23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4.25">
      <c r="A604" s="60"/>
      <c r="B604" s="18">
        <f>LEN(A604)-(LEN(SUBSTITUTE(A604,"/","")))-2</f>
        <v>-2</v>
      </c>
      <c r="C604" s="18" t="str">
        <f t="shared" si="9"/>
        <v>SI</v>
      </c>
      <c r="D604" s="19"/>
      <c r="E604" s="19"/>
      <c r="F604" s="26"/>
      <c r="G604" s="19"/>
      <c r="H604" s="21"/>
      <c r="I604" s="22"/>
      <c r="J604" s="22"/>
      <c r="K604" s="22" t="str">
        <f ca="1">IF(AND(OR(G604="BAJA"),TODAY()&gt;J604),"DADO DE BAJA",IF(TODAY()&lt;J604,"VIGENTE","VENCIDO"))</f>
        <v>VENCIDO</v>
      </c>
      <c r="L604" s="23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</row>
    <row r="605" spans="1:27" ht="14.25">
      <c r="A605" s="60"/>
      <c r="B605" s="18">
        <f>LEN(A605)-(LEN(SUBSTITUTE(A605,"/","")))-2</f>
        <v>-2</v>
      </c>
      <c r="C605" s="18" t="str">
        <f t="shared" si="9"/>
        <v>SI</v>
      </c>
      <c r="D605" s="19"/>
      <c r="E605" s="19"/>
      <c r="F605" s="26"/>
      <c r="G605" s="19"/>
      <c r="H605" s="21"/>
      <c r="I605" s="22"/>
      <c r="J605" s="22"/>
      <c r="K605" s="22" t="str">
        <f ca="1">IF(AND(OR(G605="BAJA"),TODAY()&gt;J605),"DADO DE BAJA",IF(TODAY()&lt;J605,"VIGENTE","VENCIDO"))</f>
        <v>VENCIDO</v>
      </c>
      <c r="L605" s="23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4.25">
      <c r="A606" s="60"/>
      <c r="B606" s="18">
        <f>LEN(A606)-(LEN(SUBSTITUTE(A606,"/","")))-2</f>
        <v>-2</v>
      </c>
      <c r="C606" s="18" t="str">
        <f t="shared" si="9"/>
        <v>SI</v>
      </c>
      <c r="D606" s="19"/>
      <c r="E606" s="19"/>
      <c r="F606" s="26"/>
      <c r="G606" s="19"/>
      <c r="H606" s="21"/>
      <c r="I606" s="22"/>
      <c r="J606" s="22"/>
      <c r="K606" s="22" t="str">
        <f ca="1">IF(AND(OR(G606="BAJA"),TODAY()&gt;J606),"DADO DE BAJA",IF(TODAY()&lt;J606,"VIGENTE","VENCIDO"))</f>
        <v>VENCIDO</v>
      </c>
      <c r="L606" s="23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</row>
    <row r="607" spans="1:27" ht="14.25">
      <c r="A607" s="60"/>
      <c r="B607" s="18">
        <f>LEN(A607)-(LEN(SUBSTITUTE(A607,"/","")))-2</f>
        <v>-2</v>
      </c>
      <c r="C607" s="18" t="str">
        <f t="shared" si="9"/>
        <v>SI</v>
      </c>
      <c r="D607" s="19"/>
      <c r="E607" s="19"/>
      <c r="F607" s="26"/>
      <c r="G607" s="19"/>
      <c r="H607" s="21"/>
      <c r="I607" s="22"/>
      <c r="J607" s="22"/>
      <c r="K607" s="22" t="str">
        <f ca="1">IF(AND(OR(G607="BAJA"),TODAY()&gt;J607),"DADO DE BAJA",IF(TODAY()&lt;J607,"VIGENTE","VENCIDO"))</f>
        <v>VENCIDO</v>
      </c>
      <c r="L607" s="23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4.25">
      <c r="A608" s="60"/>
      <c r="B608" s="18">
        <f>LEN(A608)-(LEN(SUBSTITUTE(A608,"/","")))-2</f>
        <v>-2</v>
      </c>
      <c r="C608" s="18" t="str">
        <f t="shared" si="9"/>
        <v>SI</v>
      </c>
      <c r="D608" s="19"/>
      <c r="E608" s="19"/>
      <c r="F608" s="26"/>
      <c r="G608" s="19"/>
      <c r="H608" s="21"/>
      <c r="I608" s="22"/>
      <c r="J608" s="22"/>
      <c r="K608" s="22" t="str">
        <f ca="1">IF(AND(OR(G608="BAJA"),TODAY()&gt;J608),"DADO DE BAJA",IF(TODAY()&lt;J608,"VIGENTE","VENCIDO"))</f>
        <v>VENCIDO</v>
      </c>
      <c r="L608" s="23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</row>
    <row r="609" spans="1:27" ht="14.25">
      <c r="A609" s="60"/>
      <c r="B609" s="18">
        <f>LEN(A609)-(LEN(SUBSTITUTE(A609,"/","")))-2</f>
        <v>-2</v>
      </c>
      <c r="C609" s="18" t="str">
        <f t="shared" si="9"/>
        <v>SI</v>
      </c>
      <c r="D609" s="19"/>
      <c r="E609" s="19"/>
      <c r="F609" s="26"/>
      <c r="G609" s="19"/>
      <c r="H609" s="21"/>
      <c r="I609" s="22"/>
      <c r="J609" s="22"/>
      <c r="K609" s="22" t="str">
        <f ca="1">IF(AND(OR(G609="BAJA"),TODAY()&gt;J609),"DADO DE BAJA",IF(TODAY()&lt;J609,"VIGENTE","VENCIDO"))</f>
        <v>VENCIDO</v>
      </c>
      <c r="L609" s="23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4.25">
      <c r="A610" s="60"/>
      <c r="B610" s="18">
        <f>LEN(A610)-(LEN(SUBSTITUTE(A610,"/","")))-2</f>
        <v>-2</v>
      </c>
      <c r="C610" s="18" t="str">
        <f t="shared" si="9"/>
        <v>SI</v>
      </c>
      <c r="D610" s="19"/>
      <c r="E610" s="19"/>
      <c r="F610" s="26"/>
      <c r="G610" s="19"/>
      <c r="H610" s="21"/>
      <c r="I610" s="22"/>
      <c r="J610" s="22"/>
      <c r="K610" s="22" t="str">
        <f ca="1">IF(AND(OR(G610="BAJA"),TODAY()&gt;J610),"DADO DE BAJA",IF(TODAY()&lt;J610,"VIGENTE","VENCIDO"))</f>
        <v>VENCIDO</v>
      </c>
      <c r="L610" s="23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</row>
    <row r="611" spans="1:27" ht="14.25">
      <c r="A611" s="60"/>
      <c r="B611" s="18">
        <f>LEN(A611)-(LEN(SUBSTITUTE(A611,"/","")))-2</f>
        <v>-2</v>
      </c>
      <c r="C611" s="18" t="str">
        <f t="shared" si="9"/>
        <v>SI</v>
      </c>
      <c r="D611" s="19"/>
      <c r="E611" s="19"/>
      <c r="F611" s="26"/>
      <c r="G611" s="19"/>
      <c r="H611" s="21"/>
      <c r="I611" s="22"/>
      <c r="J611" s="22"/>
      <c r="K611" s="22" t="str">
        <f ca="1">IF(AND(OR(G611="BAJA"),TODAY()&gt;J611),"DADO DE BAJA",IF(TODAY()&lt;J611,"VIGENTE","VENCIDO"))</f>
        <v>VENCIDO</v>
      </c>
      <c r="L611" s="23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4.25">
      <c r="A612" s="60"/>
      <c r="B612" s="18">
        <f>LEN(A612)-(LEN(SUBSTITUTE(A612,"/","")))-2</f>
        <v>-2</v>
      </c>
      <c r="C612" s="18" t="str">
        <f t="shared" si="9"/>
        <v>SI</v>
      </c>
      <c r="D612" s="19"/>
      <c r="E612" s="19"/>
      <c r="F612" s="26"/>
      <c r="G612" s="19"/>
      <c r="H612" s="21"/>
      <c r="I612" s="22"/>
      <c r="J612" s="22"/>
      <c r="K612" s="22" t="str">
        <f ca="1">IF(AND(OR(G612="BAJA"),TODAY()&gt;J612),"DADO DE BAJA",IF(TODAY()&lt;J612,"VIGENTE","VENCIDO"))</f>
        <v>VENCIDO</v>
      </c>
      <c r="L612" s="23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</row>
    <row r="613" spans="1:27" ht="14.25">
      <c r="A613" s="60"/>
      <c r="B613" s="18">
        <f>LEN(A613)-(LEN(SUBSTITUTE(A613,"/","")))-2</f>
        <v>-2</v>
      </c>
      <c r="C613" s="18" t="str">
        <f t="shared" si="9"/>
        <v>SI</v>
      </c>
      <c r="D613" s="19"/>
      <c r="E613" s="19"/>
      <c r="F613" s="26"/>
      <c r="G613" s="19"/>
      <c r="H613" s="21"/>
      <c r="I613" s="22"/>
      <c r="J613" s="22"/>
      <c r="K613" s="22" t="str">
        <f ca="1">IF(AND(OR(G613="BAJA"),TODAY()&gt;J613),"DADO DE BAJA",IF(TODAY()&lt;J613,"VIGENTE","VENCIDO"))</f>
        <v>VENCIDO</v>
      </c>
      <c r="L613" s="23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4.25">
      <c r="A614" s="60"/>
      <c r="B614" s="18">
        <f>LEN(A614)-(LEN(SUBSTITUTE(A614,"/","")))-2</f>
        <v>-2</v>
      </c>
      <c r="C614" s="18" t="str">
        <f t="shared" si="9"/>
        <v>SI</v>
      </c>
      <c r="D614" s="19"/>
      <c r="E614" s="19"/>
      <c r="F614" s="26"/>
      <c r="G614" s="19"/>
      <c r="H614" s="21"/>
      <c r="I614" s="22"/>
      <c r="J614" s="22"/>
      <c r="K614" s="22" t="str">
        <f ca="1">IF(AND(OR(G614="BAJA"),TODAY()&gt;J614),"DADO DE BAJA",IF(TODAY()&lt;J614,"VIGENTE","VENCIDO"))</f>
        <v>VENCIDO</v>
      </c>
      <c r="L614" s="23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</row>
    <row r="615" spans="1:27" ht="14.25">
      <c r="A615" s="60"/>
      <c r="B615" s="18">
        <f>LEN(A615)-(LEN(SUBSTITUTE(A615,"/","")))-2</f>
        <v>-2</v>
      </c>
      <c r="C615" s="18" t="str">
        <f t="shared" si="9"/>
        <v>SI</v>
      </c>
      <c r="D615" s="19"/>
      <c r="E615" s="19"/>
      <c r="F615" s="26"/>
      <c r="G615" s="19"/>
      <c r="H615" s="21"/>
      <c r="I615" s="22"/>
      <c r="J615" s="22"/>
      <c r="K615" s="22" t="str">
        <f ca="1">IF(AND(OR(G615="BAJA"),TODAY()&gt;J615),"DADO DE BAJA",IF(TODAY()&lt;J615,"VIGENTE","VENCIDO"))</f>
        <v>VENCIDO</v>
      </c>
      <c r="L615" s="23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4.25">
      <c r="A616" s="60"/>
      <c r="B616" s="18">
        <f>LEN(A616)-(LEN(SUBSTITUTE(A616,"/","")))-2</f>
        <v>-2</v>
      </c>
      <c r="C616" s="18" t="str">
        <f t="shared" si="9"/>
        <v>SI</v>
      </c>
      <c r="D616" s="19"/>
      <c r="E616" s="19"/>
      <c r="F616" s="26"/>
      <c r="G616" s="19"/>
      <c r="H616" s="21"/>
      <c r="I616" s="22"/>
      <c r="J616" s="22"/>
      <c r="K616" s="22" t="str">
        <f ca="1">IF(AND(OR(G616="BAJA"),TODAY()&gt;J616),"DADO DE BAJA",IF(TODAY()&lt;J616,"VIGENTE","VENCIDO"))</f>
        <v>VENCIDO</v>
      </c>
      <c r="L616" s="23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</row>
    <row r="617" spans="1:27" ht="14.25">
      <c r="A617" s="60"/>
      <c r="B617" s="18">
        <f>LEN(A617)-(LEN(SUBSTITUTE(A617,"/","")))-2</f>
        <v>-2</v>
      </c>
      <c r="C617" s="18" t="str">
        <f t="shared" si="9"/>
        <v>SI</v>
      </c>
      <c r="D617" s="19"/>
      <c r="E617" s="19"/>
      <c r="F617" s="26"/>
      <c r="G617" s="19"/>
      <c r="H617" s="21"/>
      <c r="I617" s="22"/>
      <c r="J617" s="22"/>
      <c r="K617" s="22" t="str">
        <f ca="1">IF(AND(OR(G617="BAJA"),TODAY()&gt;J617),"DADO DE BAJA",IF(TODAY()&lt;J617,"VIGENTE","VENCIDO"))</f>
        <v>VENCIDO</v>
      </c>
      <c r="L617" s="23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4.25">
      <c r="A618" s="60"/>
      <c r="B618" s="18">
        <f>LEN(A618)-(LEN(SUBSTITUTE(A618,"/","")))-2</f>
        <v>-2</v>
      </c>
      <c r="C618" s="18" t="str">
        <f t="shared" si="9"/>
        <v>SI</v>
      </c>
      <c r="D618" s="19"/>
      <c r="E618" s="19"/>
      <c r="F618" s="26"/>
      <c r="G618" s="19"/>
      <c r="H618" s="21"/>
      <c r="I618" s="22"/>
      <c r="J618" s="22"/>
      <c r="K618" s="22" t="str">
        <f ca="1">IF(AND(OR(G618="BAJA"),TODAY()&gt;J618),"DADO DE BAJA",IF(TODAY()&lt;J618,"VIGENTE","VENCIDO"))</f>
        <v>VENCIDO</v>
      </c>
      <c r="L618" s="23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</row>
    <row r="619" spans="1:27" ht="14.25">
      <c r="A619" s="60"/>
      <c r="B619" s="18">
        <f>LEN(A619)-(LEN(SUBSTITUTE(A619,"/","")))-2</f>
        <v>-2</v>
      </c>
      <c r="C619" s="18" t="str">
        <f t="shared" si="9"/>
        <v>SI</v>
      </c>
      <c r="D619" s="19"/>
      <c r="E619" s="19"/>
      <c r="F619" s="26"/>
      <c r="G619" s="19"/>
      <c r="H619" s="21"/>
      <c r="I619" s="22"/>
      <c r="J619" s="22"/>
      <c r="K619" s="22" t="str">
        <f ca="1">IF(AND(OR(G619="BAJA"),TODAY()&gt;J619),"DADO DE BAJA",IF(TODAY()&lt;J619,"VIGENTE","VENCIDO"))</f>
        <v>VENCIDO</v>
      </c>
      <c r="L619" s="23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4.25">
      <c r="A620" s="60"/>
      <c r="B620" s="18">
        <f>LEN(A620)-(LEN(SUBSTITUTE(A620,"/","")))-2</f>
        <v>-2</v>
      </c>
      <c r="C620" s="18" t="str">
        <f t="shared" si="9"/>
        <v>SI</v>
      </c>
      <c r="D620" s="19"/>
      <c r="E620" s="19"/>
      <c r="F620" s="26"/>
      <c r="G620" s="19"/>
      <c r="H620" s="21"/>
      <c r="I620" s="22"/>
      <c r="J620" s="22"/>
      <c r="K620" s="22" t="str">
        <f ca="1">IF(AND(OR(G620="BAJA"),TODAY()&gt;J620),"DADO DE BAJA",IF(TODAY()&lt;J620,"VIGENTE","VENCIDO"))</f>
        <v>VENCIDO</v>
      </c>
      <c r="L620" s="23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</row>
    <row r="621" spans="1:27" ht="14.25">
      <c r="A621" s="60"/>
      <c r="B621" s="18">
        <f>LEN(A621)-(LEN(SUBSTITUTE(A621,"/","")))-2</f>
        <v>-2</v>
      </c>
      <c r="C621" s="18" t="str">
        <f t="shared" si="9"/>
        <v>SI</v>
      </c>
      <c r="D621" s="19"/>
      <c r="E621" s="19"/>
      <c r="F621" s="26"/>
      <c r="G621" s="19"/>
      <c r="H621" s="21"/>
      <c r="I621" s="22"/>
      <c r="J621" s="22"/>
      <c r="K621" s="22" t="str">
        <f ca="1">IF(AND(OR(G621="BAJA"),TODAY()&gt;J621),"DADO DE BAJA",IF(TODAY()&lt;J621,"VIGENTE","VENCIDO"))</f>
        <v>VENCIDO</v>
      </c>
      <c r="L621" s="23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4.25">
      <c r="A622" s="60"/>
      <c r="B622" s="18">
        <f>LEN(A622)-(LEN(SUBSTITUTE(A622,"/","")))-2</f>
        <v>-2</v>
      </c>
      <c r="C622" s="18" t="str">
        <f t="shared" si="9"/>
        <v>SI</v>
      </c>
      <c r="D622" s="19"/>
      <c r="E622" s="19"/>
      <c r="F622" s="26"/>
      <c r="G622" s="19"/>
      <c r="H622" s="21"/>
      <c r="I622" s="22"/>
      <c r="J622" s="22"/>
      <c r="K622" s="22" t="str">
        <f ca="1">IF(AND(OR(G622="BAJA"),TODAY()&gt;J622),"DADO DE BAJA",IF(TODAY()&lt;J622,"VIGENTE","VENCIDO"))</f>
        <v>VENCIDO</v>
      </c>
      <c r="L622" s="23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</row>
    <row r="623" spans="1:27" ht="14.25">
      <c r="A623" s="60"/>
      <c r="B623" s="18">
        <f>LEN(A623)-(LEN(SUBSTITUTE(A623,"/","")))-2</f>
        <v>-2</v>
      </c>
      <c r="C623" s="18" t="str">
        <f t="shared" si="9"/>
        <v>SI</v>
      </c>
      <c r="D623" s="19"/>
      <c r="E623" s="19"/>
      <c r="F623" s="26"/>
      <c r="G623" s="19"/>
      <c r="H623" s="21"/>
      <c r="I623" s="22"/>
      <c r="J623" s="22"/>
      <c r="K623" s="22" t="str">
        <f ca="1">IF(AND(OR(G623="BAJA"),TODAY()&gt;J623),"DADO DE BAJA",IF(TODAY()&lt;J623,"VIGENTE","VENCIDO"))</f>
        <v>VENCIDO</v>
      </c>
      <c r="L623" s="23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4.25">
      <c r="A624" s="60"/>
      <c r="B624" s="18">
        <f>LEN(A624)-(LEN(SUBSTITUTE(A624,"/","")))-2</f>
        <v>-2</v>
      </c>
      <c r="C624" s="18" t="str">
        <f t="shared" si="9"/>
        <v>SI</v>
      </c>
      <c r="D624" s="19"/>
      <c r="E624" s="19"/>
      <c r="F624" s="26"/>
      <c r="G624" s="19"/>
      <c r="H624" s="21"/>
      <c r="I624" s="22"/>
      <c r="J624" s="22"/>
      <c r="K624" s="22" t="str">
        <f ca="1">IF(AND(OR(G624="BAJA"),TODAY()&gt;J624),"DADO DE BAJA",IF(TODAY()&lt;J624,"VIGENTE","VENCIDO"))</f>
        <v>VENCIDO</v>
      </c>
      <c r="L624" s="23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</row>
    <row r="625" spans="1:27" ht="14.25">
      <c r="A625" s="60"/>
      <c r="B625" s="18">
        <f>LEN(A625)-(LEN(SUBSTITUTE(A625,"/","")))-2</f>
        <v>-2</v>
      </c>
      <c r="C625" s="18" t="str">
        <f t="shared" si="9"/>
        <v>SI</v>
      </c>
      <c r="D625" s="19"/>
      <c r="E625" s="19"/>
      <c r="F625" s="26"/>
      <c r="G625" s="19"/>
      <c r="H625" s="21"/>
      <c r="I625" s="22"/>
      <c r="J625" s="22"/>
      <c r="K625" s="22" t="str">
        <f ca="1">IF(AND(OR(G625="BAJA"),TODAY()&gt;J625),"DADO DE BAJA",IF(TODAY()&lt;J625,"VIGENTE","VENCIDO"))</f>
        <v>VENCIDO</v>
      </c>
      <c r="L625" s="23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4.25">
      <c r="A626" s="60"/>
      <c r="B626" s="18">
        <f>LEN(A626)-(LEN(SUBSTITUTE(A626,"/","")))-2</f>
        <v>-2</v>
      </c>
      <c r="C626" s="18" t="str">
        <f t="shared" si="9"/>
        <v>SI</v>
      </c>
      <c r="D626" s="19"/>
      <c r="E626" s="19"/>
      <c r="F626" s="26"/>
      <c r="G626" s="19"/>
      <c r="H626" s="21"/>
      <c r="I626" s="22"/>
      <c r="J626" s="22"/>
      <c r="K626" s="22" t="str">
        <f ca="1">IF(AND(OR(G626="BAJA"),TODAY()&gt;J626),"DADO DE BAJA",IF(TODAY()&lt;J626,"VIGENTE","VENCIDO"))</f>
        <v>VENCIDO</v>
      </c>
      <c r="L626" s="23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</row>
    <row r="627" spans="1:27" ht="14.25">
      <c r="A627" s="60"/>
      <c r="B627" s="18">
        <f>LEN(A627)-(LEN(SUBSTITUTE(A627,"/","")))-2</f>
        <v>-2</v>
      </c>
      <c r="C627" s="18" t="str">
        <f t="shared" si="9"/>
        <v>SI</v>
      </c>
      <c r="D627" s="19"/>
      <c r="E627" s="19"/>
      <c r="F627" s="26"/>
      <c r="G627" s="19"/>
      <c r="H627" s="21"/>
      <c r="I627" s="22"/>
      <c r="J627" s="22"/>
      <c r="K627" s="22" t="str">
        <f ca="1">IF(AND(OR(G627="BAJA"),TODAY()&gt;J627),"DADO DE BAJA",IF(TODAY()&lt;J627,"VIGENTE","VENCIDO"))</f>
        <v>VENCIDO</v>
      </c>
      <c r="L627" s="23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4.25">
      <c r="A628" s="60"/>
      <c r="B628" s="18">
        <f>LEN(A628)-(LEN(SUBSTITUTE(A628,"/","")))-2</f>
        <v>-2</v>
      </c>
      <c r="C628" s="18" t="str">
        <f t="shared" si="9"/>
        <v>SI</v>
      </c>
      <c r="D628" s="19"/>
      <c r="E628" s="19"/>
      <c r="F628" s="26"/>
      <c r="G628" s="19"/>
      <c r="H628" s="21"/>
      <c r="I628" s="22"/>
      <c r="J628" s="22"/>
      <c r="K628" s="22" t="str">
        <f ca="1">IF(AND(OR(G628="BAJA"),TODAY()&gt;J628),"DADO DE BAJA",IF(TODAY()&lt;J628,"VIGENTE","VENCIDO"))</f>
        <v>VENCIDO</v>
      </c>
      <c r="L628" s="23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</row>
    <row r="629" spans="1:27" ht="14.25">
      <c r="A629" s="60"/>
      <c r="B629" s="18">
        <f>LEN(A629)-(LEN(SUBSTITUTE(A629,"/","")))-2</f>
        <v>-2</v>
      </c>
      <c r="C629" s="18" t="str">
        <f t="shared" si="9"/>
        <v>SI</v>
      </c>
      <c r="D629" s="19"/>
      <c r="E629" s="19"/>
      <c r="F629" s="26"/>
      <c r="G629" s="19"/>
      <c r="H629" s="21"/>
      <c r="I629" s="22"/>
      <c r="J629" s="22"/>
      <c r="K629" s="22" t="str">
        <f ca="1">IF(AND(OR(G629="BAJA"),TODAY()&gt;J629),"DADO DE BAJA",IF(TODAY()&lt;J629,"VIGENTE","VENCIDO"))</f>
        <v>VENCIDO</v>
      </c>
      <c r="L629" s="23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4.25">
      <c r="A630" s="60"/>
      <c r="B630" s="18">
        <f>LEN(A630)-(LEN(SUBSTITUTE(A630,"/","")))-2</f>
        <v>-2</v>
      </c>
      <c r="C630" s="18" t="str">
        <f t="shared" si="9"/>
        <v>SI</v>
      </c>
      <c r="D630" s="19"/>
      <c r="E630" s="19"/>
      <c r="F630" s="26"/>
      <c r="G630" s="19"/>
      <c r="H630" s="21"/>
      <c r="I630" s="22"/>
      <c r="J630" s="22"/>
      <c r="K630" s="22" t="str">
        <f ca="1">IF(AND(OR(G630="BAJA"),TODAY()&gt;J630),"DADO DE BAJA",IF(TODAY()&lt;J630,"VIGENTE","VENCIDO"))</f>
        <v>VENCIDO</v>
      </c>
      <c r="L630" s="23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</row>
    <row r="631" spans="1:27" ht="14.25">
      <c r="A631" s="60"/>
      <c r="B631" s="18">
        <f>LEN(A631)-(LEN(SUBSTITUTE(A631,"/","")))-2</f>
        <v>-2</v>
      </c>
      <c r="C631" s="18" t="str">
        <f t="shared" si="9"/>
        <v>SI</v>
      </c>
      <c r="D631" s="19"/>
      <c r="E631" s="19"/>
      <c r="F631" s="26"/>
      <c r="G631" s="19"/>
      <c r="H631" s="21"/>
      <c r="I631" s="22"/>
      <c r="J631" s="22"/>
      <c r="K631" s="22" t="str">
        <f ca="1">IF(AND(OR(G631="BAJA"),TODAY()&gt;J631),"DADO DE BAJA",IF(TODAY()&lt;J631,"VIGENTE","VENCIDO"))</f>
        <v>VENCIDO</v>
      </c>
      <c r="L631" s="23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4.25">
      <c r="A632" s="60"/>
      <c r="B632" s="18">
        <f>LEN(A632)-(LEN(SUBSTITUTE(A632,"/","")))-2</f>
        <v>-2</v>
      </c>
      <c r="C632" s="18" t="str">
        <f t="shared" si="9"/>
        <v>SI</v>
      </c>
      <c r="D632" s="19"/>
      <c r="E632" s="19"/>
      <c r="F632" s="26"/>
      <c r="G632" s="19"/>
      <c r="H632" s="21"/>
      <c r="I632" s="22"/>
      <c r="J632" s="22"/>
      <c r="K632" s="22" t="str">
        <f ca="1">IF(AND(OR(G632="BAJA"),TODAY()&gt;J632),"DADO DE BAJA",IF(TODAY()&lt;J632,"VIGENTE","VENCIDO"))</f>
        <v>VENCIDO</v>
      </c>
      <c r="L632" s="23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</row>
    <row r="633" spans="1:27" ht="14.25">
      <c r="A633" s="60"/>
      <c r="B633" s="18">
        <f>LEN(A633)-(LEN(SUBSTITUTE(A633,"/","")))-2</f>
        <v>-2</v>
      </c>
      <c r="C633" s="18" t="str">
        <f t="shared" si="9"/>
        <v>SI</v>
      </c>
      <c r="D633" s="19"/>
      <c r="E633" s="19"/>
      <c r="F633" s="26"/>
      <c r="G633" s="19"/>
      <c r="H633" s="21"/>
      <c r="I633" s="22"/>
      <c r="J633" s="22"/>
      <c r="K633" s="22" t="str">
        <f ca="1">IF(AND(OR(G633="BAJA"),TODAY()&gt;J633),"DADO DE BAJA",IF(TODAY()&lt;J633,"VIGENTE","VENCIDO"))</f>
        <v>VENCIDO</v>
      </c>
      <c r="L633" s="23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4.25">
      <c r="A634" s="60"/>
      <c r="B634" s="18">
        <f>LEN(A634)-(LEN(SUBSTITUTE(A634,"/","")))-2</f>
        <v>-2</v>
      </c>
      <c r="C634" s="18" t="str">
        <f t="shared" si="9"/>
        <v>SI</v>
      </c>
      <c r="D634" s="19"/>
      <c r="E634" s="19"/>
      <c r="F634" s="26"/>
      <c r="G634" s="19"/>
      <c r="H634" s="21"/>
      <c r="I634" s="22"/>
      <c r="J634" s="22"/>
      <c r="K634" s="22" t="str">
        <f ca="1">IF(AND(OR(G634="BAJA"),TODAY()&gt;J634),"DADO DE BAJA",IF(TODAY()&lt;J634,"VIGENTE","VENCIDO"))</f>
        <v>VENCIDO</v>
      </c>
      <c r="L634" s="23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</row>
    <row r="635" spans="1:27" ht="14.25">
      <c r="A635" s="60"/>
      <c r="B635" s="18">
        <f>LEN(A635)-(LEN(SUBSTITUTE(A635,"/","")))-2</f>
        <v>-2</v>
      </c>
      <c r="C635" s="18" t="str">
        <f t="shared" si="9"/>
        <v>SI</v>
      </c>
      <c r="D635" s="19"/>
      <c r="E635" s="19"/>
      <c r="F635" s="26"/>
      <c r="G635" s="19"/>
      <c r="H635" s="21"/>
      <c r="I635" s="22"/>
      <c r="J635" s="22"/>
      <c r="K635" s="22" t="str">
        <f ca="1">IF(AND(OR(G635="BAJA"),TODAY()&gt;J635),"DADO DE BAJA",IF(TODAY()&lt;J635,"VIGENTE","VENCIDO"))</f>
        <v>VENCIDO</v>
      </c>
      <c r="L635" s="23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4.25">
      <c r="A636" s="60"/>
      <c r="B636" s="18">
        <f>LEN(A636)-(LEN(SUBSTITUTE(A636,"/","")))-2</f>
        <v>-2</v>
      </c>
      <c r="C636" s="18" t="str">
        <f t="shared" si="9"/>
        <v>SI</v>
      </c>
      <c r="D636" s="19"/>
      <c r="E636" s="19"/>
      <c r="F636" s="26"/>
      <c r="G636" s="19"/>
      <c r="H636" s="21"/>
      <c r="I636" s="22"/>
      <c r="J636" s="22"/>
      <c r="K636" s="22" t="str">
        <f ca="1">IF(AND(OR(G636="BAJA"),TODAY()&gt;J636),"DADO DE BAJA",IF(TODAY()&lt;J636,"VIGENTE","VENCIDO"))</f>
        <v>VENCIDO</v>
      </c>
      <c r="L636" s="23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</row>
    <row r="637" spans="1:27" ht="14.25">
      <c r="A637" s="60"/>
      <c r="B637" s="18">
        <f>LEN(A637)-(LEN(SUBSTITUTE(A637,"/","")))-2</f>
        <v>-2</v>
      </c>
      <c r="C637" s="18" t="str">
        <f t="shared" si="9"/>
        <v>SI</v>
      </c>
      <c r="D637" s="19"/>
      <c r="E637" s="19"/>
      <c r="F637" s="26"/>
      <c r="G637" s="19"/>
      <c r="H637" s="21"/>
      <c r="I637" s="22"/>
      <c r="J637" s="22"/>
      <c r="K637" s="22" t="str">
        <f ca="1">IF(AND(OR(G637="BAJA"),TODAY()&gt;J637),"DADO DE BAJA",IF(TODAY()&lt;J637,"VIGENTE","VENCIDO"))</f>
        <v>VENCIDO</v>
      </c>
      <c r="L637" s="23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4.25">
      <c r="A638" s="60"/>
      <c r="B638" s="18">
        <f>LEN(A638)-(LEN(SUBSTITUTE(A638,"/","")))-2</f>
        <v>-2</v>
      </c>
      <c r="C638" s="18" t="str">
        <f t="shared" si="9"/>
        <v>SI</v>
      </c>
      <c r="D638" s="19"/>
      <c r="E638" s="19"/>
      <c r="F638" s="26"/>
      <c r="G638" s="19"/>
      <c r="H638" s="21"/>
      <c r="I638" s="22"/>
      <c r="J638" s="22"/>
      <c r="K638" s="22" t="str">
        <f ca="1">IF(AND(OR(G638="BAJA"),TODAY()&gt;J638),"DADO DE BAJA",IF(TODAY()&lt;J638,"VIGENTE","VENCIDO"))</f>
        <v>VENCIDO</v>
      </c>
      <c r="L638" s="23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</row>
    <row r="639" spans="1:27" ht="14.25">
      <c r="A639" s="60"/>
      <c r="B639" s="18">
        <f>LEN(A639)-(LEN(SUBSTITUTE(A639,"/","")))-2</f>
        <v>-2</v>
      </c>
      <c r="C639" s="18" t="str">
        <f t="shared" si="9"/>
        <v>SI</v>
      </c>
      <c r="D639" s="19"/>
      <c r="E639" s="19"/>
      <c r="F639" s="26"/>
      <c r="G639" s="19"/>
      <c r="H639" s="21"/>
      <c r="I639" s="22"/>
      <c r="J639" s="22"/>
      <c r="K639" s="22" t="str">
        <f ca="1">IF(AND(OR(G639="BAJA"),TODAY()&gt;J639),"DADO DE BAJA",IF(TODAY()&lt;J639,"VIGENTE","VENCIDO"))</f>
        <v>VENCIDO</v>
      </c>
      <c r="L639" s="23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4.25">
      <c r="A640" s="60"/>
      <c r="B640" s="18">
        <f>LEN(A640)-(LEN(SUBSTITUTE(A640,"/","")))-2</f>
        <v>-2</v>
      </c>
      <c r="C640" s="18" t="str">
        <f t="shared" si="9"/>
        <v>SI</v>
      </c>
      <c r="D640" s="19"/>
      <c r="E640" s="19"/>
      <c r="F640" s="26"/>
      <c r="G640" s="19"/>
      <c r="H640" s="21"/>
      <c r="I640" s="22"/>
      <c r="J640" s="22"/>
      <c r="K640" s="22" t="str">
        <f ca="1">IF(AND(OR(G640="BAJA"),TODAY()&gt;J640),"DADO DE BAJA",IF(TODAY()&lt;J640,"VIGENTE","VENCIDO"))</f>
        <v>VENCIDO</v>
      </c>
      <c r="L640" s="23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</row>
    <row r="641" spans="1:27" ht="14.25">
      <c r="A641" s="60"/>
      <c r="B641" s="18">
        <f>LEN(A641)-(LEN(SUBSTITUTE(A641,"/","")))-2</f>
        <v>-2</v>
      </c>
      <c r="C641" s="18" t="str">
        <f t="shared" si="9"/>
        <v>SI</v>
      </c>
      <c r="D641" s="19"/>
      <c r="E641" s="19"/>
      <c r="F641" s="26"/>
      <c r="G641" s="19"/>
      <c r="H641" s="21"/>
      <c r="I641" s="22"/>
      <c r="J641" s="22"/>
      <c r="K641" s="22" t="str">
        <f ca="1">IF(AND(OR(G641="BAJA"),TODAY()&gt;J641),"DADO DE BAJA",IF(TODAY()&lt;J641,"VIGENTE","VENCIDO"))</f>
        <v>VENCIDO</v>
      </c>
      <c r="L641" s="23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4.25">
      <c r="A642" s="60"/>
      <c r="B642" s="18">
        <f>LEN(A642)-(LEN(SUBSTITUTE(A642,"/","")))-2</f>
        <v>-2</v>
      </c>
      <c r="C642" s="18" t="str">
        <f t="shared" si="9"/>
        <v>SI</v>
      </c>
      <c r="D642" s="19"/>
      <c r="E642" s="19"/>
      <c r="F642" s="26"/>
      <c r="G642" s="19"/>
      <c r="H642" s="21"/>
      <c r="I642" s="22"/>
      <c r="J642" s="22"/>
      <c r="K642" s="22" t="str">
        <f ca="1">IF(AND(OR(G642="BAJA"),TODAY()&gt;J642),"DADO DE BAJA",IF(TODAY()&lt;J642,"VIGENTE","VENCIDO"))</f>
        <v>VENCIDO</v>
      </c>
      <c r="L642" s="23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</row>
    <row r="643" spans="1:27" ht="14.25">
      <c r="A643" s="60"/>
      <c r="B643" s="18">
        <f>LEN(A643)-(LEN(SUBSTITUTE(A643,"/","")))-2</f>
        <v>-2</v>
      </c>
      <c r="C643" s="18" t="str">
        <f t="shared" ref="C643:C706" si="10">IF(B643&lt;=2,"SI","NO")</f>
        <v>SI</v>
      </c>
      <c r="D643" s="19"/>
      <c r="E643" s="19"/>
      <c r="F643" s="26"/>
      <c r="G643" s="19"/>
      <c r="H643" s="21"/>
      <c r="I643" s="22"/>
      <c r="J643" s="22"/>
      <c r="K643" s="22" t="str">
        <f ca="1">IF(AND(OR(G643="BAJA"),TODAY()&gt;J643),"DADO DE BAJA",IF(TODAY()&lt;J643,"VIGENTE","VENCIDO"))</f>
        <v>VENCIDO</v>
      </c>
      <c r="L643" s="23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4.25">
      <c r="A644" s="60"/>
      <c r="B644" s="18">
        <f>LEN(A644)-(LEN(SUBSTITUTE(A644,"/","")))-2</f>
        <v>-2</v>
      </c>
      <c r="C644" s="18" t="str">
        <f t="shared" si="10"/>
        <v>SI</v>
      </c>
      <c r="D644" s="19"/>
      <c r="E644" s="19"/>
      <c r="F644" s="26"/>
      <c r="G644" s="19"/>
      <c r="H644" s="21"/>
      <c r="I644" s="22"/>
      <c r="J644" s="22"/>
      <c r="K644" s="22" t="str">
        <f ca="1">IF(AND(OR(G644="BAJA"),TODAY()&gt;J644),"DADO DE BAJA",IF(TODAY()&lt;J644,"VIGENTE","VENCIDO"))</f>
        <v>VENCIDO</v>
      </c>
      <c r="L644" s="23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</row>
    <row r="645" spans="1:27" ht="14.25">
      <c r="A645" s="60"/>
      <c r="B645" s="18">
        <f>LEN(A645)-(LEN(SUBSTITUTE(A645,"/","")))-2</f>
        <v>-2</v>
      </c>
      <c r="C645" s="18" t="str">
        <f t="shared" si="10"/>
        <v>SI</v>
      </c>
      <c r="D645" s="19"/>
      <c r="E645" s="19"/>
      <c r="F645" s="26"/>
      <c r="G645" s="19"/>
      <c r="H645" s="21"/>
      <c r="I645" s="22"/>
      <c r="J645" s="22"/>
      <c r="K645" s="22" t="str">
        <f ca="1">IF(AND(OR(G645="BAJA"),TODAY()&gt;J645),"DADO DE BAJA",IF(TODAY()&lt;J645,"VIGENTE","VENCIDO"))</f>
        <v>VENCIDO</v>
      </c>
      <c r="L645" s="23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4.25">
      <c r="A646" s="60"/>
      <c r="B646" s="18">
        <f>LEN(A646)-(LEN(SUBSTITUTE(A646,"/","")))-2</f>
        <v>-2</v>
      </c>
      <c r="C646" s="18" t="str">
        <f t="shared" si="10"/>
        <v>SI</v>
      </c>
      <c r="D646" s="19"/>
      <c r="E646" s="19"/>
      <c r="F646" s="26"/>
      <c r="G646" s="19"/>
      <c r="H646" s="21"/>
      <c r="I646" s="22"/>
      <c r="J646" s="22"/>
      <c r="K646" s="22" t="str">
        <f ca="1">IF(AND(OR(G646="BAJA"),TODAY()&gt;J646),"DADO DE BAJA",IF(TODAY()&lt;J646,"VIGENTE","VENCIDO"))</f>
        <v>VENCIDO</v>
      </c>
      <c r="L646" s="23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</row>
    <row r="647" spans="1:27" ht="14.25">
      <c r="A647" s="60"/>
      <c r="B647" s="18">
        <f>LEN(A647)-(LEN(SUBSTITUTE(A647,"/","")))-2</f>
        <v>-2</v>
      </c>
      <c r="C647" s="18" t="str">
        <f t="shared" si="10"/>
        <v>SI</v>
      </c>
      <c r="D647" s="19"/>
      <c r="E647" s="19"/>
      <c r="F647" s="26"/>
      <c r="G647" s="19"/>
      <c r="H647" s="21"/>
      <c r="I647" s="22"/>
      <c r="J647" s="22"/>
      <c r="K647" s="22" t="str">
        <f ca="1">IF(AND(OR(G647="BAJA"),TODAY()&gt;J647),"DADO DE BAJA",IF(TODAY()&lt;J647,"VIGENTE","VENCIDO"))</f>
        <v>VENCIDO</v>
      </c>
      <c r="L647" s="23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4.25">
      <c r="A648" s="60"/>
      <c r="B648" s="18">
        <f>LEN(A648)-(LEN(SUBSTITUTE(A648,"/","")))-2</f>
        <v>-2</v>
      </c>
      <c r="C648" s="18" t="str">
        <f t="shared" si="10"/>
        <v>SI</v>
      </c>
      <c r="D648" s="19"/>
      <c r="E648" s="19"/>
      <c r="F648" s="26"/>
      <c r="G648" s="19"/>
      <c r="H648" s="21"/>
      <c r="I648" s="22"/>
      <c r="J648" s="22"/>
      <c r="K648" s="22" t="str">
        <f ca="1">IF(AND(OR(G648="BAJA"),TODAY()&gt;J648),"DADO DE BAJA",IF(TODAY()&lt;J648,"VIGENTE","VENCIDO"))</f>
        <v>VENCIDO</v>
      </c>
      <c r="L648" s="23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</row>
    <row r="649" spans="1:27" ht="14.25">
      <c r="A649" s="60"/>
      <c r="B649" s="18">
        <f>LEN(A649)-(LEN(SUBSTITUTE(A649,"/","")))-2</f>
        <v>-2</v>
      </c>
      <c r="C649" s="18" t="str">
        <f t="shared" si="10"/>
        <v>SI</v>
      </c>
      <c r="D649" s="19"/>
      <c r="E649" s="19"/>
      <c r="F649" s="26"/>
      <c r="G649" s="19"/>
      <c r="H649" s="21"/>
      <c r="I649" s="22"/>
      <c r="J649" s="22"/>
      <c r="K649" s="22" t="str">
        <f ca="1">IF(AND(OR(G649="BAJA"),TODAY()&gt;J649),"DADO DE BAJA",IF(TODAY()&lt;J649,"VIGENTE","VENCIDO"))</f>
        <v>VENCIDO</v>
      </c>
      <c r="L649" s="23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4.25">
      <c r="A650" s="60"/>
      <c r="B650" s="18">
        <f>LEN(A650)-(LEN(SUBSTITUTE(A650,"/","")))-2</f>
        <v>-2</v>
      </c>
      <c r="C650" s="18" t="str">
        <f t="shared" si="10"/>
        <v>SI</v>
      </c>
      <c r="D650" s="19"/>
      <c r="E650" s="19"/>
      <c r="F650" s="26"/>
      <c r="G650" s="19"/>
      <c r="H650" s="21"/>
      <c r="I650" s="22"/>
      <c r="J650" s="22"/>
      <c r="K650" s="22" t="str">
        <f ca="1">IF(AND(OR(G650="BAJA"),TODAY()&gt;J650),"DADO DE BAJA",IF(TODAY()&lt;J650,"VIGENTE","VENCIDO"))</f>
        <v>VENCIDO</v>
      </c>
      <c r="L650" s="23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</row>
    <row r="651" spans="1:27" ht="14.25">
      <c r="A651" s="60"/>
      <c r="B651" s="18">
        <f>LEN(A651)-(LEN(SUBSTITUTE(A651,"/","")))-2</f>
        <v>-2</v>
      </c>
      <c r="C651" s="18" t="str">
        <f t="shared" si="10"/>
        <v>SI</v>
      </c>
      <c r="D651" s="19"/>
      <c r="E651" s="19"/>
      <c r="F651" s="26"/>
      <c r="G651" s="19"/>
      <c r="H651" s="21"/>
      <c r="I651" s="22"/>
      <c r="J651" s="22"/>
      <c r="K651" s="22" t="str">
        <f ca="1">IF(AND(OR(G651="BAJA"),TODAY()&gt;J651),"DADO DE BAJA",IF(TODAY()&lt;J651,"VIGENTE","VENCIDO"))</f>
        <v>VENCIDO</v>
      </c>
      <c r="L651" s="23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4.25">
      <c r="A652" s="60"/>
      <c r="B652" s="18">
        <f>LEN(A652)-(LEN(SUBSTITUTE(A652,"/","")))-2</f>
        <v>-2</v>
      </c>
      <c r="C652" s="18" t="str">
        <f t="shared" si="10"/>
        <v>SI</v>
      </c>
      <c r="D652" s="19"/>
      <c r="E652" s="19"/>
      <c r="F652" s="26"/>
      <c r="G652" s="19"/>
      <c r="H652" s="21"/>
      <c r="I652" s="22"/>
      <c r="J652" s="22"/>
      <c r="K652" s="22" t="str">
        <f ca="1">IF(AND(OR(G652="BAJA"),TODAY()&gt;J652),"DADO DE BAJA",IF(TODAY()&lt;J652,"VIGENTE","VENCIDO"))</f>
        <v>VENCIDO</v>
      </c>
      <c r="L652" s="23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</row>
    <row r="653" spans="1:27" ht="14.25">
      <c r="A653" s="60"/>
      <c r="B653" s="18">
        <f>LEN(A653)-(LEN(SUBSTITUTE(A653,"/","")))-2</f>
        <v>-2</v>
      </c>
      <c r="C653" s="18" t="str">
        <f t="shared" si="10"/>
        <v>SI</v>
      </c>
      <c r="D653" s="19"/>
      <c r="E653" s="19"/>
      <c r="F653" s="26"/>
      <c r="G653" s="19"/>
      <c r="H653" s="21"/>
      <c r="I653" s="22"/>
      <c r="J653" s="22"/>
      <c r="K653" s="22" t="str">
        <f ca="1">IF(AND(OR(G653="BAJA"),TODAY()&gt;J653),"DADO DE BAJA",IF(TODAY()&lt;J653,"VIGENTE","VENCIDO"))</f>
        <v>VENCIDO</v>
      </c>
      <c r="L653" s="23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4.25">
      <c r="A654" s="60"/>
      <c r="B654" s="18">
        <f>LEN(A654)-(LEN(SUBSTITUTE(A654,"/","")))-2</f>
        <v>-2</v>
      </c>
      <c r="C654" s="18" t="str">
        <f t="shared" si="10"/>
        <v>SI</v>
      </c>
      <c r="D654" s="19"/>
      <c r="E654" s="19"/>
      <c r="F654" s="26"/>
      <c r="G654" s="19"/>
      <c r="H654" s="21"/>
      <c r="I654" s="22"/>
      <c r="J654" s="22"/>
      <c r="K654" s="22" t="str">
        <f ca="1">IF(AND(OR(G654="BAJA"),TODAY()&gt;J654),"DADO DE BAJA",IF(TODAY()&lt;J654,"VIGENTE","VENCIDO"))</f>
        <v>VENCIDO</v>
      </c>
      <c r="L654" s="23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</row>
    <row r="655" spans="1:27" ht="14.25">
      <c r="A655" s="60"/>
      <c r="B655" s="18">
        <f>LEN(A655)-(LEN(SUBSTITUTE(A655,"/","")))-2</f>
        <v>-2</v>
      </c>
      <c r="C655" s="18" t="str">
        <f t="shared" si="10"/>
        <v>SI</v>
      </c>
      <c r="D655" s="19"/>
      <c r="E655" s="19"/>
      <c r="F655" s="26"/>
      <c r="G655" s="19"/>
      <c r="H655" s="21"/>
      <c r="I655" s="22"/>
      <c r="J655" s="22"/>
      <c r="K655" s="22" t="str">
        <f ca="1">IF(AND(OR(G655="BAJA"),TODAY()&gt;J655),"DADO DE BAJA",IF(TODAY()&lt;J655,"VIGENTE","VENCIDO"))</f>
        <v>VENCIDO</v>
      </c>
      <c r="L655" s="23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4.25">
      <c r="A656" s="60"/>
      <c r="B656" s="18">
        <f>LEN(A656)-(LEN(SUBSTITUTE(A656,"/","")))-2</f>
        <v>-2</v>
      </c>
      <c r="C656" s="18" t="str">
        <f t="shared" si="10"/>
        <v>SI</v>
      </c>
      <c r="D656" s="19"/>
      <c r="E656" s="19"/>
      <c r="F656" s="26"/>
      <c r="G656" s="19"/>
      <c r="H656" s="21"/>
      <c r="I656" s="22"/>
      <c r="J656" s="22"/>
      <c r="K656" s="22" t="str">
        <f ca="1">IF(AND(OR(G656="BAJA"),TODAY()&gt;J656),"DADO DE BAJA",IF(TODAY()&lt;J656,"VIGENTE","VENCIDO"))</f>
        <v>VENCIDO</v>
      </c>
      <c r="L656" s="23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</row>
    <row r="657" spans="1:27" ht="14.25">
      <c r="A657" s="60"/>
      <c r="B657" s="18">
        <f>LEN(A657)-(LEN(SUBSTITUTE(A657,"/","")))-2</f>
        <v>-2</v>
      </c>
      <c r="C657" s="18" t="str">
        <f t="shared" si="10"/>
        <v>SI</v>
      </c>
      <c r="D657" s="19"/>
      <c r="E657" s="19"/>
      <c r="F657" s="26"/>
      <c r="G657" s="19"/>
      <c r="H657" s="21"/>
      <c r="I657" s="22"/>
      <c r="J657" s="22"/>
      <c r="K657" s="22" t="str">
        <f ca="1">IF(AND(OR(G657="BAJA"),TODAY()&gt;J657),"DADO DE BAJA",IF(TODAY()&lt;J657,"VIGENTE","VENCIDO"))</f>
        <v>VENCIDO</v>
      </c>
      <c r="L657" s="23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4.25">
      <c r="A658" s="60"/>
      <c r="B658" s="18">
        <f>LEN(A658)-(LEN(SUBSTITUTE(A658,"/","")))-2</f>
        <v>-2</v>
      </c>
      <c r="C658" s="18" t="str">
        <f t="shared" si="10"/>
        <v>SI</v>
      </c>
      <c r="D658" s="19"/>
      <c r="E658" s="19"/>
      <c r="F658" s="26"/>
      <c r="G658" s="19"/>
      <c r="H658" s="21"/>
      <c r="I658" s="22"/>
      <c r="J658" s="22"/>
      <c r="K658" s="22" t="str">
        <f ca="1">IF(AND(OR(G658="BAJA"),TODAY()&gt;J658),"DADO DE BAJA",IF(TODAY()&lt;J658,"VIGENTE","VENCIDO"))</f>
        <v>VENCIDO</v>
      </c>
      <c r="L658" s="23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</row>
    <row r="659" spans="1:27" ht="14.25">
      <c r="A659" s="60"/>
      <c r="B659" s="18">
        <f>LEN(A659)-(LEN(SUBSTITUTE(A659,"/","")))-2</f>
        <v>-2</v>
      </c>
      <c r="C659" s="18" t="str">
        <f t="shared" si="10"/>
        <v>SI</v>
      </c>
      <c r="D659" s="19"/>
      <c r="E659" s="19"/>
      <c r="F659" s="26"/>
      <c r="G659" s="19"/>
      <c r="H659" s="21"/>
      <c r="I659" s="22"/>
      <c r="J659" s="22"/>
      <c r="K659" s="22" t="str">
        <f ca="1">IF(AND(OR(G659="BAJA"),TODAY()&gt;J659),"DADO DE BAJA",IF(TODAY()&lt;J659,"VIGENTE","VENCIDO"))</f>
        <v>VENCIDO</v>
      </c>
      <c r="L659" s="23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4.25">
      <c r="A660" s="60"/>
      <c r="B660" s="18">
        <f>LEN(A660)-(LEN(SUBSTITUTE(A660,"/","")))-2</f>
        <v>-2</v>
      </c>
      <c r="C660" s="18" t="str">
        <f t="shared" si="10"/>
        <v>SI</v>
      </c>
      <c r="D660" s="19"/>
      <c r="E660" s="19"/>
      <c r="F660" s="26"/>
      <c r="G660" s="19"/>
      <c r="H660" s="21"/>
      <c r="I660" s="22"/>
      <c r="J660" s="22"/>
      <c r="K660" s="22" t="str">
        <f ca="1">IF(AND(OR(G660="BAJA"),TODAY()&gt;J660),"DADO DE BAJA",IF(TODAY()&lt;J660,"VIGENTE","VENCIDO"))</f>
        <v>VENCIDO</v>
      </c>
      <c r="L660" s="23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</row>
    <row r="661" spans="1:27" ht="14.25">
      <c r="A661" s="60"/>
      <c r="B661" s="18">
        <f>LEN(A661)-(LEN(SUBSTITUTE(A661,"/","")))-2</f>
        <v>-2</v>
      </c>
      <c r="C661" s="18" t="str">
        <f t="shared" si="10"/>
        <v>SI</v>
      </c>
      <c r="D661" s="19"/>
      <c r="E661" s="19"/>
      <c r="F661" s="26"/>
      <c r="G661" s="19"/>
      <c r="H661" s="21"/>
      <c r="I661" s="22"/>
      <c r="J661" s="22"/>
      <c r="K661" s="22" t="str">
        <f ca="1">IF(AND(OR(G661="BAJA"),TODAY()&gt;J661),"DADO DE BAJA",IF(TODAY()&lt;J661,"VIGENTE","VENCIDO"))</f>
        <v>VENCIDO</v>
      </c>
      <c r="L661" s="23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4.25">
      <c r="A662" s="60"/>
      <c r="B662" s="18">
        <f>LEN(A662)-(LEN(SUBSTITUTE(A662,"/","")))-2</f>
        <v>-2</v>
      </c>
      <c r="C662" s="18" t="str">
        <f t="shared" si="10"/>
        <v>SI</v>
      </c>
      <c r="D662" s="19"/>
      <c r="E662" s="19"/>
      <c r="F662" s="26"/>
      <c r="G662" s="19"/>
      <c r="H662" s="21"/>
      <c r="I662" s="22"/>
      <c r="J662" s="22"/>
      <c r="K662" s="22" t="str">
        <f ca="1">IF(AND(OR(G662="BAJA"),TODAY()&gt;J662),"DADO DE BAJA",IF(TODAY()&lt;J662,"VIGENTE","VENCIDO"))</f>
        <v>VENCIDO</v>
      </c>
      <c r="L662" s="23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</row>
    <row r="663" spans="1:27" ht="14.25">
      <c r="A663" s="60"/>
      <c r="B663" s="18">
        <f>LEN(A663)-(LEN(SUBSTITUTE(A663,"/","")))-2</f>
        <v>-2</v>
      </c>
      <c r="C663" s="18" t="str">
        <f t="shared" si="10"/>
        <v>SI</v>
      </c>
      <c r="D663" s="19"/>
      <c r="E663" s="19"/>
      <c r="F663" s="26"/>
      <c r="G663" s="19"/>
      <c r="H663" s="21"/>
      <c r="I663" s="22"/>
      <c r="J663" s="22"/>
      <c r="K663" s="22" t="str">
        <f ca="1">IF(AND(OR(G663="BAJA"),TODAY()&gt;J663),"DADO DE BAJA",IF(TODAY()&lt;J663,"VIGENTE","VENCIDO"))</f>
        <v>VENCIDO</v>
      </c>
      <c r="L663" s="23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4.25">
      <c r="A664" s="60"/>
      <c r="B664" s="18">
        <f>LEN(A664)-(LEN(SUBSTITUTE(A664,"/","")))-2</f>
        <v>-2</v>
      </c>
      <c r="C664" s="18" t="str">
        <f t="shared" si="10"/>
        <v>SI</v>
      </c>
      <c r="D664" s="19"/>
      <c r="E664" s="19"/>
      <c r="F664" s="26"/>
      <c r="G664" s="19"/>
      <c r="H664" s="21"/>
      <c r="I664" s="22"/>
      <c r="J664" s="22"/>
      <c r="K664" s="22" t="str">
        <f ca="1">IF(AND(OR(G664="BAJA"),TODAY()&gt;J664),"DADO DE BAJA",IF(TODAY()&lt;J664,"VIGENTE","VENCIDO"))</f>
        <v>VENCIDO</v>
      </c>
      <c r="L664" s="23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</row>
    <row r="665" spans="1:27" ht="14.25">
      <c r="A665" s="60"/>
      <c r="B665" s="18">
        <f>LEN(A665)-(LEN(SUBSTITUTE(A665,"/","")))-2</f>
        <v>-2</v>
      </c>
      <c r="C665" s="18" t="str">
        <f t="shared" si="10"/>
        <v>SI</v>
      </c>
      <c r="D665" s="19"/>
      <c r="E665" s="19"/>
      <c r="F665" s="26"/>
      <c r="G665" s="19"/>
      <c r="H665" s="21"/>
      <c r="I665" s="22"/>
      <c r="J665" s="22"/>
      <c r="K665" s="22" t="str">
        <f ca="1">IF(AND(OR(G665="BAJA"),TODAY()&gt;J665),"DADO DE BAJA",IF(TODAY()&lt;J665,"VIGENTE","VENCIDO"))</f>
        <v>VENCIDO</v>
      </c>
      <c r="L665" s="23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4.25">
      <c r="A666" s="60"/>
      <c r="B666" s="18">
        <f>LEN(A666)-(LEN(SUBSTITUTE(A666,"/","")))-2</f>
        <v>-2</v>
      </c>
      <c r="C666" s="18" t="str">
        <f t="shared" si="10"/>
        <v>SI</v>
      </c>
      <c r="D666" s="19"/>
      <c r="E666" s="19"/>
      <c r="F666" s="26"/>
      <c r="G666" s="19"/>
      <c r="H666" s="21"/>
      <c r="I666" s="22"/>
      <c r="J666" s="22"/>
      <c r="K666" s="22" t="str">
        <f ca="1">IF(AND(OR(G666="BAJA"),TODAY()&gt;J666),"DADO DE BAJA",IF(TODAY()&lt;J666,"VIGENTE","VENCIDO"))</f>
        <v>VENCIDO</v>
      </c>
      <c r="L666" s="23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</row>
    <row r="667" spans="1:27" ht="14.25">
      <c r="A667" s="60"/>
      <c r="B667" s="18">
        <f>LEN(A667)-(LEN(SUBSTITUTE(A667,"/","")))-2</f>
        <v>-2</v>
      </c>
      <c r="C667" s="18" t="str">
        <f t="shared" si="10"/>
        <v>SI</v>
      </c>
      <c r="D667" s="19"/>
      <c r="E667" s="19"/>
      <c r="F667" s="26"/>
      <c r="G667" s="19"/>
      <c r="H667" s="21"/>
      <c r="I667" s="22"/>
      <c r="J667" s="22"/>
      <c r="K667" s="22" t="str">
        <f ca="1">IF(AND(OR(G667="BAJA"),TODAY()&gt;J667),"DADO DE BAJA",IF(TODAY()&lt;J667,"VIGENTE","VENCIDO"))</f>
        <v>VENCIDO</v>
      </c>
      <c r="L667" s="23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4.25">
      <c r="A668" s="60"/>
      <c r="B668" s="18">
        <f>LEN(A668)-(LEN(SUBSTITUTE(A668,"/","")))-2</f>
        <v>-2</v>
      </c>
      <c r="C668" s="18" t="str">
        <f t="shared" si="10"/>
        <v>SI</v>
      </c>
      <c r="D668" s="19"/>
      <c r="E668" s="19"/>
      <c r="F668" s="26"/>
      <c r="G668" s="19"/>
      <c r="H668" s="21"/>
      <c r="I668" s="22"/>
      <c r="J668" s="22"/>
      <c r="K668" s="22" t="str">
        <f ca="1">IF(AND(OR(G668="BAJA"),TODAY()&gt;J668),"DADO DE BAJA",IF(TODAY()&lt;J668,"VIGENTE","VENCIDO"))</f>
        <v>VENCIDO</v>
      </c>
      <c r="L668" s="23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</row>
    <row r="669" spans="1:27" ht="14.25">
      <c r="A669" s="60"/>
      <c r="B669" s="18">
        <f>LEN(A669)-(LEN(SUBSTITUTE(A669,"/","")))-2</f>
        <v>-2</v>
      </c>
      <c r="C669" s="18" t="str">
        <f t="shared" si="10"/>
        <v>SI</v>
      </c>
      <c r="D669" s="19"/>
      <c r="E669" s="19"/>
      <c r="F669" s="26"/>
      <c r="G669" s="19"/>
      <c r="H669" s="21"/>
      <c r="I669" s="22"/>
      <c r="J669" s="22"/>
      <c r="K669" s="22" t="str">
        <f ca="1">IF(AND(OR(G669="BAJA"),TODAY()&gt;J669),"DADO DE BAJA",IF(TODAY()&lt;J669,"VIGENTE","VENCIDO"))</f>
        <v>VENCIDO</v>
      </c>
      <c r="L669" s="23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4.25">
      <c r="A670" s="60"/>
      <c r="B670" s="18">
        <f>LEN(A670)-(LEN(SUBSTITUTE(A670,"/","")))-2</f>
        <v>-2</v>
      </c>
      <c r="C670" s="18" t="str">
        <f t="shared" si="10"/>
        <v>SI</v>
      </c>
      <c r="D670" s="19"/>
      <c r="E670" s="19"/>
      <c r="F670" s="26"/>
      <c r="G670" s="19"/>
      <c r="H670" s="21"/>
      <c r="I670" s="22"/>
      <c r="J670" s="22"/>
      <c r="K670" s="22" t="str">
        <f ca="1">IF(AND(OR(G670="BAJA"),TODAY()&gt;J670),"DADO DE BAJA",IF(TODAY()&lt;J670,"VIGENTE","VENCIDO"))</f>
        <v>VENCIDO</v>
      </c>
      <c r="L670" s="23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</row>
    <row r="671" spans="1:27" ht="14.25">
      <c r="A671" s="60"/>
      <c r="B671" s="18">
        <f>LEN(A671)-(LEN(SUBSTITUTE(A671,"/","")))-2</f>
        <v>-2</v>
      </c>
      <c r="C671" s="18" t="str">
        <f t="shared" si="10"/>
        <v>SI</v>
      </c>
      <c r="D671" s="19"/>
      <c r="E671" s="19"/>
      <c r="F671" s="26"/>
      <c r="G671" s="19"/>
      <c r="H671" s="21"/>
      <c r="I671" s="22"/>
      <c r="J671" s="22"/>
      <c r="K671" s="22" t="str">
        <f ca="1">IF(AND(OR(G671="BAJA"),TODAY()&gt;J671),"DADO DE BAJA",IF(TODAY()&lt;J671,"VIGENTE","VENCIDO"))</f>
        <v>VENCIDO</v>
      </c>
      <c r="L671" s="23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4.25">
      <c r="A672" s="60"/>
      <c r="B672" s="18">
        <f>LEN(A672)-(LEN(SUBSTITUTE(A672,"/","")))-2</f>
        <v>-2</v>
      </c>
      <c r="C672" s="18" t="str">
        <f t="shared" si="10"/>
        <v>SI</v>
      </c>
      <c r="D672" s="19"/>
      <c r="E672" s="19"/>
      <c r="F672" s="26"/>
      <c r="G672" s="19"/>
      <c r="H672" s="21"/>
      <c r="I672" s="22"/>
      <c r="J672" s="22"/>
      <c r="K672" s="22" t="str">
        <f ca="1">IF(AND(OR(G672="BAJA"),TODAY()&gt;J672),"DADO DE BAJA",IF(TODAY()&lt;J672,"VIGENTE","VENCIDO"))</f>
        <v>VENCIDO</v>
      </c>
      <c r="L672" s="23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</row>
    <row r="673" spans="1:27" ht="14.25">
      <c r="A673" s="60"/>
      <c r="B673" s="18">
        <f>LEN(A673)-(LEN(SUBSTITUTE(A673,"/","")))-2</f>
        <v>-2</v>
      </c>
      <c r="C673" s="18" t="str">
        <f t="shared" si="10"/>
        <v>SI</v>
      </c>
      <c r="D673" s="19"/>
      <c r="E673" s="19"/>
      <c r="F673" s="26"/>
      <c r="G673" s="19"/>
      <c r="H673" s="21"/>
      <c r="I673" s="22"/>
      <c r="J673" s="22"/>
      <c r="K673" s="22" t="str">
        <f ca="1">IF(AND(OR(G673="BAJA"),TODAY()&gt;J673),"DADO DE BAJA",IF(TODAY()&lt;J673,"VIGENTE","VENCIDO"))</f>
        <v>VENCIDO</v>
      </c>
      <c r="L673" s="23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4.25">
      <c r="A674" s="60"/>
      <c r="B674" s="18">
        <f>LEN(A674)-(LEN(SUBSTITUTE(A674,"/","")))-2</f>
        <v>-2</v>
      </c>
      <c r="C674" s="18" t="str">
        <f t="shared" si="10"/>
        <v>SI</v>
      </c>
      <c r="D674" s="19"/>
      <c r="E674" s="19"/>
      <c r="F674" s="26"/>
      <c r="G674" s="19"/>
      <c r="H674" s="21"/>
      <c r="I674" s="22"/>
      <c r="J674" s="22"/>
      <c r="K674" s="22" t="str">
        <f ca="1">IF(AND(OR(G674="BAJA"),TODAY()&gt;J674),"DADO DE BAJA",IF(TODAY()&lt;J674,"VIGENTE","VENCIDO"))</f>
        <v>VENCIDO</v>
      </c>
      <c r="L674" s="23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</row>
    <row r="675" spans="1:27" ht="14.25">
      <c r="A675" s="60"/>
      <c r="B675" s="18">
        <f>LEN(A675)-(LEN(SUBSTITUTE(A675,"/","")))-2</f>
        <v>-2</v>
      </c>
      <c r="C675" s="18" t="str">
        <f t="shared" si="10"/>
        <v>SI</v>
      </c>
      <c r="D675" s="19"/>
      <c r="E675" s="19"/>
      <c r="F675" s="26"/>
      <c r="G675" s="19"/>
      <c r="H675" s="21"/>
      <c r="I675" s="22"/>
      <c r="J675" s="22"/>
      <c r="K675" s="22" t="str">
        <f ca="1">IF(AND(OR(G675="BAJA"),TODAY()&gt;J675),"DADO DE BAJA",IF(TODAY()&lt;J675,"VIGENTE","VENCIDO"))</f>
        <v>VENCIDO</v>
      </c>
      <c r="L675" s="23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4.25">
      <c r="A676" s="60"/>
      <c r="B676" s="18">
        <f>LEN(A676)-(LEN(SUBSTITUTE(A676,"/","")))-2</f>
        <v>-2</v>
      </c>
      <c r="C676" s="18" t="str">
        <f t="shared" si="10"/>
        <v>SI</v>
      </c>
      <c r="D676" s="19"/>
      <c r="E676" s="19"/>
      <c r="F676" s="26"/>
      <c r="G676" s="19"/>
      <c r="H676" s="21"/>
      <c r="I676" s="22"/>
      <c r="J676" s="22"/>
      <c r="K676" s="22" t="str">
        <f ca="1">IF(AND(OR(G676="BAJA"),TODAY()&gt;J676),"DADO DE BAJA",IF(TODAY()&lt;J676,"VIGENTE","VENCIDO"))</f>
        <v>VENCIDO</v>
      </c>
      <c r="L676" s="23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</row>
    <row r="677" spans="1:27" ht="14.25">
      <c r="A677" s="60"/>
      <c r="B677" s="18">
        <f>LEN(A677)-(LEN(SUBSTITUTE(A677,"/","")))-2</f>
        <v>-2</v>
      </c>
      <c r="C677" s="18" t="str">
        <f t="shared" si="10"/>
        <v>SI</v>
      </c>
      <c r="D677" s="19"/>
      <c r="E677" s="19"/>
      <c r="F677" s="26"/>
      <c r="G677" s="19"/>
      <c r="H677" s="21"/>
      <c r="I677" s="22"/>
      <c r="J677" s="22"/>
      <c r="K677" s="22" t="str">
        <f ca="1">IF(AND(OR(G677="BAJA"),TODAY()&gt;J677),"DADO DE BAJA",IF(TODAY()&lt;J677,"VIGENTE","VENCIDO"))</f>
        <v>VENCIDO</v>
      </c>
      <c r="L677" s="23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4.25">
      <c r="A678" s="60"/>
      <c r="B678" s="18">
        <f>LEN(A678)-(LEN(SUBSTITUTE(A678,"/","")))-2</f>
        <v>-2</v>
      </c>
      <c r="C678" s="18" t="str">
        <f t="shared" si="10"/>
        <v>SI</v>
      </c>
      <c r="D678" s="19"/>
      <c r="E678" s="19"/>
      <c r="F678" s="26"/>
      <c r="G678" s="19"/>
      <c r="H678" s="21"/>
      <c r="I678" s="22"/>
      <c r="J678" s="22"/>
      <c r="K678" s="22" t="str">
        <f ca="1">IF(AND(OR(G678="BAJA"),TODAY()&gt;J678),"DADO DE BAJA",IF(TODAY()&lt;J678,"VIGENTE","VENCIDO"))</f>
        <v>VENCIDO</v>
      </c>
      <c r="L678" s="23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</row>
    <row r="679" spans="1:27" ht="14.25">
      <c r="A679" s="60"/>
      <c r="B679" s="18">
        <f>LEN(A679)-(LEN(SUBSTITUTE(A679,"/","")))-2</f>
        <v>-2</v>
      </c>
      <c r="C679" s="18" t="str">
        <f t="shared" si="10"/>
        <v>SI</v>
      </c>
      <c r="D679" s="19"/>
      <c r="E679" s="19"/>
      <c r="F679" s="26"/>
      <c r="G679" s="19"/>
      <c r="H679" s="21"/>
      <c r="I679" s="22"/>
      <c r="J679" s="22"/>
      <c r="K679" s="22" t="str">
        <f ca="1">IF(AND(OR(G679="BAJA"),TODAY()&gt;J679),"DADO DE BAJA",IF(TODAY()&lt;J679,"VIGENTE","VENCIDO"))</f>
        <v>VENCIDO</v>
      </c>
      <c r="L679" s="23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4.25">
      <c r="A680" s="60"/>
      <c r="B680" s="18">
        <f>LEN(A680)-(LEN(SUBSTITUTE(A680,"/","")))-2</f>
        <v>-2</v>
      </c>
      <c r="C680" s="18" t="str">
        <f t="shared" si="10"/>
        <v>SI</v>
      </c>
      <c r="D680" s="19"/>
      <c r="E680" s="19"/>
      <c r="F680" s="26"/>
      <c r="G680" s="19"/>
      <c r="H680" s="21"/>
      <c r="I680" s="22"/>
      <c r="J680" s="22"/>
      <c r="K680" s="22" t="str">
        <f ca="1">IF(AND(OR(G680="BAJA"),TODAY()&gt;J680),"DADO DE BAJA",IF(TODAY()&lt;J680,"VIGENTE","VENCIDO"))</f>
        <v>VENCIDO</v>
      </c>
      <c r="L680" s="23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</row>
    <row r="681" spans="1:27" ht="14.25">
      <c r="A681" s="60"/>
      <c r="B681" s="18">
        <f>LEN(A681)-(LEN(SUBSTITUTE(A681,"/","")))-2</f>
        <v>-2</v>
      </c>
      <c r="C681" s="18" t="str">
        <f t="shared" si="10"/>
        <v>SI</v>
      </c>
      <c r="D681" s="19"/>
      <c r="E681" s="19"/>
      <c r="F681" s="26"/>
      <c r="G681" s="19"/>
      <c r="H681" s="21"/>
      <c r="I681" s="22"/>
      <c r="J681" s="22"/>
      <c r="K681" s="22" t="str">
        <f ca="1">IF(AND(OR(G681="BAJA"),TODAY()&gt;J681),"DADO DE BAJA",IF(TODAY()&lt;J681,"VIGENTE","VENCIDO"))</f>
        <v>VENCIDO</v>
      </c>
      <c r="L681" s="23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4.25">
      <c r="A682" s="60"/>
      <c r="B682" s="18">
        <f>LEN(A682)-(LEN(SUBSTITUTE(A682,"/","")))-2</f>
        <v>-2</v>
      </c>
      <c r="C682" s="18" t="str">
        <f t="shared" si="10"/>
        <v>SI</v>
      </c>
      <c r="D682" s="19"/>
      <c r="E682" s="19"/>
      <c r="F682" s="26"/>
      <c r="G682" s="19"/>
      <c r="H682" s="21"/>
      <c r="I682" s="22"/>
      <c r="J682" s="22"/>
      <c r="K682" s="22" t="str">
        <f ca="1">IF(AND(OR(G682="BAJA"),TODAY()&gt;J682),"DADO DE BAJA",IF(TODAY()&lt;J682,"VIGENTE","VENCIDO"))</f>
        <v>VENCIDO</v>
      </c>
      <c r="L682" s="23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</row>
    <row r="683" spans="1:27" ht="14.25">
      <c r="A683" s="60"/>
      <c r="B683" s="18">
        <f>LEN(A683)-(LEN(SUBSTITUTE(A683,"/","")))-2</f>
        <v>-2</v>
      </c>
      <c r="C683" s="18" t="str">
        <f t="shared" si="10"/>
        <v>SI</v>
      </c>
      <c r="D683" s="19"/>
      <c r="E683" s="19"/>
      <c r="F683" s="26"/>
      <c r="G683" s="19"/>
      <c r="H683" s="21"/>
      <c r="I683" s="22"/>
      <c r="J683" s="22"/>
      <c r="K683" s="22" t="str">
        <f ca="1">IF(AND(OR(G683="BAJA"),TODAY()&gt;J683),"DADO DE BAJA",IF(TODAY()&lt;J683,"VIGENTE","VENCIDO"))</f>
        <v>VENCIDO</v>
      </c>
      <c r="L683" s="23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4.25">
      <c r="A684" s="60"/>
      <c r="B684" s="18">
        <f>LEN(A684)-(LEN(SUBSTITUTE(A684,"/","")))-2</f>
        <v>-2</v>
      </c>
      <c r="C684" s="18" t="str">
        <f t="shared" si="10"/>
        <v>SI</v>
      </c>
      <c r="D684" s="19"/>
      <c r="E684" s="19"/>
      <c r="F684" s="26"/>
      <c r="G684" s="19"/>
      <c r="H684" s="21"/>
      <c r="I684" s="22"/>
      <c r="J684" s="22"/>
      <c r="K684" s="22" t="str">
        <f ca="1">IF(AND(OR(G684="BAJA"),TODAY()&gt;J684),"DADO DE BAJA",IF(TODAY()&lt;J684,"VIGENTE","VENCIDO"))</f>
        <v>VENCIDO</v>
      </c>
      <c r="L684" s="23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</row>
    <row r="685" spans="1:27" ht="14.25">
      <c r="A685" s="60"/>
      <c r="B685" s="18">
        <f>LEN(A685)-(LEN(SUBSTITUTE(A685,"/","")))-2</f>
        <v>-2</v>
      </c>
      <c r="C685" s="18" t="str">
        <f t="shared" si="10"/>
        <v>SI</v>
      </c>
      <c r="D685" s="19"/>
      <c r="E685" s="19"/>
      <c r="F685" s="26"/>
      <c r="G685" s="19"/>
      <c r="H685" s="21"/>
      <c r="I685" s="22"/>
      <c r="J685" s="22"/>
      <c r="K685" s="22" t="str">
        <f ca="1">IF(AND(OR(G685="BAJA"),TODAY()&gt;J685),"DADO DE BAJA",IF(TODAY()&lt;J685,"VIGENTE","VENCIDO"))</f>
        <v>VENCIDO</v>
      </c>
      <c r="L685" s="23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4.25">
      <c r="A686" s="60"/>
      <c r="B686" s="18">
        <f>LEN(A686)-(LEN(SUBSTITUTE(A686,"/","")))-2</f>
        <v>-2</v>
      </c>
      <c r="C686" s="18" t="str">
        <f t="shared" si="10"/>
        <v>SI</v>
      </c>
      <c r="D686" s="19"/>
      <c r="E686" s="19"/>
      <c r="F686" s="26"/>
      <c r="G686" s="19"/>
      <c r="H686" s="21"/>
      <c r="I686" s="22"/>
      <c r="J686" s="22"/>
      <c r="K686" s="22" t="str">
        <f ca="1">IF(AND(OR(G686="BAJA"),TODAY()&gt;J686),"DADO DE BAJA",IF(TODAY()&lt;J686,"VIGENTE","VENCIDO"))</f>
        <v>VENCIDO</v>
      </c>
      <c r="L686" s="23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</row>
    <row r="687" spans="1:27" ht="14.25">
      <c r="A687" s="60"/>
      <c r="B687" s="18">
        <f>LEN(A687)-(LEN(SUBSTITUTE(A687,"/","")))-2</f>
        <v>-2</v>
      </c>
      <c r="C687" s="18" t="str">
        <f t="shared" si="10"/>
        <v>SI</v>
      </c>
      <c r="D687" s="19"/>
      <c r="E687" s="19"/>
      <c r="F687" s="26"/>
      <c r="G687" s="19"/>
      <c r="H687" s="21"/>
      <c r="I687" s="22"/>
      <c r="J687" s="22"/>
      <c r="K687" s="22" t="str">
        <f ca="1">IF(AND(OR(G687="BAJA"),TODAY()&gt;J687),"DADO DE BAJA",IF(TODAY()&lt;J687,"VIGENTE","VENCIDO"))</f>
        <v>VENCIDO</v>
      </c>
      <c r="L687" s="23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4.25">
      <c r="A688" s="60"/>
      <c r="B688" s="18">
        <f>LEN(A688)-(LEN(SUBSTITUTE(A688,"/","")))-2</f>
        <v>-2</v>
      </c>
      <c r="C688" s="18" t="str">
        <f t="shared" si="10"/>
        <v>SI</v>
      </c>
      <c r="D688" s="19"/>
      <c r="E688" s="19"/>
      <c r="F688" s="26"/>
      <c r="G688" s="19"/>
      <c r="H688" s="21"/>
      <c r="I688" s="22"/>
      <c r="J688" s="22"/>
      <c r="K688" s="22" t="str">
        <f ca="1">IF(AND(OR(G688="BAJA"),TODAY()&gt;J688),"DADO DE BAJA",IF(TODAY()&lt;J688,"VIGENTE","VENCIDO"))</f>
        <v>VENCIDO</v>
      </c>
      <c r="L688" s="23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</row>
    <row r="689" spans="1:27" ht="14.25">
      <c r="A689" s="60"/>
      <c r="B689" s="18">
        <f>LEN(A689)-(LEN(SUBSTITUTE(A689,"/","")))-2</f>
        <v>-2</v>
      </c>
      <c r="C689" s="18" t="str">
        <f t="shared" si="10"/>
        <v>SI</v>
      </c>
      <c r="D689" s="19"/>
      <c r="E689" s="19"/>
      <c r="F689" s="26"/>
      <c r="G689" s="19"/>
      <c r="H689" s="21"/>
      <c r="I689" s="22"/>
      <c r="J689" s="22"/>
      <c r="K689" s="22" t="str">
        <f ca="1">IF(AND(OR(G689="BAJA"),TODAY()&gt;J689),"DADO DE BAJA",IF(TODAY()&lt;J689,"VIGENTE","VENCIDO"))</f>
        <v>VENCIDO</v>
      </c>
      <c r="L689" s="23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4.25">
      <c r="A690" s="60"/>
      <c r="B690" s="18">
        <f>LEN(A690)-(LEN(SUBSTITUTE(A690,"/","")))-2</f>
        <v>-2</v>
      </c>
      <c r="C690" s="18" t="str">
        <f t="shared" si="10"/>
        <v>SI</v>
      </c>
      <c r="D690" s="19"/>
      <c r="E690" s="19"/>
      <c r="F690" s="26"/>
      <c r="G690" s="19"/>
      <c r="H690" s="21"/>
      <c r="I690" s="22"/>
      <c r="J690" s="22"/>
      <c r="K690" s="22" t="str">
        <f ca="1">IF(AND(OR(G690="BAJA"),TODAY()&gt;J690),"DADO DE BAJA",IF(TODAY()&lt;J690,"VIGENTE","VENCIDO"))</f>
        <v>VENCIDO</v>
      </c>
      <c r="L690" s="23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</row>
    <row r="691" spans="1:27" ht="14.25">
      <c r="A691" s="60"/>
      <c r="B691" s="18">
        <f>LEN(A691)-(LEN(SUBSTITUTE(A691,"/","")))-2</f>
        <v>-2</v>
      </c>
      <c r="C691" s="18" t="str">
        <f t="shared" si="10"/>
        <v>SI</v>
      </c>
      <c r="D691" s="19"/>
      <c r="E691" s="19"/>
      <c r="F691" s="26"/>
      <c r="G691" s="19"/>
      <c r="H691" s="21"/>
      <c r="I691" s="22"/>
      <c r="J691" s="22"/>
      <c r="K691" s="22" t="str">
        <f ca="1">IF(AND(OR(G691="BAJA"),TODAY()&gt;J691),"DADO DE BAJA",IF(TODAY()&lt;J691,"VIGENTE","VENCIDO"))</f>
        <v>VENCIDO</v>
      </c>
      <c r="L691" s="23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4.25">
      <c r="A692" s="60"/>
      <c r="B692" s="18">
        <f>LEN(A692)-(LEN(SUBSTITUTE(A692,"/","")))-2</f>
        <v>-2</v>
      </c>
      <c r="C692" s="18" t="str">
        <f t="shared" si="10"/>
        <v>SI</v>
      </c>
      <c r="D692" s="19"/>
      <c r="E692" s="19"/>
      <c r="F692" s="26"/>
      <c r="G692" s="19"/>
      <c r="H692" s="21"/>
      <c r="I692" s="22"/>
      <c r="J692" s="22"/>
      <c r="K692" s="22" t="str">
        <f ca="1">IF(AND(OR(G692="BAJA"),TODAY()&gt;J692),"DADO DE BAJA",IF(TODAY()&lt;J692,"VIGENTE","VENCIDO"))</f>
        <v>VENCIDO</v>
      </c>
      <c r="L692" s="23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</row>
    <row r="693" spans="1:27" ht="14.25">
      <c r="A693" s="60"/>
      <c r="B693" s="18">
        <f>LEN(A693)-(LEN(SUBSTITUTE(A693,"/","")))-2</f>
        <v>-2</v>
      </c>
      <c r="C693" s="18" t="str">
        <f t="shared" si="10"/>
        <v>SI</v>
      </c>
      <c r="D693" s="19"/>
      <c r="E693" s="19"/>
      <c r="F693" s="26"/>
      <c r="G693" s="19"/>
      <c r="H693" s="21"/>
      <c r="I693" s="22"/>
      <c r="J693" s="22"/>
      <c r="K693" s="22" t="str">
        <f ca="1">IF(AND(OR(G693="BAJA"),TODAY()&gt;J693),"DADO DE BAJA",IF(TODAY()&lt;J693,"VIGENTE","VENCIDO"))</f>
        <v>VENCIDO</v>
      </c>
      <c r="L693" s="23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4.25">
      <c r="A694" s="60"/>
      <c r="B694" s="18">
        <f>LEN(A694)-(LEN(SUBSTITUTE(A694,"/","")))-2</f>
        <v>-2</v>
      </c>
      <c r="C694" s="18" t="str">
        <f t="shared" si="10"/>
        <v>SI</v>
      </c>
      <c r="D694" s="19"/>
      <c r="E694" s="19"/>
      <c r="F694" s="26"/>
      <c r="G694" s="19"/>
      <c r="H694" s="21"/>
      <c r="I694" s="22"/>
      <c r="J694" s="22"/>
      <c r="K694" s="22" t="str">
        <f ca="1">IF(AND(OR(G694="BAJA"),TODAY()&gt;J694),"DADO DE BAJA",IF(TODAY()&lt;J694,"VIGENTE","VENCIDO"))</f>
        <v>VENCIDO</v>
      </c>
      <c r="L694" s="23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</row>
    <row r="695" spans="1:27" ht="14.25">
      <c r="A695" s="60"/>
      <c r="B695" s="18">
        <f>LEN(A695)-(LEN(SUBSTITUTE(A695,"/","")))-2</f>
        <v>-2</v>
      </c>
      <c r="C695" s="18" t="str">
        <f t="shared" si="10"/>
        <v>SI</v>
      </c>
      <c r="D695" s="19"/>
      <c r="E695" s="19"/>
      <c r="F695" s="26"/>
      <c r="G695" s="19"/>
      <c r="H695" s="21"/>
      <c r="I695" s="22"/>
      <c r="J695" s="22"/>
      <c r="K695" s="22" t="str">
        <f ca="1">IF(AND(OR(G695="BAJA"),TODAY()&gt;J695),"DADO DE BAJA",IF(TODAY()&lt;J695,"VIGENTE","VENCIDO"))</f>
        <v>VENCIDO</v>
      </c>
      <c r="L695" s="23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4.25">
      <c r="A696" s="60"/>
      <c r="B696" s="18">
        <f>LEN(A696)-(LEN(SUBSTITUTE(A696,"/","")))-2</f>
        <v>-2</v>
      </c>
      <c r="C696" s="18" t="str">
        <f t="shared" si="10"/>
        <v>SI</v>
      </c>
      <c r="D696" s="19"/>
      <c r="E696" s="19"/>
      <c r="F696" s="26"/>
      <c r="G696" s="19"/>
      <c r="H696" s="21"/>
      <c r="I696" s="22"/>
      <c r="J696" s="22"/>
      <c r="K696" s="22" t="str">
        <f ca="1">IF(AND(OR(G696="BAJA"),TODAY()&gt;J696),"DADO DE BAJA",IF(TODAY()&lt;J696,"VIGENTE","VENCIDO"))</f>
        <v>VENCIDO</v>
      </c>
      <c r="L696" s="23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</row>
    <row r="697" spans="1:27" ht="14.25">
      <c r="A697" s="60"/>
      <c r="B697" s="18">
        <f>LEN(A697)-(LEN(SUBSTITUTE(A697,"/","")))-2</f>
        <v>-2</v>
      </c>
      <c r="C697" s="18" t="str">
        <f t="shared" si="10"/>
        <v>SI</v>
      </c>
      <c r="D697" s="19"/>
      <c r="E697" s="19"/>
      <c r="F697" s="26"/>
      <c r="G697" s="19"/>
      <c r="H697" s="21"/>
      <c r="I697" s="22"/>
      <c r="J697" s="22"/>
      <c r="K697" s="22" t="str">
        <f ca="1">IF(AND(OR(G697="BAJA"),TODAY()&gt;J697),"DADO DE BAJA",IF(TODAY()&lt;J697,"VIGENTE","VENCIDO"))</f>
        <v>VENCIDO</v>
      </c>
      <c r="L697" s="23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4.25">
      <c r="A698" s="60"/>
      <c r="B698" s="18">
        <f>LEN(A698)-(LEN(SUBSTITUTE(A698,"/","")))-2</f>
        <v>-2</v>
      </c>
      <c r="C698" s="18" t="str">
        <f t="shared" si="10"/>
        <v>SI</v>
      </c>
      <c r="D698" s="19"/>
      <c r="E698" s="19"/>
      <c r="F698" s="26"/>
      <c r="G698" s="19"/>
      <c r="H698" s="21"/>
      <c r="I698" s="22"/>
      <c r="J698" s="22"/>
      <c r="K698" s="22" t="str">
        <f ca="1">IF(AND(OR(G698="BAJA"),TODAY()&gt;J698),"DADO DE BAJA",IF(TODAY()&lt;J698,"VIGENTE","VENCIDO"))</f>
        <v>VENCIDO</v>
      </c>
      <c r="L698" s="23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</row>
    <row r="699" spans="1:27" ht="14.25">
      <c r="A699" s="60"/>
      <c r="B699" s="18">
        <f>LEN(A699)-(LEN(SUBSTITUTE(A699,"/","")))-2</f>
        <v>-2</v>
      </c>
      <c r="C699" s="18" t="str">
        <f t="shared" si="10"/>
        <v>SI</v>
      </c>
      <c r="D699" s="19"/>
      <c r="E699" s="19"/>
      <c r="F699" s="26"/>
      <c r="G699" s="19"/>
      <c r="H699" s="21"/>
      <c r="I699" s="22"/>
      <c r="J699" s="22"/>
      <c r="K699" s="22" t="str">
        <f ca="1">IF(AND(OR(G699="BAJA"),TODAY()&gt;J699),"DADO DE BAJA",IF(TODAY()&lt;J699,"VIGENTE","VENCIDO"))</f>
        <v>VENCIDO</v>
      </c>
      <c r="L699" s="23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4.25">
      <c r="A700" s="60"/>
      <c r="B700" s="18">
        <f>LEN(A700)-(LEN(SUBSTITUTE(A700,"/","")))-2</f>
        <v>-2</v>
      </c>
      <c r="C700" s="18" t="str">
        <f t="shared" si="10"/>
        <v>SI</v>
      </c>
      <c r="D700" s="19"/>
      <c r="E700" s="19"/>
      <c r="F700" s="26"/>
      <c r="G700" s="19"/>
      <c r="H700" s="21"/>
      <c r="I700" s="22"/>
      <c r="J700" s="22"/>
      <c r="K700" s="22" t="str">
        <f ca="1">IF(AND(OR(G700="BAJA"),TODAY()&gt;J700),"DADO DE BAJA",IF(TODAY()&lt;J700,"VIGENTE","VENCIDO"))</f>
        <v>VENCIDO</v>
      </c>
      <c r="L700" s="23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</row>
    <row r="701" spans="1:27" ht="14.25">
      <c r="A701" s="60"/>
      <c r="B701" s="18">
        <f>LEN(A701)-(LEN(SUBSTITUTE(A701,"/","")))-2</f>
        <v>-2</v>
      </c>
      <c r="C701" s="18" t="str">
        <f t="shared" si="10"/>
        <v>SI</v>
      </c>
      <c r="D701" s="19"/>
      <c r="E701" s="19"/>
      <c r="F701" s="26"/>
      <c r="G701" s="19"/>
      <c r="H701" s="21"/>
      <c r="I701" s="22"/>
      <c r="J701" s="22"/>
      <c r="K701" s="22" t="str">
        <f ca="1">IF(AND(OR(G701="BAJA"),TODAY()&gt;J701),"DADO DE BAJA",IF(TODAY()&lt;J701,"VIGENTE","VENCIDO"))</f>
        <v>VENCIDO</v>
      </c>
      <c r="L701" s="23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4.25">
      <c r="A702" s="60"/>
      <c r="B702" s="18">
        <f>LEN(A702)-(LEN(SUBSTITUTE(A702,"/","")))-2</f>
        <v>-2</v>
      </c>
      <c r="C702" s="18" t="str">
        <f t="shared" si="10"/>
        <v>SI</v>
      </c>
      <c r="D702" s="19"/>
      <c r="E702" s="19"/>
      <c r="F702" s="26"/>
      <c r="G702" s="19"/>
      <c r="H702" s="21"/>
      <c r="I702" s="22"/>
      <c r="J702" s="22"/>
      <c r="K702" s="22" t="str">
        <f ca="1">IF(AND(OR(G702="BAJA"),TODAY()&gt;J702),"DADO DE BAJA",IF(TODAY()&lt;J702,"VIGENTE","VENCIDO"))</f>
        <v>VENCIDO</v>
      </c>
      <c r="L702" s="23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</row>
    <row r="703" spans="1:27" ht="14.25">
      <c r="A703" s="60"/>
      <c r="B703" s="18">
        <f>LEN(A703)-(LEN(SUBSTITUTE(A703,"/","")))-2</f>
        <v>-2</v>
      </c>
      <c r="C703" s="18" t="str">
        <f t="shared" si="10"/>
        <v>SI</v>
      </c>
      <c r="D703" s="19"/>
      <c r="E703" s="19"/>
      <c r="F703" s="26"/>
      <c r="G703" s="19"/>
      <c r="H703" s="21"/>
      <c r="I703" s="22"/>
      <c r="J703" s="22"/>
      <c r="K703" s="22" t="str">
        <f ca="1">IF(AND(OR(G703="BAJA"),TODAY()&gt;J703),"DADO DE BAJA",IF(TODAY()&lt;J703,"VIGENTE","VENCIDO"))</f>
        <v>VENCIDO</v>
      </c>
      <c r="L703" s="23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4.25">
      <c r="A704" s="60"/>
      <c r="B704" s="18">
        <f>LEN(A704)-(LEN(SUBSTITUTE(A704,"/","")))-2</f>
        <v>-2</v>
      </c>
      <c r="C704" s="18" t="str">
        <f t="shared" si="10"/>
        <v>SI</v>
      </c>
      <c r="D704" s="19"/>
      <c r="E704" s="19"/>
      <c r="F704" s="26"/>
      <c r="G704" s="19"/>
      <c r="H704" s="21"/>
      <c r="I704" s="22"/>
      <c r="J704" s="22"/>
      <c r="K704" s="22" t="str">
        <f ca="1">IF(AND(OR(G704="BAJA"),TODAY()&gt;J704),"DADO DE BAJA",IF(TODAY()&lt;J704,"VIGENTE","VENCIDO"))</f>
        <v>VENCIDO</v>
      </c>
      <c r="L704" s="23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</row>
    <row r="705" spans="1:27" ht="14.25">
      <c r="A705" s="60"/>
      <c r="B705" s="18">
        <f>LEN(A705)-(LEN(SUBSTITUTE(A705,"/","")))-2</f>
        <v>-2</v>
      </c>
      <c r="C705" s="18" t="str">
        <f t="shared" si="10"/>
        <v>SI</v>
      </c>
      <c r="D705" s="19"/>
      <c r="E705" s="19"/>
      <c r="F705" s="26"/>
      <c r="G705" s="19"/>
      <c r="H705" s="21"/>
      <c r="I705" s="22"/>
      <c r="J705" s="22"/>
      <c r="K705" s="22" t="str">
        <f ca="1">IF(AND(OR(G705="BAJA"),TODAY()&gt;J705),"DADO DE BAJA",IF(TODAY()&lt;J705,"VIGENTE","VENCIDO"))</f>
        <v>VENCIDO</v>
      </c>
      <c r="L705" s="23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4.25">
      <c r="A706" s="60"/>
      <c r="B706" s="18">
        <f>LEN(A706)-(LEN(SUBSTITUTE(A706,"/","")))-2</f>
        <v>-2</v>
      </c>
      <c r="C706" s="18" t="str">
        <f t="shared" si="10"/>
        <v>SI</v>
      </c>
      <c r="D706" s="19"/>
      <c r="E706" s="19"/>
      <c r="F706" s="26"/>
      <c r="G706" s="19"/>
      <c r="H706" s="21"/>
      <c r="I706" s="22"/>
      <c r="J706" s="22"/>
      <c r="K706" s="22" t="str">
        <f ca="1">IF(AND(OR(G706="BAJA"),TODAY()&gt;J706),"DADO DE BAJA",IF(TODAY()&lt;J706,"VIGENTE","VENCIDO"))</f>
        <v>VENCIDO</v>
      </c>
      <c r="L706" s="23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</row>
    <row r="707" spans="1:27" ht="14.25">
      <c r="A707" s="60"/>
      <c r="B707" s="18">
        <f>LEN(A707)-(LEN(SUBSTITUTE(A707,"/","")))-2</f>
        <v>-2</v>
      </c>
      <c r="C707" s="18" t="str">
        <f t="shared" ref="C707:C733" si="11">IF(B707&lt;=2,"SI","NO")</f>
        <v>SI</v>
      </c>
      <c r="D707" s="19"/>
      <c r="E707" s="19"/>
      <c r="F707" s="26"/>
      <c r="G707" s="19"/>
      <c r="H707" s="21"/>
      <c r="I707" s="22"/>
      <c r="J707" s="22"/>
      <c r="K707" s="22" t="str">
        <f ca="1">IF(AND(OR(G707="BAJA"),TODAY()&gt;J707),"DADO DE BAJA",IF(TODAY()&lt;J707,"VIGENTE","VENCIDO"))</f>
        <v>VENCIDO</v>
      </c>
      <c r="L707" s="23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4.25">
      <c r="A708" s="60"/>
      <c r="B708" s="18">
        <f>LEN(A708)-(LEN(SUBSTITUTE(A708,"/","")))-2</f>
        <v>-2</v>
      </c>
      <c r="C708" s="18" t="str">
        <f t="shared" si="11"/>
        <v>SI</v>
      </c>
      <c r="D708" s="19"/>
      <c r="E708" s="19"/>
      <c r="F708" s="26"/>
      <c r="G708" s="19"/>
      <c r="H708" s="21"/>
      <c r="I708" s="22"/>
      <c r="J708" s="22"/>
      <c r="K708" s="22" t="str">
        <f ca="1">IF(AND(OR(G708="BAJA"),TODAY()&gt;J708),"DADO DE BAJA",IF(TODAY()&lt;J708,"VIGENTE","VENCIDO"))</f>
        <v>VENCIDO</v>
      </c>
      <c r="L708" s="23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</row>
    <row r="709" spans="1:27" ht="14.25">
      <c r="A709" s="60"/>
      <c r="B709" s="18">
        <f>LEN(A709)-(LEN(SUBSTITUTE(A709,"/","")))-2</f>
        <v>-2</v>
      </c>
      <c r="C709" s="18" t="str">
        <f t="shared" si="11"/>
        <v>SI</v>
      </c>
      <c r="D709" s="19"/>
      <c r="E709" s="19"/>
      <c r="F709" s="26"/>
      <c r="G709" s="19"/>
      <c r="H709" s="21"/>
      <c r="I709" s="22"/>
      <c r="J709" s="22"/>
      <c r="K709" s="22" t="str">
        <f ca="1">IF(AND(OR(G709="BAJA"),TODAY()&gt;J709),"DADO DE BAJA",IF(TODAY()&lt;J709,"VIGENTE","VENCIDO"))</f>
        <v>VENCIDO</v>
      </c>
      <c r="L709" s="23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4.25">
      <c r="A710" s="60"/>
      <c r="B710" s="18">
        <f>LEN(A710)-(LEN(SUBSTITUTE(A710,"/","")))-2</f>
        <v>-2</v>
      </c>
      <c r="C710" s="18" t="str">
        <f t="shared" si="11"/>
        <v>SI</v>
      </c>
      <c r="D710" s="19"/>
      <c r="E710" s="19"/>
      <c r="F710" s="26"/>
      <c r="G710" s="19"/>
      <c r="H710" s="21"/>
      <c r="I710" s="22"/>
      <c r="J710" s="22"/>
      <c r="K710" s="22" t="str">
        <f ca="1">IF(AND(OR(G710="BAJA"),TODAY()&gt;J710),"DADO DE BAJA",IF(TODAY()&lt;J710,"VIGENTE","VENCIDO"))</f>
        <v>VENCIDO</v>
      </c>
      <c r="L710" s="23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</row>
    <row r="711" spans="1:27" ht="14.25">
      <c r="A711" s="60"/>
      <c r="B711" s="18">
        <f>LEN(A711)-(LEN(SUBSTITUTE(A711,"/","")))-2</f>
        <v>-2</v>
      </c>
      <c r="C711" s="18" t="str">
        <f t="shared" si="11"/>
        <v>SI</v>
      </c>
      <c r="D711" s="19"/>
      <c r="E711" s="19"/>
      <c r="F711" s="26"/>
      <c r="G711" s="19"/>
      <c r="H711" s="21"/>
      <c r="I711" s="22"/>
      <c r="J711" s="22"/>
      <c r="K711" s="22" t="str">
        <f ca="1">IF(AND(OR(G711="BAJA"),TODAY()&gt;J711),"DADO DE BAJA",IF(TODAY()&lt;J711,"VIGENTE","VENCIDO"))</f>
        <v>VENCIDO</v>
      </c>
      <c r="L711" s="23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4.25">
      <c r="A712" s="60"/>
      <c r="B712" s="18">
        <f>LEN(A712)-(LEN(SUBSTITUTE(A712,"/","")))-2</f>
        <v>-2</v>
      </c>
      <c r="C712" s="18" t="str">
        <f t="shared" si="11"/>
        <v>SI</v>
      </c>
      <c r="D712" s="19"/>
      <c r="E712" s="19"/>
      <c r="F712" s="26"/>
      <c r="G712" s="19"/>
      <c r="H712" s="21"/>
      <c r="I712" s="22"/>
      <c r="J712" s="22"/>
      <c r="K712" s="22" t="str">
        <f ca="1">IF(AND(OR(G712="BAJA"),TODAY()&gt;J712),"DADO DE BAJA",IF(TODAY()&lt;J712,"VIGENTE","VENCIDO"))</f>
        <v>VENCIDO</v>
      </c>
      <c r="L712" s="23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</row>
    <row r="713" spans="1:27" ht="14.25">
      <c r="A713" s="60"/>
      <c r="B713" s="18">
        <f>LEN(A713)-(LEN(SUBSTITUTE(A713,"/","")))-2</f>
        <v>-2</v>
      </c>
      <c r="C713" s="18" t="str">
        <f t="shared" si="11"/>
        <v>SI</v>
      </c>
      <c r="D713" s="19"/>
      <c r="E713" s="19"/>
      <c r="F713" s="26"/>
      <c r="G713" s="19"/>
      <c r="H713" s="21"/>
      <c r="I713" s="22"/>
      <c r="J713" s="22"/>
      <c r="K713" s="22" t="str">
        <f ca="1">IF(AND(OR(G713="BAJA"),TODAY()&gt;J713),"DADO DE BAJA",IF(TODAY()&lt;J713,"VIGENTE","VENCIDO"))</f>
        <v>VENCIDO</v>
      </c>
      <c r="L713" s="23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4.25">
      <c r="A714" s="60"/>
      <c r="B714" s="18">
        <f>LEN(A714)-(LEN(SUBSTITUTE(A714,"/","")))-2</f>
        <v>-2</v>
      </c>
      <c r="C714" s="18" t="str">
        <f t="shared" si="11"/>
        <v>SI</v>
      </c>
      <c r="D714" s="19"/>
      <c r="E714" s="19"/>
      <c r="F714" s="26"/>
      <c r="G714" s="19"/>
      <c r="H714" s="21"/>
      <c r="I714" s="22"/>
      <c r="J714" s="22"/>
      <c r="K714" s="22" t="str">
        <f ca="1">IF(AND(OR(G714="BAJA"),TODAY()&gt;J714),"DADO DE BAJA",IF(TODAY()&lt;J714,"VIGENTE","VENCIDO"))</f>
        <v>VENCIDO</v>
      </c>
      <c r="L714" s="23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</row>
    <row r="715" spans="1:27" ht="14.25">
      <c r="A715" s="60"/>
      <c r="B715" s="18">
        <f>LEN(A715)-(LEN(SUBSTITUTE(A715,"/","")))-2</f>
        <v>-2</v>
      </c>
      <c r="C715" s="18" t="str">
        <f t="shared" si="11"/>
        <v>SI</v>
      </c>
      <c r="D715" s="19"/>
      <c r="E715" s="19"/>
      <c r="F715" s="26"/>
      <c r="G715" s="19"/>
      <c r="H715" s="21"/>
      <c r="I715" s="22"/>
      <c r="J715" s="22"/>
      <c r="K715" s="22" t="str">
        <f ca="1">IF(AND(OR(G715="BAJA"),TODAY()&gt;J715),"DADO DE BAJA",IF(TODAY()&lt;J715,"VIGENTE","VENCIDO"))</f>
        <v>VENCIDO</v>
      </c>
      <c r="L715" s="23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4.25">
      <c r="A716" s="60"/>
      <c r="B716" s="18">
        <f>LEN(A716)-(LEN(SUBSTITUTE(A716,"/","")))-2</f>
        <v>-2</v>
      </c>
      <c r="C716" s="18" t="str">
        <f t="shared" si="11"/>
        <v>SI</v>
      </c>
      <c r="D716" s="19"/>
      <c r="E716" s="19"/>
      <c r="F716" s="26"/>
      <c r="G716" s="19"/>
      <c r="H716" s="21"/>
      <c r="I716" s="22"/>
      <c r="J716" s="22"/>
      <c r="K716" s="22" t="str">
        <f ca="1">IF(AND(OR(G716="BAJA"),TODAY()&gt;J716),"DADO DE BAJA",IF(TODAY()&lt;J716,"VIGENTE","VENCIDO"))</f>
        <v>VENCIDO</v>
      </c>
      <c r="L716" s="23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</row>
    <row r="717" spans="1:27" ht="14.25">
      <c r="A717" s="60"/>
      <c r="B717" s="18">
        <f>LEN(A717)-(LEN(SUBSTITUTE(A717,"/","")))-2</f>
        <v>-2</v>
      </c>
      <c r="C717" s="18" t="str">
        <f t="shared" si="11"/>
        <v>SI</v>
      </c>
      <c r="D717" s="19"/>
      <c r="E717" s="19"/>
      <c r="F717" s="26"/>
      <c r="G717" s="19"/>
      <c r="H717" s="21"/>
      <c r="I717" s="22"/>
      <c r="J717" s="22"/>
      <c r="K717" s="22" t="str">
        <f ca="1">IF(AND(OR(G717="BAJA"),TODAY()&gt;J717),"DADO DE BAJA",IF(TODAY()&lt;J717,"VIGENTE","VENCIDO"))</f>
        <v>VENCIDO</v>
      </c>
      <c r="L717" s="23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4.25">
      <c r="A718" s="60"/>
      <c r="B718" s="18">
        <f>LEN(A718)-(LEN(SUBSTITUTE(A718,"/","")))-2</f>
        <v>-2</v>
      </c>
      <c r="C718" s="18" t="str">
        <f t="shared" si="11"/>
        <v>SI</v>
      </c>
      <c r="D718" s="19"/>
      <c r="E718" s="19"/>
      <c r="F718" s="26"/>
      <c r="G718" s="19"/>
      <c r="H718" s="21"/>
      <c r="I718" s="22"/>
      <c r="J718" s="22"/>
      <c r="K718" s="22" t="str">
        <f ca="1">IF(AND(OR(G718="BAJA"),TODAY()&gt;J718),"DADO DE BAJA",IF(TODAY()&lt;J718,"VIGENTE","VENCIDO"))</f>
        <v>VENCIDO</v>
      </c>
      <c r="L718" s="23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</row>
    <row r="719" spans="1:27" ht="14.25">
      <c r="A719" s="60"/>
      <c r="B719" s="18">
        <f>LEN(A719)-(LEN(SUBSTITUTE(A719,"/","")))-2</f>
        <v>-2</v>
      </c>
      <c r="C719" s="18" t="str">
        <f t="shared" si="11"/>
        <v>SI</v>
      </c>
      <c r="D719" s="19"/>
      <c r="E719" s="19"/>
      <c r="F719" s="26"/>
      <c r="G719" s="19"/>
      <c r="H719" s="21"/>
      <c r="I719" s="22"/>
      <c r="J719" s="22"/>
      <c r="K719" s="22" t="str">
        <f ca="1">IF(AND(OR(G719="BAJA"),TODAY()&gt;J719),"DADO DE BAJA",IF(TODAY()&lt;J719,"VIGENTE","VENCIDO"))</f>
        <v>VENCIDO</v>
      </c>
      <c r="L719" s="23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4.25">
      <c r="A720" s="60"/>
      <c r="B720" s="18">
        <f>LEN(A720)-(LEN(SUBSTITUTE(A720,"/","")))-2</f>
        <v>-2</v>
      </c>
      <c r="C720" s="18" t="str">
        <f t="shared" si="11"/>
        <v>SI</v>
      </c>
      <c r="D720" s="19"/>
      <c r="E720" s="19"/>
      <c r="F720" s="26"/>
      <c r="G720" s="19"/>
      <c r="H720" s="21"/>
      <c r="I720" s="22"/>
      <c r="J720" s="22"/>
      <c r="K720" s="22" t="str">
        <f ca="1">IF(AND(OR(G720="BAJA"),TODAY()&gt;J720),"DADO DE BAJA",IF(TODAY()&lt;J720,"VIGENTE","VENCIDO"))</f>
        <v>VENCIDO</v>
      </c>
      <c r="L720" s="23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</row>
    <row r="721" spans="1:27" ht="14.25">
      <c r="A721" s="60"/>
      <c r="B721" s="18">
        <f>LEN(A721)-(LEN(SUBSTITUTE(A721,"/","")))-2</f>
        <v>-2</v>
      </c>
      <c r="C721" s="18" t="str">
        <f t="shared" si="11"/>
        <v>SI</v>
      </c>
      <c r="D721" s="19"/>
      <c r="E721" s="19"/>
      <c r="F721" s="26"/>
      <c r="G721" s="19"/>
      <c r="H721" s="21"/>
      <c r="I721" s="22"/>
      <c r="J721" s="22"/>
      <c r="K721" s="22" t="str">
        <f ca="1">IF(AND(OR(G721="BAJA"),TODAY()&gt;J721),"DADO DE BAJA",IF(TODAY()&lt;J721,"VIGENTE","VENCIDO"))</f>
        <v>VENCIDO</v>
      </c>
      <c r="L721" s="23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4.25">
      <c r="A722" s="60"/>
      <c r="B722" s="18">
        <f>LEN(A722)-(LEN(SUBSTITUTE(A722,"/","")))-2</f>
        <v>-2</v>
      </c>
      <c r="C722" s="18" t="str">
        <f t="shared" si="11"/>
        <v>SI</v>
      </c>
      <c r="D722" s="19"/>
      <c r="E722" s="19"/>
      <c r="F722" s="26"/>
      <c r="G722" s="19"/>
      <c r="H722" s="21"/>
      <c r="I722" s="22"/>
      <c r="J722" s="22"/>
      <c r="K722" s="22" t="str">
        <f ca="1">IF(AND(OR(G722="BAJA"),TODAY()&gt;J722),"DADO DE BAJA",IF(TODAY()&lt;J722,"VIGENTE","VENCIDO"))</f>
        <v>VENCIDO</v>
      </c>
      <c r="L722" s="23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</row>
    <row r="723" spans="1:27" ht="14.25">
      <c r="A723" s="60"/>
      <c r="B723" s="18">
        <f>LEN(A723)-(LEN(SUBSTITUTE(A723,"/","")))-2</f>
        <v>-2</v>
      </c>
      <c r="C723" s="18" t="str">
        <f t="shared" si="11"/>
        <v>SI</v>
      </c>
      <c r="D723" s="19"/>
      <c r="E723" s="19"/>
      <c r="F723" s="26"/>
      <c r="G723" s="19"/>
      <c r="H723" s="21"/>
      <c r="I723" s="22"/>
      <c r="J723" s="22"/>
      <c r="K723" s="22" t="str">
        <f ca="1">IF(AND(OR(G723="BAJA"),TODAY()&gt;J723),"DADO DE BAJA",IF(TODAY()&lt;J723,"VIGENTE","VENCIDO"))</f>
        <v>VENCIDO</v>
      </c>
      <c r="L723" s="23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4.25">
      <c r="A724" s="60"/>
      <c r="B724" s="18">
        <f>LEN(A724)-(LEN(SUBSTITUTE(A724,"/","")))-2</f>
        <v>-2</v>
      </c>
      <c r="C724" s="18" t="str">
        <f t="shared" si="11"/>
        <v>SI</v>
      </c>
      <c r="D724" s="19"/>
      <c r="E724" s="19"/>
      <c r="F724" s="26"/>
      <c r="G724" s="19"/>
      <c r="H724" s="21"/>
      <c r="I724" s="22"/>
      <c r="J724" s="22"/>
      <c r="K724" s="22" t="str">
        <f ca="1">IF(AND(OR(G724="BAJA"),TODAY()&gt;J724),"DADO DE BAJA",IF(TODAY()&lt;J724,"VIGENTE","VENCIDO"))</f>
        <v>VENCIDO</v>
      </c>
      <c r="L724" s="23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</row>
    <row r="725" spans="1:27" ht="14.25">
      <c r="A725" s="60"/>
      <c r="B725" s="18">
        <f>LEN(A725)-(LEN(SUBSTITUTE(A725,"/","")))-2</f>
        <v>-2</v>
      </c>
      <c r="C725" s="18" t="str">
        <f t="shared" si="11"/>
        <v>SI</v>
      </c>
      <c r="D725" s="19"/>
      <c r="E725" s="19"/>
      <c r="F725" s="26"/>
      <c r="G725" s="19"/>
      <c r="H725" s="21"/>
      <c r="I725" s="22"/>
      <c r="J725" s="22"/>
      <c r="K725" s="22" t="str">
        <f ca="1">IF(AND(OR(G725="BAJA"),TODAY()&gt;J725),"DADO DE BAJA",IF(TODAY()&lt;J725,"VIGENTE","VENCIDO"))</f>
        <v>VENCIDO</v>
      </c>
      <c r="L725" s="23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4.25">
      <c r="A726" s="60"/>
      <c r="B726" s="18">
        <f>LEN(A726)-(LEN(SUBSTITUTE(A726,"/","")))-2</f>
        <v>-2</v>
      </c>
      <c r="C726" s="18" t="str">
        <f t="shared" si="11"/>
        <v>SI</v>
      </c>
      <c r="D726" s="19"/>
      <c r="E726" s="19"/>
      <c r="F726" s="26"/>
      <c r="G726" s="19"/>
      <c r="H726" s="21"/>
      <c r="I726" s="22"/>
      <c r="J726" s="22"/>
      <c r="K726" s="22" t="str">
        <f ca="1">IF(AND(OR(G726="BAJA"),TODAY()&gt;J726),"DADO DE BAJA",IF(TODAY()&lt;J726,"VIGENTE","VENCIDO"))</f>
        <v>VENCIDO</v>
      </c>
      <c r="L726" s="23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</row>
    <row r="727" spans="1:27" ht="14.25">
      <c r="A727" s="60"/>
      <c r="B727" s="18">
        <f>LEN(A727)-(LEN(SUBSTITUTE(A727,"/","")))-2</f>
        <v>-2</v>
      </c>
      <c r="C727" s="18" t="str">
        <f t="shared" si="11"/>
        <v>SI</v>
      </c>
      <c r="D727" s="19"/>
      <c r="E727" s="19"/>
      <c r="F727" s="26"/>
      <c r="G727" s="19"/>
      <c r="H727" s="21"/>
      <c r="I727" s="22"/>
      <c r="J727" s="22"/>
      <c r="K727" s="22" t="str">
        <f ca="1">IF(AND(OR(G727="BAJA"),TODAY()&gt;J727),"DADO DE BAJA",IF(TODAY()&lt;J727,"VIGENTE","VENCIDO"))</f>
        <v>VENCIDO</v>
      </c>
      <c r="L727" s="23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4.25">
      <c r="A728" s="60"/>
      <c r="B728" s="18">
        <f>LEN(A728)-(LEN(SUBSTITUTE(A728,"/","")))-2</f>
        <v>-2</v>
      </c>
      <c r="C728" s="18" t="str">
        <f t="shared" si="11"/>
        <v>SI</v>
      </c>
      <c r="D728" s="19"/>
      <c r="E728" s="19"/>
      <c r="F728" s="26"/>
      <c r="G728" s="19"/>
      <c r="H728" s="21"/>
      <c r="I728" s="22"/>
      <c r="J728" s="22"/>
      <c r="K728" s="22" t="str">
        <f ca="1">IF(AND(OR(G728="BAJA"),TODAY()&gt;J728),"DADO DE BAJA",IF(TODAY()&lt;J728,"VIGENTE","VENCIDO"))</f>
        <v>VENCIDO</v>
      </c>
      <c r="L728" s="23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</row>
    <row r="729" spans="1:27" ht="14.25">
      <c r="A729" s="60"/>
      <c r="B729" s="18">
        <f>LEN(A729)-(LEN(SUBSTITUTE(A729,"/","")))-2</f>
        <v>-2</v>
      </c>
      <c r="C729" s="18" t="str">
        <f t="shared" si="11"/>
        <v>SI</v>
      </c>
      <c r="D729" s="19"/>
      <c r="E729" s="19"/>
      <c r="F729" s="26"/>
      <c r="G729" s="19"/>
      <c r="H729" s="21"/>
      <c r="I729" s="22"/>
      <c r="J729" s="22"/>
      <c r="K729" s="22" t="str">
        <f ca="1">IF(AND(OR(G729="BAJA"),TODAY()&gt;J729),"DADO DE BAJA",IF(TODAY()&lt;J729,"VIGENTE","VENCIDO"))</f>
        <v>VENCIDO</v>
      </c>
      <c r="L729" s="23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4.25">
      <c r="A730" s="60"/>
      <c r="B730" s="18">
        <f>LEN(A730)-(LEN(SUBSTITUTE(A730,"/","")))-2</f>
        <v>-2</v>
      </c>
      <c r="C730" s="18" t="str">
        <f t="shared" si="11"/>
        <v>SI</v>
      </c>
      <c r="D730" s="19"/>
      <c r="E730" s="19"/>
      <c r="F730" s="26"/>
      <c r="G730" s="19"/>
      <c r="H730" s="21"/>
      <c r="I730" s="22"/>
      <c r="J730" s="22"/>
      <c r="K730" s="22" t="str">
        <f ca="1">IF(AND(OR(G730="BAJA"),TODAY()&gt;J730),"DADO DE BAJA",IF(TODAY()&lt;J730,"VIGENTE","VENCIDO"))</f>
        <v>VENCIDO</v>
      </c>
      <c r="L730" s="23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</row>
    <row r="731" spans="1:27" ht="14.25">
      <c r="A731" s="60"/>
      <c r="B731" s="18">
        <f>LEN(A731)-(LEN(SUBSTITUTE(A731,"/","")))-2</f>
        <v>-2</v>
      </c>
      <c r="C731" s="18" t="str">
        <f t="shared" si="11"/>
        <v>SI</v>
      </c>
      <c r="D731" s="19"/>
      <c r="E731" s="19"/>
      <c r="F731" s="26"/>
      <c r="G731" s="19"/>
      <c r="H731" s="21"/>
      <c r="I731" s="22"/>
      <c r="J731" s="22"/>
      <c r="K731" s="22" t="str">
        <f ca="1">IF(AND(OR(G731="BAJA"),TODAY()&gt;J731),"DADO DE BAJA",IF(TODAY()&lt;J731,"VIGENTE","VENCIDO"))</f>
        <v>VENCIDO</v>
      </c>
      <c r="L731" s="23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4.25">
      <c r="A732" s="60"/>
      <c r="B732" s="18">
        <f>LEN(A732)-(LEN(SUBSTITUTE(A732,"/","")))-2</f>
        <v>-2</v>
      </c>
      <c r="C732" s="18" t="str">
        <f t="shared" si="11"/>
        <v>SI</v>
      </c>
      <c r="D732" s="19"/>
      <c r="E732" s="19"/>
      <c r="F732" s="26"/>
      <c r="G732" s="19"/>
      <c r="H732" s="21"/>
      <c r="I732" s="22"/>
      <c r="J732" s="22"/>
      <c r="K732" s="22" t="str">
        <f ca="1">IF(AND(OR(G732="BAJA"),TODAY()&gt;J732),"DADO DE BAJA",IF(TODAY()&lt;J732,"VIGENTE","VENCIDO"))</f>
        <v>VENCIDO</v>
      </c>
      <c r="L732" s="23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</row>
    <row r="733" spans="1:27" ht="14.25">
      <c r="A733" s="6"/>
      <c r="C733" s="18"/>
      <c r="D733" s="6"/>
      <c r="E733" s="9"/>
      <c r="F733" s="7"/>
      <c r="G733" s="6"/>
      <c r="H733" s="10"/>
      <c r="I733" s="10"/>
      <c r="J733" s="10"/>
      <c r="K733" s="10"/>
      <c r="L733" s="8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4.25">
      <c r="A734" s="6"/>
      <c r="D734" s="6"/>
      <c r="E734" s="9"/>
      <c r="F734" s="7"/>
      <c r="G734" s="6"/>
      <c r="H734" s="10"/>
      <c r="I734" s="10"/>
      <c r="J734" s="10"/>
      <c r="K734" s="10"/>
      <c r="L734" s="8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</row>
    <row r="735" spans="1:27" ht="14.25">
      <c r="A735" s="6"/>
      <c r="D735" s="6"/>
      <c r="E735" s="9"/>
      <c r="F735" s="7"/>
      <c r="G735" s="6"/>
      <c r="H735" s="10"/>
      <c r="I735" s="10"/>
      <c r="J735" s="10"/>
      <c r="K735" s="10"/>
      <c r="L735" s="8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4.25">
      <c r="A736" s="6"/>
      <c r="D736" s="6"/>
      <c r="E736" s="9"/>
      <c r="F736" s="7"/>
      <c r="G736" s="6"/>
      <c r="H736" s="10"/>
      <c r="I736" s="10"/>
      <c r="J736" s="10"/>
      <c r="K736" s="10"/>
      <c r="L736" s="8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</row>
    <row r="737" spans="1:27" ht="14.25">
      <c r="A737" s="6"/>
      <c r="D737" s="6"/>
      <c r="E737" s="9"/>
      <c r="F737" s="7"/>
      <c r="G737" s="6"/>
      <c r="H737" s="10"/>
      <c r="I737" s="10"/>
      <c r="J737" s="10"/>
      <c r="K737" s="10"/>
      <c r="L737" s="8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4.25">
      <c r="A738" s="6"/>
      <c r="D738" s="6"/>
      <c r="E738" s="9"/>
      <c r="F738" s="7"/>
      <c r="G738" s="6"/>
      <c r="H738" s="10"/>
      <c r="I738" s="10"/>
      <c r="J738" s="10"/>
      <c r="K738" s="10"/>
      <c r="L738" s="8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</row>
    <row r="739" spans="1:27" ht="14.25">
      <c r="A739" s="6"/>
      <c r="D739" s="6"/>
      <c r="E739" s="9"/>
      <c r="F739" s="7"/>
      <c r="G739" s="6"/>
      <c r="H739" s="10"/>
      <c r="I739" s="10"/>
      <c r="J739" s="10"/>
      <c r="K739" s="10"/>
      <c r="L739" s="8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4.25">
      <c r="A740" s="6"/>
      <c r="D740" s="6"/>
      <c r="E740" s="9"/>
      <c r="F740" s="7"/>
      <c r="G740" s="6"/>
      <c r="H740" s="10"/>
      <c r="I740" s="10"/>
      <c r="J740" s="10"/>
      <c r="K740" s="10"/>
      <c r="L740" s="8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</row>
    <row r="741" spans="1:27" ht="14.25">
      <c r="A741" s="6"/>
      <c r="D741" s="6"/>
      <c r="E741" s="9"/>
      <c r="F741" s="7"/>
      <c r="G741" s="6"/>
      <c r="H741" s="10"/>
      <c r="I741" s="10"/>
      <c r="J741" s="10"/>
      <c r="K741" s="10"/>
      <c r="L741" s="8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4.25">
      <c r="A742" s="6"/>
      <c r="D742" s="6"/>
      <c r="E742" s="9"/>
      <c r="F742" s="7"/>
      <c r="G742" s="6"/>
      <c r="H742" s="10"/>
      <c r="I742" s="10"/>
      <c r="J742" s="10"/>
      <c r="K742" s="10"/>
      <c r="L742" s="8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</row>
    <row r="743" spans="1:27" ht="14.25">
      <c r="A743" s="6"/>
      <c r="D743" s="6"/>
      <c r="E743" s="9"/>
      <c r="F743" s="7"/>
      <c r="G743" s="6"/>
      <c r="H743" s="10"/>
      <c r="I743" s="10"/>
      <c r="J743" s="10"/>
      <c r="K743" s="10"/>
      <c r="L743" s="8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4.25">
      <c r="A744" s="6"/>
      <c r="D744" s="6"/>
      <c r="E744" s="9"/>
      <c r="F744" s="7"/>
      <c r="G744" s="6"/>
      <c r="H744" s="10"/>
      <c r="I744" s="10"/>
      <c r="J744" s="10"/>
      <c r="K744" s="10"/>
      <c r="L744" s="8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</row>
    <row r="745" spans="1:27" ht="14.25">
      <c r="A745" s="6"/>
      <c r="D745" s="6"/>
      <c r="E745" s="9"/>
      <c r="F745" s="7"/>
      <c r="G745" s="6"/>
      <c r="H745" s="10"/>
      <c r="I745" s="10"/>
      <c r="J745" s="10"/>
      <c r="K745" s="10"/>
      <c r="L745" s="8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4.25">
      <c r="A746" s="6"/>
      <c r="D746" s="6"/>
      <c r="E746" s="9"/>
      <c r="F746" s="7"/>
      <c r="G746" s="6"/>
      <c r="H746" s="10"/>
      <c r="I746" s="10"/>
      <c r="J746" s="10"/>
      <c r="K746" s="10"/>
      <c r="L746" s="8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</row>
    <row r="747" spans="1:27" ht="14.25">
      <c r="A747" s="6"/>
      <c r="D747" s="6"/>
      <c r="E747" s="9"/>
      <c r="F747" s="7"/>
      <c r="G747" s="6"/>
      <c r="H747" s="10"/>
      <c r="I747" s="10"/>
      <c r="J747" s="10"/>
      <c r="K747" s="10"/>
      <c r="L747" s="8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4.25">
      <c r="A748" s="6"/>
      <c r="D748" s="6"/>
      <c r="E748" s="9"/>
      <c r="F748" s="7"/>
      <c r="G748" s="6"/>
      <c r="H748" s="10"/>
      <c r="I748" s="10"/>
      <c r="J748" s="10"/>
      <c r="K748" s="10"/>
      <c r="L748" s="8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</row>
    <row r="749" spans="1:27" ht="14.25">
      <c r="A749" s="6"/>
      <c r="D749" s="6"/>
      <c r="E749" s="9"/>
      <c r="F749" s="7"/>
      <c r="G749" s="6"/>
      <c r="H749" s="10"/>
      <c r="I749" s="10"/>
      <c r="J749" s="10"/>
      <c r="K749" s="10"/>
      <c r="L749" s="8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4.25">
      <c r="A750" s="6"/>
      <c r="D750" s="6"/>
      <c r="E750" s="9"/>
      <c r="F750" s="7"/>
      <c r="G750" s="6"/>
      <c r="H750" s="10"/>
      <c r="I750" s="10"/>
      <c r="J750" s="10"/>
      <c r="K750" s="10"/>
      <c r="L750" s="8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</row>
    <row r="751" spans="1:27" ht="14.25">
      <c r="A751" s="6"/>
      <c r="B751" s="8"/>
      <c r="C751" s="8"/>
      <c r="D751" s="6"/>
      <c r="E751" s="9"/>
      <c r="F751" s="7"/>
      <c r="G751" s="6"/>
      <c r="H751" s="10"/>
      <c r="I751" s="10"/>
      <c r="J751" s="10"/>
      <c r="K751" s="10"/>
      <c r="L751" s="8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4.25">
      <c r="A752" s="6"/>
      <c r="B752" s="8"/>
      <c r="C752" s="8"/>
      <c r="D752" s="6"/>
      <c r="E752" s="9"/>
      <c r="F752" s="7"/>
      <c r="G752" s="6"/>
      <c r="H752" s="10"/>
      <c r="I752" s="10"/>
      <c r="J752" s="10"/>
      <c r="K752" s="10"/>
      <c r="L752" s="8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</row>
    <row r="753" spans="1:27" ht="14.25">
      <c r="A753" s="6"/>
      <c r="B753" s="8"/>
      <c r="C753" s="8"/>
      <c r="D753" s="6"/>
      <c r="E753" s="9"/>
      <c r="F753" s="7"/>
      <c r="G753" s="6"/>
      <c r="H753" s="10"/>
      <c r="I753" s="10"/>
      <c r="J753" s="10"/>
      <c r="K753" s="10"/>
      <c r="L753" s="8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4.25">
      <c r="A754" s="6"/>
      <c r="B754" s="8"/>
      <c r="C754" s="8"/>
      <c r="D754" s="6"/>
      <c r="E754" s="9"/>
      <c r="F754" s="7"/>
      <c r="G754" s="6"/>
      <c r="H754" s="10"/>
      <c r="I754" s="10"/>
      <c r="J754" s="10"/>
      <c r="K754" s="10"/>
      <c r="L754" s="8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</row>
    <row r="755" spans="1:27" ht="14.25">
      <c r="A755" s="6"/>
      <c r="B755" s="8"/>
      <c r="C755" s="8"/>
      <c r="D755" s="6"/>
      <c r="E755" s="9"/>
      <c r="F755" s="7"/>
      <c r="G755" s="6"/>
      <c r="H755" s="10"/>
      <c r="I755" s="10"/>
      <c r="J755" s="10"/>
      <c r="K755" s="10"/>
      <c r="L755" s="8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4.25">
      <c r="A756" s="6"/>
      <c r="B756" s="8"/>
      <c r="C756" s="8"/>
      <c r="D756" s="6"/>
      <c r="E756" s="9"/>
      <c r="F756" s="7"/>
      <c r="G756" s="6"/>
      <c r="H756" s="10"/>
      <c r="I756" s="10"/>
      <c r="J756" s="10"/>
      <c r="K756" s="10"/>
      <c r="L756" s="8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</row>
    <row r="757" spans="1:27" ht="14.25">
      <c r="A757" s="6"/>
      <c r="B757" s="8"/>
      <c r="C757" s="8"/>
      <c r="D757" s="6"/>
      <c r="E757" s="9"/>
      <c r="F757" s="7"/>
      <c r="G757" s="6"/>
      <c r="H757" s="10"/>
      <c r="I757" s="10"/>
      <c r="J757" s="10"/>
      <c r="K757" s="10"/>
      <c r="L757" s="8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4.25">
      <c r="A758" s="6"/>
      <c r="B758" s="8"/>
      <c r="C758" s="8"/>
      <c r="D758" s="6"/>
      <c r="E758" s="9"/>
      <c r="F758" s="7"/>
      <c r="G758" s="6"/>
      <c r="H758" s="10"/>
      <c r="I758" s="10"/>
      <c r="J758" s="10"/>
      <c r="K758" s="10"/>
      <c r="L758" s="8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</row>
    <row r="759" spans="1:27" ht="14.25">
      <c r="A759" s="6"/>
      <c r="B759" s="8"/>
      <c r="C759" s="8"/>
      <c r="D759" s="6"/>
      <c r="E759" s="9"/>
      <c r="F759" s="7"/>
      <c r="G759" s="6"/>
      <c r="H759" s="10"/>
      <c r="I759" s="10"/>
      <c r="J759" s="10"/>
      <c r="K759" s="10"/>
      <c r="L759" s="8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4.25">
      <c r="A760" s="6"/>
      <c r="B760" s="8"/>
      <c r="C760" s="8"/>
      <c r="D760" s="6"/>
      <c r="E760" s="9"/>
      <c r="F760" s="7"/>
      <c r="G760" s="6"/>
      <c r="H760" s="10"/>
      <c r="I760" s="10"/>
      <c r="J760" s="10"/>
      <c r="K760" s="10"/>
      <c r="L760" s="8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</row>
    <row r="761" spans="1:27" ht="14.25">
      <c r="A761" s="6"/>
      <c r="B761" s="8"/>
      <c r="C761" s="8"/>
      <c r="D761" s="6"/>
      <c r="E761" s="9"/>
      <c r="F761" s="7"/>
      <c r="G761" s="6"/>
      <c r="H761" s="10"/>
      <c r="I761" s="10"/>
      <c r="J761" s="10"/>
      <c r="K761" s="10"/>
      <c r="L761" s="8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4.25">
      <c r="A762" s="6"/>
      <c r="B762" s="8"/>
      <c r="C762" s="8"/>
      <c r="D762" s="6"/>
      <c r="E762" s="9"/>
      <c r="F762" s="7"/>
      <c r="G762" s="6"/>
      <c r="H762" s="10"/>
      <c r="I762" s="10"/>
      <c r="J762" s="10"/>
      <c r="K762" s="10"/>
      <c r="L762" s="8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</row>
    <row r="763" spans="1:27" ht="14.25">
      <c r="A763" s="6"/>
      <c r="B763" s="8"/>
      <c r="C763" s="8"/>
      <c r="D763" s="6"/>
      <c r="E763" s="9"/>
      <c r="F763" s="7"/>
      <c r="G763" s="6"/>
      <c r="H763" s="10"/>
      <c r="I763" s="10"/>
      <c r="J763" s="10"/>
      <c r="K763" s="10"/>
      <c r="L763" s="8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4.25">
      <c r="A764" s="6"/>
      <c r="B764" s="8"/>
      <c r="C764" s="8"/>
      <c r="D764" s="6"/>
      <c r="E764" s="9"/>
      <c r="F764" s="7"/>
      <c r="G764" s="6"/>
      <c r="H764" s="10"/>
      <c r="I764" s="10"/>
      <c r="J764" s="10"/>
      <c r="K764" s="10"/>
      <c r="L764" s="8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</row>
    <row r="765" spans="1:27" ht="14.25">
      <c r="A765" s="6"/>
      <c r="B765" s="8"/>
      <c r="C765" s="8"/>
      <c r="D765" s="6"/>
      <c r="E765" s="9"/>
      <c r="F765" s="7"/>
      <c r="G765" s="6"/>
      <c r="H765" s="10"/>
      <c r="I765" s="10"/>
      <c r="J765" s="10"/>
      <c r="K765" s="10"/>
      <c r="L765" s="8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4.25">
      <c r="A766" s="6"/>
      <c r="B766" s="8"/>
      <c r="C766" s="8"/>
      <c r="D766" s="6"/>
      <c r="E766" s="9"/>
      <c r="F766" s="7"/>
      <c r="G766" s="6"/>
      <c r="H766" s="10"/>
      <c r="I766" s="10"/>
      <c r="J766" s="10"/>
      <c r="K766" s="10"/>
      <c r="L766" s="8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</row>
    <row r="767" spans="1:27" ht="14.25">
      <c r="A767" s="6"/>
      <c r="B767" s="8"/>
      <c r="C767" s="8"/>
      <c r="D767" s="6"/>
      <c r="E767" s="9"/>
      <c r="F767" s="7"/>
      <c r="G767" s="6"/>
      <c r="H767" s="10"/>
      <c r="I767" s="10"/>
      <c r="J767" s="10"/>
      <c r="K767" s="10"/>
      <c r="L767" s="8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4.25">
      <c r="A768" s="6"/>
      <c r="B768" s="8"/>
      <c r="C768" s="8"/>
      <c r="D768" s="6"/>
      <c r="E768" s="9"/>
      <c r="F768" s="7"/>
      <c r="G768" s="6"/>
      <c r="H768" s="10"/>
      <c r="I768" s="10"/>
      <c r="J768" s="10"/>
      <c r="K768" s="10"/>
      <c r="L768" s="8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</row>
    <row r="769" spans="1:27" ht="14.25">
      <c r="A769" s="6"/>
      <c r="B769" s="8"/>
      <c r="C769" s="8"/>
      <c r="D769" s="6"/>
      <c r="E769" s="9"/>
      <c r="F769" s="7"/>
      <c r="G769" s="6"/>
      <c r="H769" s="10"/>
      <c r="I769" s="10"/>
      <c r="J769" s="10"/>
      <c r="K769" s="10"/>
      <c r="L769" s="8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4.25">
      <c r="A770" s="6"/>
      <c r="B770" s="8"/>
      <c r="C770" s="8"/>
      <c r="D770" s="6"/>
      <c r="E770" s="9"/>
      <c r="F770" s="7"/>
      <c r="G770" s="6"/>
      <c r="H770" s="10"/>
      <c r="I770" s="10"/>
      <c r="J770" s="10"/>
      <c r="K770" s="10"/>
      <c r="L770" s="8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</row>
    <row r="771" spans="1:27" ht="14.25">
      <c r="A771" s="6"/>
      <c r="B771" s="8"/>
      <c r="C771" s="8"/>
      <c r="D771" s="6"/>
      <c r="E771" s="9"/>
      <c r="F771" s="7"/>
      <c r="G771" s="6"/>
      <c r="H771" s="10"/>
      <c r="I771" s="10"/>
      <c r="J771" s="10"/>
      <c r="K771" s="10"/>
      <c r="L771" s="8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4.25">
      <c r="A772" s="6"/>
      <c r="B772" s="8"/>
      <c r="C772" s="8"/>
      <c r="D772" s="6"/>
      <c r="E772" s="9"/>
      <c r="F772" s="7"/>
      <c r="G772" s="6"/>
      <c r="H772" s="10"/>
      <c r="I772" s="10"/>
      <c r="J772" s="10"/>
      <c r="K772" s="10"/>
      <c r="L772" s="8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</row>
    <row r="773" spans="1:27" ht="14.25">
      <c r="A773" s="6"/>
      <c r="B773" s="8"/>
      <c r="C773" s="8"/>
      <c r="D773" s="6"/>
      <c r="E773" s="9"/>
      <c r="F773" s="7"/>
      <c r="G773" s="6"/>
      <c r="H773" s="10"/>
      <c r="I773" s="10"/>
      <c r="J773" s="10"/>
      <c r="K773" s="10"/>
      <c r="L773" s="8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4.25">
      <c r="A774" s="6"/>
      <c r="B774" s="8"/>
      <c r="C774" s="8"/>
      <c r="D774" s="6"/>
      <c r="E774" s="9"/>
      <c r="F774" s="7"/>
      <c r="G774" s="6"/>
      <c r="H774" s="10"/>
      <c r="I774" s="10"/>
      <c r="J774" s="10"/>
      <c r="K774" s="10"/>
      <c r="L774" s="8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</row>
    <row r="775" spans="1:27" ht="14.25">
      <c r="A775" s="6"/>
      <c r="B775" s="8"/>
      <c r="C775" s="8"/>
      <c r="D775" s="6"/>
      <c r="E775" s="9"/>
      <c r="F775" s="7"/>
      <c r="G775" s="6"/>
      <c r="H775" s="10"/>
      <c r="I775" s="10"/>
      <c r="J775" s="10"/>
      <c r="K775" s="10"/>
      <c r="L775" s="8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4.25">
      <c r="A776" s="6"/>
      <c r="B776" s="8"/>
      <c r="C776" s="8"/>
      <c r="D776" s="6"/>
      <c r="E776" s="9"/>
      <c r="F776" s="7"/>
      <c r="G776" s="6"/>
      <c r="H776" s="10"/>
      <c r="I776" s="10"/>
      <c r="J776" s="10"/>
      <c r="K776" s="10"/>
      <c r="L776" s="8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</row>
    <row r="777" spans="1:27" ht="14.25">
      <c r="A777" s="6"/>
      <c r="B777" s="8"/>
      <c r="C777" s="8"/>
      <c r="D777" s="6"/>
      <c r="E777" s="9"/>
      <c r="F777" s="7"/>
      <c r="G777" s="6"/>
      <c r="H777" s="10"/>
      <c r="I777" s="10"/>
      <c r="J777" s="10"/>
      <c r="K777" s="10"/>
      <c r="L777" s="8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4.25">
      <c r="A778" s="6"/>
      <c r="B778" s="8"/>
      <c r="C778" s="8"/>
      <c r="D778" s="6"/>
      <c r="E778" s="9"/>
      <c r="F778" s="7"/>
      <c r="G778" s="6"/>
      <c r="H778" s="10"/>
      <c r="I778" s="10"/>
      <c r="J778" s="10"/>
      <c r="K778" s="10"/>
      <c r="L778" s="8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</row>
    <row r="779" spans="1:27" ht="14.25">
      <c r="A779" s="6"/>
      <c r="B779" s="8"/>
      <c r="C779" s="8"/>
      <c r="D779" s="6"/>
      <c r="E779" s="9"/>
      <c r="F779" s="7"/>
      <c r="G779" s="6"/>
      <c r="H779" s="10"/>
      <c r="I779" s="10"/>
      <c r="J779" s="10"/>
      <c r="K779" s="10"/>
      <c r="L779" s="8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4.25">
      <c r="A780" s="6"/>
      <c r="B780" s="8"/>
      <c r="C780" s="8"/>
      <c r="D780" s="6"/>
      <c r="E780" s="9"/>
      <c r="F780" s="7"/>
      <c r="G780" s="6"/>
      <c r="H780" s="10"/>
      <c r="I780" s="10"/>
      <c r="J780" s="10"/>
      <c r="K780" s="10"/>
      <c r="L780" s="8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</row>
    <row r="781" spans="1:27" ht="14.25">
      <c r="A781" s="6"/>
      <c r="B781" s="8"/>
      <c r="C781" s="8"/>
      <c r="D781" s="6"/>
      <c r="E781" s="9"/>
      <c r="F781" s="7"/>
      <c r="G781" s="6"/>
      <c r="H781" s="10"/>
      <c r="I781" s="10"/>
      <c r="J781" s="10"/>
      <c r="K781" s="10"/>
      <c r="L781" s="8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4.25">
      <c r="A782" s="6"/>
      <c r="B782" s="8"/>
      <c r="C782" s="8"/>
      <c r="D782" s="6"/>
      <c r="E782" s="9"/>
      <c r="F782" s="7"/>
      <c r="G782" s="6"/>
      <c r="H782" s="10"/>
      <c r="I782" s="10"/>
      <c r="J782" s="10"/>
      <c r="K782" s="10"/>
      <c r="L782" s="8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</row>
    <row r="783" spans="1:27" ht="14.25">
      <c r="A783" s="6"/>
      <c r="B783" s="8"/>
      <c r="C783" s="8"/>
      <c r="D783" s="6"/>
      <c r="E783" s="9"/>
      <c r="F783" s="7"/>
      <c r="G783" s="6"/>
      <c r="H783" s="10"/>
      <c r="I783" s="10"/>
      <c r="J783" s="10"/>
      <c r="K783" s="10"/>
      <c r="L783" s="8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4.25">
      <c r="A784" s="6"/>
      <c r="B784" s="8"/>
      <c r="C784" s="8"/>
      <c r="D784" s="6"/>
      <c r="E784" s="9"/>
      <c r="F784" s="7"/>
      <c r="G784" s="6"/>
      <c r="H784" s="10"/>
      <c r="I784" s="10"/>
      <c r="J784" s="10"/>
      <c r="K784" s="10"/>
      <c r="L784" s="8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</row>
    <row r="785" spans="1:27" ht="14.25">
      <c r="A785" s="6"/>
      <c r="B785" s="8"/>
      <c r="C785" s="8"/>
      <c r="D785" s="6"/>
      <c r="E785" s="9"/>
      <c r="F785" s="7"/>
      <c r="G785" s="6"/>
      <c r="H785" s="10"/>
      <c r="I785" s="10"/>
      <c r="J785" s="10"/>
      <c r="K785" s="10"/>
      <c r="L785" s="8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4.25">
      <c r="A786" s="6"/>
      <c r="B786" s="8"/>
      <c r="C786" s="8"/>
      <c r="D786" s="6"/>
      <c r="E786" s="9"/>
      <c r="F786" s="7"/>
      <c r="G786" s="6"/>
      <c r="H786" s="10"/>
      <c r="I786" s="10"/>
      <c r="J786" s="10"/>
      <c r="K786" s="10"/>
      <c r="L786" s="8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</row>
    <row r="787" spans="1:27" ht="14.25">
      <c r="A787" s="6"/>
      <c r="B787" s="8"/>
      <c r="C787" s="8"/>
      <c r="D787" s="6"/>
      <c r="E787" s="9"/>
      <c r="F787" s="7"/>
      <c r="G787" s="6"/>
      <c r="H787" s="10"/>
      <c r="I787" s="10"/>
      <c r="J787" s="10"/>
      <c r="K787" s="10"/>
      <c r="L787" s="8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4.25">
      <c r="A788" s="6"/>
      <c r="B788" s="8"/>
      <c r="C788" s="8"/>
      <c r="D788" s="6"/>
      <c r="E788" s="9"/>
      <c r="F788" s="7"/>
      <c r="G788" s="6"/>
      <c r="H788" s="10"/>
      <c r="I788" s="10"/>
      <c r="J788" s="10"/>
      <c r="K788" s="10"/>
      <c r="L788" s="8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</row>
    <row r="789" spans="1:27" ht="14.25">
      <c r="A789" s="6"/>
      <c r="B789" s="8"/>
      <c r="C789" s="8"/>
      <c r="D789" s="6"/>
      <c r="E789" s="9"/>
      <c r="F789" s="7"/>
      <c r="G789" s="6"/>
      <c r="H789" s="10"/>
      <c r="I789" s="10"/>
      <c r="J789" s="10"/>
      <c r="K789" s="10"/>
      <c r="L789" s="8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4.25">
      <c r="A790" s="6"/>
      <c r="B790" s="8"/>
      <c r="C790" s="8"/>
      <c r="D790" s="6"/>
      <c r="E790" s="9"/>
      <c r="F790" s="7"/>
      <c r="G790" s="6"/>
      <c r="H790" s="10"/>
      <c r="I790" s="10"/>
      <c r="J790" s="10"/>
      <c r="K790" s="10"/>
      <c r="L790" s="8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</row>
    <row r="791" spans="1:27" ht="14.25">
      <c r="A791" s="6"/>
      <c r="B791" s="8"/>
      <c r="C791" s="8"/>
      <c r="D791" s="6"/>
      <c r="E791" s="9"/>
      <c r="F791" s="7"/>
      <c r="G791" s="6"/>
      <c r="H791" s="10"/>
      <c r="I791" s="10"/>
      <c r="J791" s="10"/>
      <c r="K791" s="10"/>
      <c r="L791" s="8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4.25">
      <c r="A792" s="6"/>
      <c r="B792" s="8"/>
      <c r="C792" s="8"/>
      <c r="D792" s="6"/>
      <c r="E792" s="9"/>
      <c r="F792" s="7"/>
      <c r="G792" s="6"/>
      <c r="H792" s="10"/>
      <c r="I792" s="10"/>
      <c r="J792" s="10"/>
      <c r="K792" s="10"/>
      <c r="L792" s="8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</row>
    <row r="793" spans="1:27" ht="14.25">
      <c r="A793" s="6"/>
      <c r="B793" s="8"/>
      <c r="C793" s="8"/>
      <c r="D793" s="6"/>
      <c r="E793" s="9"/>
      <c r="F793" s="7"/>
      <c r="G793" s="6"/>
      <c r="H793" s="10"/>
      <c r="I793" s="10"/>
      <c r="J793" s="10"/>
      <c r="K793" s="10"/>
      <c r="L793" s="8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4.25">
      <c r="A794" s="6"/>
      <c r="B794" s="8"/>
      <c r="C794" s="8"/>
      <c r="D794" s="6"/>
      <c r="E794" s="9"/>
      <c r="F794" s="7"/>
      <c r="G794" s="6"/>
      <c r="H794" s="10"/>
      <c r="I794" s="10"/>
      <c r="J794" s="10"/>
      <c r="K794" s="10"/>
      <c r="L794" s="8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</row>
    <row r="795" spans="1:27" ht="14.25">
      <c r="A795" s="6"/>
      <c r="B795" s="8"/>
      <c r="C795" s="8"/>
      <c r="D795" s="6"/>
      <c r="E795" s="9"/>
      <c r="F795" s="7"/>
      <c r="G795" s="6"/>
      <c r="H795" s="10"/>
      <c r="I795" s="10"/>
      <c r="J795" s="10"/>
      <c r="K795" s="10"/>
      <c r="L795" s="8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4.25">
      <c r="A796" s="6"/>
      <c r="B796" s="8"/>
      <c r="C796" s="8"/>
      <c r="D796" s="6"/>
      <c r="E796" s="9"/>
      <c r="F796" s="7"/>
      <c r="G796" s="6"/>
      <c r="H796" s="10"/>
      <c r="I796" s="10"/>
      <c r="J796" s="10"/>
      <c r="K796" s="10"/>
      <c r="L796" s="8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</row>
    <row r="797" spans="1:27" ht="14.25">
      <c r="A797" s="6"/>
      <c r="B797" s="8"/>
      <c r="C797" s="8"/>
      <c r="D797" s="6"/>
      <c r="E797" s="9"/>
      <c r="F797" s="7"/>
      <c r="G797" s="6"/>
      <c r="H797" s="10"/>
      <c r="I797" s="10"/>
      <c r="J797" s="10"/>
      <c r="K797" s="10"/>
      <c r="L797" s="8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4.25">
      <c r="A798" s="6"/>
      <c r="B798" s="8"/>
      <c r="C798" s="8"/>
      <c r="D798" s="6"/>
      <c r="E798" s="9"/>
      <c r="F798" s="7"/>
      <c r="G798" s="6"/>
      <c r="H798" s="10"/>
      <c r="I798" s="10"/>
      <c r="J798" s="10"/>
      <c r="K798" s="10"/>
      <c r="L798" s="8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</row>
    <row r="799" spans="1:27" ht="14.25">
      <c r="A799" s="6"/>
      <c r="B799" s="8"/>
      <c r="C799" s="8"/>
      <c r="D799" s="6"/>
      <c r="E799" s="9"/>
      <c r="F799" s="7"/>
      <c r="G799" s="6"/>
      <c r="H799" s="10"/>
      <c r="I799" s="10"/>
      <c r="J799" s="10"/>
      <c r="K799" s="10"/>
      <c r="L799" s="8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4.25">
      <c r="A800" s="6"/>
      <c r="B800" s="8"/>
      <c r="C800" s="8"/>
      <c r="D800" s="6"/>
      <c r="E800" s="9"/>
      <c r="F800" s="7"/>
      <c r="G800" s="6"/>
      <c r="H800" s="10"/>
      <c r="I800" s="10"/>
      <c r="J800" s="10"/>
      <c r="K800" s="10"/>
      <c r="L800" s="8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</row>
    <row r="801" spans="1:27" ht="14.25">
      <c r="A801" s="6"/>
      <c r="B801" s="8"/>
      <c r="C801" s="8"/>
      <c r="D801" s="6"/>
      <c r="E801" s="9"/>
      <c r="F801" s="7"/>
      <c r="G801" s="6"/>
      <c r="H801" s="10"/>
      <c r="I801" s="10"/>
      <c r="J801" s="10"/>
      <c r="K801" s="10"/>
      <c r="L801" s="8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4.25">
      <c r="A802" s="6"/>
      <c r="B802" s="8"/>
      <c r="C802" s="8"/>
      <c r="D802" s="6"/>
      <c r="E802" s="9"/>
      <c r="F802" s="7"/>
      <c r="G802" s="6"/>
      <c r="H802" s="10"/>
      <c r="I802" s="10"/>
      <c r="J802" s="10"/>
      <c r="K802" s="10"/>
      <c r="L802" s="8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</row>
    <row r="803" spans="1:27" ht="14.25">
      <c r="A803" s="6"/>
      <c r="B803" s="8"/>
      <c r="C803" s="8"/>
      <c r="D803" s="6"/>
      <c r="E803" s="9"/>
      <c r="F803" s="7"/>
      <c r="G803" s="6"/>
      <c r="H803" s="10"/>
      <c r="I803" s="10"/>
      <c r="J803" s="10"/>
      <c r="K803" s="10"/>
      <c r="L803" s="8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4.25">
      <c r="A804" s="6"/>
      <c r="B804" s="8"/>
      <c r="C804" s="8"/>
      <c r="D804" s="6"/>
      <c r="E804" s="9"/>
      <c r="F804" s="7"/>
      <c r="G804" s="6"/>
      <c r="H804" s="10"/>
      <c r="I804" s="10"/>
      <c r="J804" s="10"/>
      <c r="K804" s="10"/>
      <c r="L804" s="8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</row>
    <row r="805" spans="1:27" ht="14.25">
      <c r="A805" s="6"/>
      <c r="B805" s="8"/>
      <c r="C805" s="8"/>
      <c r="D805" s="6"/>
      <c r="E805" s="9"/>
      <c r="F805" s="7"/>
      <c r="G805" s="6"/>
      <c r="H805" s="10"/>
      <c r="I805" s="10"/>
      <c r="J805" s="10"/>
      <c r="K805" s="10"/>
      <c r="L805" s="8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4.25">
      <c r="A806" s="6"/>
      <c r="B806" s="8"/>
      <c r="C806" s="8"/>
      <c r="D806" s="6"/>
      <c r="E806" s="9"/>
      <c r="F806" s="7"/>
      <c r="G806" s="6"/>
      <c r="H806" s="10"/>
      <c r="I806" s="10"/>
      <c r="J806" s="10"/>
      <c r="K806" s="10"/>
      <c r="L806" s="8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</row>
    <row r="807" spans="1:27" ht="14.25">
      <c r="A807" s="6"/>
      <c r="B807" s="8"/>
      <c r="C807" s="8"/>
      <c r="D807" s="6"/>
      <c r="E807" s="9"/>
      <c r="F807" s="7"/>
      <c r="G807" s="6"/>
      <c r="H807" s="10"/>
      <c r="I807" s="10"/>
      <c r="J807" s="10"/>
      <c r="K807" s="10"/>
      <c r="L807" s="8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4.25">
      <c r="A808" s="6"/>
      <c r="B808" s="8"/>
      <c r="C808" s="8"/>
      <c r="D808" s="6"/>
      <c r="E808" s="9"/>
      <c r="F808" s="7"/>
      <c r="G808" s="6"/>
      <c r="H808" s="10"/>
      <c r="I808" s="10"/>
      <c r="J808" s="10"/>
      <c r="K808" s="10"/>
      <c r="L808" s="8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</row>
    <row r="809" spans="1:27" ht="14.25">
      <c r="A809" s="6"/>
      <c r="B809" s="8"/>
      <c r="C809" s="8"/>
      <c r="D809" s="6"/>
      <c r="E809" s="9"/>
      <c r="F809" s="7"/>
      <c r="G809" s="6"/>
      <c r="H809" s="10"/>
      <c r="I809" s="10"/>
      <c r="J809" s="10"/>
      <c r="K809" s="10"/>
      <c r="L809" s="8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4.25">
      <c r="A810" s="6"/>
      <c r="B810" s="8"/>
      <c r="C810" s="8"/>
      <c r="D810" s="6"/>
      <c r="E810" s="9"/>
      <c r="F810" s="7"/>
      <c r="G810" s="6"/>
      <c r="H810" s="10"/>
      <c r="I810" s="10"/>
      <c r="J810" s="10"/>
      <c r="K810" s="10"/>
      <c r="L810" s="8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</row>
    <row r="811" spans="1:27" ht="14.25">
      <c r="A811" s="6"/>
      <c r="B811" s="8"/>
      <c r="C811" s="8"/>
      <c r="D811" s="6"/>
      <c r="E811" s="9"/>
      <c r="F811" s="7"/>
      <c r="G811" s="6"/>
      <c r="H811" s="10"/>
      <c r="I811" s="10"/>
      <c r="J811" s="10"/>
      <c r="K811" s="10"/>
      <c r="L811" s="8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4.25">
      <c r="A812" s="6"/>
      <c r="B812" s="8"/>
      <c r="C812" s="8"/>
      <c r="D812" s="6"/>
      <c r="E812" s="9"/>
      <c r="F812" s="7"/>
      <c r="G812" s="6"/>
      <c r="H812" s="10"/>
      <c r="I812" s="10"/>
      <c r="J812" s="10"/>
      <c r="K812" s="10"/>
      <c r="L812" s="8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</row>
    <row r="813" spans="1:27" ht="14.25">
      <c r="A813" s="6"/>
      <c r="B813" s="8"/>
      <c r="C813" s="8"/>
      <c r="D813" s="6"/>
      <c r="E813" s="9"/>
      <c r="F813" s="7"/>
      <c r="G813" s="6"/>
      <c r="H813" s="10"/>
      <c r="I813" s="10"/>
      <c r="J813" s="10"/>
      <c r="K813" s="10"/>
      <c r="L813" s="8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4.25">
      <c r="A814" s="6"/>
      <c r="B814" s="8"/>
      <c r="C814" s="8"/>
      <c r="D814" s="6"/>
      <c r="E814" s="9"/>
      <c r="F814" s="7"/>
      <c r="G814" s="6"/>
      <c r="H814" s="10"/>
      <c r="I814" s="10"/>
      <c r="J814" s="10"/>
      <c r="K814" s="10"/>
      <c r="L814" s="8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</row>
    <row r="815" spans="1:27" ht="14.25">
      <c r="A815" s="6"/>
      <c r="B815" s="8"/>
      <c r="C815" s="8"/>
      <c r="D815" s="6"/>
      <c r="E815" s="9"/>
      <c r="F815" s="7"/>
      <c r="G815" s="6"/>
      <c r="H815" s="10"/>
      <c r="I815" s="10"/>
      <c r="J815" s="10"/>
      <c r="K815" s="10"/>
      <c r="L815" s="8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4.25">
      <c r="A816" s="6"/>
      <c r="B816" s="8"/>
      <c r="C816" s="8"/>
      <c r="D816" s="6"/>
      <c r="E816" s="9"/>
      <c r="F816" s="7"/>
      <c r="G816" s="6"/>
      <c r="H816" s="10"/>
      <c r="I816" s="10"/>
      <c r="J816" s="10"/>
      <c r="K816" s="10"/>
      <c r="L816" s="8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</row>
    <row r="817" spans="1:27" ht="14.25">
      <c r="A817" s="6"/>
      <c r="B817" s="8"/>
      <c r="C817" s="8"/>
      <c r="D817" s="6"/>
      <c r="E817" s="9"/>
      <c r="F817" s="7"/>
      <c r="G817" s="6"/>
      <c r="H817" s="10"/>
      <c r="I817" s="10"/>
      <c r="J817" s="10"/>
      <c r="K817" s="10"/>
      <c r="L817" s="8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4.25">
      <c r="A818" s="6"/>
      <c r="B818" s="8"/>
      <c r="C818" s="8"/>
      <c r="D818" s="6"/>
      <c r="E818" s="9"/>
      <c r="F818" s="7"/>
      <c r="G818" s="6"/>
      <c r="H818" s="10"/>
      <c r="I818" s="10"/>
      <c r="J818" s="10"/>
      <c r="K818" s="10"/>
      <c r="L818" s="8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</row>
    <row r="819" spans="1:27" ht="14.25">
      <c r="A819" s="6"/>
      <c r="B819" s="8"/>
      <c r="C819" s="8"/>
      <c r="D819" s="6"/>
      <c r="E819" s="9"/>
      <c r="F819" s="7"/>
      <c r="G819" s="6"/>
      <c r="H819" s="10"/>
      <c r="I819" s="10"/>
      <c r="J819" s="10"/>
      <c r="K819" s="10"/>
      <c r="L819" s="8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4.25">
      <c r="A820" s="6"/>
      <c r="B820" s="8"/>
      <c r="C820" s="8"/>
      <c r="D820" s="6"/>
      <c r="E820" s="9"/>
      <c r="F820" s="7"/>
      <c r="G820" s="6"/>
      <c r="H820" s="10"/>
      <c r="I820" s="10"/>
      <c r="J820" s="10"/>
      <c r="K820" s="10"/>
      <c r="L820" s="8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</row>
    <row r="821" spans="1:27" ht="14.25">
      <c r="A821" s="6"/>
      <c r="B821" s="8"/>
      <c r="C821" s="8"/>
      <c r="D821" s="6"/>
      <c r="E821" s="9"/>
      <c r="F821" s="7"/>
      <c r="G821" s="6"/>
      <c r="H821" s="10"/>
      <c r="I821" s="10"/>
      <c r="J821" s="10"/>
      <c r="K821" s="10"/>
      <c r="L821" s="8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4.25">
      <c r="A822" s="6"/>
      <c r="B822" s="8"/>
      <c r="C822" s="8"/>
      <c r="D822" s="6"/>
      <c r="E822" s="9"/>
      <c r="F822" s="7"/>
      <c r="G822" s="6"/>
      <c r="H822" s="10"/>
      <c r="I822" s="10"/>
      <c r="J822" s="10"/>
      <c r="K822" s="10"/>
      <c r="L822" s="8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</row>
    <row r="823" spans="1:27" ht="14.25">
      <c r="A823" s="6"/>
      <c r="B823" s="8"/>
      <c r="C823" s="8"/>
      <c r="D823" s="6"/>
      <c r="E823" s="9"/>
      <c r="F823" s="7"/>
      <c r="G823" s="6"/>
      <c r="H823" s="10"/>
      <c r="I823" s="10"/>
      <c r="J823" s="10"/>
      <c r="K823" s="10"/>
      <c r="L823" s="8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4.25">
      <c r="A824" s="6"/>
      <c r="B824" s="8"/>
      <c r="C824" s="8"/>
      <c r="D824" s="6"/>
      <c r="E824" s="9"/>
      <c r="F824" s="7"/>
      <c r="G824" s="6"/>
      <c r="H824" s="10"/>
      <c r="I824" s="10"/>
      <c r="J824" s="10"/>
      <c r="K824" s="10"/>
      <c r="L824" s="8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</row>
    <row r="825" spans="1:27" ht="14.25">
      <c r="A825" s="6"/>
      <c r="B825" s="8"/>
      <c r="C825" s="8"/>
      <c r="D825" s="6"/>
      <c r="E825" s="9"/>
      <c r="F825" s="7"/>
      <c r="G825" s="6"/>
      <c r="H825" s="10"/>
      <c r="I825" s="10"/>
      <c r="J825" s="10"/>
      <c r="K825" s="10"/>
      <c r="L825" s="8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4.25">
      <c r="A826" s="6"/>
      <c r="B826" s="8"/>
      <c r="C826" s="8"/>
      <c r="D826" s="6"/>
      <c r="E826" s="9"/>
      <c r="F826" s="7"/>
      <c r="G826" s="6"/>
      <c r="H826" s="10"/>
      <c r="I826" s="10"/>
      <c r="J826" s="10"/>
      <c r="K826" s="10"/>
      <c r="L826" s="8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</row>
    <row r="827" spans="1:27" ht="14.25">
      <c r="A827" s="6"/>
      <c r="B827" s="8"/>
      <c r="C827" s="8"/>
      <c r="D827" s="6"/>
      <c r="E827" s="9"/>
      <c r="F827" s="7"/>
      <c r="G827" s="6"/>
      <c r="H827" s="10"/>
      <c r="I827" s="10"/>
      <c r="J827" s="10"/>
      <c r="K827" s="10"/>
      <c r="L827" s="8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4.25">
      <c r="A828" s="6"/>
      <c r="B828" s="8"/>
      <c r="C828" s="8"/>
      <c r="D828" s="6"/>
      <c r="E828" s="9"/>
      <c r="F828" s="7"/>
      <c r="G828" s="6"/>
      <c r="H828" s="10"/>
      <c r="I828" s="10"/>
      <c r="J828" s="10"/>
      <c r="K828" s="10"/>
      <c r="L828" s="8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</row>
    <row r="829" spans="1:27" ht="14.25">
      <c r="A829" s="6"/>
      <c r="B829" s="8"/>
      <c r="C829" s="8"/>
      <c r="D829" s="6"/>
      <c r="E829" s="9"/>
      <c r="F829" s="7"/>
      <c r="G829" s="6"/>
      <c r="H829" s="10"/>
      <c r="I829" s="10"/>
      <c r="J829" s="10"/>
      <c r="K829" s="10"/>
      <c r="L829" s="8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4.25">
      <c r="A830" s="6"/>
      <c r="B830" s="8"/>
      <c r="C830" s="8"/>
      <c r="D830" s="6"/>
      <c r="E830" s="9"/>
      <c r="F830" s="7"/>
      <c r="G830" s="6"/>
      <c r="H830" s="10"/>
      <c r="I830" s="10"/>
      <c r="J830" s="10"/>
      <c r="K830" s="10"/>
      <c r="L830" s="8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</row>
    <row r="831" spans="1:27" ht="14.25">
      <c r="A831" s="6"/>
      <c r="B831" s="8"/>
      <c r="C831" s="8"/>
      <c r="D831" s="6"/>
      <c r="E831" s="9"/>
      <c r="F831" s="7"/>
      <c r="G831" s="6"/>
      <c r="H831" s="10"/>
      <c r="I831" s="10"/>
      <c r="J831" s="10"/>
      <c r="K831" s="10"/>
      <c r="L831" s="8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4.25">
      <c r="A832" s="6"/>
      <c r="B832" s="8"/>
      <c r="C832" s="8"/>
      <c r="D832" s="6"/>
      <c r="E832" s="9"/>
      <c r="F832" s="7"/>
      <c r="G832" s="6"/>
      <c r="H832" s="10"/>
      <c r="I832" s="10"/>
      <c r="J832" s="10"/>
      <c r="K832" s="10"/>
      <c r="L832" s="8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</row>
    <row r="833" spans="1:27" ht="14.25">
      <c r="A833" s="6"/>
      <c r="B833" s="8"/>
      <c r="C833" s="8"/>
      <c r="D833" s="6"/>
      <c r="E833" s="9"/>
      <c r="F833" s="7"/>
      <c r="G833" s="6"/>
      <c r="H833" s="10"/>
      <c r="I833" s="10"/>
      <c r="J833" s="10"/>
      <c r="K833" s="10"/>
      <c r="L833" s="8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4.25">
      <c r="A834" s="6"/>
      <c r="B834" s="8"/>
      <c r="C834" s="8"/>
      <c r="D834" s="6"/>
      <c r="E834" s="9"/>
      <c r="F834" s="7"/>
      <c r="G834" s="6"/>
      <c r="H834" s="10"/>
      <c r="I834" s="10"/>
      <c r="J834" s="10"/>
      <c r="K834" s="10"/>
      <c r="L834" s="8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</row>
    <row r="835" spans="1:27" ht="14.25">
      <c r="A835" s="6"/>
      <c r="B835" s="8"/>
      <c r="C835" s="8"/>
      <c r="D835" s="6"/>
      <c r="E835" s="9"/>
      <c r="F835" s="7"/>
      <c r="G835" s="6"/>
      <c r="H835" s="10"/>
      <c r="I835" s="10"/>
      <c r="J835" s="10"/>
      <c r="K835" s="10"/>
      <c r="L835" s="8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4.25">
      <c r="A836" s="6"/>
      <c r="B836" s="8"/>
      <c r="C836" s="8"/>
      <c r="D836" s="6"/>
      <c r="E836" s="9"/>
      <c r="F836" s="7"/>
      <c r="G836" s="6"/>
      <c r="H836" s="10"/>
      <c r="I836" s="10"/>
      <c r="J836" s="10"/>
      <c r="K836" s="10"/>
      <c r="L836" s="8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</row>
    <row r="837" spans="1:27" ht="14.25">
      <c r="A837" s="6"/>
      <c r="B837" s="8"/>
      <c r="C837" s="8"/>
      <c r="D837" s="6"/>
      <c r="E837" s="9"/>
      <c r="F837" s="7"/>
      <c r="G837" s="6"/>
      <c r="H837" s="10"/>
      <c r="I837" s="10"/>
      <c r="J837" s="10"/>
      <c r="K837" s="10"/>
      <c r="L837" s="8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4.25">
      <c r="A838" s="6"/>
      <c r="B838" s="8"/>
      <c r="C838" s="8"/>
      <c r="D838" s="6"/>
      <c r="E838" s="9"/>
      <c r="F838" s="7"/>
      <c r="G838" s="6"/>
      <c r="H838" s="10"/>
      <c r="I838" s="10"/>
      <c r="J838" s="10"/>
      <c r="K838" s="10"/>
      <c r="L838" s="8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</row>
    <row r="839" spans="1:27" ht="14.25">
      <c r="A839" s="6"/>
      <c r="B839" s="8"/>
      <c r="C839" s="8"/>
      <c r="D839" s="6"/>
      <c r="E839" s="9"/>
      <c r="F839" s="7"/>
      <c r="G839" s="6"/>
      <c r="H839" s="10"/>
      <c r="I839" s="10"/>
      <c r="J839" s="10"/>
      <c r="K839" s="10"/>
      <c r="L839" s="8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4.25">
      <c r="A840" s="6"/>
      <c r="B840" s="8"/>
      <c r="C840" s="8"/>
      <c r="D840" s="6"/>
      <c r="E840" s="9"/>
      <c r="F840" s="7"/>
      <c r="G840" s="6"/>
      <c r="H840" s="10"/>
      <c r="I840" s="10"/>
      <c r="J840" s="10"/>
      <c r="K840" s="10"/>
      <c r="L840" s="8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</row>
    <row r="841" spans="1:27" ht="14.25">
      <c r="A841" s="6"/>
      <c r="B841" s="8"/>
      <c r="C841" s="8"/>
      <c r="D841" s="6"/>
      <c r="E841" s="9"/>
      <c r="F841" s="7"/>
      <c r="G841" s="6"/>
      <c r="H841" s="10"/>
      <c r="I841" s="10"/>
      <c r="J841" s="10"/>
      <c r="K841" s="10"/>
      <c r="L841" s="8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4.25">
      <c r="A842" s="6"/>
      <c r="B842" s="8"/>
      <c r="C842" s="8"/>
      <c r="D842" s="6"/>
      <c r="E842" s="9"/>
      <c r="F842" s="7"/>
      <c r="G842" s="6"/>
      <c r="H842" s="10"/>
      <c r="I842" s="10"/>
      <c r="J842" s="10"/>
      <c r="K842" s="10"/>
      <c r="L842" s="8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</row>
    <row r="843" spans="1:27" ht="14.25">
      <c r="A843" s="6"/>
      <c r="B843" s="8"/>
      <c r="C843" s="8"/>
      <c r="D843" s="6"/>
      <c r="E843" s="9"/>
      <c r="F843" s="7"/>
      <c r="G843" s="6"/>
      <c r="H843" s="10"/>
      <c r="I843" s="10"/>
      <c r="J843" s="10"/>
      <c r="K843" s="10"/>
      <c r="L843" s="8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4.25">
      <c r="A844" s="6"/>
      <c r="B844" s="8"/>
      <c r="C844" s="8"/>
      <c r="D844" s="6"/>
      <c r="E844" s="9"/>
      <c r="F844" s="7"/>
      <c r="G844" s="6"/>
      <c r="H844" s="10"/>
      <c r="I844" s="10"/>
      <c r="J844" s="10"/>
      <c r="K844" s="10"/>
      <c r="L844" s="8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</row>
    <row r="845" spans="1:27" ht="14.25">
      <c r="A845" s="6"/>
      <c r="B845" s="8"/>
      <c r="C845" s="8"/>
      <c r="D845" s="6"/>
      <c r="E845" s="9"/>
      <c r="F845" s="7"/>
      <c r="G845" s="6"/>
      <c r="H845" s="10"/>
      <c r="I845" s="10"/>
      <c r="J845" s="10"/>
      <c r="K845" s="10"/>
      <c r="L845" s="8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4.25">
      <c r="A846" s="6"/>
      <c r="B846" s="8"/>
      <c r="C846" s="8"/>
      <c r="D846" s="6"/>
      <c r="E846" s="9"/>
      <c r="F846" s="7"/>
      <c r="G846" s="6"/>
      <c r="H846" s="10"/>
      <c r="I846" s="10"/>
      <c r="J846" s="10"/>
      <c r="K846" s="10"/>
      <c r="L846" s="8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</row>
    <row r="847" spans="1:27" ht="14.25">
      <c r="A847" s="6"/>
      <c r="B847" s="8"/>
      <c r="C847" s="8"/>
      <c r="D847" s="6"/>
      <c r="E847" s="9"/>
      <c r="F847" s="7"/>
      <c r="G847" s="6"/>
      <c r="H847" s="10"/>
      <c r="I847" s="10"/>
      <c r="J847" s="10"/>
      <c r="K847" s="10"/>
      <c r="L847" s="8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4.25">
      <c r="A848" s="6"/>
      <c r="B848" s="8"/>
      <c r="C848" s="8"/>
      <c r="D848" s="6"/>
      <c r="E848" s="9"/>
      <c r="F848" s="7"/>
      <c r="G848" s="6"/>
      <c r="H848" s="10"/>
      <c r="I848" s="10"/>
      <c r="J848" s="10"/>
      <c r="K848" s="10"/>
      <c r="L848" s="8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</row>
    <row r="849" spans="1:27" ht="14.25">
      <c r="A849" s="6"/>
      <c r="B849" s="8"/>
      <c r="C849" s="8"/>
      <c r="D849" s="6"/>
      <c r="E849" s="9"/>
      <c r="F849" s="7"/>
      <c r="G849" s="6"/>
      <c r="H849" s="10"/>
      <c r="I849" s="10"/>
      <c r="J849" s="10"/>
      <c r="K849" s="10"/>
      <c r="L849" s="8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4.25">
      <c r="A850" s="6"/>
      <c r="B850" s="8"/>
      <c r="C850" s="8"/>
      <c r="D850" s="6"/>
      <c r="E850" s="9"/>
      <c r="F850" s="7"/>
      <c r="G850" s="6"/>
      <c r="H850" s="10"/>
      <c r="I850" s="10"/>
      <c r="J850" s="10"/>
      <c r="K850" s="10"/>
      <c r="L850" s="8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</row>
    <row r="851" spans="1:27" ht="14.25">
      <c r="A851" s="6"/>
      <c r="B851" s="8"/>
      <c r="C851" s="8"/>
      <c r="D851" s="6"/>
      <c r="E851" s="9"/>
      <c r="F851" s="7"/>
      <c r="G851" s="6"/>
      <c r="H851" s="10"/>
      <c r="I851" s="10"/>
      <c r="J851" s="10"/>
      <c r="K851" s="10"/>
      <c r="L851" s="8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4.25">
      <c r="A852" s="6"/>
      <c r="B852" s="8"/>
      <c r="C852" s="8"/>
      <c r="D852" s="6"/>
      <c r="E852" s="9"/>
      <c r="F852" s="7"/>
      <c r="G852" s="6"/>
      <c r="H852" s="10"/>
      <c r="I852" s="10"/>
      <c r="J852" s="10"/>
      <c r="K852" s="10"/>
      <c r="L852" s="8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</row>
    <row r="853" spans="1:27" ht="14.25">
      <c r="A853" s="6"/>
      <c r="B853" s="8"/>
      <c r="C853" s="8"/>
      <c r="D853" s="6"/>
      <c r="E853" s="9"/>
      <c r="F853" s="7"/>
      <c r="G853" s="6"/>
      <c r="H853" s="10"/>
      <c r="I853" s="10"/>
      <c r="J853" s="10"/>
      <c r="K853" s="10"/>
      <c r="L853" s="8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4.25">
      <c r="A854" s="6"/>
      <c r="B854" s="8"/>
      <c r="C854" s="8"/>
      <c r="D854" s="6"/>
      <c r="E854" s="9"/>
      <c r="F854" s="7"/>
      <c r="G854" s="6"/>
      <c r="H854" s="10"/>
      <c r="I854" s="10"/>
      <c r="J854" s="10"/>
      <c r="K854" s="10"/>
      <c r="L854" s="8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</row>
    <row r="855" spans="1:27" ht="14.25">
      <c r="A855" s="6"/>
      <c r="B855" s="8"/>
      <c r="C855" s="8"/>
      <c r="D855" s="6"/>
      <c r="E855" s="9"/>
      <c r="F855" s="7"/>
      <c r="G855" s="6"/>
      <c r="H855" s="10"/>
      <c r="I855" s="10"/>
      <c r="J855" s="10"/>
      <c r="K855" s="10"/>
      <c r="L855" s="8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4.25">
      <c r="A856" s="6"/>
      <c r="B856" s="8"/>
      <c r="C856" s="8"/>
      <c r="D856" s="6"/>
      <c r="E856" s="9"/>
      <c r="F856" s="7"/>
      <c r="G856" s="6"/>
      <c r="H856" s="10"/>
      <c r="I856" s="10"/>
      <c r="J856" s="10"/>
      <c r="K856" s="10"/>
      <c r="L856" s="8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</row>
    <row r="857" spans="1:27" ht="14.25">
      <c r="A857" s="6"/>
      <c r="B857" s="8"/>
      <c r="C857" s="8"/>
      <c r="D857" s="6"/>
      <c r="E857" s="9"/>
      <c r="F857" s="7"/>
      <c r="G857" s="6"/>
      <c r="H857" s="10"/>
      <c r="I857" s="10"/>
      <c r="J857" s="10"/>
      <c r="K857" s="10"/>
      <c r="L857" s="8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4.25">
      <c r="A858" s="6"/>
      <c r="B858" s="8"/>
      <c r="C858" s="8"/>
      <c r="D858" s="6"/>
      <c r="E858" s="9"/>
      <c r="F858" s="7"/>
      <c r="G858" s="6"/>
      <c r="H858" s="10"/>
      <c r="I858" s="10"/>
      <c r="J858" s="10"/>
      <c r="K858" s="10"/>
      <c r="L858" s="8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</row>
    <row r="859" spans="1:27" ht="14.25">
      <c r="A859" s="6"/>
      <c r="B859" s="8"/>
      <c r="C859" s="8"/>
      <c r="D859" s="6"/>
      <c r="E859" s="9"/>
      <c r="F859" s="7"/>
      <c r="G859" s="6"/>
      <c r="H859" s="10"/>
      <c r="I859" s="10"/>
      <c r="J859" s="10"/>
      <c r="K859" s="10"/>
      <c r="L859" s="8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4.25">
      <c r="A860" s="6"/>
      <c r="B860" s="8"/>
      <c r="C860" s="8"/>
      <c r="D860" s="6"/>
      <c r="E860" s="9"/>
      <c r="F860" s="7"/>
      <c r="G860" s="6"/>
      <c r="H860" s="10"/>
      <c r="I860" s="10"/>
      <c r="J860" s="10"/>
      <c r="K860" s="10"/>
      <c r="L860" s="8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</row>
    <row r="861" spans="1:27" ht="14.25">
      <c r="A861" s="6"/>
      <c r="B861" s="8"/>
      <c r="C861" s="8"/>
      <c r="D861" s="6"/>
      <c r="E861" s="9"/>
      <c r="F861" s="7"/>
      <c r="G861" s="6"/>
      <c r="H861" s="10"/>
      <c r="I861" s="10"/>
      <c r="J861" s="10"/>
      <c r="K861" s="10"/>
      <c r="L861" s="8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4.25">
      <c r="A862" s="6"/>
      <c r="B862" s="8"/>
      <c r="C862" s="8"/>
      <c r="D862" s="6"/>
      <c r="E862" s="9"/>
      <c r="F862" s="7"/>
      <c r="G862" s="6"/>
      <c r="H862" s="10"/>
      <c r="I862" s="10"/>
      <c r="J862" s="10"/>
      <c r="K862" s="10"/>
      <c r="L862" s="8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</row>
    <row r="863" spans="1:27" ht="14.25">
      <c r="A863" s="6"/>
      <c r="B863" s="8"/>
      <c r="C863" s="8"/>
      <c r="D863" s="6"/>
      <c r="E863" s="9"/>
      <c r="F863" s="7"/>
      <c r="G863" s="6"/>
      <c r="H863" s="10"/>
      <c r="I863" s="10"/>
      <c r="J863" s="10"/>
      <c r="K863" s="10"/>
      <c r="L863" s="8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4.25">
      <c r="A864" s="6"/>
      <c r="B864" s="8"/>
      <c r="C864" s="8"/>
      <c r="D864" s="6"/>
      <c r="E864" s="9"/>
      <c r="F864" s="7"/>
      <c r="G864" s="6"/>
      <c r="H864" s="10"/>
      <c r="I864" s="10"/>
      <c r="J864" s="10"/>
      <c r="K864" s="10"/>
      <c r="L864" s="8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</row>
    <row r="865" spans="1:27" ht="14.25">
      <c r="A865" s="6"/>
      <c r="B865" s="8"/>
      <c r="C865" s="8"/>
      <c r="D865" s="6"/>
      <c r="E865" s="9"/>
      <c r="F865" s="7"/>
      <c r="G865" s="6"/>
      <c r="H865" s="10"/>
      <c r="I865" s="10"/>
      <c r="J865" s="10"/>
      <c r="K865" s="10"/>
      <c r="L865" s="8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4.25">
      <c r="A866" s="6"/>
      <c r="B866" s="8"/>
      <c r="C866" s="8"/>
      <c r="D866" s="6"/>
      <c r="E866" s="9"/>
      <c r="F866" s="7"/>
      <c r="G866" s="6"/>
      <c r="H866" s="10"/>
      <c r="I866" s="10"/>
      <c r="J866" s="10"/>
      <c r="K866" s="10"/>
      <c r="L866" s="8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</row>
    <row r="867" spans="1:27" ht="14.25">
      <c r="A867" s="6"/>
      <c r="B867" s="8"/>
      <c r="C867" s="8"/>
      <c r="D867" s="6"/>
      <c r="E867" s="9"/>
      <c r="F867" s="7"/>
      <c r="G867" s="6"/>
      <c r="H867" s="10"/>
      <c r="I867" s="10"/>
      <c r="J867" s="10"/>
      <c r="K867" s="10"/>
      <c r="L867" s="8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4.25">
      <c r="A868" s="6"/>
      <c r="B868" s="8"/>
      <c r="C868" s="8"/>
      <c r="D868" s="6"/>
      <c r="E868" s="9"/>
      <c r="F868" s="7"/>
      <c r="G868" s="6"/>
      <c r="H868" s="10"/>
      <c r="I868" s="10"/>
      <c r="J868" s="10"/>
      <c r="K868" s="10"/>
      <c r="L868" s="8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</row>
    <row r="869" spans="1:27" ht="14.25">
      <c r="A869" s="6"/>
      <c r="B869" s="8"/>
      <c r="C869" s="8"/>
      <c r="D869" s="6"/>
      <c r="E869" s="9"/>
      <c r="F869" s="7"/>
      <c r="G869" s="6"/>
      <c r="H869" s="10"/>
      <c r="I869" s="10"/>
      <c r="J869" s="10"/>
      <c r="K869" s="10"/>
      <c r="L869" s="8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4.25">
      <c r="A870" s="6"/>
      <c r="B870" s="8"/>
      <c r="C870" s="8"/>
      <c r="D870" s="6"/>
      <c r="E870" s="9"/>
      <c r="F870" s="7"/>
      <c r="G870" s="6"/>
      <c r="H870" s="10"/>
      <c r="I870" s="10"/>
      <c r="J870" s="10"/>
      <c r="K870" s="10"/>
      <c r="L870" s="8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</row>
    <row r="871" spans="1:27" ht="14.25">
      <c r="A871" s="6"/>
      <c r="B871" s="8"/>
      <c r="C871" s="8"/>
      <c r="D871" s="6"/>
      <c r="E871" s="9"/>
      <c r="F871" s="7"/>
      <c r="G871" s="6"/>
      <c r="H871" s="10"/>
      <c r="I871" s="10"/>
      <c r="J871" s="10"/>
      <c r="K871" s="10"/>
      <c r="L871" s="8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4.25">
      <c r="A872" s="6"/>
      <c r="B872" s="8"/>
      <c r="C872" s="8"/>
      <c r="D872" s="6"/>
      <c r="E872" s="9"/>
      <c r="F872" s="7"/>
      <c r="G872" s="6"/>
      <c r="H872" s="10"/>
      <c r="I872" s="10"/>
      <c r="J872" s="10"/>
      <c r="K872" s="10"/>
      <c r="L872" s="8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</row>
    <row r="873" spans="1:27" ht="14.25">
      <c r="A873" s="6"/>
      <c r="B873" s="8"/>
      <c r="C873" s="8"/>
      <c r="D873" s="6"/>
      <c r="E873" s="9"/>
      <c r="F873" s="7"/>
      <c r="G873" s="6"/>
      <c r="H873" s="10"/>
      <c r="I873" s="10"/>
      <c r="J873" s="10"/>
      <c r="K873" s="10"/>
      <c r="L873" s="8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4.25">
      <c r="A874" s="6"/>
      <c r="B874" s="8"/>
      <c r="C874" s="8"/>
      <c r="D874" s="6"/>
      <c r="E874" s="9"/>
      <c r="F874" s="7"/>
      <c r="G874" s="6"/>
      <c r="H874" s="10"/>
      <c r="I874" s="10"/>
      <c r="J874" s="10"/>
      <c r="K874" s="10"/>
      <c r="L874" s="8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</row>
    <row r="875" spans="1:27" ht="14.25">
      <c r="A875" s="6"/>
      <c r="B875" s="8"/>
      <c r="C875" s="8"/>
      <c r="D875" s="6"/>
      <c r="E875" s="9"/>
      <c r="F875" s="7"/>
      <c r="G875" s="6"/>
      <c r="H875" s="10"/>
      <c r="I875" s="10"/>
      <c r="J875" s="10"/>
      <c r="K875" s="10"/>
      <c r="L875" s="8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4.25">
      <c r="A876" s="6"/>
      <c r="B876" s="8"/>
      <c r="C876" s="8"/>
      <c r="D876" s="6"/>
      <c r="E876" s="9"/>
      <c r="F876" s="7"/>
      <c r="G876" s="6"/>
      <c r="H876" s="10"/>
      <c r="I876" s="10"/>
      <c r="J876" s="10"/>
      <c r="K876" s="10"/>
      <c r="L876" s="8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</row>
    <row r="877" spans="1:27" ht="14.25">
      <c r="A877" s="6"/>
      <c r="B877" s="8"/>
      <c r="C877" s="8"/>
      <c r="D877" s="6"/>
      <c r="E877" s="9"/>
      <c r="F877" s="7"/>
      <c r="G877" s="6"/>
      <c r="H877" s="10"/>
      <c r="I877" s="10"/>
      <c r="J877" s="10"/>
      <c r="K877" s="10"/>
      <c r="L877" s="8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4.25">
      <c r="A878" s="6"/>
      <c r="B878" s="8"/>
      <c r="C878" s="8"/>
      <c r="D878" s="6"/>
      <c r="E878" s="9"/>
      <c r="F878" s="7"/>
      <c r="G878" s="6"/>
      <c r="H878" s="10"/>
      <c r="I878" s="10"/>
      <c r="J878" s="10"/>
      <c r="K878" s="10"/>
      <c r="L878" s="8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</row>
    <row r="879" spans="1:27" ht="14.25">
      <c r="A879" s="6"/>
      <c r="B879" s="8"/>
      <c r="C879" s="8"/>
      <c r="D879" s="6"/>
      <c r="E879" s="9"/>
      <c r="F879" s="7"/>
      <c r="G879" s="6"/>
      <c r="H879" s="10"/>
      <c r="I879" s="10"/>
      <c r="J879" s="10"/>
      <c r="K879" s="10"/>
      <c r="L879" s="8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4.25">
      <c r="A880" s="6"/>
      <c r="B880" s="8"/>
      <c r="C880" s="8"/>
      <c r="D880" s="6"/>
      <c r="E880" s="9"/>
      <c r="F880" s="7"/>
      <c r="G880" s="6"/>
      <c r="H880" s="10"/>
      <c r="I880" s="10"/>
      <c r="J880" s="10"/>
      <c r="K880" s="10"/>
      <c r="L880" s="8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</row>
    <row r="881" spans="1:27" ht="14.25">
      <c r="A881" s="6"/>
      <c r="B881" s="8"/>
      <c r="C881" s="8"/>
      <c r="D881" s="6"/>
      <c r="E881" s="9"/>
      <c r="F881" s="7"/>
      <c r="G881" s="6"/>
      <c r="H881" s="10"/>
      <c r="I881" s="10"/>
      <c r="J881" s="10"/>
      <c r="K881" s="10"/>
      <c r="L881" s="8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4.25">
      <c r="A882" s="6"/>
      <c r="B882" s="8"/>
      <c r="C882" s="8"/>
      <c r="D882" s="6"/>
      <c r="E882" s="9"/>
      <c r="F882" s="7"/>
      <c r="G882" s="6"/>
      <c r="H882" s="10"/>
      <c r="I882" s="10"/>
      <c r="J882" s="10"/>
      <c r="K882" s="10"/>
      <c r="L882" s="8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</row>
    <row r="883" spans="1:27" ht="14.25">
      <c r="A883" s="6"/>
      <c r="B883" s="8"/>
      <c r="C883" s="8"/>
      <c r="D883" s="6"/>
      <c r="E883" s="9"/>
      <c r="F883" s="7"/>
      <c r="G883" s="6"/>
      <c r="H883" s="10"/>
      <c r="I883" s="10"/>
      <c r="J883" s="10"/>
      <c r="K883" s="10"/>
      <c r="L883" s="8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4.25">
      <c r="A884" s="6"/>
      <c r="B884" s="8"/>
      <c r="C884" s="8"/>
      <c r="D884" s="6"/>
      <c r="E884" s="9"/>
      <c r="F884" s="7"/>
      <c r="G884" s="6"/>
      <c r="H884" s="10"/>
      <c r="I884" s="10"/>
      <c r="J884" s="10"/>
      <c r="K884" s="10"/>
      <c r="L884" s="8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</row>
    <row r="885" spans="1:27" ht="14.25">
      <c r="A885" s="6"/>
      <c r="B885" s="8"/>
      <c r="C885" s="8"/>
      <c r="D885" s="6"/>
      <c r="E885" s="9"/>
      <c r="F885" s="7"/>
      <c r="G885" s="6"/>
      <c r="H885" s="10"/>
      <c r="I885" s="10"/>
      <c r="J885" s="10"/>
      <c r="K885" s="10"/>
      <c r="L885" s="8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4.25">
      <c r="A886" s="6"/>
      <c r="B886" s="8"/>
      <c r="C886" s="8"/>
      <c r="D886" s="6"/>
      <c r="E886" s="9"/>
      <c r="F886" s="7"/>
      <c r="G886" s="6"/>
      <c r="H886" s="10"/>
      <c r="I886" s="10"/>
      <c r="J886" s="10"/>
      <c r="K886" s="10"/>
      <c r="L886" s="8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</row>
    <row r="887" spans="1:27" ht="14.25">
      <c r="A887" s="6"/>
      <c r="B887" s="8"/>
      <c r="C887" s="8"/>
      <c r="D887" s="6"/>
      <c r="E887" s="9"/>
      <c r="F887" s="7"/>
      <c r="G887" s="6"/>
      <c r="H887" s="10"/>
      <c r="I887" s="10"/>
      <c r="J887" s="10"/>
      <c r="K887" s="10"/>
      <c r="L887" s="8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4.25">
      <c r="A888" s="6"/>
      <c r="B888" s="8"/>
      <c r="C888" s="8"/>
      <c r="D888" s="6"/>
      <c r="E888" s="9"/>
      <c r="F888" s="7"/>
      <c r="G888" s="6"/>
      <c r="H888" s="10"/>
      <c r="I888" s="10"/>
      <c r="J888" s="10"/>
      <c r="K888" s="10"/>
      <c r="L888" s="8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</row>
    <row r="889" spans="1:27" ht="14.25">
      <c r="A889" s="6"/>
      <c r="B889" s="8"/>
      <c r="C889" s="8"/>
      <c r="D889" s="6"/>
      <c r="E889" s="9"/>
      <c r="F889" s="7"/>
      <c r="G889" s="6"/>
      <c r="H889" s="10"/>
      <c r="I889" s="10"/>
      <c r="J889" s="10"/>
      <c r="K889" s="10"/>
      <c r="L889" s="8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4.25">
      <c r="A890" s="6"/>
      <c r="B890" s="8"/>
      <c r="C890" s="8"/>
      <c r="D890" s="6"/>
      <c r="E890" s="9"/>
      <c r="F890" s="7"/>
      <c r="G890" s="6"/>
      <c r="H890" s="10"/>
      <c r="I890" s="10"/>
      <c r="J890" s="10"/>
      <c r="K890" s="10"/>
      <c r="L890" s="8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</row>
    <row r="891" spans="1:27" ht="14.25">
      <c r="A891" s="6"/>
      <c r="B891" s="8"/>
      <c r="C891" s="8"/>
      <c r="D891" s="6"/>
      <c r="E891" s="9"/>
      <c r="F891" s="7"/>
      <c r="G891" s="6"/>
      <c r="H891" s="10"/>
      <c r="I891" s="10"/>
      <c r="J891" s="10"/>
      <c r="K891" s="10"/>
      <c r="L891" s="8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4.25">
      <c r="A892" s="6"/>
      <c r="B892" s="8"/>
      <c r="C892" s="8"/>
      <c r="D892" s="6"/>
      <c r="E892" s="9"/>
      <c r="F892" s="7"/>
      <c r="G892" s="6"/>
      <c r="H892" s="10"/>
      <c r="I892" s="10"/>
      <c r="J892" s="10"/>
      <c r="K892" s="10"/>
      <c r="L892" s="8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</row>
    <row r="893" spans="1:27" ht="14.25">
      <c r="A893" s="6"/>
      <c r="B893" s="8"/>
      <c r="C893" s="8"/>
      <c r="D893" s="6"/>
      <c r="E893" s="9"/>
      <c r="F893" s="7"/>
      <c r="G893" s="6"/>
      <c r="H893" s="10"/>
      <c r="I893" s="10"/>
      <c r="J893" s="10"/>
      <c r="K893" s="10"/>
      <c r="L893" s="8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4.25">
      <c r="A894" s="6"/>
      <c r="B894" s="8"/>
      <c r="C894" s="8"/>
      <c r="D894" s="6"/>
      <c r="E894" s="9"/>
      <c r="F894" s="7"/>
      <c r="G894" s="6"/>
      <c r="H894" s="10"/>
      <c r="I894" s="10"/>
      <c r="J894" s="10"/>
      <c r="K894" s="10"/>
      <c r="L894" s="8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</row>
    <row r="895" spans="1:27" ht="14.25">
      <c r="A895" s="6"/>
      <c r="B895" s="8"/>
      <c r="C895" s="8"/>
      <c r="D895" s="6"/>
      <c r="E895" s="9"/>
      <c r="F895" s="7"/>
      <c r="G895" s="6"/>
      <c r="H895" s="10"/>
      <c r="I895" s="10"/>
      <c r="J895" s="10"/>
      <c r="K895" s="10"/>
      <c r="L895" s="8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4.25">
      <c r="A896" s="6"/>
      <c r="B896" s="8"/>
      <c r="C896" s="8"/>
      <c r="D896" s="6"/>
      <c r="E896" s="9"/>
      <c r="F896" s="7"/>
      <c r="G896" s="6"/>
      <c r="H896" s="10"/>
      <c r="I896" s="10"/>
      <c r="J896" s="10"/>
      <c r="K896" s="10"/>
      <c r="L896" s="8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</row>
    <row r="897" spans="1:27" ht="14.25">
      <c r="A897" s="6"/>
      <c r="B897" s="8"/>
      <c r="C897" s="8"/>
      <c r="D897" s="6"/>
      <c r="E897" s="9"/>
      <c r="F897" s="7"/>
      <c r="G897" s="6"/>
      <c r="H897" s="10"/>
      <c r="I897" s="10"/>
      <c r="J897" s="10"/>
      <c r="K897" s="10"/>
      <c r="L897" s="8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4.25">
      <c r="A898" s="6"/>
      <c r="B898" s="8"/>
      <c r="C898" s="8"/>
      <c r="D898" s="6"/>
      <c r="E898" s="9"/>
      <c r="F898" s="7"/>
      <c r="G898" s="6"/>
      <c r="H898" s="10"/>
      <c r="I898" s="10"/>
      <c r="J898" s="10"/>
      <c r="K898" s="10"/>
      <c r="L898" s="8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</row>
    <row r="899" spans="1:27" ht="14.25">
      <c r="A899" s="6"/>
      <c r="B899" s="8"/>
      <c r="C899" s="8"/>
      <c r="D899" s="6"/>
      <c r="E899" s="9"/>
      <c r="F899" s="7"/>
      <c r="G899" s="6"/>
      <c r="H899" s="10"/>
      <c r="I899" s="10"/>
      <c r="J899" s="10"/>
      <c r="K899" s="10"/>
      <c r="L899" s="8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4.25">
      <c r="A900" s="6"/>
      <c r="B900" s="8"/>
      <c r="C900" s="8"/>
      <c r="D900" s="6"/>
      <c r="E900" s="9"/>
      <c r="F900" s="7"/>
      <c r="G900" s="6"/>
      <c r="H900" s="10"/>
      <c r="I900" s="10"/>
      <c r="J900" s="10"/>
      <c r="K900" s="10"/>
      <c r="L900" s="8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</row>
    <row r="901" spans="1:27" ht="14.25">
      <c r="A901" s="6"/>
      <c r="B901" s="8"/>
      <c r="C901" s="8"/>
      <c r="D901" s="6"/>
      <c r="E901" s="9"/>
      <c r="F901" s="7"/>
      <c r="G901" s="6"/>
      <c r="H901" s="10"/>
      <c r="I901" s="10"/>
      <c r="J901" s="10"/>
      <c r="K901" s="10"/>
      <c r="L901" s="8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4.25">
      <c r="A902" s="6"/>
      <c r="B902" s="8"/>
      <c r="C902" s="8"/>
      <c r="D902" s="6"/>
      <c r="E902" s="9"/>
      <c r="F902" s="7"/>
      <c r="G902" s="6"/>
      <c r="H902" s="10"/>
      <c r="I902" s="10"/>
      <c r="J902" s="10"/>
      <c r="K902" s="10"/>
      <c r="L902" s="8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</row>
    <row r="903" spans="1:27" ht="14.25">
      <c r="A903" s="6"/>
      <c r="B903" s="8"/>
      <c r="C903" s="8"/>
      <c r="D903" s="6"/>
      <c r="E903" s="9"/>
      <c r="F903" s="7"/>
      <c r="G903" s="6"/>
      <c r="H903" s="10"/>
      <c r="I903" s="10"/>
      <c r="J903" s="10"/>
      <c r="K903" s="10"/>
      <c r="L903" s="8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4.25">
      <c r="A904" s="6"/>
      <c r="B904" s="8"/>
      <c r="C904" s="8"/>
      <c r="D904" s="6"/>
      <c r="E904" s="9"/>
      <c r="F904" s="7"/>
      <c r="G904" s="6"/>
      <c r="H904" s="10"/>
      <c r="I904" s="10"/>
      <c r="J904" s="10"/>
      <c r="K904" s="10"/>
      <c r="L904" s="8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</row>
    <row r="905" spans="1:27" ht="14.25">
      <c r="A905" s="6"/>
      <c r="B905" s="8"/>
      <c r="C905" s="8"/>
      <c r="D905" s="6"/>
      <c r="E905" s="9"/>
      <c r="F905" s="7"/>
      <c r="G905" s="6"/>
      <c r="H905" s="10"/>
      <c r="I905" s="10"/>
      <c r="J905" s="10"/>
      <c r="K905" s="10"/>
      <c r="L905" s="8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4.25">
      <c r="A906" s="6"/>
      <c r="B906" s="8"/>
      <c r="C906" s="8"/>
      <c r="D906" s="6"/>
      <c r="E906" s="9"/>
      <c r="F906" s="7"/>
      <c r="G906" s="6"/>
      <c r="H906" s="10"/>
      <c r="I906" s="10"/>
      <c r="J906" s="10"/>
      <c r="K906" s="10"/>
      <c r="L906" s="8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</row>
    <row r="907" spans="1:27" ht="14.25">
      <c r="A907" s="6"/>
      <c r="B907" s="8"/>
      <c r="C907" s="8"/>
      <c r="D907" s="6"/>
      <c r="E907" s="9"/>
      <c r="F907" s="7"/>
      <c r="G907" s="6"/>
      <c r="H907" s="10"/>
      <c r="I907" s="10"/>
      <c r="J907" s="10"/>
      <c r="K907" s="10"/>
      <c r="L907" s="8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4.25">
      <c r="A908" s="6"/>
      <c r="B908" s="8"/>
      <c r="C908" s="8"/>
      <c r="D908" s="6"/>
      <c r="E908" s="9"/>
      <c r="F908" s="7"/>
      <c r="G908" s="6"/>
      <c r="H908" s="10"/>
      <c r="I908" s="10"/>
      <c r="J908" s="10"/>
      <c r="K908" s="10"/>
      <c r="L908" s="8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</row>
    <row r="909" spans="1:27" ht="14.25">
      <c r="A909" s="6"/>
      <c r="B909" s="8"/>
      <c r="C909" s="8"/>
      <c r="D909" s="6"/>
      <c r="E909" s="9"/>
      <c r="F909" s="7"/>
      <c r="G909" s="6"/>
      <c r="H909" s="10"/>
      <c r="I909" s="10"/>
      <c r="J909" s="10"/>
      <c r="K909" s="10"/>
      <c r="L909" s="8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4.25">
      <c r="A910" s="6"/>
      <c r="B910" s="8"/>
      <c r="C910" s="8"/>
      <c r="D910" s="6"/>
      <c r="E910" s="9"/>
      <c r="F910" s="7"/>
      <c r="G910" s="6"/>
      <c r="H910" s="10"/>
      <c r="I910" s="10"/>
      <c r="J910" s="10"/>
      <c r="K910" s="10"/>
      <c r="L910" s="8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</row>
    <row r="911" spans="1:27" ht="14.25">
      <c r="A911" s="6"/>
      <c r="B911" s="8"/>
      <c r="C911" s="8"/>
      <c r="D911" s="6"/>
      <c r="E911" s="9"/>
      <c r="F911" s="7"/>
      <c r="G911" s="6"/>
      <c r="H911" s="10"/>
      <c r="I911" s="10"/>
      <c r="J911" s="10"/>
      <c r="K911" s="10"/>
      <c r="L911" s="8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4.25">
      <c r="A912" s="6"/>
      <c r="B912" s="8"/>
      <c r="C912" s="8"/>
      <c r="D912" s="6"/>
      <c r="E912" s="9"/>
      <c r="F912" s="7"/>
      <c r="G912" s="6"/>
      <c r="H912" s="10"/>
      <c r="I912" s="10"/>
      <c r="J912" s="10"/>
      <c r="K912" s="10"/>
      <c r="L912" s="8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</row>
    <row r="913" spans="1:27" ht="14.25">
      <c r="A913" s="6"/>
      <c r="B913" s="8"/>
      <c r="C913" s="8"/>
      <c r="D913" s="6"/>
      <c r="E913" s="9"/>
      <c r="F913" s="7"/>
      <c r="G913" s="6"/>
      <c r="H913" s="10"/>
      <c r="I913" s="10"/>
      <c r="J913" s="10"/>
      <c r="K913" s="10"/>
      <c r="L913" s="8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4.25">
      <c r="A914" s="6"/>
      <c r="B914" s="8"/>
      <c r="C914" s="8"/>
      <c r="D914" s="6"/>
      <c r="E914" s="9"/>
      <c r="F914" s="7"/>
      <c r="G914" s="6"/>
      <c r="H914" s="10"/>
      <c r="I914" s="10"/>
      <c r="J914" s="10"/>
      <c r="K914" s="10"/>
      <c r="L914" s="8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</row>
    <row r="915" spans="1:27" ht="14.25">
      <c r="A915" s="6"/>
      <c r="B915" s="8"/>
      <c r="C915" s="8"/>
      <c r="D915" s="6"/>
      <c r="E915" s="9"/>
      <c r="F915" s="7"/>
      <c r="G915" s="6"/>
      <c r="H915" s="10"/>
      <c r="I915" s="10"/>
      <c r="J915" s="10"/>
      <c r="K915" s="10"/>
      <c r="L915" s="8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4.25">
      <c r="A916" s="6"/>
      <c r="B916" s="8"/>
      <c r="C916" s="8"/>
      <c r="D916" s="6"/>
      <c r="E916" s="9"/>
      <c r="F916" s="7"/>
      <c r="G916" s="6"/>
      <c r="H916" s="10"/>
      <c r="I916" s="10"/>
      <c r="J916" s="10"/>
      <c r="K916" s="10"/>
      <c r="L916" s="8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</row>
    <row r="917" spans="1:27" ht="14.25">
      <c r="A917" s="6"/>
      <c r="B917" s="8"/>
      <c r="C917" s="8"/>
      <c r="D917" s="6"/>
      <c r="E917" s="9"/>
      <c r="F917" s="7"/>
      <c r="G917" s="6"/>
      <c r="H917" s="10"/>
      <c r="I917" s="10"/>
      <c r="J917" s="10"/>
      <c r="K917" s="10"/>
      <c r="L917" s="8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4.25">
      <c r="A918" s="6"/>
      <c r="B918" s="8"/>
      <c r="C918" s="8"/>
      <c r="D918" s="6"/>
      <c r="E918" s="9"/>
      <c r="F918" s="7"/>
      <c r="G918" s="6"/>
      <c r="H918" s="10"/>
      <c r="I918" s="10"/>
      <c r="J918" s="10"/>
      <c r="K918" s="10"/>
      <c r="L918" s="8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</row>
    <row r="919" spans="1:27" ht="14.25">
      <c r="A919" s="6"/>
      <c r="B919" s="8"/>
      <c r="C919" s="8"/>
      <c r="D919" s="6"/>
      <c r="E919" s="9"/>
      <c r="F919" s="7"/>
      <c r="G919" s="6"/>
      <c r="H919" s="10"/>
      <c r="I919" s="10"/>
      <c r="J919" s="10"/>
      <c r="K919" s="10"/>
      <c r="L919" s="8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4.25">
      <c r="A920" s="6"/>
      <c r="B920" s="8"/>
      <c r="C920" s="8"/>
      <c r="D920" s="6"/>
      <c r="E920" s="9"/>
      <c r="F920" s="7"/>
      <c r="G920" s="6"/>
      <c r="H920" s="10"/>
      <c r="I920" s="10"/>
      <c r="J920" s="10"/>
      <c r="K920" s="10"/>
      <c r="L920" s="8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</row>
    <row r="921" spans="1:27" ht="14.25">
      <c r="A921" s="6"/>
      <c r="B921" s="8"/>
      <c r="C921" s="8"/>
      <c r="D921" s="6"/>
      <c r="E921" s="9"/>
      <c r="F921" s="7"/>
      <c r="G921" s="6"/>
      <c r="H921" s="10"/>
      <c r="I921" s="10"/>
      <c r="J921" s="10"/>
      <c r="K921" s="10"/>
      <c r="L921" s="8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4.25">
      <c r="A922" s="6"/>
      <c r="B922" s="8"/>
      <c r="C922" s="8"/>
      <c r="D922" s="6"/>
      <c r="E922" s="9"/>
      <c r="F922" s="7"/>
      <c r="G922" s="6"/>
      <c r="H922" s="10"/>
      <c r="I922" s="10"/>
      <c r="J922" s="10"/>
      <c r="K922" s="10"/>
      <c r="L922" s="8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</row>
    <row r="923" spans="1:27" ht="14.25">
      <c r="A923" s="6"/>
      <c r="B923" s="8"/>
      <c r="C923" s="8"/>
      <c r="D923" s="6"/>
      <c r="E923" s="9"/>
      <c r="F923" s="7"/>
      <c r="G923" s="6"/>
      <c r="H923" s="10"/>
      <c r="I923" s="10"/>
      <c r="J923" s="10"/>
      <c r="K923" s="10"/>
      <c r="L923" s="8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4.25">
      <c r="A924" s="6"/>
      <c r="B924" s="8"/>
      <c r="C924" s="8"/>
      <c r="D924" s="6"/>
      <c r="E924" s="9"/>
      <c r="F924" s="7"/>
      <c r="G924" s="6"/>
      <c r="H924" s="10"/>
      <c r="I924" s="10"/>
      <c r="J924" s="10"/>
      <c r="K924" s="10"/>
      <c r="L924" s="8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</row>
    <row r="925" spans="1:27" ht="14.25">
      <c r="A925" s="6"/>
      <c r="B925" s="8"/>
      <c r="C925" s="8"/>
      <c r="D925" s="6"/>
      <c r="E925" s="9"/>
      <c r="F925" s="7"/>
      <c r="G925" s="6"/>
      <c r="H925" s="10"/>
      <c r="I925" s="10"/>
      <c r="J925" s="10"/>
      <c r="K925" s="10"/>
      <c r="L925" s="8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4.25">
      <c r="A926" s="6"/>
      <c r="B926" s="8"/>
      <c r="C926" s="8"/>
      <c r="D926" s="6"/>
      <c r="E926" s="9"/>
      <c r="F926" s="7"/>
      <c r="G926" s="6"/>
      <c r="H926" s="10"/>
      <c r="I926" s="10"/>
      <c r="J926" s="10"/>
      <c r="K926" s="10"/>
      <c r="L926" s="8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</row>
    <row r="927" spans="1:27" ht="14.25">
      <c r="A927" s="6"/>
      <c r="B927" s="8"/>
      <c r="C927" s="8"/>
      <c r="D927" s="6"/>
      <c r="E927" s="9"/>
      <c r="F927" s="7"/>
      <c r="G927" s="6"/>
      <c r="H927" s="10"/>
      <c r="I927" s="10"/>
      <c r="J927" s="10"/>
      <c r="K927" s="10"/>
      <c r="L927" s="8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4.25">
      <c r="A928" s="6"/>
      <c r="B928" s="8"/>
      <c r="C928" s="8"/>
      <c r="D928" s="6"/>
      <c r="E928" s="9"/>
      <c r="F928" s="7"/>
      <c r="G928" s="6"/>
      <c r="H928" s="10"/>
      <c r="I928" s="10"/>
      <c r="J928" s="10"/>
      <c r="K928" s="10"/>
      <c r="L928" s="8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</row>
    <row r="929" spans="1:27" ht="14.25">
      <c r="A929" s="6"/>
      <c r="B929" s="8"/>
      <c r="C929" s="8"/>
      <c r="D929" s="6"/>
      <c r="E929" s="9"/>
      <c r="F929" s="7"/>
      <c r="G929" s="6"/>
      <c r="H929" s="10"/>
      <c r="I929" s="10"/>
      <c r="J929" s="10"/>
      <c r="K929" s="10"/>
      <c r="L929" s="8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4.25">
      <c r="A930" s="6"/>
      <c r="B930" s="8"/>
      <c r="C930" s="8"/>
      <c r="D930" s="6"/>
      <c r="E930" s="9"/>
      <c r="F930" s="7"/>
      <c r="G930" s="6"/>
      <c r="H930" s="10"/>
      <c r="I930" s="10"/>
      <c r="J930" s="10"/>
      <c r="K930" s="10"/>
      <c r="L930" s="8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</row>
    <row r="931" spans="1:27" ht="14.25">
      <c r="A931" s="6"/>
      <c r="B931" s="8"/>
      <c r="C931" s="8"/>
      <c r="D931" s="6"/>
      <c r="E931" s="9"/>
      <c r="F931" s="7"/>
      <c r="G931" s="6"/>
      <c r="H931" s="10"/>
      <c r="I931" s="10"/>
      <c r="J931" s="10"/>
      <c r="K931" s="10"/>
      <c r="L931" s="8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4.25">
      <c r="A932" s="6"/>
      <c r="B932" s="8"/>
      <c r="C932" s="8"/>
      <c r="D932" s="6"/>
      <c r="E932" s="9"/>
      <c r="F932" s="7"/>
      <c r="G932" s="6"/>
      <c r="H932" s="10"/>
      <c r="I932" s="10"/>
      <c r="J932" s="10"/>
      <c r="K932" s="10"/>
      <c r="L932" s="8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</row>
    <row r="933" spans="1:27" ht="14.25">
      <c r="A933" s="6"/>
      <c r="B933" s="8"/>
      <c r="C933" s="8"/>
      <c r="D933" s="6"/>
      <c r="E933" s="9"/>
      <c r="F933" s="7"/>
      <c r="G933" s="6"/>
      <c r="H933" s="10"/>
      <c r="I933" s="10"/>
      <c r="J933" s="10"/>
      <c r="K933" s="10"/>
      <c r="L933" s="8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4.25">
      <c r="A934" s="6"/>
      <c r="B934" s="8"/>
      <c r="C934" s="8"/>
      <c r="D934" s="6"/>
      <c r="E934" s="9"/>
      <c r="F934" s="7"/>
      <c r="G934" s="6"/>
      <c r="H934" s="10"/>
      <c r="I934" s="10"/>
      <c r="J934" s="10"/>
      <c r="K934" s="10"/>
      <c r="L934" s="8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</row>
    <row r="935" spans="1:27" ht="14.25">
      <c r="A935" s="6"/>
      <c r="B935" s="8"/>
      <c r="C935" s="8"/>
      <c r="D935" s="6"/>
      <c r="E935" s="9"/>
      <c r="F935" s="7"/>
      <c r="G935" s="6"/>
      <c r="H935" s="10"/>
      <c r="I935" s="10"/>
      <c r="J935" s="10"/>
      <c r="K935" s="10"/>
      <c r="L935" s="8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  <row r="936" spans="1:27" ht="14.25">
      <c r="A936" s="6"/>
      <c r="B936" s="8"/>
      <c r="C936" s="8"/>
      <c r="D936" s="6"/>
      <c r="E936" s="9"/>
      <c r="F936" s="7"/>
      <c r="G936" s="6"/>
      <c r="H936" s="10"/>
      <c r="I936" s="10"/>
      <c r="J936" s="10"/>
      <c r="K936" s="10"/>
      <c r="L936" s="8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</row>
    <row r="937" spans="1:27" ht="14.25">
      <c r="A937" s="6"/>
      <c r="B937" s="8"/>
      <c r="C937" s="8"/>
      <c r="D937" s="6"/>
      <c r="E937" s="9"/>
      <c r="F937" s="7"/>
      <c r="G937" s="6"/>
      <c r="H937" s="10"/>
      <c r="I937" s="10"/>
      <c r="J937" s="10"/>
      <c r="K937" s="10"/>
      <c r="L937" s="8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</row>
    <row r="938" spans="1:27" ht="14.25">
      <c r="A938" s="6"/>
      <c r="B938" s="8"/>
      <c r="C938" s="8"/>
      <c r="D938" s="6"/>
      <c r="E938" s="9"/>
      <c r="F938" s="7"/>
      <c r="G938" s="6"/>
      <c r="H938" s="10"/>
      <c r="I938" s="10"/>
      <c r="J938" s="10"/>
      <c r="K938" s="10"/>
      <c r="L938" s="8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</row>
    <row r="939" spans="1:27" ht="14.25">
      <c r="A939" s="6"/>
      <c r="B939" s="8"/>
      <c r="C939" s="8"/>
      <c r="D939" s="6"/>
      <c r="E939" s="9"/>
      <c r="F939" s="7"/>
      <c r="G939" s="6"/>
      <c r="H939" s="10"/>
      <c r="I939" s="10"/>
      <c r="J939" s="10"/>
      <c r="K939" s="10"/>
      <c r="L939" s="8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</row>
    <row r="940" spans="1:27" ht="14.25">
      <c r="A940" s="6"/>
      <c r="B940" s="8"/>
      <c r="C940" s="8"/>
      <c r="D940" s="6"/>
      <c r="E940" s="9"/>
      <c r="F940" s="7"/>
      <c r="G940" s="6"/>
      <c r="H940" s="10"/>
      <c r="I940" s="10"/>
      <c r="J940" s="10"/>
      <c r="K940" s="10"/>
      <c r="L940" s="8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</row>
    <row r="941" spans="1:27" ht="14.25">
      <c r="A941" s="6"/>
      <c r="B941" s="8"/>
      <c r="C941" s="8"/>
      <c r="D941" s="6"/>
      <c r="E941" s="9"/>
      <c r="F941" s="7"/>
      <c r="G941" s="6"/>
      <c r="H941" s="10"/>
      <c r="I941" s="10"/>
      <c r="J941" s="10"/>
      <c r="K941" s="10"/>
      <c r="L941" s="8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</row>
    <row r="942" spans="1:27" ht="14.25">
      <c r="A942" s="6"/>
      <c r="B942" s="8"/>
      <c r="C942" s="8"/>
      <c r="D942" s="6"/>
      <c r="E942" s="9"/>
      <c r="F942" s="7"/>
      <c r="G942" s="6"/>
      <c r="H942" s="10"/>
      <c r="I942" s="10"/>
      <c r="J942" s="10"/>
      <c r="K942" s="10"/>
      <c r="L942" s="8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</row>
    <row r="943" spans="1:27" ht="14.25">
      <c r="A943" s="6"/>
      <c r="B943" s="8"/>
      <c r="C943" s="8"/>
      <c r="D943" s="6"/>
      <c r="E943" s="9"/>
      <c r="F943" s="7"/>
      <c r="G943" s="6"/>
      <c r="H943" s="10"/>
      <c r="I943" s="10"/>
      <c r="J943" s="10"/>
      <c r="K943" s="10"/>
      <c r="L943" s="8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</row>
    <row r="944" spans="1:27" ht="14.25">
      <c r="A944" s="6"/>
      <c r="B944" s="8"/>
      <c r="C944" s="8"/>
      <c r="D944" s="6"/>
      <c r="E944" s="9"/>
      <c r="F944" s="7"/>
      <c r="G944" s="6"/>
      <c r="H944" s="10"/>
      <c r="I944" s="10"/>
      <c r="J944" s="10"/>
      <c r="K944" s="10"/>
      <c r="L944" s="8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</row>
    <row r="945" spans="1:27" ht="14.25">
      <c r="A945" s="6"/>
      <c r="B945" s="8"/>
      <c r="C945" s="8"/>
      <c r="D945" s="6"/>
      <c r="E945" s="9"/>
      <c r="F945" s="11"/>
      <c r="G945" s="6"/>
      <c r="H945" s="10"/>
      <c r="I945" s="10"/>
      <c r="J945" s="10"/>
      <c r="K945" s="10"/>
      <c r="L945" s="8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</row>
    <row r="946" spans="1:27" ht="14.25">
      <c r="A946" s="6"/>
      <c r="B946" s="8"/>
      <c r="C946" s="8"/>
      <c r="D946" s="6"/>
      <c r="E946" s="9"/>
      <c r="F946" s="11"/>
      <c r="G946" s="6"/>
      <c r="H946" s="10"/>
      <c r="I946" s="10"/>
      <c r="J946" s="10"/>
      <c r="K946" s="10"/>
      <c r="L946" s="8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</row>
    <row r="947" spans="1:27" ht="14.25">
      <c r="A947" s="6"/>
      <c r="B947" s="8"/>
      <c r="C947" s="8"/>
      <c r="D947" s="6"/>
      <c r="E947" s="9"/>
      <c r="F947" s="11"/>
      <c r="G947" s="6"/>
      <c r="H947" s="10"/>
      <c r="I947" s="10"/>
      <c r="J947" s="10"/>
      <c r="K947" s="10"/>
      <c r="L947" s="8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</row>
    <row r="948" spans="1:27" ht="14.25">
      <c r="A948" s="6"/>
      <c r="B948" s="8"/>
      <c r="C948" s="8"/>
      <c r="D948" s="6"/>
      <c r="E948" s="9"/>
      <c r="F948" s="11"/>
      <c r="G948" s="6"/>
      <c r="H948" s="10"/>
      <c r="I948" s="10"/>
      <c r="J948" s="10"/>
      <c r="K948" s="10"/>
      <c r="L948" s="8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</row>
    <row r="949" spans="1:27" ht="14.25">
      <c r="A949" s="6"/>
      <c r="B949" s="8"/>
      <c r="C949" s="8"/>
      <c r="D949" s="6"/>
      <c r="E949" s="9"/>
      <c r="F949" s="11"/>
      <c r="G949" s="6"/>
      <c r="H949" s="10"/>
      <c r="I949" s="10"/>
      <c r="J949" s="10"/>
      <c r="K949" s="10"/>
      <c r="L949" s="8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</row>
    <row r="950" spans="1:27" ht="14.25">
      <c r="A950" s="6"/>
      <c r="B950" s="8"/>
      <c r="C950" s="8"/>
      <c r="D950" s="6"/>
      <c r="E950" s="9"/>
      <c r="F950" s="11"/>
      <c r="G950" s="6"/>
      <c r="H950" s="10"/>
      <c r="I950" s="10"/>
      <c r="J950" s="10"/>
      <c r="K950" s="10"/>
      <c r="L950" s="8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</row>
    <row r="951" spans="1:27" ht="14.25">
      <c r="A951" s="6"/>
      <c r="B951" s="8"/>
      <c r="C951" s="8"/>
      <c r="D951" s="6"/>
      <c r="E951" s="9"/>
      <c r="F951" s="11"/>
      <c r="G951" s="6"/>
      <c r="H951" s="10"/>
      <c r="I951" s="10"/>
      <c r="J951" s="10"/>
      <c r="K951" s="10"/>
      <c r="L951" s="8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</row>
    <row r="952" spans="1:27" ht="14.25">
      <c r="A952" s="6"/>
      <c r="B952" s="8"/>
      <c r="C952" s="8"/>
      <c r="D952" s="6"/>
      <c r="E952" s="9"/>
      <c r="F952" s="11"/>
      <c r="G952" s="6"/>
      <c r="H952" s="10"/>
      <c r="I952" s="10"/>
      <c r="J952" s="10"/>
      <c r="K952" s="10"/>
      <c r="L952" s="8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</row>
    <row r="953" spans="1:27" ht="14.25">
      <c r="A953" s="6"/>
      <c r="B953" s="8"/>
      <c r="C953" s="8"/>
      <c r="D953" s="6"/>
      <c r="E953" s="9"/>
      <c r="F953" s="11"/>
      <c r="G953" s="6"/>
      <c r="H953" s="10"/>
      <c r="I953" s="10"/>
      <c r="J953" s="10"/>
      <c r="K953" s="10"/>
      <c r="L953" s="8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</row>
    <row r="954" spans="1:27" ht="14.25">
      <c r="A954" s="6"/>
      <c r="B954" s="8"/>
      <c r="C954" s="8"/>
      <c r="D954" s="6"/>
      <c r="E954" s="9"/>
      <c r="F954" s="11"/>
      <c r="G954" s="6"/>
      <c r="H954" s="10"/>
      <c r="I954" s="10"/>
      <c r="J954" s="10"/>
      <c r="K954" s="10"/>
      <c r="L954" s="8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</row>
    <row r="955" spans="1:27" ht="14.25">
      <c r="A955" s="6"/>
      <c r="B955" s="8"/>
      <c r="C955" s="8"/>
      <c r="D955" s="6"/>
      <c r="E955" s="9"/>
      <c r="F955" s="11"/>
      <c r="G955" s="6"/>
      <c r="H955" s="10"/>
      <c r="I955" s="10"/>
      <c r="J955" s="10"/>
      <c r="K955" s="10"/>
      <c r="L955" s="8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</row>
    <row r="956" spans="1:27" ht="14.25">
      <c r="A956" s="6"/>
      <c r="B956" s="8"/>
      <c r="C956" s="8"/>
      <c r="D956" s="6"/>
      <c r="E956" s="9"/>
      <c r="F956" s="11"/>
      <c r="G956" s="6"/>
      <c r="H956" s="10"/>
      <c r="I956" s="10"/>
      <c r="J956" s="10"/>
      <c r="K956" s="10"/>
      <c r="L956" s="8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</row>
    <row r="957" spans="1:27" ht="14.25">
      <c r="A957" s="6"/>
      <c r="B957" s="8"/>
      <c r="C957" s="8"/>
      <c r="D957" s="6"/>
      <c r="E957" s="9"/>
      <c r="F957" s="11"/>
      <c r="G957" s="6"/>
      <c r="H957" s="10"/>
      <c r="I957" s="10"/>
      <c r="J957" s="10"/>
      <c r="K957" s="10"/>
      <c r="L957" s="8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</row>
    <row r="958" spans="1:27" ht="14.25">
      <c r="A958" s="6"/>
      <c r="B958" s="8"/>
      <c r="C958" s="8"/>
      <c r="D958" s="6"/>
      <c r="E958" s="9"/>
      <c r="F958" s="11"/>
      <c r="G958" s="6"/>
      <c r="H958" s="10"/>
      <c r="I958" s="10"/>
      <c r="J958" s="10"/>
      <c r="K958" s="10"/>
      <c r="L958" s="8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</row>
    <row r="959" spans="1:27" ht="14.25">
      <c r="A959" s="6"/>
      <c r="B959" s="8"/>
      <c r="C959" s="8"/>
      <c r="D959" s="6"/>
      <c r="E959" s="9"/>
      <c r="F959" s="11"/>
      <c r="G959" s="6"/>
      <c r="H959" s="10"/>
      <c r="I959" s="10"/>
      <c r="J959" s="10"/>
      <c r="K959" s="10"/>
      <c r="L959" s="8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</row>
    <row r="960" spans="1:27" ht="14.25">
      <c r="A960" s="6"/>
      <c r="B960" s="8"/>
      <c r="C960" s="8"/>
      <c r="D960" s="6"/>
      <c r="E960" s="9"/>
      <c r="F960" s="11"/>
      <c r="G960" s="6"/>
      <c r="H960" s="10"/>
      <c r="I960" s="10"/>
      <c r="J960" s="10"/>
      <c r="K960" s="10"/>
      <c r="L960" s="8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</row>
    <row r="961" spans="1:27" ht="14.25">
      <c r="A961" s="6"/>
      <c r="B961" s="8"/>
      <c r="C961" s="8"/>
      <c r="D961" s="6"/>
      <c r="E961" s="9"/>
      <c r="F961" s="11"/>
      <c r="G961" s="6"/>
      <c r="H961" s="10"/>
      <c r="I961" s="10"/>
      <c r="J961" s="10"/>
      <c r="K961" s="10"/>
      <c r="L961" s="8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</row>
    <row r="962" spans="1:27" ht="14.25">
      <c r="A962" s="6"/>
      <c r="B962" s="8"/>
      <c r="C962" s="8"/>
      <c r="D962" s="6"/>
      <c r="E962" s="9"/>
      <c r="F962" s="11"/>
      <c r="G962" s="6"/>
      <c r="H962" s="10"/>
      <c r="I962" s="10"/>
      <c r="J962" s="10"/>
      <c r="K962" s="10"/>
      <c r="L962" s="8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</row>
    <row r="963" spans="1:27" ht="14.25">
      <c r="A963" s="6"/>
      <c r="B963" s="8"/>
      <c r="C963" s="8"/>
      <c r="D963" s="6"/>
      <c r="E963" s="9"/>
      <c r="F963" s="11"/>
      <c r="G963" s="6"/>
      <c r="H963" s="10"/>
      <c r="I963" s="10"/>
      <c r="J963" s="10"/>
      <c r="K963" s="10"/>
      <c r="L963" s="8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</row>
    <row r="964" spans="1:27" ht="14.25">
      <c r="A964" s="6"/>
      <c r="B964" s="8"/>
      <c r="C964" s="8"/>
      <c r="D964" s="6"/>
      <c r="E964" s="9"/>
      <c r="F964" s="11"/>
      <c r="G964" s="6"/>
      <c r="H964" s="10"/>
      <c r="I964" s="10"/>
      <c r="J964" s="10"/>
      <c r="K964" s="10"/>
      <c r="L964" s="8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</row>
    <row r="965" spans="1:27" ht="14.25">
      <c r="A965" s="6"/>
      <c r="B965" s="8"/>
      <c r="C965" s="8"/>
      <c r="D965" s="6"/>
      <c r="E965" s="9"/>
      <c r="F965" s="11"/>
      <c r="G965" s="6"/>
      <c r="H965" s="10"/>
      <c r="I965" s="10"/>
      <c r="J965" s="10"/>
      <c r="K965" s="10"/>
      <c r="L965" s="8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</row>
    <row r="966" spans="1:27" ht="14.25">
      <c r="A966" s="6"/>
      <c r="B966" s="8"/>
      <c r="C966" s="8"/>
      <c r="D966" s="6"/>
      <c r="E966" s="9"/>
      <c r="F966" s="11"/>
      <c r="G966" s="6"/>
      <c r="H966" s="10"/>
      <c r="I966" s="10"/>
      <c r="J966" s="10"/>
      <c r="K966" s="10"/>
      <c r="L966" s="8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</row>
    <row r="967" spans="1:27" ht="14.25">
      <c r="A967" s="6"/>
      <c r="B967" s="8"/>
      <c r="C967" s="8"/>
      <c r="D967" s="6"/>
      <c r="E967" s="9"/>
      <c r="F967" s="11"/>
      <c r="G967" s="6"/>
      <c r="H967" s="10"/>
      <c r="I967" s="10"/>
      <c r="J967" s="10"/>
      <c r="K967" s="10"/>
      <c r="L967" s="8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</row>
    <row r="968" spans="1:27" ht="14.25">
      <c r="A968" s="6"/>
      <c r="B968" s="8"/>
      <c r="C968" s="8"/>
      <c r="D968" s="6"/>
      <c r="E968" s="9"/>
      <c r="F968" s="11"/>
      <c r="G968" s="6"/>
      <c r="H968" s="10"/>
      <c r="I968" s="10"/>
      <c r="J968" s="10"/>
      <c r="K968" s="10"/>
      <c r="L968" s="8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</row>
    <row r="969" spans="1:27" ht="14.25">
      <c r="A969" s="6"/>
      <c r="B969" s="8"/>
      <c r="C969" s="8"/>
      <c r="D969" s="6"/>
      <c r="E969" s="9"/>
      <c r="F969" s="11"/>
      <c r="G969" s="6"/>
      <c r="H969" s="10"/>
      <c r="I969" s="10"/>
      <c r="J969" s="10"/>
      <c r="K969" s="10"/>
      <c r="L969" s="8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</row>
    <row r="970" spans="1:27" ht="14.25">
      <c r="A970" s="6"/>
      <c r="B970" s="8"/>
      <c r="C970" s="8"/>
      <c r="D970" s="6"/>
      <c r="E970" s="9"/>
      <c r="F970" s="11"/>
      <c r="G970" s="6"/>
      <c r="H970" s="10"/>
      <c r="I970" s="10"/>
      <c r="J970" s="10"/>
      <c r="K970" s="10"/>
      <c r="L970" s="8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</row>
    <row r="971" spans="1:27" ht="14.25">
      <c r="A971" s="6"/>
      <c r="B971" s="8"/>
      <c r="C971" s="8"/>
      <c r="D971" s="6"/>
      <c r="E971" s="9"/>
      <c r="F971" s="11"/>
      <c r="G971" s="6"/>
      <c r="H971" s="10"/>
      <c r="I971" s="10"/>
      <c r="J971" s="10"/>
      <c r="K971" s="10"/>
      <c r="L971" s="8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</row>
    <row r="972" spans="1:27" ht="14.25">
      <c r="A972" s="6"/>
      <c r="B972" s="8"/>
      <c r="C972" s="8"/>
      <c r="D972" s="6"/>
      <c r="E972" s="9"/>
      <c r="F972" s="11"/>
      <c r="G972" s="6"/>
      <c r="H972" s="10"/>
      <c r="I972" s="10"/>
      <c r="J972" s="10"/>
      <c r="K972" s="10"/>
      <c r="L972" s="8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</row>
    <row r="973" spans="1:27" ht="14.25">
      <c r="A973" s="6"/>
      <c r="B973" s="8"/>
      <c r="C973" s="8"/>
      <c r="D973" s="6"/>
      <c r="E973" s="9"/>
      <c r="F973" s="11"/>
      <c r="G973" s="6"/>
      <c r="H973" s="10"/>
      <c r="I973" s="10"/>
      <c r="J973" s="10"/>
      <c r="K973" s="10"/>
      <c r="L973" s="8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</row>
    <row r="974" spans="1:27" ht="14.25">
      <c r="A974" s="6"/>
      <c r="B974" s="8"/>
      <c r="C974" s="8"/>
      <c r="D974" s="6"/>
      <c r="E974" s="9"/>
      <c r="F974" s="11"/>
      <c r="G974" s="6"/>
      <c r="H974" s="10"/>
      <c r="I974" s="10"/>
      <c r="J974" s="10"/>
      <c r="K974" s="10"/>
      <c r="L974" s="8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</row>
    <row r="975" spans="1:27" ht="14.25">
      <c r="A975" s="6"/>
      <c r="B975" s="8"/>
      <c r="C975" s="8"/>
      <c r="D975" s="6"/>
      <c r="E975" s="9"/>
      <c r="F975" s="11"/>
      <c r="G975" s="6"/>
      <c r="H975" s="10"/>
      <c r="I975" s="10"/>
      <c r="J975" s="10"/>
      <c r="K975" s="10"/>
      <c r="L975" s="8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</row>
    <row r="976" spans="1:27" ht="14.25">
      <c r="A976" s="6"/>
      <c r="B976" s="8"/>
      <c r="C976" s="8"/>
      <c r="D976" s="6"/>
      <c r="E976" s="9"/>
      <c r="F976" s="11"/>
      <c r="G976" s="6"/>
      <c r="H976" s="10"/>
      <c r="I976" s="10"/>
      <c r="J976" s="10"/>
      <c r="K976" s="10"/>
      <c r="L976" s="8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</row>
    <row r="977" spans="1:27" ht="14.25">
      <c r="A977" s="6"/>
      <c r="B977" s="8"/>
      <c r="C977" s="8"/>
      <c r="D977" s="6"/>
      <c r="E977" s="9"/>
      <c r="F977" s="11"/>
      <c r="G977" s="6"/>
      <c r="H977" s="10"/>
      <c r="I977" s="10"/>
      <c r="J977" s="10"/>
      <c r="K977" s="10"/>
      <c r="L977" s="8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</row>
    <row r="978" spans="1:27" ht="14.25">
      <c r="A978" s="6"/>
      <c r="B978" s="8"/>
      <c r="C978" s="8"/>
      <c r="D978" s="6"/>
      <c r="E978" s="9"/>
      <c r="F978" s="11"/>
      <c r="G978" s="6"/>
      <c r="H978" s="10"/>
      <c r="I978" s="10"/>
      <c r="J978" s="10"/>
      <c r="K978" s="10"/>
      <c r="L978" s="8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</row>
    <row r="979" spans="1:27" ht="14.25">
      <c r="A979" s="6"/>
      <c r="B979" s="8"/>
      <c r="C979" s="8"/>
      <c r="D979" s="6"/>
      <c r="E979" s="9"/>
      <c r="F979" s="11"/>
      <c r="G979" s="6"/>
      <c r="H979" s="10"/>
      <c r="I979" s="10"/>
      <c r="J979" s="10"/>
      <c r="K979" s="10"/>
      <c r="L979" s="8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</row>
    <row r="980" spans="1:27" ht="14.25">
      <c r="A980" s="6"/>
      <c r="B980" s="8"/>
      <c r="C980" s="8"/>
      <c r="D980" s="6"/>
      <c r="E980" s="9"/>
      <c r="F980" s="11"/>
      <c r="G980" s="6"/>
      <c r="H980" s="10"/>
      <c r="I980" s="10"/>
      <c r="J980" s="10"/>
      <c r="K980" s="10"/>
      <c r="L980" s="8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</row>
    <row r="981" spans="1:27" ht="14.25">
      <c r="A981" s="6"/>
      <c r="B981" s="8"/>
      <c r="C981" s="8"/>
      <c r="D981" s="6"/>
      <c r="E981" s="9"/>
      <c r="F981" s="11"/>
      <c r="G981" s="6"/>
      <c r="H981" s="10"/>
      <c r="I981" s="10"/>
      <c r="J981" s="10"/>
      <c r="K981" s="10"/>
      <c r="L981" s="8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</row>
    <row r="982" spans="1:27" ht="14.25">
      <c r="A982" s="6"/>
      <c r="B982" s="8"/>
      <c r="C982" s="8"/>
      <c r="D982" s="6"/>
      <c r="E982" s="9"/>
      <c r="F982" s="11"/>
      <c r="G982" s="6"/>
      <c r="H982" s="10"/>
      <c r="I982" s="10"/>
      <c r="J982" s="10"/>
      <c r="K982" s="10"/>
      <c r="L982" s="8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</row>
    <row r="983" spans="1:27" ht="14.25">
      <c r="A983" s="6"/>
      <c r="B983" s="8"/>
      <c r="C983" s="8"/>
      <c r="D983" s="6"/>
      <c r="E983" s="9"/>
      <c r="F983" s="11"/>
      <c r="G983" s="6"/>
      <c r="H983" s="10"/>
      <c r="I983" s="10"/>
      <c r="J983" s="10"/>
      <c r="K983" s="10"/>
      <c r="L983" s="8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</row>
    <row r="984" spans="1:27" ht="14.25">
      <c r="A984" s="6"/>
      <c r="B984" s="8"/>
      <c r="C984" s="8"/>
      <c r="D984" s="6"/>
      <c r="E984" s="9"/>
      <c r="F984" s="11"/>
      <c r="G984" s="6"/>
      <c r="H984" s="10"/>
      <c r="I984" s="10"/>
      <c r="J984" s="10"/>
      <c r="K984" s="10"/>
      <c r="L984" s="8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</row>
    <row r="985" spans="1:27" ht="14.25">
      <c r="A985" s="6"/>
      <c r="B985" s="8"/>
      <c r="C985" s="8"/>
      <c r="D985" s="6"/>
      <c r="E985" s="9"/>
      <c r="F985" s="11"/>
      <c r="G985" s="6"/>
      <c r="H985" s="10"/>
      <c r="I985" s="10"/>
      <c r="J985" s="10"/>
      <c r="K985" s="10"/>
      <c r="L985" s="8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</row>
    <row r="986" spans="1:27" ht="14.25">
      <c r="A986" s="6"/>
      <c r="B986" s="8"/>
      <c r="C986" s="8"/>
      <c r="D986" s="6"/>
      <c r="E986" s="9"/>
      <c r="F986" s="11"/>
      <c r="G986" s="6"/>
      <c r="H986" s="10"/>
      <c r="I986" s="10"/>
      <c r="J986" s="10"/>
      <c r="K986" s="10"/>
      <c r="L986" s="8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</row>
    <row r="987" spans="1:27" ht="14.25">
      <c r="A987" s="6"/>
      <c r="B987" s="8"/>
      <c r="C987" s="8"/>
      <c r="D987" s="6"/>
      <c r="E987" s="9"/>
      <c r="F987" s="11"/>
      <c r="G987" s="6"/>
      <c r="H987" s="10"/>
      <c r="I987" s="10"/>
      <c r="J987" s="10"/>
      <c r="K987" s="10"/>
      <c r="L987" s="8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</row>
    <row r="988" spans="1:27" ht="14.25">
      <c r="A988" s="6"/>
      <c r="B988" s="8"/>
      <c r="C988" s="8"/>
      <c r="D988" s="6"/>
      <c r="E988" s="9"/>
      <c r="F988" s="11"/>
      <c r="G988" s="6"/>
      <c r="H988" s="10"/>
      <c r="I988" s="10"/>
      <c r="J988" s="10"/>
      <c r="K988" s="10"/>
      <c r="L988" s="8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</row>
    <row r="989" spans="1:27" ht="14.25">
      <c r="A989" s="6"/>
      <c r="B989" s="8"/>
      <c r="C989" s="8"/>
      <c r="D989" s="6"/>
      <c r="E989" s="9"/>
      <c r="F989" s="11"/>
      <c r="G989" s="6"/>
      <c r="H989" s="10"/>
      <c r="I989" s="10"/>
      <c r="J989" s="10"/>
      <c r="K989" s="10"/>
      <c r="L989" s="8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</row>
    <row r="990" spans="1:27" ht="14.25">
      <c r="A990" s="6"/>
      <c r="B990" s="8"/>
      <c r="C990" s="8"/>
      <c r="D990" s="6"/>
      <c r="E990" s="9"/>
      <c r="F990" s="11"/>
      <c r="G990" s="6"/>
      <c r="H990" s="10"/>
      <c r="I990" s="10"/>
      <c r="J990" s="10"/>
      <c r="K990" s="10"/>
      <c r="L990" s="8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</row>
    <row r="991" spans="1:27" ht="14.25">
      <c r="A991" s="6"/>
      <c r="B991" s="8"/>
      <c r="C991" s="8"/>
      <c r="D991" s="6"/>
      <c r="E991" s="9"/>
      <c r="F991" s="11"/>
      <c r="G991" s="6"/>
      <c r="H991" s="10"/>
      <c r="I991" s="10"/>
      <c r="J991" s="10"/>
      <c r="K991" s="10"/>
      <c r="L991" s="8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</row>
    <row r="992" spans="1:27" ht="14.25">
      <c r="A992" s="6"/>
      <c r="B992" s="8"/>
      <c r="C992" s="8"/>
      <c r="D992" s="6"/>
      <c r="E992" s="9"/>
      <c r="F992" s="11"/>
      <c r="G992" s="6"/>
      <c r="H992" s="10"/>
      <c r="I992" s="10"/>
      <c r="J992" s="10"/>
      <c r="K992" s="10"/>
      <c r="L992" s="8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</row>
    <row r="993" spans="1:27" ht="14.25">
      <c r="A993" s="6"/>
      <c r="B993" s="8"/>
      <c r="C993" s="8"/>
      <c r="D993" s="6"/>
      <c r="E993" s="9"/>
      <c r="F993" s="11"/>
      <c r="G993" s="6"/>
      <c r="H993" s="10"/>
      <c r="I993" s="10"/>
      <c r="J993" s="10"/>
      <c r="K993" s="10"/>
      <c r="L993" s="8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</row>
    <row r="994" spans="1:27" ht="14.25">
      <c r="A994" s="6"/>
      <c r="B994" s="8"/>
      <c r="C994" s="8"/>
      <c r="D994" s="6"/>
      <c r="E994" s="9"/>
      <c r="F994" s="11"/>
      <c r="G994" s="6"/>
      <c r="H994" s="10"/>
      <c r="I994" s="10"/>
      <c r="J994" s="10"/>
      <c r="K994" s="10"/>
      <c r="L994" s="8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</row>
    <row r="995" spans="1:27" ht="14.25">
      <c r="A995" s="6"/>
      <c r="B995" s="8"/>
      <c r="C995" s="8"/>
      <c r="D995" s="6"/>
      <c r="E995" s="9"/>
      <c r="F995" s="11"/>
      <c r="G995" s="6"/>
      <c r="H995" s="10"/>
      <c r="I995" s="10"/>
      <c r="J995" s="10"/>
      <c r="K995" s="10"/>
      <c r="L995" s="8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</row>
    <row r="996" spans="1:27" ht="14.25">
      <c r="A996" s="6"/>
      <c r="B996" s="8"/>
      <c r="C996" s="8"/>
      <c r="D996" s="6"/>
      <c r="E996" s="9"/>
      <c r="F996" s="11"/>
      <c r="G996" s="6"/>
      <c r="H996" s="10"/>
      <c r="I996" s="10"/>
      <c r="J996" s="10"/>
      <c r="K996" s="10"/>
      <c r="L996" s="8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</row>
    <row r="997" spans="1:27" ht="14.25">
      <c r="A997" s="6"/>
      <c r="B997" s="8"/>
      <c r="C997" s="8"/>
      <c r="D997" s="6"/>
      <c r="E997" s="9"/>
      <c r="F997" s="11"/>
      <c r="G997" s="6"/>
      <c r="H997" s="10"/>
      <c r="I997" s="10"/>
      <c r="J997" s="10"/>
      <c r="K997" s="10"/>
      <c r="L997" s="8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</row>
    <row r="998" spans="1:27" ht="14.25">
      <c r="A998" s="6"/>
      <c r="B998" s="8"/>
      <c r="C998" s="8"/>
      <c r="D998" s="6"/>
      <c r="E998" s="9"/>
      <c r="F998" s="11"/>
      <c r="G998" s="6"/>
      <c r="H998" s="10"/>
      <c r="I998" s="10"/>
      <c r="J998" s="10"/>
      <c r="K998" s="10"/>
      <c r="L998" s="8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</row>
    <row r="999" spans="1:27" ht="14.25">
      <c r="A999" s="6"/>
      <c r="B999" s="8"/>
      <c r="C999" s="8"/>
      <c r="D999" s="6"/>
      <c r="E999" s="9"/>
      <c r="F999" s="11"/>
      <c r="G999" s="6"/>
      <c r="H999" s="10"/>
      <c r="I999" s="10"/>
      <c r="J999" s="10"/>
      <c r="K999" s="10"/>
      <c r="L999" s="8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</row>
    <row r="1000" spans="1:27" ht="14.25">
      <c r="A1000" s="6"/>
      <c r="B1000" s="8"/>
      <c r="C1000" s="8"/>
      <c r="D1000" s="6"/>
      <c r="E1000" s="9"/>
      <c r="F1000" s="11"/>
      <c r="G1000" s="6"/>
      <c r="H1000" s="10"/>
      <c r="I1000" s="10"/>
      <c r="J1000" s="10"/>
      <c r="K1000" s="10"/>
      <c r="L1000" s="8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1" spans="1:27" ht="14.25">
      <c r="A1001" s="6"/>
      <c r="B1001" s="8"/>
      <c r="C1001" s="8"/>
      <c r="D1001" s="6"/>
      <c r="E1001" s="9"/>
      <c r="F1001" s="11"/>
      <c r="G1001" s="6"/>
      <c r="H1001" s="10"/>
      <c r="I1001" s="10"/>
      <c r="J1001" s="10"/>
      <c r="K1001" s="10"/>
      <c r="L1001" s="8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</row>
    <row r="1002" spans="1:27" ht="14.25">
      <c r="A1002" s="6"/>
      <c r="B1002" s="8"/>
      <c r="C1002" s="8"/>
      <c r="D1002" s="6"/>
      <c r="E1002" s="9"/>
      <c r="F1002" s="11"/>
      <c r="G1002" s="6"/>
      <c r="H1002" s="10"/>
      <c r="I1002" s="10"/>
      <c r="J1002" s="10"/>
      <c r="K1002" s="10"/>
      <c r="L1002" s="8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</row>
    <row r="1003" spans="1:27" ht="14.25">
      <c r="A1003" s="6"/>
      <c r="B1003" s="8"/>
      <c r="C1003" s="8"/>
      <c r="D1003" s="6"/>
      <c r="E1003" s="9"/>
      <c r="F1003" s="11"/>
      <c r="G1003" s="6"/>
      <c r="H1003" s="10"/>
      <c r="I1003" s="10"/>
      <c r="J1003" s="10"/>
      <c r="K1003" s="10"/>
      <c r="L1003" s="8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</row>
    <row r="1004" spans="1:27" ht="14.25">
      <c r="A1004" s="6"/>
      <c r="B1004" s="8"/>
      <c r="C1004" s="8"/>
      <c r="D1004" s="6"/>
      <c r="E1004" s="9"/>
      <c r="F1004" s="11"/>
      <c r="G1004" s="6"/>
      <c r="H1004" s="10"/>
      <c r="I1004" s="10"/>
      <c r="J1004" s="10"/>
      <c r="K1004" s="10"/>
      <c r="L1004" s="8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</row>
    <row r="1005" spans="1:27" ht="14.25">
      <c r="A1005" s="6"/>
      <c r="B1005" s="8"/>
      <c r="C1005" s="8"/>
      <c r="D1005" s="6"/>
      <c r="E1005" s="9"/>
      <c r="F1005" s="11"/>
      <c r="G1005" s="6"/>
      <c r="H1005" s="10"/>
      <c r="I1005" s="10"/>
      <c r="J1005" s="10"/>
      <c r="K1005" s="10"/>
      <c r="L1005" s="8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</row>
    <row r="1006" spans="1:27" ht="14.25">
      <c r="A1006" s="6"/>
      <c r="B1006" s="8"/>
      <c r="C1006" s="8"/>
      <c r="D1006" s="6"/>
      <c r="E1006" s="9"/>
      <c r="F1006" s="11"/>
      <c r="G1006" s="6"/>
      <c r="H1006" s="10"/>
      <c r="I1006" s="10"/>
      <c r="J1006" s="10"/>
      <c r="K1006" s="10"/>
      <c r="L1006" s="8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</row>
    <row r="1007" spans="1:27" ht="14.25">
      <c r="A1007" s="6"/>
      <c r="B1007" s="8"/>
      <c r="C1007" s="8"/>
      <c r="D1007" s="6"/>
      <c r="E1007" s="9"/>
      <c r="F1007" s="11"/>
      <c r="G1007" s="6"/>
      <c r="H1007" s="10"/>
      <c r="I1007" s="10"/>
      <c r="J1007" s="10"/>
      <c r="K1007" s="10"/>
      <c r="L1007" s="8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</row>
    <row r="1008" spans="1:27" ht="14.25">
      <c r="A1008" s="6"/>
      <c r="B1008" s="8"/>
      <c r="C1008" s="8"/>
      <c r="D1008" s="6"/>
      <c r="E1008" s="9"/>
      <c r="F1008" s="11"/>
      <c r="G1008" s="6"/>
      <c r="H1008" s="10"/>
      <c r="I1008" s="10"/>
      <c r="J1008" s="10"/>
      <c r="K1008" s="10"/>
      <c r="L1008" s="8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</row>
    <row r="1009" spans="1:27" ht="14.25">
      <c r="A1009" s="6"/>
      <c r="B1009" s="8"/>
      <c r="C1009" s="8"/>
      <c r="D1009" s="6"/>
      <c r="E1009" s="9"/>
      <c r="F1009" s="11"/>
      <c r="G1009" s="6"/>
      <c r="H1009" s="10"/>
      <c r="I1009" s="10"/>
      <c r="J1009" s="10"/>
      <c r="K1009" s="10"/>
      <c r="L1009" s="8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</row>
    <row r="1010" spans="1:27" ht="14.25">
      <c r="A1010" s="6"/>
      <c r="B1010" s="8"/>
      <c r="C1010" s="8"/>
      <c r="D1010" s="6"/>
      <c r="E1010" s="9"/>
      <c r="F1010" s="11"/>
      <c r="G1010" s="6"/>
      <c r="H1010" s="10"/>
      <c r="I1010" s="10"/>
      <c r="J1010" s="10"/>
      <c r="K1010" s="10"/>
      <c r="L1010" s="8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</row>
    <row r="1011" spans="1:27" ht="14.25">
      <c r="A1011" s="6"/>
      <c r="B1011" s="8"/>
      <c r="C1011" s="8"/>
      <c r="D1011" s="6"/>
      <c r="E1011" s="9"/>
      <c r="F1011" s="11"/>
      <c r="G1011" s="6"/>
      <c r="H1011" s="10"/>
      <c r="I1011" s="10"/>
      <c r="J1011" s="10"/>
      <c r="K1011" s="10"/>
      <c r="L1011" s="8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</row>
    <row r="1012" spans="1:27" ht="14.25">
      <c r="A1012" s="6"/>
      <c r="B1012" s="8"/>
      <c r="C1012" s="8"/>
      <c r="D1012" s="6"/>
      <c r="E1012" s="9"/>
      <c r="F1012" s="11"/>
      <c r="G1012" s="6"/>
      <c r="H1012" s="10"/>
      <c r="I1012" s="10"/>
      <c r="J1012" s="10"/>
      <c r="K1012" s="10"/>
      <c r="L1012" s="8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</row>
    <row r="1013" spans="1:27" ht="14.25">
      <c r="A1013" s="6"/>
      <c r="B1013" s="8"/>
      <c r="C1013" s="8"/>
      <c r="D1013" s="6"/>
      <c r="E1013" s="9"/>
      <c r="F1013" s="11"/>
      <c r="G1013" s="6"/>
      <c r="H1013" s="10"/>
      <c r="I1013" s="10"/>
      <c r="J1013" s="10"/>
      <c r="K1013" s="10"/>
      <c r="L1013" s="8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</row>
    <row r="1014" spans="1:27" ht="14.25">
      <c r="A1014" s="6"/>
      <c r="B1014" s="8"/>
      <c r="C1014" s="8"/>
      <c r="D1014" s="6"/>
      <c r="E1014" s="9"/>
      <c r="F1014" s="11"/>
      <c r="G1014" s="6"/>
      <c r="H1014" s="10"/>
      <c r="I1014" s="10"/>
      <c r="J1014" s="10"/>
      <c r="K1014" s="10"/>
      <c r="L1014" s="8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</row>
    <row r="1015" spans="1:27" ht="14.25">
      <c r="A1015" s="6"/>
      <c r="B1015" s="8"/>
      <c r="C1015" s="8"/>
      <c r="D1015" s="6"/>
      <c r="E1015" s="9"/>
      <c r="F1015" s="11"/>
      <c r="G1015" s="6"/>
      <c r="H1015" s="10"/>
      <c r="I1015" s="10"/>
      <c r="J1015" s="10"/>
      <c r="K1015" s="10"/>
      <c r="L1015" s="8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</row>
    <row r="1016" spans="1:27" ht="14.25">
      <c r="A1016" s="6"/>
      <c r="B1016" s="8"/>
      <c r="C1016" s="8"/>
      <c r="D1016" s="6"/>
      <c r="E1016" s="9"/>
      <c r="F1016" s="11"/>
      <c r="G1016" s="6"/>
      <c r="H1016" s="10"/>
      <c r="I1016" s="10"/>
      <c r="J1016" s="10"/>
      <c r="K1016" s="10"/>
      <c r="L1016" s="8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</row>
    <row r="1017" spans="1:27" ht="14.25">
      <c r="A1017" s="6"/>
      <c r="B1017" s="8"/>
      <c r="C1017" s="8"/>
      <c r="D1017" s="6"/>
      <c r="E1017" s="9"/>
      <c r="F1017" s="11"/>
      <c r="G1017" s="6"/>
      <c r="H1017" s="10"/>
      <c r="I1017" s="10"/>
      <c r="J1017" s="10"/>
      <c r="K1017" s="10"/>
      <c r="L1017" s="8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</row>
    <row r="1018" spans="1:27" ht="14.25">
      <c r="A1018" s="6"/>
      <c r="B1018" s="8"/>
      <c r="C1018" s="8"/>
      <c r="D1018" s="6"/>
      <c r="E1018" s="9"/>
      <c r="F1018" s="11"/>
      <c r="G1018" s="6"/>
      <c r="H1018" s="10"/>
      <c r="I1018" s="10"/>
      <c r="J1018" s="10"/>
      <c r="K1018" s="10"/>
      <c r="L1018" s="8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</row>
    <row r="1019" spans="1:27" ht="14.25">
      <c r="A1019" s="6"/>
      <c r="B1019" s="8"/>
      <c r="C1019" s="8"/>
      <c r="D1019" s="6"/>
      <c r="E1019" s="9"/>
      <c r="F1019" s="11"/>
      <c r="G1019" s="6"/>
      <c r="H1019" s="10"/>
      <c r="I1019" s="10"/>
      <c r="J1019" s="10"/>
      <c r="K1019" s="10"/>
      <c r="L1019" s="8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</row>
    <row r="1020" spans="1:27" ht="14.25">
      <c r="A1020" s="6"/>
      <c r="B1020" s="8"/>
      <c r="C1020" s="8"/>
      <c r="D1020" s="6"/>
      <c r="E1020" s="9"/>
      <c r="F1020" s="11"/>
      <c r="G1020" s="6"/>
      <c r="H1020" s="10"/>
      <c r="I1020" s="10"/>
      <c r="J1020" s="10"/>
      <c r="K1020" s="10"/>
      <c r="L1020" s="8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</row>
    <row r="1021" spans="1:27" ht="14.25">
      <c r="A1021" s="6"/>
      <c r="B1021" s="8"/>
      <c r="C1021" s="8"/>
      <c r="D1021" s="6"/>
      <c r="E1021" s="9"/>
      <c r="F1021" s="11"/>
      <c r="G1021" s="6"/>
      <c r="H1021" s="10"/>
      <c r="I1021" s="10"/>
      <c r="J1021" s="10"/>
      <c r="K1021" s="10"/>
      <c r="L1021" s="8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</row>
    <row r="1022" spans="1:27" ht="14.25">
      <c r="A1022" s="6"/>
      <c r="B1022" s="8"/>
      <c r="C1022" s="8"/>
      <c r="D1022" s="6"/>
      <c r="E1022" s="9"/>
      <c r="F1022" s="11"/>
      <c r="G1022" s="6"/>
      <c r="H1022" s="10"/>
      <c r="I1022" s="10"/>
      <c r="J1022" s="10"/>
      <c r="K1022" s="10"/>
      <c r="L1022" s="8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</row>
    <row r="1023" spans="1:27" ht="14.25">
      <c r="A1023" s="6"/>
      <c r="B1023" s="8"/>
      <c r="C1023" s="8"/>
      <c r="D1023" s="6"/>
      <c r="E1023" s="9"/>
      <c r="F1023" s="11"/>
      <c r="G1023" s="6"/>
      <c r="H1023" s="10"/>
      <c r="I1023" s="10"/>
      <c r="J1023" s="10"/>
      <c r="K1023" s="10"/>
      <c r="L1023" s="8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</row>
    <row r="1024" spans="1:27" ht="14.25">
      <c r="A1024" s="6"/>
      <c r="B1024" s="8"/>
      <c r="C1024" s="8"/>
      <c r="D1024" s="6"/>
      <c r="E1024" s="9"/>
      <c r="F1024" s="11"/>
      <c r="G1024" s="6"/>
      <c r="H1024" s="10"/>
      <c r="I1024" s="10"/>
      <c r="J1024" s="10"/>
      <c r="K1024" s="10"/>
      <c r="L1024" s="8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</row>
    <row r="1025" spans="1:27" ht="14.25">
      <c r="A1025" s="6"/>
      <c r="B1025" s="8"/>
      <c r="C1025" s="8"/>
      <c r="D1025" s="6"/>
      <c r="E1025" s="9"/>
      <c r="F1025" s="11"/>
      <c r="G1025" s="6"/>
      <c r="H1025" s="10"/>
      <c r="I1025" s="10"/>
      <c r="J1025" s="10"/>
      <c r="K1025" s="10"/>
      <c r="L1025" s="8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</row>
    <row r="1026" spans="1:27" ht="14.25">
      <c r="A1026" s="6"/>
      <c r="B1026" s="8"/>
      <c r="C1026" s="8"/>
      <c r="D1026" s="6"/>
      <c r="E1026" s="9"/>
      <c r="F1026" s="11"/>
      <c r="G1026" s="6"/>
      <c r="H1026" s="10"/>
      <c r="I1026" s="10"/>
      <c r="J1026" s="10"/>
      <c r="K1026" s="10"/>
      <c r="L1026" s="8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</row>
    <row r="1027" spans="1:27" ht="14.25">
      <c r="A1027" s="6"/>
      <c r="B1027" s="8"/>
      <c r="C1027" s="8"/>
      <c r="D1027" s="6"/>
      <c r="E1027" s="9"/>
      <c r="F1027" s="11"/>
      <c r="G1027" s="6"/>
      <c r="H1027" s="10"/>
      <c r="I1027" s="10"/>
      <c r="J1027" s="10"/>
      <c r="K1027" s="10"/>
      <c r="L1027" s="8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</row>
    <row r="1028" spans="1:27" ht="14.25">
      <c r="A1028" s="6"/>
      <c r="B1028" s="8"/>
      <c r="C1028" s="8"/>
      <c r="D1028" s="6"/>
      <c r="E1028" s="9"/>
      <c r="F1028" s="11"/>
      <c r="G1028" s="6"/>
      <c r="H1028" s="10"/>
      <c r="I1028" s="10"/>
      <c r="J1028" s="10"/>
      <c r="K1028" s="10"/>
      <c r="L1028" s="8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</row>
    <row r="1029" spans="1:27" ht="14.25">
      <c r="A1029" s="6"/>
      <c r="B1029" s="8"/>
      <c r="C1029" s="8"/>
      <c r="D1029" s="6"/>
      <c r="E1029" s="9"/>
      <c r="F1029" s="11"/>
      <c r="G1029" s="6"/>
      <c r="H1029" s="10"/>
      <c r="I1029" s="10"/>
      <c r="J1029" s="10"/>
      <c r="K1029" s="10"/>
      <c r="L1029" s="8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</row>
    <row r="1030" spans="1:27" ht="14.25">
      <c r="A1030" s="6"/>
      <c r="B1030" s="8"/>
      <c r="C1030" s="8"/>
      <c r="D1030" s="6"/>
      <c r="E1030" s="9"/>
      <c r="F1030" s="11"/>
      <c r="G1030" s="6"/>
      <c r="H1030" s="10"/>
      <c r="I1030" s="10"/>
      <c r="J1030" s="10"/>
      <c r="K1030" s="10"/>
      <c r="L1030" s="8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</row>
    <row r="1031" spans="1:27" ht="14.25">
      <c r="A1031" s="6"/>
      <c r="B1031" s="8"/>
      <c r="C1031" s="8"/>
      <c r="D1031" s="6"/>
      <c r="E1031" s="9"/>
      <c r="F1031" s="11"/>
      <c r="G1031" s="6"/>
      <c r="H1031" s="10"/>
      <c r="I1031" s="10"/>
      <c r="J1031" s="10"/>
      <c r="K1031" s="10"/>
      <c r="L1031" s="8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</row>
    <row r="1032" spans="1:27" ht="14.25">
      <c r="A1032" s="6"/>
      <c r="B1032" s="8"/>
      <c r="C1032" s="8"/>
      <c r="D1032" s="6"/>
      <c r="E1032" s="9"/>
      <c r="F1032" s="11"/>
      <c r="G1032" s="6"/>
      <c r="H1032" s="10"/>
      <c r="I1032" s="10"/>
      <c r="J1032" s="10"/>
      <c r="K1032" s="10"/>
      <c r="L1032" s="8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</row>
    <row r="1033" spans="1:27" ht="14.25">
      <c r="A1033" s="6"/>
      <c r="B1033" s="8"/>
      <c r="C1033" s="8"/>
      <c r="D1033" s="6"/>
      <c r="E1033" s="9"/>
      <c r="F1033" s="11"/>
      <c r="G1033" s="6"/>
      <c r="H1033" s="10"/>
      <c r="I1033" s="10"/>
      <c r="J1033" s="10"/>
      <c r="K1033" s="10"/>
      <c r="L1033" s="8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</row>
    <row r="1034" spans="1:27" ht="14.25">
      <c r="A1034" s="6"/>
      <c r="B1034" s="8"/>
      <c r="C1034" s="8"/>
      <c r="D1034" s="6"/>
      <c r="E1034" s="9"/>
      <c r="F1034" s="11"/>
      <c r="G1034" s="6"/>
      <c r="H1034" s="10"/>
      <c r="I1034" s="10"/>
      <c r="J1034" s="10"/>
      <c r="K1034" s="10"/>
      <c r="L1034" s="8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</row>
    <row r="1035" spans="1:27" ht="14.25">
      <c r="A1035" s="6"/>
      <c r="B1035" s="8"/>
      <c r="C1035" s="8"/>
      <c r="D1035" s="6"/>
      <c r="E1035" s="9"/>
      <c r="F1035" s="11"/>
      <c r="G1035" s="6"/>
      <c r="H1035" s="10"/>
      <c r="I1035" s="10"/>
      <c r="J1035" s="10"/>
      <c r="K1035" s="10"/>
      <c r="L1035" s="8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</row>
    <row r="1036" spans="1:27" ht="14.25">
      <c r="A1036" s="6"/>
      <c r="B1036" s="8"/>
      <c r="C1036" s="8"/>
      <c r="D1036" s="6"/>
      <c r="E1036" s="9"/>
      <c r="F1036" s="11"/>
      <c r="G1036" s="6"/>
      <c r="H1036" s="10"/>
      <c r="I1036" s="10"/>
      <c r="J1036" s="10"/>
      <c r="K1036" s="10"/>
      <c r="L1036" s="8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</row>
    <row r="1037" spans="1:27" ht="14.25">
      <c r="A1037" s="6"/>
      <c r="B1037" s="8"/>
      <c r="C1037" s="8"/>
      <c r="D1037" s="6"/>
      <c r="E1037" s="9"/>
      <c r="F1037" s="11"/>
      <c r="G1037" s="6"/>
      <c r="H1037" s="10"/>
      <c r="I1037" s="10"/>
      <c r="J1037" s="10"/>
      <c r="K1037" s="10"/>
      <c r="L1037" s="8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</row>
    <row r="1038" spans="1:27" ht="14.25">
      <c r="A1038" s="6"/>
      <c r="B1038" s="8"/>
      <c r="C1038" s="8"/>
      <c r="D1038" s="6"/>
      <c r="E1038" s="9"/>
      <c r="F1038" s="11"/>
      <c r="G1038" s="6"/>
      <c r="H1038" s="10"/>
      <c r="I1038" s="10"/>
      <c r="J1038" s="10"/>
      <c r="K1038" s="10"/>
      <c r="L1038" s="8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</row>
    <row r="1039" spans="1:27" ht="14.25">
      <c r="A1039" s="6"/>
      <c r="B1039" s="8"/>
      <c r="C1039" s="8"/>
      <c r="D1039" s="6"/>
      <c r="E1039" s="9"/>
      <c r="F1039" s="11"/>
      <c r="G1039" s="6"/>
      <c r="H1039" s="10"/>
      <c r="I1039" s="10"/>
      <c r="J1039" s="10"/>
      <c r="K1039" s="10"/>
      <c r="L1039" s="8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</row>
    <row r="1040" spans="1:27" ht="14.25">
      <c r="A1040" s="6"/>
      <c r="B1040" s="8"/>
      <c r="C1040" s="8"/>
      <c r="D1040" s="6"/>
      <c r="E1040" s="9"/>
      <c r="F1040" s="11"/>
      <c r="G1040" s="6"/>
      <c r="H1040" s="10"/>
      <c r="I1040" s="10"/>
      <c r="J1040" s="10"/>
      <c r="K1040" s="10"/>
      <c r="L1040" s="8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</row>
    <row r="1041" spans="1:27" ht="14.25">
      <c r="A1041" s="6"/>
      <c r="B1041" s="8"/>
      <c r="C1041" s="8"/>
      <c r="D1041" s="6"/>
      <c r="E1041" s="9"/>
      <c r="F1041" s="11"/>
      <c r="G1041" s="6"/>
      <c r="H1041" s="10"/>
      <c r="I1041" s="10"/>
      <c r="J1041" s="10"/>
      <c r="K1041" s="10"/>
      <c r="L1041" s="8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</row>
    <row r="1042" spans="1:27" ht="14.25">
      <c r="A1042" s="6"/>
      <c r="B1042" s="8"/>
      <c r="C1042" s="8"/>
      <c r="D1042" s="6"/>
      <c r="E1042" s="9"/>
      <c r="F1042" s="11"/>
      <c r="G1042" s="6"/>
      <c r="H1042" s="10"/>
      <c r="I1042" s="10"/>
      <c r="J1042" s="10"/>
      <c r="K1042" s="10"/>
      <c r="L1042" s="8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</row>
    <row r="1043" spans="1:27" ht="14.25">
      <c r="A1043" s="6"/>
      <c r="B1043" s="8"/>
      <c r="C1043" s="8"/>
      <c r="D1043" s="6"/>
      <c r="E1043" s="9"/>
      <c r="F1043" s="11"/>
      <c r="G1043" s="6"/>
      <c r="H1043" s="10"/>
      <c r="I1043" s="10"/>
      <c r="J1043" s="10"/>
      <c r="K1043" s="10"/>
      <c r="L1043" s="8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</row>
    <row r="1044" spans="1:27" ht="14.25">
      <c r="A1044" s="6"/>
      <c r="B1044" s="8"/>
      <c r="C1044" s="8"/>
      <c r="D1044" s="6"/>
      <c r="E1044" s="9"/>
      <c r="F1044" s="11"/>
      <c r="G1044" s="6"/>
      <c r="H1044" s="10"/>
      <c r="I1044" s="10"/>
      <c r="J1044" s="10"/>
      <c r="K1044" s="10"/>
      <c r="L1044" s="8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</row>
    <row r="1045" spans="1:27" ht="14.25">
      <c r="A1045" s="6"/>
      <c r="B1045" s="8"/>
      <c r="C1045" s="8"/>
      <c r="D1045" s="6"/>
      <c r="E1045" s="9"/>
      <c r="F1045" s="11"/>
      <c r="G1045" s="6"/>
      <c r="H1045" s="10"/>
      <c r="I1045" s="10"/>
      <c r="J1045" s="10"/>
      <c r="K1045" s="10"/>
      <c r="L1045" s="8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</row>
    <row r="1046" spans="1:27" ht="14.25">
      <c r="A1046" s="6"/>
      <c r="B1046" s="8"/>
      <c r="C1046" s="8"/>
      <c r="D1046" s="6"/>
      <c r="E1046" s="9"/>
      <c r="F1046" s="11"/>
      <c r="G1046" s="6"/>
      <c r="H1046" s="10"/>
      <c r="I1046" s="10"/>
      <c r="J1046" s="10"/>
      <c r="K1046" s="10"/>
      <c r="L1046" s="8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</row>
    <row r="1047" spans="1:27" ht="14.25">
      <c r="A1047" s="6"/>
      <c r="B1047" s="8"/>
      <c r="C1047" s="8"/>
      <c r="D1047" s="6"/>
      <c r="E1047" s="9"/>
      <c r="F1047" s="11"/>
      <c r="G1047" s="6"/>
      <c r="H1047" s="10"/>
      <c r="I1047" s="10"/>
      <c r="J1047" s="10"/>
      <c r="K1047" s="10"/>
      <c r="L1047" s="8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</row>
    <row r="1048" spans="1:27" ht="14.25">
      <c r="A1048" s="6"/>
      <c r="B1048" s="8"/>
      <c r="C1048" s="8"/>
      <c r="D1048" s="6"/>
      <c r="E1048" s="9"/>
      <c r="F1048" s="11"/>
      <c r="G1048" s="6"/>
      <c r="H1048" s="10"/>
      <c r="I1048" s="10"/>
      <c r="J1048" s="10"/>
      <c r="K1048" s="10"/>
      <c r="L1048" s="8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</row>
    <row r="1049" spans="1:27" ht="14.25">
      <c r="A1049" s="6"/>
      <c r="B1049" s="8"/>
      <c r="C1049" s="8"/>
      <c r="D1049" s="6"/>
      <c r="E1049" s="9"/>
      <c r="F1049" s="11"/>
      <c r="G1049" s="6"/>
      <c r="H1049" s="10"/>
      <c r="I1049" s="10"/>
      <c r="J1049" s="10"/>
      <c r="K1049" s="10"/>
      <c r="L1049" s="8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</row>
    <row r="1050" spans="1:27" ht="14.25">
      <c r="A1050" s="6"/>
      <c r="B1050" s="8"/>
      <c r="C1050" s="8"/>
      <c r="D1050" s="6"/>
      <c r="E1050" s="9"/>
      <c r="F1050" s="11"/>
      <c r="G1050" s="6"/>
      <c r="H1050" s="10"/>
      <c r="I1050" s="10"/>
      <c r="J1050" s="10"/>
      <c r="K1050" s="10"/>
      <c r="L1050" s="8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</row>
    <row r="1051" spans="1:27" ht="14.25">
      <c r="A1051" s="6"/>
      <c r="B1051" s="8"/>
      <c r="C1051" s="8"/>
      <c r="D1051" s="6"/>
      <c r="E1051" s="9"/>
      <c r="F1051" s="11"/>
      <c r="G1051" s="6"/>
      <c r="H1051" s="10"/>
      <c r="I1051" s="10"/>
      <c r="J1051" s="10"/>
      <c r="K1051" s="10"/>
      <c r="L1051" s="8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</row>
    <row r="1052" spans="1:27" ht="14.25">
      <c r="A1052" s="6"/>
      <c r="B1052" s="8"/>
      <c r="C1052" s="8"/>
      <c r="D1052" s="6"/>
      <c r="E1052" s="9"/>
      <c r="F1052" s="11"/>
      <c r="G1052" s="6"/>
      <c r="H1052" s="10"/>
      <c r="I1052" s="10"/>
      <c r="J1052" s="10"/>
      <c r="K1052" s="10"/>
      <c r="L1052" s="8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</row>
    <row r="1053" spans="1:27" ht="14.25">
      <c r="A1053" s="6"/>
      <c r="B1053" s="8"/>
      <c r="C1053" s="8"/>
      <c r="D1053" s="6"/>
      <c r="E1053" s="9"/>
      <c r="F1053" s="11"/>
      <c r="G1053" s="6"/>
      <c r="H1053" s="10"/>
      <c r="I1053" s="10"/>
      <c r="J1053" s="10"/>
      <c r="K1053" s="10"/>
      <c r="L1053" s="8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</row>
    <row r="1054" spans="1:27" ht="14.25">
      <c r="A1054" s="6"/>
      <c r="B1054" s="8"/>
      <c r="C1054" s="8"/>
      <c r="D1054" s="6"/>
      <c r="E1054" s="9"/>
      <c r="F1054" s="11"/>
      <c r="G1054" s="6"/>
      <c r="H1054" s="10"/>
      <c r="I1054" s="10"/>
      <c r="J1054" s="10"/>
      <c r="K1054" s="10"/>
      <c r="L1054" s="8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</row>
    <row r="1055" spans="1:27" ht="14.25">
      <c r="A1055" s="6"/>
      <c r="B1055" s="8"/>
      <c r="C1055" s="8"/>
      <c r="D1055" s="6"/>
      <c r="E1055" s="9"/>
      <c r="F1055" s="11"/>
      <c r="G1055" s="6"/>
      <c r="H1055" s="10"/>
      <c r="I1055" s="10"/>
      <c r="J1055" s="10"/>
      <c r="K1055" s="10"/>
      <c r="L1055" s="8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</row>
    <row r="1056" spans="1:27" ht="14.25">
      <c r="A1056" s="6"/>
      <c r="B1056" s="8"/>
      <c r="C1056" s="8"/>
      <c r="D1056" s="6"/>
      <c r="E1056" s="9"/>
      <c r="F1056" s="11"/>
      <c r="G1056" s="6"/>
      <c r="H1056" s="10"/>
      <c r="I1056" s="10"/>
      <c r="J1056" s="10"/>
      <c r="K1056" s="10"/>
      <c r="L1056" s="8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</row>
    <row r="1057" spans="1:27" ht="14.25">
      <c r="A1057" s="6"/>
      <c r="B1057" s="8"/>
      <c r="C1057" s="8"/>
      <c r="D1057" s="6"/>
      <c r="E1057" s="9"/>
      <c r="F1057" s="11"/>
      <c r="G1057" s="6"/>
      <c r="H1057" s="10"/>
      <c r="I1057" s="10"/>
      <c r="J1057" s="10"/>
      <c r="K1057" s="10"/>
      <c r="L1057" s="8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</row>
    <row r="1058" spans="1:27" ht="14.25">
      <c r="A1058" s="6"/>
      <c r="B1058" s="8"/>
      <c r="C1058" s="8"/>
      <c r="D1058" s="6"/>
      <c r="E1058" s="9"/>
      <c r="F1058" s="11"/>
      <c r="G1058" s="6"/>
      <c r="H1058" s="10"/>
      <c r="I1058" s="10"/>
      <c r="J1058" s="10"/>
      <c r="K1058" s="10"/>
      <c r="L1058" s="8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</row>
    <row r="1059" spans="1:27" ht="14.25">
      <c r="A1059" s="6"/>
      <c r="B1059" s="8"/>
      <c r="C1059" s="8"/>
      <c r="D1059" s="6"/>
      <c r="E1059" s="9"/>
      <c r="F1059" s="11"/>
      <c r="G1059" s="6"/>
      <c r="H1059" s="10"/>
      <c r="I1059" s="10"/>
      <c r="J1059" s="10"/>
      <c r="K1059" s="10"/>
      <c r="L1059" s="8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</row>
  </sheetData>
  <autoFilter ref="A1:L732" xr:uid="{00000000-0001-0000-0000-000000000000}">
    <sortState xmlns:xlrd2="http://schemas.microsoft.com/office/spreadsheetml/2017/richdata2" ref="A2:L732">
      <sortCondition sortBy="cellColor" ref="K1" dxfId="8"/>
    </sortState>
  </autoFilter>
  <conditionalFormatting sqref="K2:K433 K435:K732">
    <cfRule type="containsText" dxfId="11" priority="1" operator="containsText" text="VIGENTE">
      <formula>NOT(ISERROR(SEARCH(("VIGENTE"),(K2))))</formula>
    </cfRule>
  </conditionalFormatting>
  <conditionalFormatting sqref="K2:K433 K435:K732">
    <cfRule type="containsText" dxfId="10" priority="2" operator="containsText" text="VENCIDO">
      <formula>NOT(ISERROR(SEARCH(("VENCIDO"),(K2))))</formula>
    </cfRule>
  </conditionalFormatting>
  <conditionalFormatting sqref="K2:K433 K435:K1059">
    <cfRule type="containsText" dxfId="9" priority="3" operator="containsText" text="BAJA">
      <formula>NOT(ISERROR(SEARCH(("BAJA"),(K2))))</formula>
    </cfRule>
  </conditionalFormatting>
  <dataValidations count="3">
    <dataValidation type="list" allowBlank="1" showErrorMessage="1" sqref="D2:D732" xr:uid="{00000000-0002-0000-0000-000000000000}">
      <formula1>"TURISMO,EXTERNO,GCBA"</formula1>
    </dataValidation>
    <dataValidation type="list" allowBlank="1" showErrorMessage="1" sqref="E2:E732" xr:uid="{00000000-0002-0000-0000-000001000000}">
      <formula1>"Ecobici,Museos,Parques,Teatros,Eventos,Barrios,Movilidad,Sitios interés,Visitas/paseos,Gastronomía,Color/curiosidades"</formula1>
    </dataValidation>
    <dataValidation type="list" allowBlank="1" showErrorMessage="1" sqref="K434 G2:G732" xr:uid="{00000000-0002-0000-0000-000002000000}">
      <formula1>"INGESTADO,APROBADO,EN ANÁLISIS,BAJA,BLOQUEADO"</formula1>
    </dataValidation>
  </dataValidations>
  <hyperlinks>
    <hyperlink ref="A135" r:id="rId1" xr:uid="{00000000-0004-0000-0000-000000000000}"/>
    <hyperlink ref="A2" r:id="rId2" xr:uid="{00000000-0004-0000-0000-000001000000}"/>
    <hyperlink ref="L2" r:id="rId3" xr:uid="{00000000-0004-0000-0000-000002000000}"/>
    <hyperlink ref="A136" r:id="rId4" xr:uid="{00000000-0004-0000-0000-000003000000}"/>
    <hyperlink ref="A137" r:id="rId5" xr:uid="{00000000-0004-0000-0000-000004000000}"/>
    <hyperlink ref="A3" r:id="rId6" xr:uid="{00000000-0004-0000-0000-000005000000}"/>
    <hyperlink ref="A4" r:id="rId7" xr:uid="{00000000-0004-0000-0000-000006000000}"/>
    <hyperlink ref="A138" r:id="rId8" xr:uid="{00000000-0004-0000-0000-000007000000}"/>
    <hyperlink ref="A139" r:id="rId9" xr:uid="{00000000-0004-0000-0000-000008000000}"/>
    <hyperlink ref="A140" r:id="rId10" xr:uid="{00000000-0004-0000-0000-000009000000}"/>
    <hyperlink ref="A141" r:id="rId11" xr:uid="{00000000-0004-0000-0000-00000A000000}"/>
    <hyperlink ref="A142" r:id="rId12" xr:uid="{00000000-0004-0000-0000-00000B000000}"/>
    <hyperlink ref="A143" r:id="rId13" xr:uid="{00000000-0004-0000-0000-00000C000000}"/>
    <hyperlink ref="A5" r:id="rId14" xr:uid="{00000000-0004-0000-0000-00000D000000}"/>
    <hyperlink ref="A6" r:id="rId15" xr:uid="{00000000-0004-0000-0000-00000E000000}"/>
    <hyperlink ref="A144" r:id="rId16" xr:uid="{00000000-0004-0000-0000-00000F000000}"/>
    <hyperlink ref="A145" r:id="rId17" xr:uid="{00000000-0004-0000-0000-000010000000}"/>
    <hyperlink ref="A146" r:id="rId18" xr:uid="{00000000-0004-0000-0000-000011000000}"/>
    <hyperlink ref="A147" r:id="rId19" xr:uid="{00000000-0004-0000-0000-000012000000}"/>
    <hyperlink ref="A148" r:id="rId20" xr:uid="{00000000-0004-0000-0000-000013000000}"/>
    <hyperlink ref="A149" r:id="rId21" xr:uid="{00000000-0004-0000-0000-000014000000}"/>
    <hyperlink ref="A150" r:id="rId22" xr:uid="{00000000-0004-0000-0000-000015000000}"/>
    <hyperlink ref="A151" r:id="rId23" xr:uid="{00000000-0004-0000-0000-000016000000}"/>
    <hyperlink ref="A152" r:id="rId24" xr:uid="{00000000-0004-0000-0000-000017000000}"/>
    <hyperlink ref="A153" r:id="rId25" xr:uid="{00000000-0004-0000-0000-000018000000}"/>
    <hyperlink ref="A154" r:id="rId26" xr:uid="{00000000-0004-0000-0000-000019000000}"/>
    <hyperlink ref="A155" r:id="rId27" xr:uid="{00000000-0004-0000-0000-00001A000000}"/>
    <hyperlink ref="A156" r:id="rId28" xr:uid="{00000000-0004-0000-0000-00001B000000}"/>
    <hyperlink ref="A7" r:id="rId29" xr:uid="{00000000-0004-0000-0000-00001C000000}"/>
    <hyperlink ref="A157" r:id="rId30" xr:uid="{00000000-0004-0000-0000-00001D000000}"/>
    <hyperlink ref="A8" r:id="rId31" xr:uid="{00000000-0004-0000-0000-00001E000000}"/>
    <hyperlink ref="L8" r:id="rId32" xr:uid="{00000000-0004-0000-0000-00001F000000}"/>
    <hyperlink ref="A158" r:id="rId33" xr:uid="{00000000-0004-0000-0000-000020000000}"/>
    <hyperlink ref="A159" r:id="rId34" xr:uid="{00000000-0004-0000-0000-000021000000}"/>
    <hyperlink ref="A160" r:id="rId35" xr:uid="{00000000-0004-0000-0000-000022000000}"/>
    <hyperlink ref="A161" r:id="rId36" xr:uid="{00000000-0004-0000-0000-000023000000}"/>
    <hyperlink ref="A9" r:id="rId37" xr:uid="{00000000-0004-0000-0000-000024000000}"/>
    <hyperlink ref="A162" r:id="rId38" xr:uid="{00000000-0004-0000-0000-000025000000}"/>
    <hyperlink ref="A163" r:id="rId39" xr:uid="{00000000-0004-0000-0000-000026000000}"/>
    <hyperlink ref="A164" r:id="rId40" xr:uid="{00000000-0004-0000-0000-000027000000}"/>
    <hyperlink ref="A165" r:id="rId41" xr:uid="{00000000-0004-0000-0000-000028000000}"/>
    <hyperlink ref="A166" r:id="rId42" xr:uid="{00000000-0004-0000-0000-000029000000}"/>
    <hyperlink ref="A167" r:id="rId43" xr:uid="{00000000-0004-0000-0000-00002A000000}"/>
    <hyperlink ref="A168" r:id="rId44" xr:uid="{00000000-0004-0000-0000-00002B000000}"/>
    <hyperlink ref="A169" r:id="rId45" xr:uid="{00000000-0004-0000-0000-00002C000000}"/>
    <hyperlink ref="A170" r:id="rId46" xr:uid="{00000000-0004-0000-0000-00002D000000}"/>
    <hyperlink ref="A171" r:id="rId47" xr:uid="{00000000-0004-0000-0000-00002E000000}"/>
    <hyperlink ref="A172" r:id="rId48" xr:uid="{00000000-0004-0000-0000-00002F000000}"/>
    <hyperlink ref="A173" r:id="rId49" xr:uid="{00000000-0004-0000-0000-000030000000}"/>
    <hyperlink ref="A174" r:id="rId50" xr:uid="{00000000-0004-0000-0000-000031000000}"/>
    <hyperlink ref="A175" r:id="rId51" xr:uid="{00000000-0004-0000-0000-000032000000}"/>
    <hyperlink ref="A176" r:id="rId52" xr:uid="{00000000-0004-0000-0000-000033000000}"/>
    <hyperlink ref="A177" r:id="rId53" xr:uid="{00000000-0004-0000-0000-000034000000}"/>
    <hyperlink ref="A178" r:id="rId54" xr:uid="{00000000-0004-0000-0000-000035000000}"/>
    <hyperlink ref="A179" r:id="rId55" xr:uid="{00000000-0004-0000-0000-000036000000}"/>
    <hyperlink ref="A180" r:id="rId56" xr:uid="{00000000-0004-0000-0000-000037000000}"/>
    <hyperlink ref="A181" r:id="rId57" xr:uid="{00000000-0004-0000-0000-000038000000}"/>
    <hyperlink ref="A182" r:id="rId58" xr:uid="{00000000-0004-0000-0000-000039000000}"/>
    <hyperlink ref="A183" r:id="rId59" xr:uid="{00000000-0004-0000-0000-00003A000000}"/>
    <hyperlink ref="A184" r:id="rId60" xr:uid="{00000000-0004-0000-0000-00003B000000}"/>
    <hyperlink ref="A10" r:id="rId61" xr:uid="{00000000-0004-0000-0000-00003C000000}"/>
    <hyperlink ref="A11" r:id="rId62" xr:uid="{00000000-0004-0000-0000-00003D000000}"/>
    <hyperlink ref="A12" r:id="rId63" xr:uid="{00000000-0004-0000-0000-00003E000000}"/>
    <hyperlink ref="A13" r:id="rId64" xr:uid="{00000000-0004-0000-0000-00003F000000}"/>
    <hyperlink ref="A14" r:id="rId65" xr:uid="{00000000-0004-0000-0000-000040000000}"/>
    <hyperlink ref="A15" r:id="rId66" xr:uid="{00000000-0004-0000-0000-000041000000}"/>
    <hyperlink ref="A16" r:id="rId67" xr:uid="{00000000-0004-0000-0000-000042000000}"/>
    <hyperlink ref="A17" r:id="rId68" xr:uid="{00000000-0004-0000-0000-000043000000}"/>
    <hyperlink ref="A18" r:id="rId69" xr:uid="{00000000-0004-0000-0000-000044000000}"/>
    <hyperlink ref="A19" r:id="rId70" xr:uid="{00000000-0004-0000-0000-000045000000}"/>
    <hyperlink ref="A20" r:id="rId71" xr:uid="{00000000-0004-0000-0000-000046000000}"/>
    <hyperlink ref="A21" r:id="rId72" xr:uid="{00000000-0004-0000-0000-000047000000}"/>
    <hyperlink ref="A22" r:id="rId73" xr:uid="{00000000-0004-0000-0000-000048000000}"/>
    <hyperlink ref="A23" r:id="rId74" xr:uid="{00000000-0004-0000-0000-000049000000}"/>
    <hyperlink ref="A24" r:id="rId75" xr:uid="{00000000-0004-0000-0000-00004A000000}"/>
    <hyperlink ref="A25" r:id="rId76" xr:uid="{00000000-0004-0000-0000-00004B000000}"/>
    <hyperlink ref="A26" r:id="rId77" xr:uid="{00000000-0004-0000-0000-00004C000000}"/>
    <hyperlink ref="A27" r:id="rId78" xr:uid="{00000000-0004-0000-0000-00004D000000}"/>
    <hyperlink ref="A28" r:id="rId79" xr:uid="{00000000-0004-0000-0000-00004E000000}"/>
    <hyperlink ref="A29" r:id="rId80" xr:uid="{00000000-0004-0000-0000-00004F000000}"/>
    <hyperlink ref="A30" r:id="rId81" xr:uid="{00000000-0004-0000-0000-000050000000}"/>
    <hyperlink ref="A31" r:id="rId82" xr:uid="{00000000-0004-0000-0000-000051000000}"/>
    <hyperlink ref="A32" r:id="rId83" xr:uid="{00000000-0004-0000-0000-000052000000}"/>
    <hyperlink ref="A185" r:id="rId84" xr:uid="{00000000-0004-0000-0000-000053000000}"/>
    <hyperlink ref="A33" r:id="rId85" xr:uid="{00000000-0004-0000-0000-000054000000}"/>
    <hyperlink ref="L33" r:id="rId86" xr:uid="{00000000-0004-0000-0000-000055000000}"/>
    <hyperlink ref="A186" r:id="rId87" xr:uid="{00000000-0004-0000-0000-000056000000}"/>
    <hyperlink ref="A34" r:id="rId88" xr:uid="{00000000-0004-0000-0000-000057000000}"/>
    <hyperlink ref="L34" r:id="rId89" xr:uid="{00000000-0004-0000-0000-000058000000}"/>
    <hyperlink ref="A187" r:id="rId90" xr:uid="{00000000-0004-0000-0000-000059000000}"/>
    <hyperlink ref="A188" r:id="rId91" xr:uid="{00000000-0004-0000-0000-00005A000000}"/>
    <hyperlink ref="A35" r:id="rId92" xr:uid="{00000000-0004-0000-0000-00005B000000}"/>
    <hyperlink ref="A189" r:id="rId93" xr:uid="{00000000-0004-0000-0000-00005C000000}"/>
    <hyperlink ref="A190" r:id="rId94" xr:uid="{00000000-0004-0000-0000-00005D000000}"/>
    <hyperlink ref="A191" r:id="rId95" xr:uid="{00000000-0004-0000-0000-00005E000000}"/>
    <hyperlink ref="A36" r:id="rId96" location="visitas-guiadas" xr:uid="{00000000-0004-0000-0000-00005F000000}"/>
    <hyperlink ref="L36" r:id="rId97" location="visitas-guiadas-?74agosto2023De" xr:uid="{00000000-0004-0000-0000-000060000000}"/>
    <hyperlink ref="A192" r:id="rId98" xr:uid="{00000000-0004-0000-0000-000061000000}"/>
    <hyperlink ref="A193" r:id="rId99" xr:uid="{00000000-0004-0000-0000-000062000000}"/>
    <hyperlink ref="A37" r:id="rId100" xr:uid="{00000000-0004-0000-0000-000063000000}"/>
    <hyperlink ref="A194" r:id="rId101" xr:uid="{00000000-0004-0000-0000-000064000000}"/>
    <hyperlink ref="A195" r:id="rId102" xr:uid="{00000000-0004-0000-0000-000065000000}"/>
    <hyperlink ref="A196" r:id="rId103" xr:uid="{00000000-0004-0000-0000-000066000000}"/>
    <hyperlink ref="A197" r:id="rId104" xr:uid="{00000000-0004-0000-0000-000067000000}"/>
    <hyperlink ref="A198" r:id="rId105" xr:uid="{00000000-0004-0000-0000-000068000000}"/>
    <hyperlink ref="A199" r:id="rId106" xr:uid="{00000000-0004-0000-0000-000069000000}"/>
    <hyperlink ref="A200" r:id="rId107" xr:uid="{00000000-0004-0000-0000-00006A000000}"/>
    <hyperlink ref="A201" r:id="rId108" xr:uid="{00000000-0004-0000-0000-00006B000000}"/>
    <hyperlink ref="A202" r:id="rId109" xr:uid="{00000000-0004-0000-0000-00006C000000}"/>
    <hyperlink ref="A203" r:id="rId110" xr:uid="{00000000-0004-0000-0000-00006D000000}"/>
    <hyperlink ref="A204" r:id="rId111" xr:uid="{00000000-0004-0000-0000-00006E000000}"/>
    <hyperlink ref="A38" r:id="rId112" xr:uid="{00000000-0004-0000-0000-00006F000000}"/>
    <hyperlink ref="A205" r:id="rId113" xr:uid="{00000000-0004-0000-0000-000070000000}"/>
    <hyperlink ref="A206" r:id="rId114" xr:uid="{00000000-0004-0000-0000-000071000000}"/>
    <hyperlink ref="A207" r:id="rId115" xr:uid="{00000000-0004-0000-0000-000072000000}"/>
    <hyperlink ref="A208" r:id="rId116" xr:uid="{00000000-0004-0000-0000-000073000000}"/>
    <hyperlink ref="A209" r:id="rId117" xr:uid="{00000000-0004-0000-0000-000074000000}"/>
    <hyperlink ref="A210" r:id="rId118" xr:uid="{00000000-0004-0000-0000-000075000000}"/>
    <hyperlink ref="A211" r:id="rId119" xr:uid="{00000000-0004-0000-0000-000076000000}"/>
    <hyperlink ref="A212" r:id="rId120" xr:uid="{00000000-0004-0000-0000-000077000000}"/>
    <hyperlink ref="A213" r:id="rId121" xr:uid="{00000000-0004-0000-0000-000078000000}"/>
    <hyperlink ref="A214" r:id="rId122" xr:uid="{00000000-0004-0000-0000-000079000000}"/>
    <hyperlink ref="A215" r:id="rId123" xr:uid="{00000000-0004-0000-0000-00007A000000}"/>
    <hyperlink ref="A216" r:id="rId124" xr:uid="{00000000-0004-0000-0000-00007B000000}"/>
    <hyperlink ref="A217" r:id="rId125" xr:uid="{00000000-0004-0000-0000-00007C000000}"/>
    <hyperlink ref="A218" r:id="rId126" xr:uid="{00000000-0004-0000-0000-00007D000000}"/>
    <hyperlink ref="A219" r:id="rId127" xr:uid="{00000000-0004-0000-0000-00007E000000}"/>
    <hyperlink ref="A220" r:id="rId128" xr:uid="{00000000-0004-0000-0000-00007F000000}"/>
    <hyperlink ref="A221" r:id="rId129" xr:uid="{00000000-0004-0000-0000-000080000000}"/>
    <hyperlink ref="A222" r:id="rId130" xr:uid="{00000000-0004-0000-0000-000081000000}"/>
    <hyperlink ref="A223" r:id="rId131" xr:uid="{00000000-0004-0000-0000-000082000000}"/>
    <hyperlink ref="A224" r:id="rId132" xr:uid="{00000000-0004-0000-0000-000083000000}"/>
    <hyperlink ref="A225" r:id="rId133" xr:uid="{00000000-0004-0000-0000-000084000000}"/>
    <hyperlink ref="A226" r:id="rId134" xr:uid="{00000000-0004-0000-0000-000085000000}"/>
    <hyperlink ref="A227" r:id="rId135" xr:uid="{00000000-0004-0000-0000-000086000000}"/>
    <hyperlink ref="A228" r:id="rId136" xr:uid="{00000000-0004-0000-0000-000087000000}"/>
    <hyperlink ref="A229" r:id="rId137" xr:uid="{00000000-0004-0000-0000-000088000000}"/>
    <hyperlink ref="A230" r:id="rId138" xr:uid="{00000000-0004-0000-0000-000089000000}"/>
    <hyperlink ref="A39" r:id="rId139" xr:uid="{00000000-0004-0000-0000-00008A000000}"/>
    <hyperlink ref="A40" r:id="rId140" xr:uid="{00000000-0004-0000-0000-00008B000000}"/>
    <hyperlink ref="A231" r:id="rId141" xr:uid="{00000000-0004-0000-0000-00008C000000}"/>
    <hyperlink ref="A41" r:id="rId142" xr:uid="{00000000-0004-0000-0000-00008D000000}"/>
    <hyperlink ref="A42" r:id="rId143" xr:uid="{00000000-0004-0000-0000-00008E000000}"/>
    <hyperlink ref="A43" r:id="rId144" xr:uid="{00000000-0004-0000-0000-00008F000000}"/>
    <hyperlink ref="A232" r:id="rId145" xr:uid="{00000000-0004-0000-0000-000090000000}"/>
    <hyperlink ref="A233" r:id="rId146" xr:uid="{00000000-0004-0000-0000-000091000000}"/>
    <hyperlink ref="A234" r:id="rId147" xr:uid="{00000000-0004-0000-0000-000092000000}"/>
    <hyperlink ref="A235" r:id="rId148" xr:uid="{00000000-0004-0000-0000-000093000000}"/>
    <hyperlink ref="A236" r:id="rId149" xr:uid="{00000000-0004-0000-0000-000094000000}"/>
    <hyperlink ref="A237" r:id="rId150" xr:uid="{00000000-0004-0000-0000-000095000000}"/>
    <hyperlink ref="A238" r:id="rId151" xr:uid="{00000000-0004-0000-0000-000096000000}"/>
    <hyperlink ref="A239" r:id="rId152" xr:uid="{00000000-0004-0000-0000-000097000000}"/>
    <hyperlink ref="A240" r:id="rId153" xr:uid="{00000000-0004-0000-0000-000098000000}"/>
    <hyperlink ref="A241" r:id="rId154" xr:uid="{00000000-0004-0000-0000-000099000000}"/>
    <hyperlink ref="A242" r:id="rId155" xr:uid="{00000000-0004-0000-0000-00009A000000}"/>
    <hyperlink ref="A243" r:id="rId156" xr:uid="{00000000-0004-0000-0000-00009B000000}"/>
    <hyperlink ref="A244" r:id="rId157" xr:uid="{00000000-0004-0000-0000-00009C000000}"/>
    <hyperlink ref="A245" r:id="rId158" xr:uid="{00000000-0004-0000-0000-00009D000000}"/>
    <hyperlink ref="A246" r:id="rId159" xr:uid="{00000000-0004-0000-0000-00009E000000}"/>
    <hyperlink ref="A247" r:id="rId160" xr:uid="{00000000-0004-0000-0000-00009F000000}"/>
    <hyperlink ref="A248" r:id="rId161" xr:uid="{00000000-0004-0000-0000-0000A0000000}"/>
    <hyperlink ref="A249" r:id="rId162" xr:uid="{00000000-0004-0000-0000-0000A1000000}"/>
    <hyperlink ref="A250" r:id="rId163" xr:uid="{00000000-0004-0000-0000-0000A2000000}"/>
    <hyperlink ref="A251" r:id="rId164" xr:uid="{00000000-0004-0000-0000-0000A3000000}"/>
    <hyperlink ref="A252" r:id="rId165" xr:uid="{00000000-0004-0000-0000-0000A4000000}"/>
    <hyperlink ref="A253" r:id="rId166" xr:uid="{00000000-0004-0000-0000-0000A5000000}"/>
    <hyperlink ref="A254" r:id="rId167" xr:uid="{00000000-0004-0000-0000-0000A6000000}"/>
    <hyperlink ref="A255" r:id="rId168" xr:uid="{00000000-0004-0000-0000-0000A7000000}"/>
    <hyperlink ref="A256" r:id="rId169" xr:uid="{00000000-0004-0000-0000-0000A8000000}"/>
    <hyperlink ref="A257" r:id="rId170" xr:uid="{00000000-0004-0000-0000-0000A9000000}"/>
    <hyperlink ref="A258" r:id="rId171" xr:uid="{00000000-0004-0000-0000-0000AA000000}"/>
    <hyperlink ref="A259" r:id="rId172" xr:uid="{00000000-0004-0000-0000-0000AB000000}"/>
    <hyperlink ref="A260" r:id="rId173" xr:uid="{00000000-0004-0000-0000-0000AC000000}"/>
    <hyperlink ref="A261" r:id="rId174" xr:uid="{00000000-0004-0000-0000-0000AD000000}"/>
    <hyperlink ref="A262" r:id="rId175" xr:uid="{00000000-0004-0000-0000-0000AE000000}"/>
    <hyperlink ref="A263" r:id="rId176" xr:uid="{00000000-0004-0000-0000-0000AF000000}"/>
    <hyperlink ref="A264" r:id="rId177" xr:uid="{00000000-0004-0000-0000-0000B0000000}"/>
    <hyperlink ref="A265" r:id="rId178" xr:uid="{00000000-0004-0000-0000-0000B1000000}"/>
    <hyperlink ref="A266" r:id="rId179" xr:uid="{00000000-0004-0000-0000-0000B2000000}"/>
    <hyperlink ref="A44" r:id="rId180" xr:uid="{00000000-0004-0000-0000-0000B3000000}"/>
    <hyperlink ref="L44" r:id="rId181" xr:uid="{00000000-0004-0000-0000-0000B4000000}"/>
    <hyperlink ref="A267" r:id="rId182" xr:uid="{00000000-0004-0000-0000-0000B5000000}"/>
    <hyperlink ref="A268" r:id="rId183" xr:uid="{00000000-0004-0000-0000-0000B6000000}"/>
    <hyperlink ref="A269" r:id="rId184" xr:uid="{00000000-0004-0000-0000-0000B7000000}"/>
    <hyperlink ref="A270" r:id="rId185" xr:uid="{00000000-0004-0000-0000-0000B8000000}"/>
    <hyperlink ref="A271" r:id="rId186" xr:uid="{00000000-0004-0000-0000-0000B9000000}"/>
    <hyperlink ref="A272" r:id="rId187" xr:uid="{00000000-0004-0000-0000-0000BA000000}"/>
    <hyperlink ref="A273" r:id="rId188" xr:uid="{00000000-0004-0000-0000-0000BB000000}"/>
    <hyperlink ref="A274" r:id="rId189" xr:uid="{00000000-0004-0000-0000-0000BC000000}"/>
    <hyperlink ref="A275" r:id="rId190" xr:uid="{00000000-0004-0000-0000-0000BD000000}"/>
    <hyperlink ref="A276" r:id="rId191" xr:uid="{00000000-0004-0000-0000-0000BE000000}"/>
    <hyperlink ref="A45" r:id="rId192" xr:uid="{00000000-0004-0000-0000-0000BF000000}"/>
    <hyperlink ref="A277" r:id="rId193" xr:uid="{00000000-0004-0000-0000-0000C0000000}"/>
    <hyperlink ref="A278" r:id="rId194" xr:uid="{00000000-0004-0000-0000-0000C1000000}"/>
    <hyperlink ref="A279" r:id="rId195" xr:uid="{00000000-0004-0000-0000-0000C2000000}"/>
    <hyperlink ref="A280" r:id="rId196" xr:uid="{00000000-0004-0000-0000-0000C3000000}"/>
    <hyperlink ref="A281" r:id="rId197" xr:uid="{00000000-0004-0000-0000-0000C4000000}"/>
    <hyperlink ref="A282" r:id="rId198" xr:uid="{00000000-0004-0000-0000-0000C5000000}"/>
    <hyperlink ref="A283" r:id="rId199" xr:uid="{00000000-0004-0000-0000-0000C6000000}"/>
    <hyperlink ref="A284" r:id="rId200" xr:uid="{00000000-0004-0000-0000-0000C7000000}"/>
    <hyperlink ref="A285" r:id="rId201" xr:uid="{00000000-0004-0000-0000-0000C8000000}"/>
    <hyperlink ref="A286" r:id="rId202" xr:uid="{00000000-0004-0000-0000-0000C9000000}"/>
    <hyperlink ref="A287" r:id="rId203" xr:uid="{00000000-0004-0000-0000-0000CA000000}"/>
    <hyperlink ref="A46" r:id="rId204" xr:uid="{00000000-0004-0000-0000-0000CB000000}"/>
    <hyperlink ref="A288" r:id="rId205" xr:uid="{00000000-0004-0000-0000-0000CC000000}"/>
    <hyperlink ref="A289" r:id="rId206" xr:uid="{00000000-0004-0000-0000-0000CD000000}"/>
    <hyperlink ref="A290" r:id="rId207" xr:uid="{00000000-0004-0000-0000-0000CE000000}"/>
    <hyperlink ref="A291" r:id="rId208" xr:uid="{00000000-0004-0000-0000-0000CF000000}"/>
    <hyperlink ref="A292" r:id="rId209" xr:uid="{00000000-0004-0000-0000-0000D0000000}"/>
    <hyperlink ref="A293" r:id="rId210" xr:uid="{00000000-0004-0000-0000-0000D1000000}"/>
    <hyperlink ref="A294" r:id="rId211" xr:uid="{00000000-0004-0000-0000-0000D2000000}"/>
    <hyperlink ref="A295" r:id="rId212" xr:uid="{00000000-0004-0000-0000-0000D3000000}"/>
    <hyperlink ref="A296" r:id="rId213" xr:uid="{00000000-0004-0000-0000-0000D4000000}"/>
    <hyperlink ref="A297" r:id="rId214" xr:uid="{00000000-0004-0000-0000-0000D5000000}"/>
    <hyperlink ref="A298" r:id="rId215" xr:uid="{00000000-0004-0000-0000-0000D6000000}"/>
    <hyperlink ref="A299" r:id="rId216" xr:uid="{00000000-0004-0000-0000-0000D7000000}"/>
    <hyperlink ref="A300" r:id="rId217" xr:uid="{00000000-0004-0000-0000-0000D8000000}"/>
    <hyperlink ref="A301" r:id="rId218" xr:uid="{00000000-0004-0000-0000-0000D9000000}"/>
    <hyperlink ref="A302" r:id="rId219" xr:uid="{00000000-0004-0000-0000-0000DA000000}"/>
    <hyperlink ref="A303" r:id="rId220" xr:uid="{00000000-0004-0000-0000-0000DB000000}"/>
    <hyperlink ref="A304" r:id="rId221" xr:uid="{00000000-0004-0000-0000-0000DC000000}"/>
    <hyperlink ref="A305" r:id="rId222" xr:uid="{00000000-0004-0000-0000-0000DD000000}"/>
    <hyperlink ref="A306" r:id="rId223" xr:uid="{00000000-0004-0000-0000-0000DE000000}"/>
    <hyperlink ref="A307" r:id="rId224" xr:uid="{00000000-0004-0000-0000-0000DF000000}"/>
    <hyperlink ref="A308" r:id="rId225" xr:uid="{00000000-0004-0000-0000-0000E0000000}"/>
    <hyperlink ref="A309" r:id="rId226" xr:uid="{00000000-0004-0000-0000-0000E1000000}"/>
    <hyperlink ref="A310" r:id="rId227" xr:uid="{00000000-0004-0000-0000-0000E2000000}"/>
    <hyperlink ref="A311" r:id="rId228" xr:uid="{00000000-0004-0000-0000-0000E3000000}"/>
    <hyperlink ref="A312" r:id="rId229" xr:uid="{00000000-0004-0000-0000-0000E4000000}"/>
    <hyperlink ref="A313" r:id="rId230" xr:uid="{00000000-0004-0000-0000-0000E5000000}"/>
    <hyperlink ref="A47" r:id="rId231" xr:uid="{00000000-0004-0000-0000-0000E6000000}"/>
    <hyperlink ref="A48" r:id="rId232" xr:uid="{00000000-0004-0000-0000-0000E7000000}"/>
    <hyperlink ref="A314" r:id="rId233" xr:uid="{00000000-0004-0000-0000-0000E8000000}"/>
    <hyperlink ref="A315" r:id="rId234" xr:uid="{00000000-0004-0000-0000-0000E9000000}"/>
    <hyperlink ref="A316" r:id="rId235" xr:uid="{00000000-0004-0000-0000-0000EA000000}"/>
    <hyperlink ref="A317" r:id="rId236" xr:uid="{00000000-0004-0000-0000-0000EB000000}"/>
    <hyperlink ref="A318" r:id="rId237" xr:uid="{00000000-0004-0000-0000-0000EC000000}"/>
    <hyperlink ref="A319" r:id="rId238" xr:uid="{00000000-0004-0000-0000-0000ED000000}"/>
    <hyperlink ref="A320" r:id="rId239" xr:uid="{00000000-0004-0000-0000-0000EE000000}"/>
    <hyperlink ref="A49" r:id="rId240" xr:uid="{00000000-0004-0000-0000-0000EF000000}"/>
    <hyperlink ref="L49" r:id="rId241" xr:uid="{00000000-0004-0000-0000-0000F0000000}"/>
    <hyperlink ref="A321" r:id="rId242" xr:uid="{00000000-0004-0000-0000-0000F1000000}"/>
    <hyperlink ref="A50" r:id="rId243" xr:uid="{00000000-0004-0000-0000-0000F2000000}"/>
    <hyperlink ref="L50" r:id="rId244" xr:uid="{00000000-0004-0000-0000-0000F3000000}"/>
    <hyperlink ref="A322" r:id="rId245" xr:uid="{00000000-0004-0000-0000-0000F4000000}"/>
    <hyperlink ref="A323" r:id="rId246" xr:uid="{00000000-0004-0000-0000-0000F5000000}"/>
    <hyperlink ref="A51" r:id="rId247" xr:uid="{00000000-0004-0000-0000-0000F6000000}"/>
    <hyperlink ref="L51" r:id="rId248" xr:uid="{00000000-0004-0000-0000-0000F7000000}"/>
    <hyperlink ref="A324" r:id="rId249" xr:uid="{00000000-0004-0000-0000-0000F8000000}"/>
    <hyperlink ref="A52" r:id="rId250" xr:uid="{00000000-0004-0000-0000-0000F9000000}"/>
    <hyperlink ref="L52" r:id="rId251" xr:uid="{00000000-0004-0000-0000-0000FA000000}"/>
    <hyperlink ref="A325" r:id="rId252" xr:uid="{00000000-0004-0000-0000-0000FB000000}"/>
    <hyperlink ref="A53" r:id="rId253" xr:uid="{00000000-0004-0000-0000-0000FC000000}"/>
    <hyperlink ref="L53" r:id="rId254" xr:uid="{00000000-0004-0000-0000-0000FD000000}"/>
    <hyperlink ref="A326" r:id="rId255" xr:uid="{00000000-0004-0000-0000-0000FE000000}"/>
    <hyperlink ref="A327" r:id="rId256" xr:uid="{00000000-0004-0000-0000-0000FF000000}"/>
    <hyperlink ref="A328" r:id="rId257" xr:uid="{00000000-0004-0000-0000-000000010000}"/>
    <hyperlink ref="A329" r:id="rId258" xr:uid="{00000000-0004-0000-0000-000001010000}"/>
    <hyperlink ref="A54" r:id="rId259" xr:uid="{00000000-0004-0000-0000-000002010000}"/>
    <hyperlink ref="L54" r:id="rId260" xr:uid="{00000000-0004-0000-0000-000003010000}"/>
    <hyperlink ref="A330" r:id="rId261" location="visitas-guiadas-?74agosto2023" xr:uid="{00000000-0004-0000-0000-000004010000}"/>
    <hyperlink ref="A331" r:id="rId262" xr:uid="{00000000-0004-0000-0000-000005010000}"/>
    <hyperlink ref="A55" r:id="rId263" xr:uid="{00000000-0004-0000-0000-000006010000}"/>
    <hyperlink ref="A332" r:id="rId264" xr:uid="{00000000-0004-0000-0000-000007010000}"/>
    <hyperlink ref="A333" r:id="rId265" xr:uid="{00000000-0004-0000-0000-000008010000}"/>
    <hyperlink ref="A334" r:id="rId266" xr:uid="{00000000-0004-0000-0000-000009010000}"/>
    <hyperlink ref="A335" r:id="rId267" xr:uid="{00000000-0004-0000-0000-00000A010000}"/>
    <hyperlink ref="A336" r:id="rId268" xr:uid="{00000000-0004-0000-0000-00000B010000}"/>
    <hyperlink ref="A337" r:id="rId269" xr:uid="{00000000-0004-0000-0000-00000C010000}"/>
    <hyperlink ref="A56" r:id="rId270" xr:uid="{00000000-0004-0000-0000-00000D010000}"/>
    <hyperlink ref="A338" r:id="rId271" xr:uid="{00000000-0004-0000-0000-00000E010000}"/>
    <hyperlink ref="A339" r:id="rId272" xr:uid="{00000000-0004-0000-0000-00000F010000}"/>
    <hyperlink ref="A340" r:id="rId273" xr:uid="{00000000-0004-0000-0000-000010010000}"/>
    <hyperlink ref="A341" r:id="rId274" xr:uid="{00000000-0004-0000-0000-000011010000}"/>
    <hyperlink ref="A342" r:id="rId275" xr:uid="{00000000-0004-0000-0000-000012010000}"/>
    <hyperlink ref="A343" r:id="rId276" xr:uid="{00000000-0004-0000-0000-000013010000}"/>
    <hyperlink ref="A344" r:id="rId277" xr:uid="{00000000-0004-0000-0000-000014010000}"/>
    <hyperlink ref="A345" r:id="rId278" xr:uid="{00000000-0004-0000-0000-000015010000}"/>
    <hyperlink ref="A346" r:id="rId279" xr:uid="{00000000-0004-0000-0000-000016010000}"/>
    <hyperlink ref="A347" r:id="rId280" xr:uid="{00000000-0004-0000-0000-000017010000}"/>
    <hyperlink ref="A348" r:id="rId281" xr:uid="{00000000-0004-0000-0000-000018010000}"/>
    <hyperlink ref="A349" r:id="rId282" xr:uid="{00000000-0004-0000-0000-000019010000}"/>
    <hyperlink ref="A350" r:id="rId283" xr:uid="{00000000-0004-0000-0000-00001A010000}"/>
    <hyperlink ref="A351" r:id="rId284" xr:uid="{00000000-0004-0000-0000-00001B010000}"/>
    <hyperlink ref="A352" r:id="rId285" xr:uid="{00000000-0004-0000-0000-00001C010000}"/>
    <hyperlink ref="A353" r:id="rId286" xr:uid="{00000000-0004-0000-0000-00001D010000}"/>
    <hyperlink ref="A354" r:id="rId287" xr:uid="{00000000-0004-0000-0000-00001E010000}"/>
    <hyperlink ref="A355" r:id="rId288" xr:uid="{00000000-0004-0000-0000-00001F010000}"/>
    <hyperlink ref="A356" r:id="rId289" xr:uid="{00000000-0004-0000-0000-000020010000}"/>
    <hyperlink ref="A357" r:id="rId290" xr:uid="{00000000-0004-0000-0000-000021010000}"/>
    <hyperlink ref="A358" r:id="rId291" xr:uid="{00000000-0004-0000-0000-000022010000}"/>
    <hyperlink ref="A359" r:id="rId292" xr:uid="{00000000-0004-0000-0000-000023010000}"/>
    <hyperlink ref="A360" r:id="rId293" xr:uid="{00000000-0004-0000-0000-000024010000}"/>
    <hyperlink ref="A361" r:id="rId294" xr:uid="{00000000-0004-0000-0000-000025010000}"/>
    <hyperlink ref="A362" r:id="rId295" xr:uid="{00000000-0004-0000-0000-000026010000}"/>
    <hyperlink ref="A363" r:id="rId296" xr:uid="{00000000-0004-0000-0000-000027010000}"/>
    <hyperlink ref="A364" r:id="rId297" xr:uid="{00000000-0004-0000-0000-000028010000}"/>
    <hyperlink ref="A365" r:id="rId298" xr:uid="{00000000-0004-0000-0000-000029010000}"/>
    <hyperlink ref="A366" r:id="rId299" xr:uid="{00000000-0004-0000-0000-00002A010000}"/>
    <hyperlink ref="A367" r:id="rId300" xr:uid="{00000000-0004-0000-0000-00002B010000}"/>
    <hyperlink ref="A368" r:id="rId301" xr:uid="{00000000-0004-0000-0000-00002C010000}"/>
    <hyperlink ref="A369" r:id="rId302" xr:uid="{00000000-0004-0000-0000-00002D010000}"/>
    <hyperlink ref="A370" r:id="rId303" xr:uid="{00000000-0004-0000-0000-00002E010000}"/>
    <hyperlink ref="A371" r:id="rId304" xr:uid="{00000000-0004-0000-0000-00002F010000}"/>
    <hyperlink ref="A372" r:id="rId305" xr:uid="{00000000-0004-0000-0000-000030010000}"/>
    <hyperlink ref="A373" r:id="rId306" xr:uid="{00000000-0004-0000-0000-000031010000}"/>
    <hyperlink ref="A374" r:id="rId307" xr:uid="{00000000-0004-0000-0000-000032010000}"/>
    <hyperlink ref="A375" r:id="rId308" xr:uid="{00000000-0004-0000-0000-000033010000}"/>
    <hyperlink ref="A376" r:id="rId309" xr:uid="{00000000-0004-0000-0000-000034010000}"/>
    <hyperlink ref="A377" r:id="rId310" xr:uid="{00000000-0004-0000-0000-000035010000}"/>
    <hyperlink ref="A378" r:id="rId311" xr:uid="{00000000-0004-0000-0000-000036010000}"/>
    <hyperlink ref="A379" r:id="rId312" xr:uid="{00000000-0004-0000-0000-000037010000}"/>
    <hyperlink ref="A380" r:id="rId313" xr:uid="{00000000-0004-0000-0000-000038010000}"/>
    <hyperlink ref="A381" r:id="rId314" xr:uid="{00000000-0004-0000-0000-000039010000}"/>
    <hyperlink ref="A382" r:id="rId315" xr:uid="{00000000-0004-0000-0000-00003A010000}"/>
    <hyperlink ref="A383" r:id="rId316" xr:uid="{00000000-0004-0000-0000-00003B010000}"/>
    <hyperlink ref="A384" r:id="rId317" xr:uid="{00000000-0004-0000-0000-00003C010000}"/>
    <hyperlink ref="A385" r:id="rId318" xr:uid="{00000000-0004-0000-0000-00003D010000}"/>
    <hyperlink ref="A386" r:id="rId319" xr:uid="{00000000-0004-0000-0000-00003E010000}"/>
    <hyperlink ref="A387" r:id="rId320" xr:uid="{00000000-0004-0000-0000-00003F010000}"/>
    <hyperlink ref="A388" r:id="rId321" xr:uid="{00000000-0004-0000-0000-000040010000}"/>
    <hyperlink ref="A57" r:id="rId322" xr:uid="{00000000-0004-0000-0000-000041010000}"/>
    <hyperlink ref="L57" r:id="rId323" xr:uid="{00000000-0004-0000-0000-000042010000}"/>
    <hyperlink ref="A389" r:id="rId324" xr:uid="{00000000-0004-0000-0000-000043010000}"/>
    <hyperlink ref="A390" r:id="rId325" xr:uid="{00000000-0004-0000-0000-000044010000}"/>
    <hyperlink ref="A391" r:id="rId326" xr:uid="{00000000-0004-0000-0000-000045010000}"/>
    <hyperlink ref="A392" r:id="rId327" xr:uid="{00000000-0004-0000-0000-000046010000}"/>
    <hyperlink ref="A393" r:id="rId328" xr:uid="{00000000-0004-0000-0000-000047010000}"/>
    <hyperlink ref="A394" r:id="rId329" xr:uid="{00000000-0004-0000-0000-000048010000}"/>
    <hyperlink ref="A395" r:id="rId330" xr:uid="{00000000-0004-0000-0000-000049010000}"/>
    <hyperlink ref="A396" r:id="rId331" xr:uid="{00000000-0004-0000-0000-00004A010000}"/>
    <hyperlink ref="A397" r:id="rId332" xr:uid="{00000000-0004-0000-0000-00004B010000}"/>
    <hyperlink ref="A398" r:id="rId333" xr:uid="{00000000-0004-0000-0000-00004C010000}"/>
    <hyperlink ref="A399" r:id="rId334" xr:uid="{00000000-0004-0000-0000-00004D010000}"/>
    <hyperlink ref="A400" r:id="rId335" xr:uid="{00000000-0004-0000-0000-00004E010000}"/>
    <hyperlink ref="A401" r:id="rId336" xr:uid="{00000000-0004-0000-0000-00004F010000}"/>
    <hyperlink ref="A402" r:id="rId337" xr:uid="{00000000-0004-0000-0000-000050010000}"/>
    <hyperlink ref="A403" r:id="rId338" xr:uid="{00000000-0004-0000-0000-000051010000}"/>
    <hyperlink ref="A404" r:id="rId339" xr:uid="{00000000-0004-0000-0000-000052010000}"/>
    <hyperlink ref="A405" r:id="rId340" xr:uid="{00000000-0004-0000-0000-000053010000}"/>
    <hyperlink ref="A406" r:id="rId341" xr:uid="{00000000-0004-0000-0000-000054010000}"/>
    <hyperlink ref="A407" r:id="rId342" xr:uid="{00000000-0004-0000-0000-000055010000}"/>
    <hyperlink ref="A408" r:id="rId343" xr:uid="{00000000-0004-0000-0000-000056010000}"/>
    <hyperlink ref="A409" r:id="rId344" location="adherirme" xr:uid="{00000000-0004-0000-0000-000057010000}"/>
    <hyperlink ref="A410" r:id="rId345" xr:uid="{00000000-0004-0000-0000-000058010000}"/>
    <hyperlink ref="A411" r:id="rId346" xr:uid="{00000000-0004-0000-0000-000059010000}"/>
    <hyperlink ref="A58" r:id="rId347" xr:uid="{00000000-0004-0000-0000-00005A010000}"/>
    <hyperlink ref="A412" r:id="rId348" xr:uid="{00000000-0004-0000-0000-00005B010000}"/>
    <hyperlink ref="A413" r:id="rId349" xr:uid="{00000000-0004-0000-0000-00005C010000}"/>
    <hyperlink ref="A414" r:id="rId350" xr:uid="{00000000-0004-0000-0000-00005D010000}"/>
    <hyperlink ref="A415" r:id="rId351" xr:uid="{00000000-0004-0000-0000-00005E010000}"/>
    <hyperlink ref="A416" r:id="rId352" xr:uid="{00000000-0004-0000-0000-00005F010000}"/>
    <hyperlink ref="A59" r:id="rId353" xr:uid="{00000000-0004-0000-0000-000060010000}"/>
    <hyperlink ref="A417" r:id="rId354" xr:uid="{00000000-0004-0000-0000-000061010000}"/>
    <hyperlink ref="A418" r:id="rId355" xr:uid="{00000000-0004-0000-0000-000062010000}"/>
    <hyperlink ref="A419" r:id="rId356" xr:uid="{00000000-0004-0000-0000-000063010000}"/>
    <hyperlink ref="A420" r:id="rId357" xr:uid="{00000000-0004-0000-0000-000064010000}"/>
    <hyperlink ref="A421" r:id="rId358" xr:uid="{00000000-0004-0000-0000-000065010000}"/>
    <hyperlink ref="A422" r:id="rId359" xr:uid="{00000000-0004-0000-0000-000066010000}"/>
    <hyperlink ref="A423" r:id="rId360" xr:uid="{00000000-0004-0000-0000-000067010000}"/>
    <hyperlink ref="A424" r:id="rId361" xr:uid="{00000000-0004-0000-0000-000068010000}"/>
    <hyperlink ref="A425" r:id="rId362" xr:uid="{00000000-0004-0000-0000-000069010000}"/>
    <hyperlink ref="A426" r:id="rId363" xr:uid="{00000000-0004-0000-0000-00006A010000}"/>
    <hyperlink ref="A427" r:id="rId364" xr:uid="{00000000-0004-0000-0000-00006B010000}"/>
    <hyperlink ref="A428" r:id="rId365" xr:uid="{00000000-0004-0000-0000-00006C010000}"/>
    <hyperlink ref="A429" r:id="rId366" xr:uid="{00000000-0004-0000-0000-00006D010000}"/>
    <hyperlink ref="A430" r:id="rId367" xr:uid="{00000000-0004-0000-0000-00006E010000}"/>
    <hyperlink ref="A60" r:id="rId368" xr:uid="{00000000-0004-0000-0000-00006F010000}"/>
    <hyperlink ref="A61" r:id="rId369" xr:uid="{00000000-0004-0000-0000-000070010000}"/>
    <hyperlink ref="A62" r:id="rId370" xr:uid="{00000000-0004-0000-0000-000071010000}"/>
    <hyperlink ref="A63" r:id="rId371" xr:uid="{00000000-0004-0000-0000-000072010000}"/>
    <hyperlink ref="A431" r:id="rId372" xr:uid="{00000000-0004-0000-0000-000073010000}"/>
    <hyperlink ref="A432" r:id="rId373" xr:uid="{00000000-0004-0000-0000-000074010000}"/>
    <hyperlink ref="A64" r:id="rId374" xr:uid="{00000000-0004-0000-0000-000075010000}"/>
    <hyperlink ref="A433" r:id="rId375" xr:uid="{00000000-0004-0000-0000-000076010000}"/>
    <hyperlink ref="A65" r:id="rId376" xr:uid="{00000000-0004-0000-0000-000077010000}"/>
    <hyperlink ref="A66" r:id="rId377" xr:uid="{00000000-0004-0000-0000-000078010000}"/>
    <hyperlink ref="A67" r:id="rId378" xr:uid="{00000000-0004-0000-0000-000079010000}"/>
    <hyperlink ref="A68" r:id="rId379" xr:uid="{00000000-0004-0000-0000-00007A010000}"/>
    <hyperlink ref="A69" r:id="rId380" xr:uid="{00000000-0004-0000-0000-00007B010000}"/>
    <hyperlink ref="A70" r:id="rId381" xr:uid="{00000000-0004-0000-0000-00007C010000}"/>
    <hyperlink ref="A71" r:id="rId382" xr:uid="{00000000-0004-0000-0000-00007D010000}"/>
    <hyperlink ref="A72" r:id="rId383" xr:uid="{00000000-0004-0000-0000-00007E010000}"/>
    <hyperlink ref="A434" r:id="rId384" xr:uid="{00000000-0004-0000-0000-00007F010000}"/>
    <hyperlink ref="A73" r:id="rId385" xr:uid="{00000000-0004-0000-0000-000080010000}"/>
    <hyperlink ref="A74" r:id="rId386" xr:uid="{00000000-0004-0000-0000-000081010000}"/>
    <hyperlink ref="A75" r:id="rId387" xr:uid="{00000000-0004-0000-0000-000082010000}"/>
    <hyperlink ref="A76" r:id="rId388" xr:uid="{00000000-0004-0000-0000-000083010000}"/>
    <hyperlink ref="A77" r:id="rId389" xr:uid="{00000000-0004-0000-0000-000084010000}"/>
    <hyperlink ref="A78" r:id="rId390" xr:uid="{00000000-0004-0000-0000-000085010000}"/>
    <hyperlink ref="A79" r:id="rId391" xr:uid="{00000000-0004-0000-0000-000086010000}"/>
    <hyperlink ref="A80" r:id="rId392" xr:uid="{00000000-0004-0000-0000-000087010000}"/>
    <hyperlink ref="A81" r:id="rId393" xr:uid="{00000000-0004-0000-0000-000088010000}"/>
    <hyperlink ref="A82" r:id="rId394" xr:uid="{00000000-0004-0000-0000-000089010000}"/>
    <hyperlink ref="A83" r:id="rId395" xr:uid="{00000000-0004-0000-0000-00008A010000}"/>
    <hyperlink ref="A84" r:id="rId396" xr:uid="{00000000-0004-0000-0000-00008B010000}"/>
    <hyperlink ref="A85" r:id="rId397" xr:uid="{00000000-0004-0000-0000-00008C010000}"/>
    <hyperlink ref="A86" r:id="rId398" xr:uid="{00000000-0004-0000-0000-00008D010000}"/>
    <hyperlink ref="A87" r:id="rId399" xr:uid="{00000000-0004-0000-0000-00008E010000}"/>
    <hyperlink ref="A88" r:id="rId400" xr:uid="{00000000-0004-0000-0000-00008F010000}"/>
    <hyperlink ref="A89" r:id="rId401" xr:uid="{00000000-0004-0000-0000-000090010000}"/>
    <hyperlink ref="A90" r:id="rId402" xr:uid="{00000000-0004-0000-0000-000091010000}"/>
    <hyperlink ref="A91" r:id="rId403" xr:uid="{00000000-0004-0000-0000-000092010000}"/>
    <hyperlink ref="A92" r:id="rId404" xr:uid="{00000000-0004-0000-0000-000093010000}"/>
    <hyperlink ref="A93" r:id="rId405" xr:uid="{00000000-0004-0000-0000-000094010000}"/>
    <hyperlink ref="A94" r:id="rId406" xr:uid="{00000000-0004-0000-0000-000095010000}"/>
    <hyperlink ref="A95" r:id="rId407" xr:uid="{00000000-0004-0000-0000-000096010000}"/>
    <hyperlink ref="A96" r:id="rId408" xr:uid="{00000000-0004-0000-0000-000097010000}"/>
    <hyperlink ref="A97" r:id="rId409" xr:uid="{00000000-0004-0000-0000-000098010000}"/>
    <hyperlink ref="A98" r:id="rId410" xr:uid="{00000000-0004-0000-0000-000099010000}"/>
    <hyperlink ref="A99" r:id="rId411" xr:uid="{00000000-0004-0000-0000-00009A010000}"/>
    <hyperlink ref="A100" r:id="rId412" xr:uid="{00000000-0004-0000-0000-00009B010000}"/>
    <hyperlink ref="A101" r:id="rId413" xr:uid="{00000000-0004-0000-0000-00009C010000}"/>
    <hyperlink ref="A102" r:id="rId414" xr:uid="{00000000-0004-0000-0000-00009D010000}"/>
    <hyperlink ref="A103" r:id="rId415" xr:uid="{00000000-0004-0000-0000-00009E010000}"/>
    <hyperlink ref="A104" r:id="rId416" xr:uid="{00000000-0004-0000-0000-00009F010000}"/>
    <hyperlink ref="A105" r:id="rId417" xr:uid="{00000000-0004-0000-0000-0000A0010000}"/>
    <hyperlink ref="A106" r:id="rId418" xr:uid="{00000000-0004-0000-0000-0000A1010000}"/>
    <hyperlink ref="A107" r:id="rId419" xr:uid="{00000000-0004-0000-0000-0000A2010000}"/>
    <hyperlink ref="A108" r:id="rId420" xr:uid="{00000000-0004-0000-0000-0000A3010000}"/>
    <hyperlink ref="A109" r:id="rId421" xr:uid="{00000000-0004-0000-0000-0000A4010000}"/>
    <hyperlink ref="A110" r:id="rId422" xr:uid="{00000000-0004-0000-0000-0000A5010000}"/>
    <hyperlink ref="A111" r:id="rId423" xr:uid="{00000000-0004-0000-0000-0000A6010000}"/>
    <hyperlink ref="A112" r:id="rId424" xr:uid="{00000000-0004-0000-0000-0000A7010000}"/>
    <hyperlink ref="A113" r:id="rId425" xr:uid="{00000000-0004-0000-0000-0000A8010000}"/>
    <hyperlink ref="A114" r:id="rId426" xr:uid="{00000000-0004-0000-0000-0000A9010000}"/>
    <hyperlink ref="A115" r:id="rId427" xr:uid="{00000000-0004-0000-0000-0000AA010000}"/>
    <hyperlink ref="A116" r:id="rId428" xr:uid="{00000000-0004-0000-0000-0000AB010000}"/>
    <hyperlink ref="A117" r:id="rId429" xr:uid="{00000000-0004-0000-0000-0000AC010000}"/>
    <hyperlink ref="A118" r:id="rId430" xr:uid="{00000000-0004-0000-0000-0000AD010000}"/>
    <hyperlink ref="A119" r:id="rId431" xr:uid="{00000000-0004-0000-0000-0000AE010000}"/>
    <hyperlink ref="A435" r:id="rId432" location="/es/inicio" xr:uid="{00000000-0004-0000-0000-0000AF010000}"/>
    <hyperlink ref="A120" r:id="rId433" xr:uid="{00000000-0004-0000-0000-0000B0010000}"/>
    <hyperlink ref="L120" r:id="rId434" xr:uid="{00000000-0004-0000-0000-0000B1010000}"/>
    <hyperlink ref="A436" r:id="rId435" xr:uid="{00000000-0004-0000-0000-0000B2010000}"/>
    <hyperlink ref="A437" r:id="rId436" xr:uid="{00000000-0004-0000-0000-0000B3010000}"/>
    <hyperlink ref="A438" r:id="rId437" xr:uid="{00000000-0004-0000-0000-0000B4010000}"/>
    <hyperlink ref="A439" r:id="rId438" xr:uid="{00000000-0004-0000-0000-0000B5010000}"/>
    <hyperlink ref="A121" r:id="rId439" xr:uid="{00000000-0004-0000-0000-0000B6010000}"/>
    <hyperlink ref="A122" r:id="rId440" xr:uid="{00000000-0004-0000-0000-0000B7010000}"/>
    <hyperlink ref="A440" r:id="rId441" xr:uid="{00000000-0004-0000-0000-0000B8010000}"/>
    <hyperlink ref="A441" r:id="rId442" xr:uid="{00000000-0004-0000-0000-0000B9010000}"/>
    <hyperlink ref="A442" r:id="rId443" xr:uid="{00000000-0004-0000-0000-0000BA010000}"/>
    <hyperlink ref="A443" r:id="rId444" xr:uid="{00000000-0004-0000-0000-0000BB010000}"/>
    <hyperlink ref="A444" r:id="rId445" xr:uid="{00000000-0004-0000-0000-0000BC010000}"/>
    <hyperlink ref="A445" r:id="rId446" xr:uid="{00000000-0004-0000-0000-0000BD010000}"/>
    <hyperlink ref="A446" r:id="rId447" xr:uid="{00000000-0004-0000-0000-0000BE010000}"/>
    <hyperlink ref="A123" r:id="rId448" xr:uid="{00000000-0004-0000-0000-0000BF010000}"/>
    <hyperlink ref="A447" r:id="rId449" xr:uid="{00000000-0004-0000-0000-0000C0010000}"/>
    <hyperlink ref="A124" r:id="rId450" xr:uid="{00000000-0004-0000-0000-0000C1010000}"/>
    <hyperlink ref="A448" r:id="rId451" xr:uid="{00000000-0004-0000-0000-0000C2010000}"/>
    <hyperlink ref="A449" r:id="rId452" xr:uid="{00000000-0004-0000-0000-0000C3010000}"/>
    <hyperlink ref="A450" r:id="rId453" xr:uid="{00000000-0004-0000-0000-0000C4010000}"/>
    <hyperlink ref="A451" r:id="rId454" xr:uid="{00000000-0004-0000-0000-0000C5010000}"/>
    <hyperlink ref="A452" r:id="rId455" xr:uid="{00000000-0004-0000-0000-0000C6010000}"/>
    <hyperlink ref="A453" r:id="rId456" xr:uid="{00000000-0004-0000-0000-0000C7010000}"/>
    <hyperlink ref="A454" r:id="rId457" xr:uid="{00000000-0004-0000-0000-0000C8010000}"/>
    <hyperlink ref="A125" r:id="rId458" xr:uid="{00000000-0004-0000-0000-0000C9010000}"/>
    <hyperlink ref="A126" r:id="rId459" xr:uid="{00000000-0004-0000-0000-0000CA010000}"/>
    <hyperlink ref="A127" r:id="rId460" xr:uid="{00000000-0004-0000-0000-0000CB010000}"/>
    <hyperlink ref="A128" r:id="rId461" xr:uid="{00000000-0004-0000-0000-0000CC010000}"/>
    <hyperlink ref="A129" r:id="rId462" xr:uid="{00000000-0004-0000-0000-0000CD010000}"/>
    <hyperlink ref="A130" r:id="rId463" xr:uid="{00000000-0004-0000-0000-0000CE010000}"/>
    <hyperlink ref="A131" r:id="rId464" xr:uid="{00000000-0004-0000-0000-0000CF010000}"/>
    <hyperlink ref="A132" r:id="rId465" xr:uid="{00000000-0004-0000-0000-0000D0010000}"/>
    <hyperlink ref="A133" r:id="rId466" xr:uid="{00000000-0004-0000-0000-0000D1010000}"/>
    <hyperlink ref="A455" r:id="rId467" xr:uid="{00000000-0004-0000-0000-0000D2010000}"/>
    <hyperlink ref="A456" r:id="rId468" xr:uid="{00000000-0004-0000-0000-0000D3010000}"/>
    <hyperlink ref="A457" r:id="rId469" xr:uid="{00000000-0004-0000-0000-0000D4010000}"/>
    <hyperlink ref="A134" r:id="rId470" xr:uid="{00000000-0004-0000-0000-0000D5010000}"/>
    <hyperlink ref="A458" r:id="rId471" xr:uid="{00000000-0004-0000-0000-0000D6010000}"/>
    <hyperlink ref="A459" r:id="rId472" xr:uid="{35C5B877-4852-4E43-8C2F-7A12FB5846C2}"/>
    <hyperlink ref="A460" r:id="rId473" xr:uid="{85A96C56-2B68-420D-91B4-D0EC7C0AF46F}"/>
    <hyperlink ref="A461" r:id="rId474" xr:uid="{E04440FF-D993-41F3-81D0-1E1D39388C5C}"/>
    <hyperlink ref="A462" r:id="rId475" xr:uid="{ACAC2ECD-A618-4A98-8D5C-8A7517B312C7}"/>
    <hyperlink ref="A463" r:id="rId476" xr:uid="{72463C6E-245E-47AF-AD62-579E38D266FF}"/>
    <hyperlink ref="A464" r:id="rId477" xr:uid="{EF7592C2-A4C8-48A7-804E-AE428192DC47}"/>
    <hyperlink ref="A465" r:id="rId478" xr:uid="{7CBCC5C3-F02B-4270-9D2A-8647D7F87AC6}"/>
    <hyperlink ref="A466" r:id="rId479" xr:uid="{A5365263-93D6-4855-B4A9-FBEAF853AEEB}"/>
    <hyperlink ref="A467" r:id="rId480" xr:uid="{1A61F744-A710-4DC0-AFA6-8F259E3E668E}"/>
    <hyperlink ref="A468" r:id="rId481" xr:uid="{42152DEC-0C58-4CD6-9E16-542B98542E29}"/>
    <hyperlink ref="A469" r:id="rId482" xr:uid="{8FC9C8AF-0182-4D05-8D3D-CE4FD8426CF7}"/>
    <hyperlink ref="A470" r:id="rId483" xr:uid="{C39231E5-32B0-452D-9B21-15E528CBEDFA}"/>
    <hyperlink ref="A471" r:id="rId484" xr:uid="{4509C4FB-2336-41F2-8201-BB6885CC71DD}"/>
    <hyperlink ref="A472" r:id="rId485" xr:uid="{6D1C5D4C-3911-42E7-AE66-7E6E700EB7FB}"/>
    <hyperlink ref="A473" r:id="rId486" xr:uid="{AF2F7EE3-776A-4C37-9A84-51EE615E4425}"/>
    <hyperlink ref="A474" r:id="rId487" xr:uid="{E96CAF49-2951-446A-9CB3-51F4B6C09271}"/>
    <hyperlink ref="A475" r:id="rId488" xr:uid="{E422D5B3-1FB7-4DD3-A1BE-7968E3D6C5CE}"/>
    <hyperlink ref="A476" r:id="rId489" xr:uid="{B2AD4481-7B4A-47E4-8EA5-FDB43E5B7D78}"/>
    <hyperlink ref="A477" r:id="rId490" xr:uid="{FE61432A-A997-4846-B237-7E88341506F2}"/>
    <hyperlink ref="A478" r:id="rId491" xr:uid="{D175F287-9F6C-4F5F-BE6F-368A86807658}"/>
    <hyperlink ref="A479" r:id="rId492" xr:uid="{BFC07E05-84A3-42EB-9711-A75974DC5D1A}"/>
    <hyperlink ref="A480" r:id="rId493" xr:uid="{35ADF3AD-EF7D-47A9-8FEF-26B474778DFF}"/>
    <hyperlink ref="A481" r:id="rId494" xr:uid="{ADA03F8E-A666-48A8-B472-9FEB979E3618}"/>
  </hyperlink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2"/>
  <sheetViews>
    <sheetView tabSelected="1" workbookViewId="0">
      <selection activeCell="A53" sqref="A53"/>
    </sheetView>
  </sheetViews>
  <sheetFormatPr defaultColWidth="12.5703125" defaultRowHeight="15.75" customHeight="1"/>
  <cols>
    <col min="1" max="1" width="18" style="27" customWidth="1"/>
    <col min="2" max="2" width="12.42578125" style="27" customWidth="1"/>
    <col min="3" max="3" width="17.28515625" style="69" customWidth="1"/>
    <col min="4" max="4" width="19.140625" customWidth="1"/>
    <col min="5" max="5" width="34.42578125" customWidth="1"/>
    <col min="6" max="6" width="19" customWidth="1"/>
    <col min="7" max="7" width="12.5703125" customWidth="1"/>
    <col min="10" max="10" width="15.42578125" customWidth="1"/>
    <col min="11" max="11" width="102.42578125" customWidth="1"/>
  </cols>
  <sheetData>
    <row r="1" spans="1:26" ht="43.5">
      <c r="A1" s="64" t="s">
        <v>1002</v>
      </c>
      <c r="B1" s="64" t="s">
        <v>1003</v>
      </c>
      <c r="C1" s="67" t="s">
        <v>3</v>
      </c>
      <c r="D1" s="62" t="s">
        <v>4</v>
      </c>
      <c r="E1" s="62" t="s">
        <v>5</v>
      </c>
      <c r="F1" s="62" t="s">
        <v>6</v>
      </c>
      <c r="G1" s="63" t="s">
        <v>7</v>
      </c>
      <c r="H1" s="63" t="s">
        <v>8</v>
      </c>
      <c r="I1" s="63" t="s">
        <v>9</v>
      </c>
      <c r="J1" s="13" t="s">
        <v>10</v>
      </c>
      <c r="K1" s="12" t="s">
        <v>11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14.25">
      <c r="A2" s="65" t="s">
        <v>1004</v>
      </c>
      <c r="B2" s="66" t="s">
        <v>1005</v>
      </c>
      <c r="C2" s="46" t="s">
        <v>99</v>
      </c>
      <c r="D2" s="46" t="s">
        <v>155</v>
      </c>
      <c r="E2" s="71" t="s">
        <v>1006</v>
      </c>
      <c r="F2" s="19" t="s">
        <v>175</v>
      </c>
      <c r="G2" s="21">
        <v>45509</v>
      </c>
      <c r="H2" s="22">
        <v>100</v>
      </c>
      <c r="I2" s="21">
        <f t="shared" ref="I2:I239" si="0">G2+H2</f>
        <v>45609</v>
      </c>
      <c r="J2" s="4" t="str">
        <f t="shared" ref="J2:J239" ca="1" si="1">IF(TODAY()&lt;I2,"VIGENTE","VENCIDO")</f>
        <v>VIGENTE</v>
      </c>
      <c r="K2" s="14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>
      <c r="A3" s="65" t="s">
        <v>1007</v>
      </c>
      <c r="B3" s="66" t="s">
        <v>1008</v>
      </c>
      <c r="C3" s="46" t="s">
        <v>19</v>
      </c>
      <c r="D3" s="46" t="s">
        <v>166</v>
      </c>
      <c r="E3" s="71" t="s">
        <v>1009</v>
      </c>
      <c r="F3" s="19" t="s">
        <v>175</v>
      </c>
      <c r="G3" s="21">
        <v>45509</v>
      </c>
      <c r="H3" s="22">
        <v>27</v>
      </c>
      <c r="I3" s="21">
        <f t="shared" ref="I3" si="2">G3+H3</f>
        <v>45536</v>
      </c>
      <c r="J3" s="4" t="str">
        <f t="shared" ca="1" si="1"/>
        <v>VIGENTE</v>
      </c>
      <c r="K3" s="14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>
      <c r="A4" s="65" t="s">
        <v>1010</v>
      </c>
      <c r="B4" s="66" t="s">
        <v>1011</v>
      </c>
      <c r="C4" s="46" t="s">
        <v>19</v>
      </c>
      <c r="D4" s="46" t="s">
        <v>34</v>
      </c>
      <c r="E4" s="71" t="s">
        <v>863</v>
      </c>
      <c r="F4" s="19" t="s">
        <v>175</v>
      </c>
      <c r="G4" s="21">
        <v>45509</v>
      </c>
      <c r="H4" s="22">
        <v>100</v>
      </c>
      <c r="I4" s="21">
        <f t="shared" ref="I4" si="3">G4+H4</f>
        <v>45609</v>
      </c>
      <c r="J4" s="4" t="str">
        <f t="shared" ca="1" si="1"/>
        <v>VIGENTE</v>
      </c>
      <c r="K4" s="14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>
      <c r="A5" s="65" t="s">
        <v>1012</v>
      </c>
      <c r="B5" s="66" t="s">
        <v>1013</v>
      </c>
      <c r="C5" s="46" t="s">
        <v>19</v>
      </c>
      <c r="D5" s="46" t="s">
        <v>34</v>
      </c>
      <c r="E5" s="71" t="s">
        <v>979</v>
      </c>
      <c r="F5" s="19" t="s">
        <v>175</v>
      </c>
      <c r="G5" s="21">
        <v>45509</v>
      </c>
      <c r="H5" s="22">
        <v>100</v>
      </c>
      <c r="I5" s="21">
        <f t="shared" ref="I5" si="4">G5+H5</f>
        <v>45609</v>
      </c>
      <c r="J5" s="4" t="str">
        <f t="shared" ca="1" si="1"/>
        <v>VIGENTE</v>
      </c>
      <c r="K5" s="14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>
      <c r="A6" s="65" t="s">
        <v>1014</v>
      </c>
      <c r="B6" s="66" t="s">
        <v>1015</v>
      </c>
      <c r="C6" s="46" t="s">
        <v>19</v>
      </c>
      <c r="D6" s="46" t="s">
        <v>34</v>
      </c>
      <c r="E6" s="71" t="s">
        <v>899</v>
      </c>
      <c r="F6" s="19" t="s">
        <v>175</v>
      </c>
      <c r="G6" s="21">
        <v>45509</v>
      </c>
      <c r="H6" s="22">
        <v>100</v>
      </c>
      <c r="I6" s="21">
        <f t="shared" ref="I6" si="5">G6+H6</f>
        <v>45609</v>
      </c>
      <c r="J6" s="4" t="str">
        <f t="shared" ref="J6" ca="1" si="6">IF(TODAY()&lt;I6,"VIGENTE","VENCIDO")</f>
        <v>VIGENTE</v>
      </c>
      <c r="K6" s="14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24">
      <c r="A7" s="65" t="s">
        <v>1016</v>
      </c>
      <c r="B7" s="66" t="s">
        <v>1017</v>
      </c>
      <c r="C7" s="46" t="s">
        <v>99</v>
      </c>
      <c r="D7" s="46" t="s">
        <v>155</v>
      </c>
      <c r="E7" s="71" t="s">
        <v>1018</v>
      </c>
      <c r="F7" s="19" t="s">
        <v>175</v>
      </c>
      <c r="G7" s="21">
        <v>45509</v>
      </c>
      <c r="H7" s="22">
        <v>100</v>
      </c>
      <c r="I7" s="21">
        <f t="shared" ref="I7" si="7">G7+H7</f>
        <v>45609</v>
      </c>
      <c r="J7" s="4" t="str">
        <f t="shared" ref="J7" ca="1" si="8">IF(TODAY()&lt;I7,"VIGENTE","VENCIDO")</f>
        <v>VIGENTE</v>
      </c>
      <c r="K7" s="14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>
      <c r="A8" s="65" t="s">
        <v>1019</v>
      </c>
      <c r="B8" s="66" t="s">
        <v>1020</v>
      </c>
      <c r="C8" s="46" t="s">
        <v>99</v>
      </c>
      <c r="D8" s="46" t="s">
        <v>155</v>
      </c>
      <c r="E8" s="71" t="s">
        <v>1021</v>
      </c>
      <c r="F8" s="19" t="s">
        <v>175</v>
      </c>
      <c r="G8" s="21">
        <v>45509</v>
      </c>
      <c r="H8" s="22">
        <v>100</v>
      </c>
      <c r="I8" s="21">
        <f t="shared" ref="I8" si="9">G8+H8</f>
        <v>45609</v>
      </c>
      <c r="J8" s="4" t="str">
        <f t="shared" ref="J8" ca="1" si="10">IF(TODAY()&lt;I8,"VIGENTE","VENCIDO")</f>
        <v>VIGENTE</v>
      </c>
      <c r="K8" s="14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>
      <c r="A9" s="65" t="s">
        <v>1022</v>
      </c>
      <c r="B9" s="66" t="s">
        <v>1023</v>
      </c>
      <c r="C9" s="46" t="s">
        <v>19</v>
      </c>
      <c r="D9" s="46" t="s">
        <v>34</v>
      </c>
      <c r="E9" s="71" t="s">
        <v>1024</v>
      </c>
      <c r="F9" s="19" t="s">
        <v>175</v>
      </c>
      <c r="G9" s="21">
        <v>45509</v>
      </c>
      <c r="H9" s="22">
        <v>100</v>
      </c>
      <c r="I9" s="21">
        <f t="shared" ref="I9" si="11">G9+H9</f>
        <v>45609</v>
      </c>
      <c r="J9" s="4" t="str">
        <f t="shared" ref="J9" ca="1" si="12">IF(TODAY()&lt;I9,"VIGENTE","VENCIDO")</f>
        <v>VIGENTE</v>
      </c>
      <c r="K9" s="14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4">
      <c r="A10" s="65" t="s">
        <v>1025</v>
      </c>
      <c r="B10" s="66" t="s">
        <v>1026</v>
      </c>
      <c r="C10" s="46" t="s">
        <v>19</v>
      </c>
      <c r="D10" s="46" t="s">
        <v>34</v>
      </c>
      <c r="E10" s="71" t="s">
        <v>1027</v>
      </c>
      <c r="F10" s="19" t="s">
        <v>175</v>
      </c>
      <c r="G10" s="21">
        <v>45509</v>
      </c>
      <c r="H10" s="22">
        <v>100</v>
      </c>
      <c r="I10" s="21">
        <f t="shared" ref="I10" si="13">G10+H10</f>
        <v>45609</v>
      </c>
      <c r="J10" s="4" t="str">
        <f t="shared" ref="J10" ca="1" si="14">IF(TODAY()&lt;I10,"VIGENTE","VENCIDO")</f>
        <v>VIGENTE</v>
      </c>
      <c r="K10" s="14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4">
      <c r="A11" s="65" t="s">
        <v>1028</v>
      </c>
      <c r="B11" s="66" t="s">
        <v>1029</v>
      </c>
      <c r="C11" s="46" t="s">
        <v>19</v>
      </c>
      <c r="D11" s="46" t="s">
        <v>34</v>
      </c>
      <c r="E11" s="71" t="s">
        <v>1030</v>
      </c>
      <c r="F11" s="19" t="s">
        <v>175</v>
      </c>
      <c r="G11" s="21">
        <v>45509</v>
      </c>
      <c r="H11" s="22">
        <v>100</v>
      </c>
      <c r="I11" s="21">
        <f t="shared" ref="I11" si="15">G11+H11</f>
        <v>45609</v>
      </c>
      <c r="J11" s="4" t="str">
        <f t="shared" ref="J11" ca="1" si="16">IF(TODAY()&lt;I11,"VIGENTE","VENCIDO")</f>
        <v>VIGENTE</v>
      </c>
      <c r="K11" s="14" t="s">
        <v>1031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4">
      <c r="A12" s="65" t="s">
        <v>1032</v>
      </c>
      <c r="B12" s="66" t="s">
        <v>1033</v>
      </c>
      <c r="C12" s="46" t="s">
        <v>19</v>
      </c>
      <c r="D12" s="46" t="s">
        <v>34</v>
      </c>
      <c r="E12" s="71" t="s">
        <v>1034</v>
      </c>
      <c r="F12" s="19" t="s">
        <v>175</v>
      </c>
      <c r="G12" s="21">
        <v>45509</v>
      </c>
      <c r="H12" s="22">
        <v>100</v>
      </c>
      <c r="I12" s="21">
        <f t="shared" ref="I12" si="17">G12+H12</f>
        <v>45609</v>
      </c>
      <c r="J12" s="4" t="str">
        <f t="shared" ref="J12" ca="1" si="18">IF(TODAY()&lt;I12,"VIGENTE","VENCIDO")</f>
        <v>VIGENTE</v>
      </c>
      <c r="K12" s="14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>
      <c r="A13" s="65" t="s">
        <v>1035</v>
      </c>
      <c r="B13" s="66" t="s">
        <v>1036</v>
      </c>
      <c r="C13" s="46" t="s">
        <v>19</v>
      </c>
      <c r="D13" s="46" t="s">
        <v>34</v>
      </c>
      <c r="E13" s="71" t="s">
        <v>1037</v>
      </c>
      <c r="F13" s="19" t="s">
        <v>175</v>
      </c>
      <c r="G13" s="21">
        <v>45509</v>
      </c>
      <c r="H13" s="22">
        <v>100</v>
      </c>
      <c r="I13" s="21">
        <f t="shared" ref="I13" si="19">G13+H13</f>
        <v>45609</v>
      </c>
      <c r="J13" s="4" t="str">
        <f t="shared" ref="J13" ca="1" si="20">IF(TODAY()&lt;I13,"VIGENTE","VENCIDO")</f>
        <v>VIGENTE</v>
      </c>
      <c r="K13" s="14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4">
      <c r="A14" s="65" t="s">
        <v>1038</v>
      </c>
      <c r="B14" s="66" t="s">
        <v>1039</v>
      </c>
      <c r="C14" s="46" t="s">
        <v>19</v>
      </c>
      <c r="D14" s="46" t="s">
        <v>34</v>
      </c>
      <c r="E14" s="71" t="s">
        <v>1040</v>
      </c>
      <c r="F14" s="19" t="s">
        <v>175</v>
      </c>
      <c r="G14" s="21">
        <v>45509</v>
      </c>
      <c r="H14" s="22">
        <v>100</v>
      </c>
      <c r="I14" s="21">
        <f t="shared" ref="I14" si="21">G14+H14</f>
        <v>45609</v>
      </c>
      <c r="J14" s="4" t="str">
        <f t="shared" ref="J14" ca="1" si="22">IF(TODAY()&lt;I14,"VIGENTE","VENCIDO")</f>
        <v>VIGENTE</v>
      </c>
      <c r="K14" s="14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4">
      <c r="A15" s="65" t="s">
        <v>1041</v>
      </c>
      <c r="B15" s="66" t="s">
        <v>1042</v>
      </c>
      <c r="C15" s="46" t="s">
        <v>19</v>
      </c>
      <c r="D15" s="46" t="s">
        <v>34</v>
      </c>
      <c r="E15" s="71" t="s">
        <v>1043</v>
      </c>
      <c r="F15" s="19" t="s">
        <v>175</v>
      </c>
      <c r="G15" s="21">
        <v>45509</v>
      </c>
      <c r="H15" s="22">
        <v>100</v>
      </c>
      <c r="I15" s="21">
        <f t="shared" ref="I15" si="23">G15+H15</f>
        <v>45609</v>
      </c>
      <c r="J15" s="4" t="str">
        <f t="shared" ref="J15" ca="1" si="24">IF(TODAY()&lt;I15,"VIGENTE","VENCIDO")</f>
        <v>VIGENTE</v>
      </c>
      <c r="K15" s="14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36">
      <c r="A16" s="65" t="s">
        <v>1044</v>
      </c>
      <c r="B16" s="66" t="s">
        <v>1045</v>
      </c>
      <c r="C16" s="46" t="s">
        <v>19</v>
      </c>
      <c r="D16" s="46" t="s">
        <v>34</v>
      </c>
      <c r="E16" s="71" t="s">
        <v>1046</v>
      </c>
      <c r="F16" s="19" t="s">
        <v>175</v>
      </c>
      <c r="G16" s="21">
        <v>45509</v>
      </c>
      <c r="H16" s="22">
        <v>100</v>
      </c>
      <c r="I16" s="21">
        <f t="shared" ref="I16" si="25">G16+H16</f>
        <v>45609</v>
      </c>
      <c r="J16" s="4" t="str">
        <f t="shared" ref="J16" ca="1" si="26">IF(TODAY()&lt;I16,"VIGENTE","VENCIDO")</f>
        <v>VIGENTE</v>
      </c>
      <c r="K16" s="14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48">
      <c r="A17" s="65" t="s">
        <v>1047</v>
      </c>
      <c r="B17" s="66" t="s">
        <v>1048</v>
      </c>
      <c r="C17" s="46" t="s">
        <v>19</v>
      </c>
      <c r="D17" s="46" t="s">
        <v>34</v>
      </c>
      <c r="E17" s="70" t="s">
        <v>1049</v>
      </c>
      <c r="F17" s="19" t="s">
        <v>175</v>
      </c>
      <c r="G17" s="21">
        <v>45509</v>
      </c>
      <c r="H17" s="22">
        <v>100</v>
      </c>
      <c r="I17" s="21">
        <f t="shared" ref="I17" si="27">G17+H17</f>
        <v>45609</v>
      </c>
      <c r="J17" s="4" t="str">
        <f t="shared" ref="J17" ca="1" si="28">IF(TODAY()&lt;I17,"VIGENTE","VENCIDO")</f>
        <v>VIGENTE</v>
      </c>
      <c r="K17" s="14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>
      <c r="A18" s="65" t="s">
        <v>1050</v>
      </c>
      <c r="B18" s="66" t="s">
        <v>1051</v>
      </c>
      <c r="C18" s="46" t="s">
        <v>19</v>
      </c>
      <c r="D18" s="46" t="s">
        <v>34</v>
      </c>
      <c r="E18" s="60" t="s">
        <v>1052</v>
      </c>
      <c r="F18" s="19" t="s">
        <v>175</v>
      </c>
      <c r="G18" s="21">
        <v>45509</v>
      </c>
      <c r="H18" s="22">
        <v>100</v>
      </c>
      <c r="I18" s="21">
        <f t="shared" ref="I18" si="29">G18+H18</f>
        <v>45609</v>
      </c>
      <c r="J18" s="4" t="str">
        <f t="shared" ref="J18" ca="1" si="30">IF(TODAY()&lt;I18,"VIGENTE","VENCIDO")</f>
        <v>VIGENTE</v>
      </c>
      <c r="K18" s="14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>
      <c r="A19" s="65" t="s">
        <v>1053</v>
      </c>
      <c r="B19" s="66" t="s">
        <v>1054</v>
      </c>
      <c r="C19" s="46" t="s">
        <v>19</v>
      </c>
      <c r="D19" s="46" t="s">
        <v>34</v>
      </c>
      <c r="E19" s="60" t="s">
        <v>1055</v>
      </c>
      <c r="F19" s="19" t="s">
        <v>175</v>
      </c>
      <c r="G19" s="21">
        <v>45509</v>
      </c>
      <c r="H19" s="22">
        <v>100</v>
      </c>
      <c r="I19" s="21">
        <f t="shared" ref="I19" si="31">G19+H19</f>
        <v>45609</v>
      </c>
      <c r="J19" s="4" t="str">
        <f t="shared" ref="J19" ca="1" si="32">IF(TODAY()&lt;I19,"VIGENTE","VENCIDO")</f>
        <v>VIGENTE</v>
      </c>
      <c r="K19" s="14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>
      <c r="A20" s="65" t="s">
        <v>1056</v>
      </c>
      <c r="B20" s="66" t="s">
        <v>1057</v>
      </c>
      <c r="C20" s="46" t="s">
        <v>19</v>
      </c>
      <c r="D20" s="46" t="s">
        <v>34</v>
      </c>
      <c r="E20" s="60" t="s">
        <v>1058</v>
      </c>
      <c r="F20" s="19" t="s">
        <v>175</v>
      </c>
      <c r="G20" s="21">
        <v>45509</v>
      </c>
      <c r="H20" s="22">
        <v>100</v>
      </c>
      <c r="I20" s="21">
        <f t="shared" ref="I20" si="33">G20+H20</f>
        <v>45609</v>
      </c>
      <c r="J20" s="4" t="str">
        <f t="shared" ref="J20" ca="1" si="34">IF(TODAY()&lt;I20,"VIGENTE","VENCIDO")</f>
        <v>VIGENTE</v>
      </c>
      <c r="K20" s="14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>
      <c r="A21" s="65" t="s">
        <v>1059</v>
      </c>
      <c r="B21" s="66" t="s">
        <v>1060</v>
      </c>
      <c r="C21" s="46" t="s">
        <v>19</v>
      </c>
      <c r="D21" s="46" t="s">
        <v>34</v>
      </c>
      <c r="E21" s="60" t="s">
        <v>1061</v>
      </c>
      <c r="F21" s="19" t="s">
        <v>175</v>
      </c>
      <c r="G21" s="21">
        <v>45509</v>
      </c>
      <c r="H21" s="22">
        <v>100</v>
      </c>
      <c r="I21" s="21">
        <f t="shared" ref="I21" si="35">G21+H21</f>
        <v>45609</v>
      </c>
      <c r="J21" s="4" t="str">
        <f t="shared" ref="J21" ca="1" si="36">IF(TODAY()&lt;I21,"VIGENTE","VENCIDO")</f>
        <v>VIGENTE</v>
      </c>
      <c r="K21" s="14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>
      <c r="A22" s="65" t="s">
        <v>1062</v>
      </c>
      <c r="B22" s="66" t="s">
        <v>1063</v>
      </c>
      <c r="C22" s="46" t="s">
        <v>19</v>
      </c>
      <c r="D22" s="46" t="s">
        <v>34</v>
      </c>
      <c r="E22" s="60" t="s">
        <v>1064</v>
      </c>
      <c r="F22" s="19" t="s">
        <v>175</v>
      </c>
      <c r="G22" s="21">
        <v>45509</v>
      </c>
      <c r="H22" s="22">
        <v>100</v>
      </c>
      <c r="I22" s="21">
        <f t="shared" ref="I22" si="37">G22+H22</f>
        <v>45609</v>
      </c>
      <c r="J22" s="4" t="str">
        <f t="shared" ref="J22" ca="1" si="38">IF(TODAY()&lt;I22,"VIGENTE","VENCIDO")</f>
        <v>VIGENTE</v>
      </c>
      <c r="K22" s="14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>
      <c r="A23" s="65" t="s">
        <v>1065</v>
      </c>
      <c r="B23" s="66" t="s">
        <v>1066</v>
      </c>
      <c r="C23" s="46" t="s">
        <v>19</v>
      </c>
      <c r="D23" s="46" t="s">
        <v>34</v>
      </c>
      <c r="E23" s="60" t="s">
        <v>1067</v>
      </c>
      <c r="F23" s="19" t="s">
        <v>175</v>
      </c>
      <c r="G23" s="21">
        <v>45509</v>
      </c>
      <c r="H23" s="22">
        <v>100</v>
      </c>
      <c r="I23" s="21">
        <f t="shared" ref="I23" si="39">G23+H23</f>
        <v>45609</v>
      </c>
      <c r="J23" s="4" t="str">
        <f t="shared" ref="J23" ca="1" si="40">IF(TODAY()&lt;I23,"VIGENTE","VENCIDO")</f>
        <v>VIGENTE</v>
      </c>
      <c r="K23" s="14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>
      <c r="A24" s="65" t="s">
        <v>1068</v>
      </c>
      <c r="B24" s="66" t="s">
        <v>1069</v>
      </c>
      <c r="C24" s="46" t="s">
        <v>19</v>
      </c>
      <c r="D24" s="46" t="s">
        <v>34</v>
      </c>
      <c r="E24" s="60" t="s">
        <v>1070</v>
      </c>
      <c r="F24" s="19" t="s">
        <v>175</v>
      </c>
      <c r="G24" s="21">
        <v>45509</v>
      </c>
      <c r="H24" s="22">
        <v>100</v>
      </c>
      <c r="I24" s="21">
        <f t="shared" ref="I24" si="41">G24+H24</f>
        <v>45609</v>
      </c>
      <c r="J24" s="4" t="str">
        <f t="shared" ref="J24" ca="1" si="42">IF(TODAY()&lt;I24,"VIGENTE","VENCIDO")</f>
        <v>VIGENTE</v>
      </c>
      <c r="K24" s="14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>
      <c r="A25" s="65" t="s">
        <v>1071</v>
      </c>
      <c r="B25" s="66" t="s">
        <v>1072</v>
      </c>
      <c r="C25" s="46" t="s">
        <v>99</v>
      </c>
      <c r="D25" s="46" t="s">
        <v>155</v>
      </c>
      <c r="E25" s="60" t="s">
        <v>1073</v>
      </c>
      <c r="F25" s="19" t="s">
        <v>175</v>
      </c>
      <c r="G25" s="21">
        <v>45509</v>
      </c>
      <c r="H25" s="22">
        <v>100</v>
      </c>
      <c r="I25" s="21">
        <f t="shared" ref="I25" si="43">G25+H25</f>
        <v>45609</v>
      </c>
      <c r="J25" s="4" t="str">
        <f t="shared" ref="J25" ca="1" si="44">IF(TODAY()&lt;I25,"VIGENTE","VENCIDO")</f>
        <v>VIGENTE</v>
      </c>
      <c r="K25" s="14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>
      <c r="A26" s="65" t="s">
        <v>1074</v>
      </c>
      <c r="B26" s="66" t="s">
        <v>1075</v>
      </c>
      <c r="C26" s="46" t="s">
        <v>99</v>
      </c>
      <c r="D26" s="46" t="s">
        <v>34</v>
      </c>
      <c r="E26" s="60" t="s">
        <v>1076</v>
      </c>
      <c r="F26" s="19" t="s">
        <v>175</v>
      </c>
      <c r="G26" s="21">
        <v>45509</v>
      </c>
      <c r="H26" s="22">
        <v>100</v>
      </c>
      <c r="I26" s="21">
        <f t="shared" ref="I26" si="45">G26+H26</f>
        <v>45609</v>
      </c>
      <c r="J26" s="4" t="str">
        <f t="shared" ref="J26" ca="1" si="46">IF(TODAY()&lt;I26,"VIGENTE","VENCIDO")</f>
        <v>VIGENTE</v>
      </c>
      <c r="K26" s="14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>
      <c r="A27" s="65" t="s">
        <v>1077</v>
      </c>
      <c r="B27" s="66" t="s">
        <v>1078</v>
      </c>
      <c r="C27" s="46" t="s">
        <v>99</v>
      </c>
      <c r="D27" s="46" t="s">
        <v>155</v>
      </c>
      <c r="E27" s="60" t="s">
        <v>1079</v>
      </c>
      <c r="F27" s="19" t="s">
        <v>175</v>
      </c>
      <c r="G27" s="21">
        <v>45509</v>
      </c>
      <c r="H27" s="22">
        <v>100</v>
      </c>
      <c r="I27" s="21">
        <f t="shared" ref="I27" si="47">G27+H27</f>
        <v>45609</v>
      </c>
      <c r="J27" s="4" t="str">
        <f t="shared" ref="J27" ca="1" si="48">IF(TODAY()&lt;I27,"VIGENTE","VENCIDO")</f>
        <v>VIGENTE</v>
      </c>
      <c r="K27" s="14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>
      <c r="A28" s="65" t="s">
        <v>1080</v>
      </c>
      <c r="B28" s="66" t="s">
        <v>1081</v>
      </c>
      <c r="C28" s="46" t="s">
        <v>99</v>
      </c>
      <c r="D28" s="46" t="s">
        <v>155</v>
      </c>
      <c r="E28" s="60" t="s">
        <v>1082</v>
      </c>
      <c r="F28" s="19" t="s">
        <v>175</v>
      </c>
      <c r="G28" s="21">
        <v>45509</v>
      </c>
      <c r="H28" s="22">
        <v>100</v>
      </c>
      <c r="I28" s="21">
        <f t="shared" ref="I28" si="49">G28+H28</f>
        <v>45609</v>
      </c>
      <c r="J28" s="4" t="str">
        <f t="shared" ref="J28" ca="1" si="50">IF(TODAY()&lt;I28,"VIGENTE","VENCIDO")</f>
        <v>VIGENTE</v>
      </c>
      <c r="K28" s="14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>
      <c r="A29" s="65" t="s">
        <v>1083</v>
      </c>
      <c r="B29" s="66" t="s">
        <v>1084</v>
      </c>
      <c r="C29" s="46" t="s">
        <v>99</v>
      </c>
      <c r="D29" s="46" t="s">
        <v>155</v>
      </c>
      <c r="E29" s="60" t="s">
        <v>1085</v>
      </c>
      <c r="F29" s="19" t="s">
        <v>175</v>
      </c>
      <c r="G29" s="21">
        <v>45509</v>
      </c>
      <c r="H29" s="22">
        <v>100</v>
      </c>
      <c r="I29" s="21">
        <f t="shared" ref="I29" si="51">G29+H29</f>
        <v>45609</v>
      </c>
      <c r="J29" s="4" t="str">
        <f t="shared" ref="J29" ca="1" si="52">IF(TODAY()&lt;I29,"VIGENTE","VENCIDO")</f>
        <v>VIGENTE</v>
      </c>
      <c r="K29" s="14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>
      <c r="A30" s="65" t="s">
        <v>1086</v>
      </c>
      <c r="B30" s="66" t="s">
        <v>1087</v>
      </c>
      <c r="C30" s="46" t="s">
        <v>99</v>
      </c>
      <c r="D30" s="46" t="s">
        <v>155</v>
      </c>
      <c r="E30" s="60" t="s">
        <v>1088</v>
      </c>
      <c r="F30" s="19" t="s">
        <v>175</v>
      </c>
      <c r="G30" s="21">
        <v>45509</v>
      </c>
      <c r="H30" s="22">
        <v>100</v>
      </c>
      <c r="I30" s="21">
        <f t="shared" ref="I30" si="53">G30+H30</f>
        <v>45609</v>
      </c>
      <c r="J30" s="4" t="str">
        <f t="shared" ref="J30" ca="1" si="54">IF(TODAY()&lt;I30,"VIGENTE","VENCIDO")</f>
        <v>VIGENTE</v>
      </c>
      <c r="K30" s="14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>
      <c r="A31" s="65" t="s">
        <v>1089</v>
      </c>
      <c r="B31" s="66" t="s">
        <v>1090</v>
      </c>
      <c r="C31" s="46" t="s">
        <v>99</v>
      </c>
      <c r="D31" s="46" t="s">
        <v>155</v>
      </c>
      <c r="E31" s="60" t="s">
        <v>1091</v>
      </c>
      <c r="F31" s="19" t="s">
        <v>175</v>
      </c>
      <c r="G31" s="21">
        <v>45509</v>
      </c>
      <c r="H31" s="22">
        <v>100</v>
      </c>
      <c r="I31" s="21">
        <f t="shared" ref="I31" si="55">G31+H31</f>
        <v>45609</v>
      </c>
      <c r="J31" s="4" t="str">
        <f t="shared" ref="J31" ca="1" si="56">IF(TODAY()&lt;I31,"VIGENTE","VENCIDO")</f>
        <v>VIGENTE</v>
      </c>
      <c r="K31" s="14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>
      <c r="A32" s="65" t="s">
        <v>1092</v>
      </c>
      <c r="B32" s="66" t="s">
        <v>1093</v>
      </c>
      <c r="C32" s="46" t="s">
        <v>99</v>
      </c>
      <c r="D32" s="46" t="s">
        <v>155</v>
      </c>
      <c r="E32" s="60" t="s">
        <v>1094</v>
      </c>
      <c r="F32" s="19" t="s">
        <v>175</v>
      </c>
      <c r="G32" s="21">
        <v>45509</v>
      </c>
      <c r="H32" s="22">
        <v>100</v>
      </c>
      <c r="I32" s="21">
        <f t="shared" ref="I32:I36" si="57">G32+H32</f>
        <v>45609</v>
      </c>
      <c r="J32" s="4" t="str">
        <f t="shared" ref="J32:J36" ca="1" si="58">IF(TODAY()&lt;I32,"VIGENTE","VENCIDO")</f>
        <v>VIGENTE</v>
      </c>
      <c r="K32" s="14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>
      <c r="A33" s="65" t="s">
        <v>1095</v>
      </c>
      <c r="B33" s="66" t="s">
        <v>1096</v>
      </c>
      <c r="C33" s="46" t="s">
        <v>19</v>
      </c>
      <c r="D33" s="46" t="s">
        <v>34</v>
      </c>
      <c r="E33" s="60" t="s">
        <v>1097</v>
      </c>
      <c r="F33" s="19" t="s">
        <v>175</v>
      </c>
      <c r="G33" s="21">
        <v>45509</v>
      </c>
      <c r="H33" s="22">
        <v>100</v>
      </c>
      <c r="I33" s="21">
        <f t="shared" si="57"/>
        <v>45609</v>
      </c>
      <c r="J33" s="4" t="str">
        <f t="shared" ca="1" si="58"/>
        <v>VIGENTE</v>
      </c>
      <c r="K33" s="14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>
      <c r="A34" s="65" t="s">
        <v>1098</v>
      </c>
      <c r="B34" s="66" t="s">
        <v>1099</v>
      </c>
      <c r="C34" s="46" t="s">
        <v>19</v>
      </c>
      <c r="D34" s="46" t="s">
        <v>34</v>
      </c>
      <c r="E34" s="60" t="s">
        <v>1100</v>
      </c>
      <c r="F34" s="19" t="s">
        <v>175</v>
      </c>
      <c r="G34" s="21">
        <v>45509</v>
      </c>
      <c r="H34" s="22">
        <v>100</v>
      </c>
      <c r="I34" s="21">
        <f t="shared" si="57"/>
        <v>45609</v>
      </c>
      <c r="J34" s="4" t="str">
        <f t="shared" ca="1" si="58"/>
        <v>VIGENTE</v>
      </c>
      <c r="K34" s="14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>
      <c r="A35" s="65" t="s">
        <v>1101</v>
      </c>
      <c r="B35" s="66" t="s">
        <v>1102</v>
      </c>
      <c r="C35" s="46" t="s">
        <v>19</v>
      </c>
      <c r="D35" s="46" t="s">
        <v>34</v>
      </c>
      <c r="E35" s="60" t="s">
        <v>1103</v>
      </c>
      <c r="F35" s="19" t="s">
        <v>175</v>
      </c>
      <c r="G35" s="21">
        <v>45509</v>
      </c>
      <c r="H35" s="22">
        <v>100</v>
      </c>
      <c r="I35" s="21">
        <f t="shared" si="57"/>
        <v>45609</v>
      </c>
      <c r="J35" s="4" t="str">
        <f t="shared" ca="1" si="58"/>
        <v>VIGENTE</v>
      </c>
      <c r="K35" s="14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>
      <c r="A36" s="65" t="s">
        <v>1104</v>
      </c>
      <c r="B36" s="66" t="s">
        <v>1105</v>
      </c>
      <c r="C36" s="46" t="s">
        <v>19</v>
      </c>
      <c r="D36" s="46" t="s">
        <v>132</v>
      </c>
      <c r="E36" s="60" t="s">
        <v>132</v>
      </c>
      <c r="F36" s="19" t="s">
        <v>175</v>
      </c>
      <c r="G36" s="21">
        <v>45509</v>
      </c>
      <c r="H36" s="22">
        <v>100</v>
      </c>
      <c r="I36" s="21">
        <f t="shared" si="57"/>
        <v>45609</v>
      </c>
      <c r="J36" s="4" t="str">
        <f t="shared" ca="1" si="58"/>
        <v>VIGENTE</v>
      </c>
      <c r="K36" s="14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>
      <c r="A37" s="65" t="s">
        <v>1106</v>
      </c>
      <c r="B37" s="66" t="s">
        <v>1107</v>
      </c>
      <c r="C37" s="46" t="s">
        <v>99</v>
      </c>
      <c r="D37" s="46" t="s">
        <v>166</v>
      </c>
      <c r="E37" s="60" t="s">
        <v>1108</v>
      </c>
      <c r="F37" s="19" t="s">
        <v>175</v>
      </c>
      <c r="G37" s="21">
        <v>45509</v>
      </c>
      <c r="H37" s="22">
        <v>27</v>
      </c>
      <c r="I37" s="21">
        <f t="shared" si="0"/>
        <v>45536</v>
      </c>
      <c r="J37" s="4" t="str">
        <f t="shared" ca="1" si="1"/>
        <v>VIGENTE</v>
      </c>
      <c r="K37" s="14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>
      <c r="A38" s="65" t="s">
        <v>1109</v>
      </c>
      <c r="B38" s="66" t="s">
        <v>1110</v>
      </c>
      <c r="C38" s="46" t="s">
        <v>19</v>
      </c>
      <c r="D38" s="46" t="s">
        <v>34</v>
      </c>
      <c r="E38" s="60" t="s">
        <v>1111</v>
      </c>
      <c r="F38" s="19" t="s">
        <v>175</v>
      </c>
      <c r="G38" s="21">
        <v>45509</v>
      </c>
      <c r="H38" s="22">
        <v>100</v>
      </c>
      <c r="I38" s="21">
        <f>G38+H38</f>
        <v>45609</v>
      </c>
      <c r="J38" s="4" t="str">
        <f ca="1">IF(TODAY()&lt;I38,"VIGENTE","VENCIDO")</f>
        <v>VIGENTE</v>
      </c>
      <c r="K38" s="14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>
      <c r="A39" s="65" t="s">
        <v>1112</v>
      </c>
      <c r="B39" s="66" t="s">
        <v>1113</v>
      </c>
      <c r="C39" s="46" t="s">
        <v>19</v>
      </c>
      <c r="D39" s="46" t="s">
        <v>34</v>
      </c>
      <c r="E39" s="60" t="s">
        <v>1114</v>
      </c>
      <c r="F39" s="19" t="s">
        <v>175</v>
      </c>
      <c r="G39" s="21">
        <v>45509</v>
      </c>
      <c r="H39" s="22">
        <v>100</v>
      </c>
      <c r="I39" s="21">
        <f>G39+H39</f>
        <v>45609</v>
      </c>
      <c r="J39" s="4" t="str">
        <f ca="1">IF(TODAY()&lt;I39,"VIGENTE","VENCIDO")</f>
        <v>VIGENTE</v>
      </c>
      <c r="K39" s="14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>
      <c r="A40" s="65" t="s">
        <v>1115</v>
      </c>
      <c r="B40" s="66" t="s">
        <v>1116</v>
      </c>
      <c r="C40" s="46" t="s">
        <v>99</v>
      </c>
      <c r="D40" s="46" t="s">
        <v>34</v>
      </c>
      <c r="E40" s="60" t="s">
        <v>1117</v>
      </c>
      <c r="F40" s="19" t="s">
        <v>175</v>
      </c>
      <c r="G40" s="21">
        <v>45509</v>
      </c>
      <c r="H40" s="22">
        <v>100</v>
      </c>
      <c r="I40" s="21">
        <f>G40+H40</f>
        <v>45609</v>
      </c>
      <c r="J40" s="4" t="str">
        <f ca="1">IF(TODAY()&lt;I40,"VIGENTE","VENCIDO")</f>
        <v>VIGENTE</v>
      </c>
      <c r="K40" s="14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>
      <c r="A41" s="65" t="s">
        <v>1118</v>
      </c>
      <c r="B41" s="66" t="s">
        <v>1119</v>
      </c>
      <c r="C41" s="46" t="s">
        <v>19</v>
      </c>
      <c r="D41" s="46" t="s">
        <v>38</v>
      </c>
      <c r="E41" s="60" t="s">
        <v>38</v>
      </c>
      <c r="F41" s="19" t="s">
        <v>175</v>
      </c>
      <c r="G41" s="21">
        <v>45509</v>
      </c>
      <c r="H41" s="22">
        <v>100</v>
      </c>
      <c r="I41" s="21">
        <f>G41+H41</f>
        <v>45609</v>
      </c>
      <c r="J41" s="4" t="str">
        <f ca="1">IF(TODAY()&lt;I41,"VIGENTE","VENCIDO")</f>
        <v>VIGENTE</v>
      </c>
      <c r="K41" s="14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>
      <c r="A42" s="65" t="s">
        <v>1120</v>
      </c>
      <c r="B42" s="66" t="s">
        <v>1121</v>
      </c>
      <c r="C42" s="46" t="s">
        <v>19</v>
      </c>
      <c r="D42" s="46" t="s">
        <v>34</v>
      </c>
      <c r="E42" s="60" t="s">
        <v>706</v>
      </c>
      <c r="F42" s="19" t="s">
        <v>175</v>
      </c>
      <c r="G42" s="21">
        <v>45509</v>
      </c>
      <c r="H42" s="22">
        <v>100</v>
      </c>
      <c r="I42" s="21">
        <f>G42+H42</f>
        <v>45609</v>
      </c>
      <c r="J42" s="4" t="str">
        <f ca="1">IF(TODAY()&lt;I42,"VIGENTE","VENCIDO")</f>
        <v>VIGENTE</v>
      </c>
      <c r="K42" s="14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>
      <c r="A43" s="73" t="s">
        <v>1122</v>
      </c>
      <c r="B43" s="66" t="s">
        <v>1123</v>
      </c>
      <c r="C43" s="46" t="s">
        <v>19</v>
      </c>
      <c r="D43" s="46" t="s">
        <v>34</v>
      </c>
      <c r="E43" t="s">
        <v>640</v>
      </c>
      <c r="F43" s="19" t="s">
        <v>175</v>
      </c>
      <c r="G43" s="21">
        <v>45511</v>
      </c>
      <c r="H43" s="22">
        <v>100</v>
      </c>
      <c r="I43" s="21">
        <f t="shared" si="0"/>
        <v>45611</v>
      </c>
      <c r="J43" s="4" t="str">
        <f t="shared" ca="1" si="1"/>
        <v>VIGENTE</v>
      </c>
      <c r="K43" s="14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>
      <c r="A44" s="73" t="s">
        <v>1124</v>
      </c>
      <c r="B44" s="66" t="s">
        <v>1124</v>
      </c>
      <c r="C44" s="46" t="s">
        <v>19</v>
      </c>
      <c r="D44" s="46" t="s">
        <v>166</v>
      </c>
      <c r="E44" s="60" t="s">
        <v>1125</v>
      </c>
      <c r="F44" s="19" t="s">
        <v>16</v>
      </c>
      <c r="G44" s="21"/>
      <c r="H44" s="22"/>
      <c r="I44" s="21"/>
      <c r="J44" s="22" t="str">
        <f ca="1">IF(AND(OR(F44="BAJA"),TODAY()&gt;I44),"DADO DE BAJA",IF(TODAY()&lt;I44,"VIGENTE","VENCIDO"))</f>
        <v>DADO DE BAJA</v>
      </c>
      <c r="K44" s="14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>
      <c r="A45" s="73" t="s">
        <v>1126</v>
      </c>
      <c r="B45" s="66" t="s">
        <v>1127</v>
      </c>
      <c r="C45" s="46" t="s">
        <v>19</v>
      </c>
      <c r="D45" s="46" t="s">
        <v>166</v>
      </c>
      <c r="E45" s="60" t="s">
        <v>1128</v>
      </c>
      <c r="F45" s="19" t="s">
        <v>16</v>
      </c>
      <c r="G45" s="21"/>
      <c r="H45" s="22"/>
      <c r="I45" s="21"/>
      <c r="J45" s="22" t="str">
        <f ca="1">IF(AND(OR(F45="BAJA"),TODAY()&gt;I45),"DADO DE BAJA",IF(TODAY()&lt;I45,"VIGENTE","VENCIDO"))</f>
        <v>DADO DE BAJA</v>
      </c>
      <c r="K45" s="14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>
      <c r="A46" s="65" t="s">
        <v>1129</v>
      </c>
      <c r="B46" s="66" t="s">
        <v>1130</v>
      </c>
      <c r="C46" s="46" t="s">
        <v>99</v>
      </c>
      <c r="D46" s="46" t="s">
        <v>166</v>
      </c>
      <c r="E46" s="60" t="s">
        <v>1131</v>
      </c>
      <c r="F46" s="19" t="s">
        <v>16</v>
      </c>
      <c r="G46" s="21"/>
      <c r="H46" s="22"/>
      <c r="I46" s="21"/>
      <c r="J46" s="22" t="str">
        <f t="shared" ref="J46:J48" ca="1" si="59">IF(AND(OR(F46="BAJA"),TODAY()&gt;I46),"DADO DE BAJA",IF(TODAY()&lt;I46,"VIGENTE","VENCIDO"))</f>
        <v>DADO DE BAJA</v>
      </c>
      <c r="K46" s="14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>
      <c r="A47" s="65" t="s">
        <v>1132</v>
      </c>
      <c r="B47" s="66" t="s">
        <v>1133</v>
      </c>
      <c r="C47" s="46" t="s">
        <v>99</v>
      </c>
      <c r="D47" s="46" t="s">
        <v>166</v>
      </c>
      <c r="E47" s="60" t="s">
        <v>1134</v>
      </c>
      <c r="F47" s="19" t="s">
        <v>16</v>
      </c>
      <c r="G47" s="21"/>
      <c r="H47" s="22"/>
      <c r="I47" s="21"/>
      <c r="J47" s="22" t="str">
        <f t="shared" ca="1" si="59"/>
        <v>DADO DE BAJA</v>
      </c>
      <c r="K47" s="14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>
      <c r="A48" s="65" t="s">
        <v>1135</v>
      </c>
      <c r="B48" s="66" t="s">
        <v>1136</v>
      </c>
      <c r="C48" s="46" t="s">
        <v>19</v>
      </c>
      <c r="D48" s="46" t="s">
        <v>166</v>
      </c>
      <c r="E48" s="60" t="s">
        <v>1125</v>
      </c>
      <c r="F48" s="19" t="s">
        <v>16</v>
      </c>
      <c r="G48" s="21"/>
      <c r="H48" s="22"/>
      <c r="I48" s="21"/>
      <c r="J48" s="22" t="str">
        <f t="shared" ca="1" si="59"/>
        <v>DADO DE BAJA</v>
      </c>
      <c r="K48" s="14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>
      <c r="A49" s="65" t="s">
        <v>1137</v>
      </c>
      <c r="B49" s="66" t="s">
        <v>1138</v>
      </c>
      <c r="C49" s="46" t="s">
        <v>19</v>
      </c>
      <c r="D49" s="46" t="s">
        <v>166</v>
      </c>
      <c r="E49" s="60" t="s">
        <v>1139</v>
      </c>
      <c r="F49" s="19" t="s">
        <v>175</v>
      </c>
      <c r="G49" s="21">
        <v>45523</v>
      </c>
      <c r="H49" s="22">
        <v>8</v>
      </c>
      <c r="I49" s="21">
        <f t="shared" si="0"/>
        <v>45531</v>
      </c>
      <c r="J49" s="4" t="str">
        <f t="shared" ca="1" si="1"/>
        <v>VIGENTE</v>
      </c>
      <c r="K49" s="14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>
      <c r="A50" s="65" t="s">
        <v>1140</v>
      </c>
      <c r="B50" s="65" t="s">
        <v>1140</v>
      </c>
      <c r="C50" s="46" t="s">
        <v>19</v>
      </c>
      <c r="D50" s="46" t="s">
        <v>166</v>
      </c>
      <c r="E50" s="60" t="s">
        <v>1141</v>
      </c>
      <c r="F50" s="19" t="s">
        <v>175</v>
      </c>
      <c r="G50" s="21">
        <v>45524</v>
      </c>
      <c r="H50" s="22">
        <v>10</v>
      </c>
      <c r="I50" s="21">
        <f t="shared" si="0"/>
        <v>45534</v>
      </c>
      <c r="J50" s="4" t="str">
        <f t="shared" ca="1" si="1"/>
        <v>VIGENTE</v>
      </c>
      <c r="K50" s="14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>
      <c r="A51" s="73" t="s">
        <v>1142</v>
      </c>
      <c r="B51" s="66" t="s">
        <v>1143</v>
      </c>
      <c r="C51" s="46" t="s">
        <v>99</v>
      </c>
      <c r="D51" s="46" t="s">
        <v>166</v>
      </c>
      <c r="E51" s="60" t="s">
        <v>1144</v>
      </c>
      <c r="F51" s="19" t="s">
        <v>175</v>
      </c>
      <c r="G51" s="21">
        <v>45524</v>
      </c>
      <c r="H51" s="22">
        <v>19</v>
      </c>
      <c r="I51" s="21">
        <f t="shared" si="0"/>
        <v>45543</v>
      </c>
      <c r="J51" s="4" t="str">
        <f t="shared" ca="1" si="1"/>
        <v>VIGENTE</v>
      </c>
      <c r="K51" s="14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>
      <c r="A52" s="65" t="s">
        <v>1145</v>
      </c>
      <c r="B52" s="66" t="s">
        <v>1146</v>
      </c>
      <c r="C52" s="46" t="s">
        <v>99</v>
      </c>
      <c r="D52" s="46" t="s">
        <v>155</v>
      </c>
      <c r="E52" s="60" t="s">
        <v>1147</v>
      </c>
      <c r="F52" s="19" t="s">
        <v>175</v>
      </c>
      <c r="G52" s="21">
        <v>45525</v>
      </c>
      <c r="H52" s="22">
        <v>100</v>
      </c>
      <c r="I52" s="21">
        <f t="shared" ref="I52:I53" si="60">G52+H52</f>
        <v>45625</v>
      </c>
      <c r="J52" s="4" t="str">
        <f t="shared" ref="J52:J53" ca="1" si="61">IF(TODAY()&lt;I52,"VIGENTE","VENCIDO")</f>
        <v>VIGENTE</v>
      </c>
      <c r="K52" s="14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>
      <c r="A53" s="65" t="s">
        <v>1148</v>
      </c>
      <c r="B53" s="66" t="s">
        <v>1149</v>
      </c>
      <c r="C53" s="46" t="s">
        <v>99</v>
      </c>
      <c r="D53" s="46" t="s">
        <v>34</v>
      </c>
      <c r="E53" t="s">
        <v>1150</v>
      </c>
      <c r="F53" s="19" t="s">
        <v>175</v>
      </c>
      <c r="G53" s="21">
        <v>45525</v>
      </c>
      <c r="H53" s="22">
        <v>100</v>
      </c>
      <c r="I53" s="21">
        <f t="shared" ref="I53" si="62">G53+H53</f>
        <v>45625</v>
      </c>
      <c r="J53" s="4" t="str">
        <f t="shared" ref="J53" ca="1" si="63">IF(TODAY()&lt;I53,"VIGENTE","VENCIDO")</f>
        <v>VIGENTE</v>
      </c>
      <c r="K53" s="14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>
      <c r="A54" s="66"/>
      <c r="B54" s="66"/>
      <c r="C54" s="46"/>
      <c r="D54" s="46"/>
      <c r="E54" s="60"/>
      <c r="F54" s="19"/>
      <c r="G54" s="21"/>
      <c r="H54" s="22"/>
      <c r="I54" s="21">
        <f t="shared" si="0"/>
        <v>0</v>
      </c>
      <c r="J54" s="4" t="str">
        <f t="shared" ca="1" si="1"/>
        <v>VENCIDO</v>
      </c>
      <c r="K54" s="14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>
      <c r="A55" s="66"/>
      <c r="B55" s="66"/>
      <c r="C55" s="46"/>
      <c r="D55" s="46"/>
      <c r="E55" s="60"/>
      <c r="F55" s="19"/>
      <c r="G55" s="21"/>
      <c r="H55" s="22"/>
      <c r="I55" s="21">
        <f t="shared" si="0"/>
        <v>0</v>
      </c>
      <c r="J55" s="4" t="str">
        <f t="shared" ca="1" si="1"/>
        <v>VENCIDO</v>
      </c>
      <c r="K55" s="14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>
      <c r="A56" s="66"/>
      <c r="B56" s="66"/>
      <c r="C56" s="46"/>
      <c r="D56" s="46"/>
      <c r="E56" s="60"/>
      <c r="F56" s="19"/>
      <c r="G56" s="21"/>
      <c r="H56" s="22"/>
      <c r="I56" s="21">
        <f t="shared" si="0"/>
        <v>0</v>
      </c>
      <c r="J56" s="4" t="str">
        <f t="shared" ca="1" si="1"/>
        <v>VENCIDO</v>
      </c>
      <c r="K56" s="14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>
      <c r="A57" s="66"/>
      <c r="B57" s="66"/>
      <c r="C57" s="46"/>
      <c r="D57" s="46"/>
      <c r="E57" s="60"/>
      <c r="F57" s="19"/>
      <c r="G57" s="21"/>
      <c r="H57" s="22"/>
      <c r="I57" s="21">
        <f t="shared" si="0"/>
        <v>0</v>
      </c>
      <c r="J57" s="4" t="str">
        <f t="shared" ca="1" si="1"/>
        <v>VENCIDO</v>
      </c>
      <c r="K57" s="14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>
      <c r="A58" s="66"/>
      <c r="B58" s="66"/>
      <c r="C58" s="46"/>
      <c r="D58" s="46"/>
      <c r="E58" s="60"/>
      <c r="F58" s="19"/>
      <c r="G58" s="21"/>
      <c r="H58" s="22"/>
      <c r="I58" s="21">
        <f t="shared" si="0"/>
        <v>0</v>
      </c>
      <c r="J58" s="4" t="str">
        <f t="shared" ca="1" si="1"/>
        <v>VENCIDO</v>
      </c>
      <c r="K58" s="14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>
      <c r="A59" s="66"/>
      <c r="B59" s="66"/>
      <c r="C59" s="46"/>
      <c r="D59" s="46"/>
      <c r="E59" s="60"/>
      <c r="F59" s="19"/>
      <c r="G59" s="21"/>
      <c r="H59" s="22"/>
      <c r="I59" s="21">
        <f t="shared" si="0"/>
        <v>0</v>
      </c>
      <c r="J59" s="4" t="str">
        <f t="shared" ca="1" si="1"/>
        <v>VENCIDO</v>
      </c>
      <c r="K59" s="14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>
      <c r="A60" s="66"/>
      <c r="B60" s="66"/>
      <c r="C60" s="46"/>
      <c r="D60" s="46"/>
      <c r="E60" s="60"/>
      <c r="F60" s="19"/>
      <c r="G60" s="21"/>
      <c r="H60" s="22"/>
      <c r="I60" s="21">
        <f t="shared" si="0"/>
        <v>0</v>
      </c>
      <c r="J60" s="4" t="str">
        <f t="shared" ca="1" si="1"/>
        <v>VENCIDO</v>
      </c>
      <c r="K60" s="14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>
      <c r="A61" s="66"/>
      <c r="B61" s="66"/>
      <c r="C61" s="46"/>
      <c r="D61" s="46"/>
      <c r="E61" s="60"/>
      <c r="F61" s="19"/>
      <c r="G61" s="21"/>
      <c r="H61" s="22"/>
      <c r="I61" s="21">
        <f t="shared" si="0"/>
        <v>0</v>
      </c>
      <c r="J61" s="4" t="str">
        <f t="shared" ca="1" si="1"/>
        <v>VENCIDO</v>
      </c>
      <c r="K61" s="14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>
      <c r="A62" s="66"/>
      <c r="B62" s="66"/>
      <c r="C62" s="46"/>
      <c r="D62" s="46"/>
      <c r="E62" s="60"/>
      <c r="F62" s="19"/>
      <c r="G62" s="21"/>
      <c r="H62" s="22"/>
      <c r="I62" s="21">
        <f t="shared" si="0"/>
        <v>0</v>
      </c>
      <c r="J62" s="4" t="str">
        <f t="shared" ca="1" si="1"/>
        <v>VENCIDO</v>
      </c>
      <c r="K62" s="14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>
      <c r="A63" s="66"/>
      <c r="B63" s="66"/>
      <c r="C63" s="46"/>
      <c r="D63" s="46"/>
      <c r="E63" s="60"/>
      <c r="F63" s="19"/>
      <c r="G63" s="21"/>
      <c r="H63" s="22"/>
      <c r="I63" s="21">
        <f t="shared" si="0"/>
        <v>0</v>
      </c>
      <c r="J63" s="4" t="str">
        <f t="shared" ca="1" si="1"/>
        <v>VENCIDO</v>
      </c>
      <c r="K63" s="14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>
      <c r="A64" s="66"/>
      <c r="B64" s="66"/>
      <c r="C64" s="46"/>
      <c r="D64" s="46"/>
      <c r="E64" s="60"/>
      <c r="F64" s="19"/>
      <c r="G64" s="21"/>
      <c r="H64" s="22"/>
      <c r="I64" s="21">
        <f t="shared" si="0"/>
        <v>0</v>
      </c>
      <c r="J64" s="4" t="str">
        <f t="shared" ca="1" si="1"/>
        <v>VENCIDO</v>
      </c>
      <c r="K64" s="14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>
      <c r="A65" s="66"/>
      <c r="B65" s="66"/>
      <c r="C65" s="46"/>
      <c r="D65" s="46"/>
      <c r="E65" s="60"/>
      <c r="F65" s="19"/>
      <c r="G65" s="21"/>
      <c r="H65" s="22"/>
      <c r="I65" s="21">
        <f t="shared" si="0"/>
        <v>0</v>
      </c>
      <c r="J65" s="4" t="str">
        <f t="shared" ca="1" si="1"/>
        <v>VENCIDO</v>
      </c>
      <c r="K65" s="14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>
      <c r="A66" s="66"/>
      <c r="B66" s="66"/>
      <c r="C66" s="46"/>
      <c r="D66" s="46"/>
      <c r="E66" s="60"/>
      <c r="F66" s="19"/>
      <c r="G66" s="21"/>
      <c r="H66" s="22"/>
      <c r="I66" s="21">
        <f t="shared" si="0"/>
        <v>0</v>
      </c>
      <c r="J66" s="4" t="str">
        <f t="shared" ca="1" si="1"/>
        <v>VENCIDO</v>
      </c>
      <c r="K66" s="14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>
      <c r="A67" s="66"/>
      <c r="B67" s="66"/>
      <c r="C67" s="46"/>
      <c r="D67" s="46"/>
      <c r="E67" s="60"/>
      <c r="F67" s="19"/>
      <c r="G67" s="21"/>
      <c r="H67" s="22"/>
      <c r="I67" s="21">
        <f t="shared" si="0"/>
        <v>0</v>
      </c>
      <c r="J67" s="4" t="str">
        <f t="shared" ca="1" si="1"/>
        <v>VENCIDO</v>
      </c>
      <c r="K67" s="14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>
      <c r="A68" s="66"/>
      <c r="B68" s="66"/>
      <c r="C68" s="46"/>
      <c r="D68" s="46"/>
      <c r="E68" s="60"/>
      <c r="F68" s="19"/>
      <c r="G68" s="21"/>
      <c r="H68" s="22"/>
      <c r="I68" s="21">
        <f t="shared" si="0"/>
        <v>0</v>
      </c>
      <c r="J68" s="4" t="str">
        <f t="shared" ca="1" si="1"/>
        <v>VENCIDO</v>
      </c>
      <c r="K68" s="14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>
      <c r="A69" s="66"/>
      <c r="B69" s="66"/>
      <c r="C69" s="46"/>
      <c r="D69" s="46"/>
      <c r="E69" s="60"/>
      <c r="F69" s="19"/>
      <c r="G69" s="21"/>
      <c r="H69" s="22"/>
      <c r="I69" s="21">
        <f t="shared" si="0"/>
        <v>0</v>
      </c>
      <c r="J69" s="4" t="str">
        <f t="shared" ca="1" si="1"/>
        <v>VENCIDO</v>
      </c>
      <c r="K69" s="14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>
      <c r="A70" s="66"/>
      <c r="B70" s="66"/>
      <c r="C70" s="46"/>
      <c r="D70" s="46"/>
      <c r="E70" s="60"/>
      <c r="F70" s="19"/>
      <c r="G70" s="21"/>
      <c r="H70" s="22"/>
      <c r="I70" s="21">
        <f t="shared" si="0"/>
        <v>0</v>
      </c>
      <c r="J70" s="4" t="str">
        <f t="shared" ca="1" si="1"/>
        <v>VENCIDO</v>
      </c>
      <c r="K70" s="14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>
      <c r="A71" s="66"/>
      <c r="B71" s="66"/>
      <c r="C71" s="46"/>
      <c r="D71" s="46"/>
      <c r="E71" s="60"/>
      <c r="F71" s="19"/>
      <c r="G71" s="21"/>
      <c r="H71" s="22"/>
      <c r="I71" s="21">
        <f t="shared" si="0"/>
        <v>0</v>
      </c>
      <c r="J71" s="4" t="str">
        <f t="shared" ca="1" si="1"/>
        <v>VENCIDO</v>
      </c>
      <c r="K71" s="14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>
      <c r="A72" s="66"/>
      <c r="B72" s="66"/>
      <c r="C72" s="46"/>
      <c r="D72" s="46"/>
      <c r="E72" s="60"/>
      <c r="F72" s="19"/>
      <c r="G72" s="21"/>
      <c r="H72" s="22"/>
      <c r="I72" s="21">
        <f t="shared" si="0"/>
        <v>0</v>
      </c>
      <c r="J72" s="4" t="str">
        <f t="shared" ca="1" si="1"/>
        <v>VENCIDO</v>
      </c>
      <c r="K72" s="14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>
      <c r="A73" s="66"/>
      <c r="B73" s="66"/>
      <c r="C73" s="46"/>
      <c r="D73" s="46"/>
      <c r="E73" s="60"/>
      <c r="F73" s="19"/>
      <c r="G73" s="21"/>
      <c r="H73" s="22"/>
      <c r="I73" s="21">
        <f t="shared" si="0"/>
        <v>0</v>
      </c>
      <c r="J73" s="4" t="str">
        <f t="shared" ca="1" si="1"/>
        <v>VENCIDO</v>
      </c>
      <c r="K73" s="14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>
      <c r="A74" s="66"/>
      <c r="B74" s="66"/>
      <c r="C74" s="46"/>
      <c r="D74" s="46"/>
      <c r="E74" s="60"/>
      <c r="F74" s="19"/>
      <c r="G74" s="21"/>
      <c r="H74" s="22"/>
      <c r="I74" s="21">
        <f t="shared" si="0"/>
        <v>0</v>
      </c>
      <c r="J74" s="4" t="str">
        <f t="shared" ca="1" si="1"/>
        <v>VENCIDO</v>
      </c>
      <c r="K74" s="14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>
      <c r="A75" s="66"/>
      <c r="B75" s="66"/>
      <c r="C75" s="46"/>
      <c r="D75" s="46"/>
      <c r="E75" s="60"/>
      <c r="F75" s="19"/>
      <c r="G75" s="21"/>
      <c r="H75" s="22"/>
      <c r="I75" s="21">
        <f t="shared" si="0"/>
        <v>0</v>
      </c>
      <c r="J75" s="4" t="str">
        <f t="shared" ca="1" si="1"/>
        <v>VENCIDO</v>
      </c>
      <c r="K75" s="14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>
      <c r="A76" s="66"/>
      <c r="B76" s="66"/>
      <c r="C76" s="46"/>
      <c r="D76" s="46"/>
      <c r="E76" s="60"/>
      <c r="F76" s="19"/>
      <c r="G76" s="21"/>
      <c r="H76" s="22"/>
      <c r="I76" s="21">
        <f t="shared" si="0"/>
        <v>0</v>
      </c>
      <c r="J76" s="4" t="str">
        <f t="shared" ca="1" si="1"/>
        <v>VENCIDO</v>
      </c>
      <c r="K76" s="14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>
      <c r="A77" s="66"/>
      <c r="B77" s="66"/>
      <c r="C77" s="46"/>
      <c r="D77" s="46"/>
      <c r="E77" s="60"/>
      <c r="F77" s="19"/>
      <c r="G77" s="21"/>
      <c r="H77" s="22"/>
      <c r="I77" s="21">
        <f t="shared" si="0"/>
        <v>0</v>
      </c>
      <c r="J77" s="4" t="str">
        <f t="shared" ca="1" si="1"/>
        <v>VENCIDO</v>
      </c>
      <c r="K77" s="14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>
      <c r="A78" s="66"/>
      <c r="B78" s="66"/>
      <c r="C78" s="46"/>
      <c r="D78" s="46"/>
      <c r="E78" s="60"/>
      <c r="F78" s="19"/>
      <c r="G78" s="21"/>
      <c r="H78" s="22"/>
      <c r="I78" s="21">
        <f t="shared" si="0"/>
        <v>0</v>
      </c>
      <c r="J78" s="4" t="str">
        <f t="shared" ca="1" si="1"/>
        <v>VENCIDO</v>
      </c>
      <c r="K78" s="14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>
      <c r="A79" s="66"/>
      <c r="B79" s="66"/>
      <c r="C79" s="46"/>
      <c r="D79" s="46"/>
      <c r="E79" s="60"/>
      <c r="F79" s="19"/>
      <c r="G79" s="21"/>
      <c r="H79" s="22"/>
      <c r="I79" s="21">
        <f t="shared" si="0"/>
        <v>0</v>
      </c>
      <c r="J79" s="4" t="str">
        <f t="shared" ca="1" si="1"/>
        <v>VENCIDO</v>
      </c>
      <c r="K79" s="14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>
      <c r="A80" s="66"/>
      <c r="B80" s="66"/>
      <c r="C80" s="46"/>
      <c r="D80" s="46"/>
      <c r="E80" s="60"/>
      <c r="F80" s="19"/>
      <c r="G80" s="21"/>
      <c r="H80" s="22"/>
      <c r="I80" s="21">
        <f t="shared" si="0"/>
        <v>0</v>
      </c>
      <c r="J80" s="4" t="str">
        <f t="shared" ca="1" si="1"/>
        <v>VENCIDO</v>
      </c>
      <c r="K80" s="14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>
      <c r="A81" s="66"/>
      <c r="B81" s="66"/>
      <c r="C81" s="46"/>
      <c r="D81" s="46"/>
      <c r="E81" s="60"/>
      <c r="F81" s="19"/>
      <c r="G81" s="21"/>
      <c r="H81" s="22"/>
      <c r="I81" s="21">
        <f t="shared" si="0"/>
        <v>0</v>
      </c>
      <c r="J81" s="4" t="str">
        <f t="shared" ca="1" si="1"/>
        <v>VENCIDO</v>
      </c>
      <c r="K81" s="14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>
      <c r="A82" s="66"/>
      <c r="B82" s="66"/>
      <c r="C82" s="46"/>
      <c r="D82" s="46"/>
      <c r="E82" s="60"/>
      <c r="F82" s="19"/>
      <c r="G82" s="21"/>
      <c r="H82" s="22"/>
      <c r="I82" s="21">
        <f t="shared" si="0"/>
        <v>0</v>
      </c>
      <c r="J82" s="4" t="str">
        <f t="shared" ca="1" si="1"/>
        <v>VENCIDO</v>
      </c>
      <c r="K82" s="14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>
      <c r="A83" s="66"/>
      <c r="B83" s="66"/>
      <c r="C83" s="46"/>
      <c r="D83" s="46"/>
      <c r="E83" s="60"/>
      <c r="F83" s="19"/>
      <c r="G83" s="21"/>
      <c r="H83" s="22"/>
      <c r="I83" s="21">
        <f t="shared" si="0"/>
        <v>0</v>
      </c>
      <c r="J83" s="4" t="str">
        <f t="shared" ca="1" si="1"/>
        <v>VENCIDO</v>
      </c>
      <c r="K83" s="14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>
      <c r="A84" s="66"/>
      <c r="B84" s="66"/>
      <c r="C84" s="46"/>
      <c r="D84" s="46"/>
      <c r="E84" s="60"/>
      <c r="F84" s="19"/>
      <c r="G84" s="21"/>
      <c r="H84" s="22"/>
      <c r="I84" s="21">
        <f t="shared" si="0"/>
        <v>0</v>
      </c>
      <c r="J84" s="4" t="str">
        <f t="shared" ca="1" si="1"/>
        <v>VENCIDO</v>
      </c>
      <c r="K84" s="14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>
      <c r="A85" s="66"/>
      <c r="B85" s="66"/>
      <c r="C85" s="46"/>
      <c r="D85" s="46"/>
      <c r="E85" s="60"/>
      <c r="F85" s="19"/>
      <c r="G85" s="21"/>
      <c r="H85" s="22"/>
      <c r="I85" s="21">
        <f t="shared" si="0"/>
        <v>0</v>
      </c>
      <c r="J85" s="4" t="str">
        <f t="shared" ca="1" si="1"/>
        <v>VENCIDO</v>
      </c>
      <c r="K85" s="14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>
      <c r="A86" s="66"/>
      <c r="B86" s="66"/>
      <c r="C86" s="46"/>
      <c r="D86" s="46"/>
      <c r="E86" s="60"/>
      <c r="F86" s="19"/>
      <c r="G86" s="21"/>
      <c r="H86" s="22"/>
      <c r="I86" s="21">
        <f t="shared" si="0"/>
        <v>0</v>
      </c>
      <c r="J86" s="4" t="str">
        <f t="shared" ca="1" si="1"/>
        <v>VENCIDO</v>
      </c>
      <c r="K86" s="14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>
      <c r="A87" s="66"/>
      <c r="B87" s="66"/>
      <c r="C87" s="46"/>
      <c r="D87" s="46"/>
      <c r="E87" s="60"/>
      <c r="F87" s="19"/>
      <c r="G87" s="21"/>
      <c r="H87" s="22"/>
      <c r="I87" s="21">
        <f t="shared" si="0"/>
        <v>0</v>
      </c>
      <c r="J87" s="4" t="str">
        <f t="shared" ca="1" si="1"/>
        <v>VENCIDO</v>
      </c>
      <c r="K87" s="14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>
      <c r="A88" s="66"/>
      <c r="B88" s="66"/>
      <c r="C88" s="46"/>
      <c r="D88" s="46"/>
      <c r="E88" s="60"/>
      <c r="F88" s="19"/>
      <c r="G88" s="21"/>
      <c r="H88" s="22"/>
      <c r="I88" s="21">
        <f t="shared" si="0"/>
        <v>0</v>
      </c>
      <c r="J88" s="4" t="str">
        <f t="shared" ca="1" si="1"/>
        <v>VENCIDO</v>
      </c>
      <c r="K88" s="14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>
      <c r="A89" s="66"/>
      <c r="B89" s="66"/>
      <c r="C89" s="46"/>
      <c r="D89" s="46"/>
      <c r="E89" s="60"/>
      <c r="F89" s="19"/>
      <c r="G89" s="21"/>
      <c r="H89" s="22"/>
      <c r="I89" s="21">
        <f t="shared" si="0"/>
        <v>0</v>
      </c>
      <c r="J89" s="4" t="str">
        <f t="shared" ca="1" si="1"/>
        <v>VENCIDO</v>
      </c>
      <c r="K89" s="14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>
      <c r="A90" s="66"/>
      <c r="B90" s="66"/>
      <c r="C90" s="46"/>
      <c r="D90" s="46"/>
      <c r="E90" s="60"/>
      <c r="F90" s="19"/>
      <c r="G90" s="21"/>
      <c r="H90" s="22"/>
      <c r="I90" s="21">
        <f t="shared" si="0"/>
        <v>0</v>
      </c>
      <c r="J90" s="4" t="str">
        <f t="shared" ca="1" si="1"/>
        <v>VENCIDO</v>
      </c>
      <c r="K90" s="14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>
      <c r="A91" s="66"/>
      <c r="B91" s="66"/>
      <c r="C91" s="46"/>
      <c r="D91" s="46"/>
      <c r="E91" s="60"/>
      <c r="F91" s="19"/>
      <c r="G91" s="21"/>
      <c r="H91" s="22"/>
      <c r="I91" s="21">
        <f t="shared" si="0"/>
        <v>0</v>
      </c>
      <c r="J91" s="4" t="str">
        <f t="shared" ca="1" si="1"/>
        <v>VENCIDO</v>
      </c>
      <c r="K91" s="14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>
      <c r="A92" s="66"/>
      <c r="B92" s="66"/>
      <c r="C92" s="46"/>
      <c r="D92" s="46"/>
      <c r="E92" s="60"/>
      <c r="F92" s="19"/>
      <c r="G92" s="21"/>
      <c r="H92" s="22"/>
      <c r="I92" s="21">
        <f t="shared" si="0"/>
        <v>0</v>
      </c>
      <c r="J92" s="4" t="str">
        <f t="shared" ca="1" si="1"/>
        <v>VENCIDO</v>
      </c>
      <c r="K92" s="14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>
      <c r="A93" s="66"/>
      <c r="B93" s="66"/>
      <c r="C93" s="46"/>
      <c r="D93" s="46"/>
      <c r="E93" s="60"/>
      <c r="F93" s="19"/>
      <c r="G93" s="21"/>
      <c r="H93" s="22"/>
      <c r="I93" s="21">
        <f t="shared" si="0"/>
        <v>0</v>
      </c>
      <c r="J93" s="4" t="str">
        <f t="shared" ca="1" si="1"/>
        <v>VENCIDO</v>
      </c>
      <c r="K93" s="14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>
      <c r="A94" s="66"/>
      <c r="B94" s="66"/>
      <c r="C94" s="46"/>
      <c r="D94" s="46"/>
      <c r="E94" s="60"/>
      <c r="F94" s="19"/>
      <c r="G94" s="21"/>
      <c r="H94" s="22"/>
      <c r="I94" s="21">
        <f t="shared" si="0"/>
        <v>0</v>
      </c>
      <c r="J94" s="4" t="str">
        <f t="shared" ca="1" si="1"/>
        <v>VENCIDO</v>
      </c>
      <c r="K94" s="14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>
      <c r="A95" s="66"/>
      <c r="B95" s="66"/>
      <c r="C95" s="46"/>
      <c r="D95" s="46"/>
      <c r="E95" s="60"/>
      <c r="F95" s="19"/>
      <c r="G95" s="21"/>
      <c r="H95" s="22"/>
      <c r="I95" s="21">
        <f t="shared" si="0"/>
        <v>0</v>
      </c>
      <c r="J95" s="4" t="str">
        <f t="shared" ca="1" si="1"/>
        <v>VENCIDO</v>
      </c>
      <c r="K95" s="14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>
      <c r="A96" s="66"/>
      <c r="B96" s="66"/>
      <c r="C96" s="46"/>
      <c r="D96" s="2"/>
      <c r="E96" s="6"/>
      <c r="F96" s="2"/>
      <c r="G96" s="3"/>
      <c r="H96" s="4"/>
      <c r="I96" s="5">
        <f t="shared" si="0"/>
        <v>0</v>
      </c>
      <c r="J96" s="4" t="str">
        <f t="shared" ca="1" si="1"/>
        <v>VENCIDO</v>
      </c>
      <c r="K96" s="14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>
      <c r="A97" s="66"/>
      <c r="B97" s="66"/>
      <c r="C97" s="46"/>
      <c r="D97" s="2"/>
      <c r="E97" s="6"/>
      <c r="F97" s="2"/>
      <c r="G97" s="3"/>
      <c r="H97" s="4"/>
      <c r="I97" s="5">
        <f t="shared" si="0"/>
        <v>0</v>
      </c>
      <c r="J97" s="4" t="str">
        <f t="shared" ca="1" si="1"/>
        <v>VENCIDO</v>
      </c>
      <c r="K97" s="14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>
      <c r="A98" s="66"/>
      <c r="B98" s="66"/>
      <c r="C98" s="46"/>
      <c r="D98" s="2"/>
      <c r="E98" s="6"/>
      <c r="F98" s="2"/>
      <c r="G98" s="3"/>
      <c r="H98" s="4"/>
      <c r="I98" s="5">
        <f t="shared" si="0"/>
        <v>0</v>
      </c>
      <c r="J98" s="4" t="str">
        <f t="shared" ca="1" si="1"/>
        <v>VENCIDO</v>
      </c>
      <c r="K98" s="14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>
      <c r="A99" s="66"/>
      <c r="B99" s="66"/>
      <c r="C99" s="46"/>
      <c r="D99" s="2"/>
      <c r="E99" s="6"/>
      <c r="F99" s="2"/>
      <c r="G99" s="3"/>
      <c r="H99" s="4"/>
      <c r="I99" s="5">
        <f t="shared" si="0"/>
        <v>0</v>
      </c>
      <c r="J99" s="4" t="str">
        <f t="shared" ca="1" si="1"/>
        <v>VENCIDO</v>
      </c>
      <c r="K99" s="14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>
      <c r="A100" s="66"/>
      <c r="B100" s="66"/>
      <c r="C100" s="46"/>
      <c r="D100" s="2"/>
      <c r="E100" s="6"/>
      <c r="F100" s="2"/>
      <c r="G100" s="3"/>
      <c r="H100" s="4"/>
      <c r="I100" s="5">
        <f t="shared" si="0"/>
        <v>0</v>
      </c>
      <c r="J100" s="4" t="str">
        <f t="shared" ca="1" si="1"/>
        <v>VENCIDO</v>
      </c>
      <c r="K100" s="14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>
      <c r="A101" s="66"/>
      <c r="B101" s="66"/>
      <c r="C101" s="46"/>
      <c r="D101" s="2"/>
      <c r="E101" s="6"/>
      <c r="F101" s="2"/>
      <c r="G101" s="3"/>
      <c r="H101" s="4"/>
      <c r="I101" s="5">
        <f t="shared" si="0"/>
        <v>0</v>
      </c>
      <c r="J101" s="4" t="str">
        <f t="shared" ca="1" si="1"/>
        <v>VENCIDO</v>
      </c>
      <c r="K101" s="14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>
      <c r="A102" s="66"/>
      <c r="B102" s="66"/>
      <c r="C102" s="46"/>
      <c r="D102" s="2"/>
      <c r="E102" s="6"/>
      <c r="F102" s="2"/>
      <c r="G102" s="3"/>
      <c r="H102" s="4"/>
      <c r="I102" s="5">
        <f t="shared" si="0"/>
        <v>0</v>
      </c>
      <c r="J102" s="4" t="str">
        <f t="shared" ca="1" si="1"/>
        <v>VENCIDO</v>
      </c>
      <c r="K102" s="14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>
      <c r="A103" s="66"/>
      <c r="B103" s="66"/>
      <c r="C103" s="46"/>
      <c r="D103" s="2"/>
      <c r="E103" s="6"/>
      <c r="F103" s="2"/>
      <c r="G103" s="3"/>
      <c r="H103" s="4"/>
      <c r="I103" s="5">
        <f t="shared" si="0"/>
        <v>0</v>
      </c>
      <c r="J103" s="4" t="str">
        <f t="shared" ca="1" si="1"/>
        <v>VENCIDO</v>
      </c>
      <c r="K103" s="14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>
      <c r="A104" s="66"/>
      <c r="B104" s="66"/>
      <c r="C104" s="46"/>
      <c r="D104" s="2"/>
      <c r="E104" s="6"/>
      <c r="F104" s="2"/>
      <c r="G104" s="3"/>
      <c r="H104" s="4"/>
      <c r="I104" s="5">
        <f t="shared" si="0"/>
        <v>0</v>
      </c>
      <c r="J104" s="4" t="str">
        <f t="shared" ca="1" si="1"/>
        <v>VENCIDO</v>
      </c>
      <c r="K104" s="14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>
      <c r="A105" s="66"/>
      <c r="B105" s="66"/>
      <c r="C105" s="46"/>
      <c r="D105" s="2"/>
      <c r="E105" s="6"/>
      <c r="F105" s="2"/>
      <c r="G105" s="3"/>
      <c r="H105" s="4"/>
      <c r="I105" s="5">
        <f t="shared" si="0"/>
        <v>0</v>
      </c>
      <c r="J105" s="4" t="str">
        <f t="shared" ca="1" si="1"/>
        <v>VENCIDO</v>
      </c>
      <c r="K105" s="14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>
      <c r="A106" s="66"/>
      <c r="B106" s="66"/>
      <c r="C106" s="46"/>
      <c r="D106" s="2"/>
      <c r="E106" s="6"/>
      <c r="F106" s="2"/>
      <c r="G106" s="3"/>
      <c r="H106" s="4"/>
      <c r="I106" s="5">
        <f t="shared" si="0"/>
        <v>0</v>
      </c>
      <c r="J106" s="4" t="str">
        <f t="shared" ca="1" si="1"/>
        <v>VENCIDO</v>
      </c>
      <c r="K106" s="14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>
      <c r="A107" s="66"/>
      <c r="B107" s="66"/>
      <c r="C107" s="46"/>
      <c r="D107" s="2"/>
      <c r="E107" s="6"/>
      <c r="F107" s="2"/>
      <c r="G107" s="3"/>
      <c r="H107" s="4"/>
      <c r="I107" s="5">
        <f t="shared" si="0"/>
        <v>0</v>
      </c>
      <c r="J107" s="4" t="str">
        <f t="shared" ca="1" si="1"/>
        <v>VENCIDO</v>
      </c>
      <c r="K107" s="14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>
      <c r="A108" s="66"/>
      <c r="B108" s="66"/>
      <c r="C108" s="46"/>
      <c r="D108" s="2"/>
      <c r="E108" s="6"/>
      <c r="F108" s="2"/>
      <c r="G108" s="3"/>
      <c r="H108" s="4"/>
      <c r="I108" s="5">
        <f t="shared" si="0"/>
        <v>0</v>
      </c>
      <c r="J108" s="4" t="str">
        <f t="shared" ca="1" si="1"/>
        <v>VENCIDO</v>
      </c>
      <c r="K108" s="14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>
      <c r="A109" s="66"/>
      <c r="B109" s="66"/>
      <c r="C109" s="46"/>
      <c r="D109" s="2"/>
      <c r="E109" s="6"/>
      <c r="F109" s="2"/>
      <c r="G109" s="3"/>
      <c r="H109" s="4"/>
      <c r="I109" s="5">
        <f t="shared" si="0"/>
        <v>0</v>
      </c>
      <c r="J109" s="4" t="str">
        <f t="shared" ca="1" si="1"/>
        <v>VENCIDO</v>
      </c>
      <c r="K109" s="14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>
      <c r="A110" s="66"/>
      <c r="B110" s="66"/>
      <c r="C110" s="46"/>
      <c r="D110" s="2"/>
      <c r="E110" s="6"/>
      <c r="F110" s="2"/>
      <c r="G110" s="3"/>
      <c r="H110" s="4"/>
      <c r="I110" s="5">
        <f t="shared" si="0"/>
        <v>0</v>
      </c>
      <c r="J110" s="4" t="str">
        <f t="shared" ca="1" si="1"/>
        <v>VENCIDO</v>
      </c>
      <c r="K110" s="14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>
      <c r="A111" s="66"/>
      <c r="B111" s="66"/>
      <c r="C111" s="46"/>
      <c r="D111" s="2"/>
      <c r="E111" s="6"/>
      <c r="F111" s="2"/>
      <c r="G111" s="3"/>
      <c r="H111" s="4"/>
      <c r="I111" s="5">
        <f t="shared" si="0"/>
        <v>0</v>
      </c>
      <c r="J111" s="4" t="str">
        <f t="shared" ca="1" si="1"/>
        <v>VENCIDO</v>
      </c>
      <c r="K111" s="14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>
      <c r="A112" s="66"/>
      <c r="B112" s="66"/>
      <c r="C112" s="46"/>
      <c r="D112" s="2"/>
      <c r="E112" s="6"/>
      <c r="F112" s="2"/>
      <c r="G112" s="3"/>
      <c r="H112" s="4"/>
      <c r="I112" s="5">
        <f t="shared" si="0"/>
        <v>0</v>
      </c>
      <c r="J112" s="4" t="str">
        <f t="shared" ca="1" si="1"/>
        <v>VENCIDO</v>
      </c>
      <c r="K112" s="14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>
      <c r="A113" s="66"/>
      <c r="B113" s="66"/>
      <c r="C113" s="46"/>
      <c r="D113" s="2"/>
      <c r="E113" s="6"/>
      <c r="F113" s="2"/>
      <c r="G113" s="3"/>
      <c r="H113" s="4"/>
      <c r="I113" s="5">
        <f t="shared" si="0"/>
        <v>0</v>
      </c>
      <c r="J113" s="4" t="str">
        <f t="shared" ca="1" si="1"/>
        <v>VENCIDO</v>
      </c>
      <c r="K113" s="14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>
      <c r="A114" s="66"/>
      <c r="B114" s="66"/>
      <c r="C114" s="46"/>
      <c r="D114" s="2"/>
      <c r="E114" s="6"/>
      <c r="F114" s="2"/>
      <c r="G114" s="3"/>
      <c r="H114" s="4"/>
      <c r="I114" s="5">
        <f t="shared" si="0"/>
        <v>0</v>
      </c>
      <c r="J114" s="4" t="str">
        <f t="shared" ca="1" si="1"/>
        <v>VENCIDO</v>
      </c>
      <c r="K114" s="14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>
      <c r="A115" s="66"/>
      <c r="B115" s="66"/>
      <c r="C115" s="46"/>
      <c r="D115" s="2"/>
      <c r="E115" s="6"/>
      <c r="F115" s="2"/>
      <c r="G115" s="3"/>
      <c r="H115" s="4"/>
      <c r="I115" s="5">
        <f t="shared" si="0"/>
        <v>0</v>
      </c>
      <c r="J115" s="4" t="str">
        <f t="shared" ca="1" si="1"/>
        <v>VENCIDO</v>
      </c>
      <c r="K115" s="14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>
      <c r="A116" s="66"/>
      <c r="B116" s="66"/>
      <c r="C116" s="46"/>
      <c r="D116" s="2"/>
      <c r="E116" s="6"/>
      <c r="F116" s="2"/>
      <c r="G116" s="3"/>
      <c r="H116" s="4"/>
      <c r="I116" s="5">
        <f t="shared" si="0"/>
        <v>0</v>
      </c>
      <c r="J116" s="4" t="str">
        <f t="shared" ca="1" si="1"/>
        <v>VENCIDO</v>
      </c>
      <c r="K116" s="14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>
      <c r="A117" s="66"/>
      <c r="B117" s="66"/>
      <c r="C117" s="46"/>
      <c r="D117" s="2"/>
      <c r="E117" s="6"/>
      <c r="F117" s="2"/>
      <c r="G117" s="3"/>
      <c r="H117" s="4"/>
      <c r="I117" s="5">
        <f t="shared" si="0"/>
        <v>0</v>
      </c>
      <c r="J117" s="4" t="str">
        <f t="shared" ca="1" si="1"/>
        <v>VENCIDO</v>
      </c>
      <c r="K117" s="14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>
      <c r="A118" s="66"/>
      <c r="B118" s="66"/>
      <c r="C118" s="46"/>
      <c r="D118" s="2"/>
      <c r="E118" s="6"/>
      <c r="F118" s="2"/>
      <c r="G118" s="3"/>
      <c r="H118" s="4"/>
      <c r="I118" s="5">
        <f t="shared" si="0"/>
        <v>0</v>
      </c>
      <c r="J118" s="4" t="str">
        <f t="shared" ca="1" si="1"/>
        <v>VENCIDO</v>
      </c>
      <c r="K118" s="14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>
      <c r="A119" s="66"/>
      <c r="B119" s="66"/>
      <c r="C119" s="46"/>
      <c r="D119" s="2"/>
      <c r="E119" s="6"/>
      <c r="F119" s="2"/>
      <c r="G119" s="3"/>
      <c r="H119" s="4"/>
      <c r="I119" s="5">
        <f t="shared" si="0"/>
        <v>0</v>
      </c>
      <c r="J119" s="4" t="str">
        <f t="shared" ca="1" si="1"/>
        <v>VENCIDO</v>
      </c>
      <c r="K119" s="14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>
      <c r="A120" s="66"/>
      <c r="B120" s="66"/>
      <c r="C120" s="46"/>
      <c r="D120" s="2"/>
      <c r="E120" s="6"/>
      <c r="F120" s="2"/>
      <c r="G120" s="3"/>
      <c r="H120" s="4"/>
      <c r="I120" s="5">
        <f t="shared" si="0"/>
        <v>0</v>
      </c>
      <c r="J120" s="4" t="str">
        <f t="shared" ca="1" si="1"/>
        <v>VENCIDO</v>
      </c>
      <c r="K120" s="14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>
      <c r="A121" s="66"/>
      <c r="B121" s="66"/>
      <c r="C121" s="46"/>
      <c r="D121" s="2"/>
      <c r="E121" s="6"/>
      <c r="F121" s="2"/>
      <c r="G121" s="3"/>
      <c r="H121" s="4"/>
      <c r="I121" s="5">
        <f t="shared" si="0"/>
        <v>0</v>
      </c>
      <c r="J121" s="4" t="str">
        <f t="shared" ca="1" si="1"/>
        <v>VENCIDO</v>
      </c>
      <c r="K121" s="14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>
      <c r="A122" s="66"/>
      <c r="B122" s="66"/>
      <c r="C122" s="46"/>
      <c r="D122" s="2"/>
      <c r="E122" s="6"/>
      <c r="F122" s="2"/>
      <c r="G122" s="3"/>
      <c r="H122" s="4"/>
      <c r="I122" s="5">
        <f t="shared" si="0"/>
        <v>0</v>
      </c>
      <c r="J122" s="4" t="str">
        <f t="shared" ca="1" si="1"/>
        <v>VENCIDO</v>
      </c>
      <c r="K122" s="14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>
      <c r="A123" s="66"/>
      <c r="B123" s="66"/>
      <c r="C123" s="46"/>
      <c r="D123" s="2"/>
      <c r="E123" s="6"/>
      <c r="F123" s="2"/>
      <c r="G123" s="3"/>
      <c r="H123" s="4"/>
      <c r="I123" s="5">
        <f t="shared" si="0"/>
        <v>0</v>
      </c>
      <c r="J123" s="4" t="str">
        <f t="shared" ca="1" si="1"/>
        <v>VENCIDO</v>
      </c>
      <c r="K123" s="14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>
      <c r="A124" s="66"/>
      <c r="B124" s="66"/>
      <c r="C124" s="46"/>
      <c r="D124" s="2"/>
      <c r="E124" s="6"/>
      <c r="F124" s="2"/>
      <c r="G124" s="3"/>
      <c r="H124" s="4"/>
      <c r="I124" s="5">
        <f t="shared" si="0"/>
        <v>0</v>
      </c>
      <c r="J124" s="4" t="str">
        <f t="shared" ca="1" si="1"/>
        <v>VENCIDO</v>
      </c>
      <c r="K124" s="14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>
      <c r="A125" s="66"/>
      <c r="B125" s="66"/>
      <c r="C125" s="46"/>
      <c r="D125" s="2"/>
      <c r="E125" s="6"/>
      <c r="F125" s="2"/>
      <c r="G125" s="3"/>
      <c r="H125" s="4"/>
      <c r="I125" s="5">
        <f t="shared" si="0"/>
        <v>0</v>
      </c>
      <c r="J125" s="4" t="str">
        <f t="shared" ca="1" si="1"/>
        <v>VENCIDO</v>
      </c>
      <c r="K125" s="14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>
      <c r="A126" s="66"/>
      <c r="B126" s="66"/>
      <c r="C126" s="46"/>
      <c r="D126" s="2"/>
      <c r="E126" s="6"/>
      <c r="F126" s="2"/>
      <c r="G126" s="3"/>
      <c r="H126" s="4"/>
      <c r="I126" s="5">
        <f t="shared" si="0"/>
        <v>0</v>
      </c>
      <c r="J126" s="4" t="str">
        <f t="shared" ca="1" si="1"/>
        <v>VENCIDO</v>
      </c>
      <c r="K126" s="14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>
      <c r="A127" s="66"/>
      <c r="B127" s="66"/>
      <c r="C127" s="46"/>
      <c r="D127" s="2"/>
      <c r="E127" s="6"/>
      <c r="F127" s="2"/>
      <c r="G127" s="3"/>
      <c r="H127" s="4"/>
      <c r="I127" s="5">
        <f t="shared" si="0"/>
        <v>0</v>
      </c>
      <c r="J127" s="4" t="str">
        <f t="shared" ca="1" si="1"/>
        <v>VENCIDO</v>
      </c>
      <c r="K127" s="14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>
      <c r="A128" s="66"/>
      <c r="B128" s="66"/>
      <c r="C128" s="46"/>
      <c r="D128" s="2"/>
      <c r="E128" s="6"/>
      <c r="F128" s="2"/>
      <c r="G128" s="3"/>
      <c r="H128" s="4"/>
      <c r="I128" s="5">
        <f t="shared" si="0"/>
        <v>0</v>
      </c>
      <c r="J128" s="4" t="str">
        <f t="shared" ca="1" si="1"/>
        <v>VENCIDO</v>
      </c>
      <c r="K128" s="14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>
      <c r="A129" s="66"/>
      <c r="B129" s="66"/>
      <c r="C129" s="46"/>
      <c r="D129" s="2"/>
      <c r="E129" s="6"/>
      <c r="F129" s="2"/>
      <c r="G129" s="3"/>
      <c r="H129" s="4"/>
      <c r="I129" s="5">
        <f t="shared" si="0"/>
        <v>0</v>
      </c>
      <c r="J129" s="4" t="str">
        <f t="shared" ca="1" si="1"/>
        <v>VENCIDO</v>
      </c>
      <c r="K129" s="14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>
      <c r="A130" s="66"/>
      <c r="B130" s="66"/>
      <c r="C130" s="46"/>
      <c r="D130" s="2"/>
      <c r="E130" s="6"/>
      <c r="F130" s="2"/>
      <c r="G130" s="3"/>
      <c r="H130" s="4"/>
      <c r="I130" s="5">
        <f t="shared" si="0"/>
        <v>0</v>
      </c>
      <c r="J130" s="4" t="str">
        <f t="shared" ca="1" si="1"/>
        <v>VENCIDO</v>
      </c>
      <c r="K130" s="14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>
      <c r="A131" s="66"/>
      <c r="B131" s="66"/>
      <c r="C131" s="46"/>
      <c r="D131" s="2"/>
      <c r="E131" s="6"/>
      <c r="F131" s="2"/>
      <c r="G131" s="3"/>
      <c r="H131" s="4"/>
      <c r="I131" s="5">
        <f t="shared" si="0"/>
        <v>0</v>
      </c>
      <c r="J131" s="4" t="str">
        <f t="shared" ca="1" si="1"/>
        <v>VENCIDO</v>
      </c>
      <c r="K131" s="14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>
      <c r="A132" s="66"/>
      <c r="B132" s="66"/>
      <c r="C132" s="46"/>
      <c r="D132" s="2"/>
      <c r="E132" s="6"/>
      <c r="F132" s="2"/>
      <c r="G132" s="3"/>
      <c r="H132" s="4"/>
      <c r="I132" s="5">
        <f t="shared" si="0"/>
        <v>0</v>
      </c>
      <c r="J132" s="4" t="str">
        <f t="shared" ca="1" si="1"/>
        <v>VENCIDO</v>
      </c>
      <c r="K132" s="14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>
      <c r="A133" s="66"/>
      <c r="B133" s="66"/>
      <c r="C133" s="46"/>
      <c r="D133" s="2"/>
      <c r="E133" s="6"/>
      <c r="F133" s="2"/>
      <c r="G133" s="3"/>
      <c r="H133" s="4"/>
      <c r="I133" s="5">
        <f t="shared" si="0"/>
        <v>0</v>
      </c>
      <c r="J133" s="4" t="str">
        <f t="shared" ca="1" si="1"/>
        <v>VENCIDO</v>
      </c>
      <c r="K133" s="14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>
      <c r="A134" s="66"/>
      <c r="B134" s="66"/>
      <c r="C134" s="46"/>
      <c r="D134" s="2"/>
      <c r="E134" s="6"/>
      <c r="F134" s="2"/>
      <c r="G134" s="3"/>
      <c r="H134" s="4"/>
      <c r="I134" s="5">
        <f t="shared" si="0"/>
        <v>0</v>
      </c>
      <c r="J134" s="4" t="str">
        <f t="shared" ca="1" si="1"/>
        <v>VENCIDO</v>
      </c>
      <c r="K134" s="14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>
      <c r="A135" s="66"/>
      <c r="B135" s="66"/>
      <c r="C135" s="46"/>
      <c r="D135" s="2"/>
      <c r="E135" s="6"/>
      <c r="F135" s="2"/>
      <c r="G135" s="3"/>
      <c r="H135" s="4"/>
      <c r="I135" s="5">
        <f t="shared" si="0"/>
        <v>0</v>
      </c>
      <c r="J135" s="4" t="str">
        <f t="shared" ca="1" si="1"/>
        <v>VENCIDO</v>
      </c>
      <c r="K135" s="14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>
      <c r="A136" s="66"/>
      <c r="B136" s="66"/>
      <c r="C136" s="46"/>
      <c r="D136" s="2"/>
      <c r="E136" s="6"/>
      <c r="F136" s="2"/>
      <c r="G136" s="3"/>
      <c r="H136" s="4"/>
      <c r="I136" s="5">
        <f t="shared" si="0"/>
        <v>0</v>
      </c>
      <c r="J136" s="4" t="str">
        <f t="shared" ca="1" si="1"/>
        <v>VENCIDO</v>
      </c>
      <c r="K136" s="14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>
      <c r="A137" s="66"/>
      <c r="B137" s="66"/>
      <c r="C137" s="46"/>
      <c r="D137" s="2"/>
      <c r="E137" s="6"/>
      <c r="F137" s="2"/>
      <c r="G137" s="3"/>
      <c r="H137" s="4"/>
      <c r="I137" s="5">
        <f t="shared" si="0"/>
        <v>0</v>
      </c>
      <c r="J137" s="4" t="str">
        <f t="shared" ca="1" si="1"/>
        <v>VENCIDO</v>
      </c>
      <c r="K137" s="14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>
      <c r="A138" s="66"/>
      <c r="B138" s="66"/>
      <c r="C138" s="46"/>
      <c r="D138" s="2"/>
      <c r="E138" s="6"/>
      <c r="F138" s="2"/>
      <c r="G138" s="3"/>
      <c r="H138" s="4"/>
      <c r="I138" s="5">
        <f t="shared" si="0"/>
        <v>0</v>
      </c>
      <c r="J138" s="4" t="str">
        <f t="shared" ca="1" si="1"/>
        <v>VENCIDO</v>
      </c>
      <c r="K138" s="14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>
      <c r="A139" s="66"/>
      <c r="B139" s="66"/>
      <c r="C139" s="46"/>
      <c r="D139" s="2"/>
      <c r="E139" s="6"/>
      <c r="F139" s="2"/>
      <c r="G139" s="3"/>
      <c r="H139" s="4"/>
      <c r="I139" s="5">
        <f t="shared" si="0"/>
        <v>0</v>
      </c>
      <c r="J139" s="4" t="str">
        <f t="shared" ca="1" si="1"/>
        <v>VENCIDO</v>
      </c>
      <c r="K139" s="14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>
      <c r="A140" s="66"/>
      <c r="B140" s="66"/>
      <c r="C140" s="46"/>
      <c r="D140" s="2"/>
      <c r="E140" s="6"/>
      <c r="F140" s="2"/>
      <c r="G140" s="3"/>
      <c r="H140" s="4"/>
      <c r="I140" s="5">
        <f t="shared" si="0"/>
        <v>0</v>
      </c>
      <c r="J140" s="4" t="str">
        <f t="shared" ca="1" si="1"/>
        <v>VENCIDO</v>
      </c>
      <c r="K140" s="14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>
      <c r="A141" s="66"/>
      <c r="B141" s="66"/>
      <c r="C141" s="46"/>
      <c r="D141" s="2"/>
      <c r="E141" s="6"/>
      <c r="F141" s="2"/>
      <c r="G141" s="3"/>
      <c r="H141" s="4"/>
      <c r="I141" s="5">
        <f t="shared" si="0"/>
        <v>0</v>
      </c>
      <c r="J141" s="4" t="str">
        <f t="shared" ca="1" si="1"/>
        <v>VENCIDO</v>
      </c>
      <c r="K141" s="14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>
      <c r="A142" s="66"/>
      <c r="B142" s="66"/>
      <c r="C142" s="46"/>
      <c r="D142" s="2"/>
      <c r="E142" s="6"/>
      <c r="F142" s="2"/>
      <c r="G142" s="3"/>
      <c r="H142" s="4"/>
      <c r="I142" s="5">
        <f t="shared" si="0"/>
        <v>0</v>
      </c>
      <c r="J142" s="4" t="str">
        <f t="shared" ca="1" si="1"/>
        <v>VENCIDO</v>
      </c>
      <c r="K142" s="14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>
      <c r="A143" s="66"/>
      <c r="B143" s="66"/>
      <c r="C143" s="46"/>
      <c r="D143" s="2"/>
      <c r="E143" s="6"/>
      <c r="F143" s="2"/>
      <c r="G143" s="3"/>
      <c r="H143" s="4"/>
      <c r="I143" s="5">
        <f t="shared" si="0"/>
        <v>0</v>
      </c>
      <c r="J143" s="4" t="str">
        <f t="shared" ca="1" si="1"/>
        <v>VENCIDO</v>
      </c>
      <c r="K143" s="14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>
      <c r="A144" s="66"/>
      <c r="B144" s="66"/>
      <c r="C144" s="46"/>
      <c r="D144" s="2"/>
      <c r="E144" s="6"/>
      <c r="F144" s="2"/>
      <c r="G144" s="3"/>
      <c r="H144" s="4"/>
      <c r="I144" s="5">
        <f t="shared" si="0"/>
        <v>0</v>
      </c>
      <c r="J144" s="4" t="str">
        <f t="shared" ca="1" si="1"/>
        <v>VENCIDO</v>
      </c>
      <c r="K144" s="14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>
      <c r="A145" s="66"/>
      <c r="B145" s="66"/>
      <c r="C145" s="46"/>
      <c r="D145" s="2"/>
      <c r="E145" s="6"/>
      <c r="F145" s="2"/>
      <c r="G145" s="3"/>
      <c r="H145" s="4"/>
      <c r="I145" s="5">
        <f t="shared" si="0"/>
        <v>0</v>
      </c>
      <c r="J145" s="4" t="str">
        <f t="shared" ca="1" si="1"/>
        <v>VENCIDO</v>
      </c>
      <c r="K145" s="14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>
      <c r="A146" s="66"/>
      <c r="B146" s="66"/>
      <c r="C146" s="46"/>
      <c r="D146" s="2"/>
      <c r="E146" s="6"/>
      <c r="F146" s="2"/>
      <c r="G146" s="3"/>
      <c r="H146" s="4"/>
      <c r="I146" s="5">
        <f t="shared" si="0"/>
        <v>0</v>
      </c>
      <c r="J146" s="4" t="str">
        <f t="shared" ca="1" si="1"/>
        <v>VENCIDO</v>
      </c>
      <c r="K146" s="14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>
      <c r="A147" s="66"/>
      <c r="B147" s="66"/>
      <c r="C147" s="46"/>
      <c r="D147" s="2"/>
      <c r="E147" s="6"/>
      <c r="F147" s="2"/>
      <c r="G147" s="3"/>
      <c r="H147" s="4"/>
      <c r="I147" s="5">
        <f t="shared" si="0"/>
        <v>0</v>
      </c>
      <c r="J147" s="4" t="str">
        <f t="shared" ca="1" si="1"/>
        <v>VENCIDO</v>
      </c>
      <c r="K147" s="14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>
      <c r="A148" s="66"/>
      <c r="B148" s="66"/>
      <c r="C148" s="46"/>
      <c r="D148" s="2"/>
      <c r="E148" s="6"/>
      <c r="F148" s="2"/>
      <c r="G148" s="3"/>
      <c r="H148" s="4"/>
      <c r="I148" s="5">
        <f t="shared" si="0"/>
        <v>0</v>
      </c>
      <c r="J148" s="4" t="str">
        <f t="shared" ca="1" si="1"/>
        <v>VENCIDO</v>
      </c>
      <c r="K148" s="14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>
      <c r="A149" s="66"/>
      <c r="B149" s="66"/>
      <c r="C149" s="46"/>
      <c r="D149" s="2"/>
      <c r="E149" s="6"/>
      <c r="F149" s="2"/>
      <c r="G149" s="3"/>
      <c r="H149" s="4"/>
      <c r="I149" s="5">
        <f t="shared" si="0"/>
        <v>0</v>
      </c>
      <c r="J149" s="4" t="str">
        <f t="shared" ca="1" si="1"/>
        <v>VENCIDO</v>
      </c>
      <c r="K149" s="14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>
      <c r="A150" s="66"/>
      <c r="B150" s="66"/>
      <c r="C150" s="46"/>
      <c r="D150" s="2"/>
      <c r="E150" s="6"/>
      <c r="F150" s="2"/>
      <c r="G150" s="3"/>
      <c r="H150" s="4"/>
      <c r="I150" s="5">
        <f t="shared" si="0"/>
        <v>0</v>
      </c>
      <c r="J150" s="4" t="str">
        <f t="shared" ca="1" si="1"/>
        <v>VENCIDO</v>
      </c>
      <c r="K150" s="14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>
      <c r="A151" s="66"/>
      <c r="B151" s="66"/>
      <c r="C151" s="46"/>
      <c r="D151" s="2"/>
      <c r="E151" s="6"/>
      <c r="F151" s="2"/>
      <c r="G151" s="3"/>
      <c r="H151" s="4"/>
      <c r="I151" s="5">
        <f t="shared" si="0"/>
        <v>0</v>
      </c>
      <c r="J151" s="4" t="str">
        <f t="shared" ca="1" si="1"/>
        <v>VENCIDO</v>
      </c>
      <c r="K151" s="14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>
      <c r="A152" s="66"/>
      <c r="B152" s="66"/>
      <c r="C152" s="46"/>
      <c r="D152" s="2"/>
      <c r="E152" s="6"/>
      <c r="F152" s="2"/>
      <c r="G152" s="3"/>
      <c r="H152" s="4"/>
      <c r="I152" s="5">
        <f t="shared" si="0"/>
        <v>0</v>
      </c>
      <c r="J152" s="4" t="str">
        <f t="shared" ca="1" si="1"/>
        <v>VENCIDO</v>
      </c>
      <c r="K152" s="14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>
      <c r="A153" s="66"/>
      <c r="B153" s="66"/>
      <c r="C153" s="46"/>
      <c r="D153" s="2"/>
      <c r="E153" s="6"/>
      <c r="F153" s="2"/>
      <c r="G153" s="3"/>
      <c r="H153" s="4"/>
      <c r="I153" s="5">
        <f t="shared" si="0"/>
        <v>0</v>
      </c>
      <c r="J153" s="4" t="str">
        <f t="shared" ca="1" si="1"/>
        <v>VENCIDO</v>
      </c>
      <c r="K153" s="14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>
      <c r="A154" s="66"/>
      <c r="B154" s="66"/>
      <c r="C154" s="46"/>
      <c r="D154" s="2"/>
      <c r="E154" s="6"/>
      <c r="F154" s="2"/>
      <c r="G154" s="3"/>
      <c r="H154" s="4"/>
      <c r="I154" s="5">
        <f t="shared" si="0"/>
        <v>0</v>
      </c>
      <c r="J154" s="4" t="str">
        <f t="shared" ca="1" si="1"/>
        <v>VENCIDO</v>
      </c>
      <c r="K154" s="14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>
      <c r="A155" s="66"/>
      <c r="B155" s="66"/>
      <c r="C155" s="46"/>
      <c r="D155" s="2"/>
      <c r="E155" s="6"/>
      <c r="F155" s="2"/>
      <c r="G155" s="3"/>
      <c r="H155" s="4"/>
      <c r="I155" s="5">
        <f t="shared" si="0"/>
        <v>0</v>
      </c>
      <c r="J155" s="4" t="str">
        <f t="shared" ca="1" si="1"/>
        <v>VENCIDO</v>
      </c>
      <c r="K155" s="14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>
      <c r="A156" s="66"/>
      <c r="B156" s="66"/>
      <c r="C156" s="46"/>
      <c r="D156" s="2"/>
      <c r="E156" s="6"/>
      <c r="F156" s="2"/>
      <c r="G156" s="3"/>
      <c r="H156" s="4"/>
      <c r="I156" s="5">
        <f t="shared" si="0"/>
        <v>0</v>
      </c>
      <c r="J156" s="4" t="str">
        <f t="shared" ca="1" si="1"/>
        <v>VENCIDO</v>
      </c>
      <c r="K156" s="14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>
      <c r="A157" s="66"/>
      <c r="B157" s="66"/>
      <c r="C157" s="46"/>
      <c r="D157" s="2"/>
      <c r="E157" s="6"/>
      <c r="F157" s="2"/>
      <c r="G157" s="3"/>
      <c r="H157" s="4"/>
      <c r="I157" s="5">
        <f t="shared" si="0"/>
        <v>0</v>
      </c>
      <c r="J157" s="4" t="str">
        <f t="shared" ca="1" si="1"/>
        <v>VENCIDO</v>
      </c>
      <c r="K157" s="14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>
      <c r="A158" s="66"/>
      <c r="B158" s="66"/>
      <c r="C158" s="46"/>
      <c r="D158" s="2"/>
      <c r="E158" s="6"/>
      <c r="F158" s="2"/>
      <c r="G158" s="3"/>
      <c r="H158" s="4"/>
      <c r="I158" s="5">
        <f t="shared" si="0"/>
        <v>0</v>
      </c>
      <c r="J158" s="4" t="str">
        <f t="shared" ca="1" si="1"/>
        <v>VENCIDO</v>
      </c>
      <c r="K158" s="14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>
      <c r="A159" s="66"/>
      <c r="B159" s="66"/>
      <c r="C159" s="46"/>
      <c r="D159" s="2"/>
      <c r="E159" s="6"/>
      <c r="F159" s="2"/>
      <c r="G159" s="3"/>
      <c r="H159" s="4"/>
      <c r="I159" s="5">
        <f t="shared" si="0"/>
        <v>0</v>
      </c>
      <c r="J159" s="4" t="str">
        <f t="shared" ca="1" si="1"/>
        <v>VENCIDO</v>
      </c>
      <c r="K159" s="14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>
      <c r="A160" s="66"/>
      <c r="B160" s="66"/>
      <c r="C160" s="46"/>
      <c r="D160" s="2"/>
      <c r="E160" s="6"/>
      <c r="F160" s="2"/>
      <c r="G160" s="3"/>
      <c r="H160" s="4"/>
      <c r="I160" s="5">
        <f t="shared" si="0"/>
        <v>0</v>
      </c>
      <c r="J160" s="4" t="str">
        <f t="shared" ca="1" si="1"/>
        <v>VENCIDO</v>
      </c>
      <c r="K160" s="14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>
      <c r="A161" s="66"/>
      <c r="B161" s="66"/>
      <c r="C161" s="46"/>
      <c r="D161" s="2"/>
      <c r="E161" s="6"/>
      <c r="F161" s="2"/>
      <c r="G161" s="3"/>
      <c r="H161" s="4"/>
      <c r="I161" s="5">
        <f t="shared" si="0"/>
        <v>0</v>
      </c>
      <c r="J161" s="4" t="str">
        <f t="shared" ca="1" si="1"/>
        <v>VENCIDO</v>
      </c>
      <c r="K161" s="14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>
      <c r="A162" s="66"/>
      <c r="B162" s="66"/>
      <c r="C162" s="46"/>
      <c r="D162" s="2"/>
      <c r="E162" s="6"/>
      <c r="F162" s="2"/>
      <c r="G162" s="3"/>
      <c r="H162" s="4"/>
      <c r="I162" s="5">
        <f t="shared" si="0"/>
        <v>0</v>
      </c>
      <c r="J162" s="4" t="str">
        <f t="shared" ca="1" si="1"/>
        <v>VENCIDO</v>
      </c>
      <c r="K162" s="14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>
      <c r="A163" s="66"/>
      <c r="B163" s="66"/>
      <c r="C163" s="46"/>
      <c r="D163" s="2"/>
      <c r="E163" s="6"/>
      <c r="F163" s="2"/>
      <c r="G163" s="3"/>
      <c r="H163" s="4"/>
      <c r="I163" s="5">
        <f t="shared" si="0"/>
        <v>0</v>
      </c>
      <c r="J163" s="4" t="str">
        <f t="shared" ca="1" si="1"/>
        <v>VENCIDO</v>
      </c>
      <c r="K163" s="14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>
      <c r="A164" s="66"/>
      <c r="B164" s="66"/>
      <c r="C164" s="46"/>
      <c r="D164" s="2"/>
      <c r="E164" s="6"/>
      <c r="F164" s="2"/>
      <c r="G164" s="3"/>
      <c r="H164" s="4"/>
      <c r="I164" s="5">
        <f t="shared" si="0"/>
        <v>0</v>
      </c>
      <c r="J164" s="4" t="str">
        <f t="shared" ca="1" si="1"/>
        <v>VENCIDO</v>
      </c>
      <c r="K164" s="14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>
      <c r="A165" s="66"/>
      <c r="B165" s="66"/>
      <c r="C165" s="46"/>
      <c r="D165" s="2"/>
      <c r="E165" s="6"/>
      <c r="F165" s="2"/>
      <c r="G165" s="3"/>
      <c r="H165" s="4"/>
      <c r="I165" s="5">
        <f t="shared" si="0"/>
        <v>0</v>
      </c>
      <c r="J165" s="4" t="str">
        <f t="shared" ca="1" si="1"/>
        <v>VENCIDO</v>
      </c>
      <c r="K165" s="14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>
      <c r="A166" s="66"/>
      <c r="B166" s="66"/>
      <c r="C166" s="46"/>
      <c r="D166" s="2"/>
      <c r="E166" s="6"/>
      <c r="F166" s="2"/>
      <c r="G166" s="3"/>
      <c r="H166" s="4"/>
      <c r="I166" s="5">
        <f t="shared" si="0"/>
        <v>0</v>
      </c>
      <c r="J166" s="4" t="str">
        <f t="shared" ca="1" si="1"/>
        <v>VENCIDO</v>
      </c>
      <c r="K166" s="14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>
      <c r="A167" s="66"/>
      <c r="B167" s="66"/>
      <c r="C167" s="46"/>
      <c r="D167" s="2"/>
      <c r="E167" s="6"/>
      <c r="F167" s="2"/>
      <c r="G167" s="3"/>
      <c r="H167" s="4"/>
      <c r="I167" s="5">
        <f t="shared" si="0"/>
        <v>0</v>
      </c>
      <c r="J167" s="4" t="str">
        <f t="shared" ca="1" si="1"/>
        <v>VENCIDO</v>
      </c>
      <c r="K167" s="14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>
      <c r="A168" s="66"/>
      <c r="B168" s="66"/>
      <c r="C168" s="46"/>
      <c r="D168" s="2"/>
      <c r="E168" s="6"/>
      <c r="F168" s="2"/>
      <c r="G168" s="3"/>
      <c r="H168" s="4"/>
      <c r="I168" s="5">
        <f t="shared" si="0"/>
        <v>0</v>
      </c>
      <c r="J168" s="4" t="str">
        <f t="shared" ca="1" si="1"/>
        <v>VENCIDO</v>
      </c>
      <c r="K168" s="14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>
      <c r="A169" s="66"/>
      <c r="B169" s="66"/>
      <c r="C169" s="46"/>
      <c r="D169" s="2"/>
      <c r="E169" s="6"/>
      <c r="F169" s="2"/>
      <c r="G169" s="3"/>
      <c r="H169" s="4"/>
      <c r="I169" s="5">
        <f t="shared" si="0"/>
        <v>0</v>
      </c>
      <c r="J169" s="4" t="str">
        <f t="shared" ca="1" si="1"/>
        <v>VENCIDO</v>
      </c>
      <c r="K169" s="14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>
      <c r="A170" s="66"/>
      <c r="B170" s="66"/>
      <c r="C170" s="46"/>
      <c r="D170" s="2"/>
      <c r="E170" s="6"/>
      <c r="F170" s="2"/>
      <c r="G170" s="3"/>
      <c r="H170" s="4"/>
      <c r="I170" s="5">
        <f t="shared" si="0"/>
        <v>0</v>
      </c>
      <c r="J170" s="4" t="str">
        <f t="shared" ca="1" si="1"/>
        <v>VENCIDO</v>
      </c>
      <c r="K170" s="14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>
      <c r="A171" s="66"/>
      <c r="B171" s="66"/>
      <c r="C171" s="46"/>
      <c r="D171" s="2"/>
      <c r="E171" s="6"/>
      <c r="F171" s="2"/>
      <c r="G171" s="3"/>
      <c r="H171" s="4"/>
      <c r="I171" s="5">
        <f t="shared" si="0"/>
        <v>0</v>
      </c>
      <c r="J171" s="4" t="str">
        <f t="shared" ca="1" si="1"/>
        <v>VENCIDO</v>
      </c>
      <c r="K171" s="14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>
      <c r="A172" s="66"/>
      <c r="B172" s="66"/>
      <c r="C172" s="46"/>
      <c r="D172" s="2"/>
      <c r="E172" s="6"/>
      <c r="F172" s="2"/>
      <c r="G172" s="3"/>
      <c r="H172" s="4"/>
      <c r="I172" s="5">
        <f t="shared" si="0"/>
        <v>0</v>
      </c>
      <c r="J172" s="4" t="str">
        <f t="shared" ca="1" si="1"/>
        <v>VENCIDO</v>
      </c>
      <c r="K172" s="14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>
      <c r="A173" s="66"/>
      <c r="B173" s="66"/>
      <c r="C173" s="46"/>
      <c r="D173" s="2"/>
      <c r="E173" s="6"/>
      <c r="F173" s="2"/>
      <c r="G173" s="3"/>
      <c r="H173" s="4"/>
      <c r="I173" s="5">
        <f t="shared" si="0"/>
        <v>0</v>
      </c>
      <c r="J173" s="4" t="str">
        <f t="shared" ca="1" si="1"/>
        <v>VENCIDO</v>
      </c>
      <c r="K173" s="14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>
      <c r="A174" s="66"/>
      <c r="B174" s="66"/>
      <c r="C174" s="46"/>
      <c r="D174" s="2"/>
      <c r="E174" s="6"/>
      <c r="F174" s="2"/>
      <c r="G174" s="3"/>
      <c r="H174" s="4"/>
      <c r="I174" s="5">
        <f t="shared" si="0"/>
        <v>0</v>
      </c>
      <c r="J174" s="4" t="str">
        <f t="shared" ca="1" si="1"/>
        <v>VENCIDO</v>
      </c>
      <c r="K174" s="14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>
      <c r="A175" s="66"/>
      <c r="B175" s="66"/>
      <c r="C175" s="46"/>
      <c r="D175" s="2"/>
      <c r="E175" s="6"/>
      <c r="F175" s="2"/>
      <c r="G175" s="3"/>
      <c r="H175" s="4"/>
      <c r="I175" s="5">
        <f t="shared" si="0"/>
        <v>0</v>
      </c>
      <c r="J175" s="4" t="str">
        <f t="shared" ca="1" si="1"/>
        <v>VENCIDO</v>
      </c>
      <c r="K175" s="14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>
      <c r="A176" s="66"/>
      <c r="B176" s="66"/>
      <c r="C176" s="46"/>
      <c r="D176" s="2"/>
      <c r="E176" s="6"/>
      <c r="F176" s="2"/>
      <c r="G176" s="3"/>
      <c r="H176" s="4"/>
      <c r="I176" s="5">
        <f t="shared" si="0"/>
        <v>0</v>
      </c>
      <c r="J176" s="4" t="str">
        <f t="shared" ca="1" si="1"/>
        <v>VENCIDO</v>
      </c>
      <c r="K176" s="14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>
      <c r="A177" s="66"/>
      <c r="B177" s="66"/>
      <c r="C177" s="46"/>
      <c r="D177" s="2"/>
      <c r="E177" s="6"/>
      <c r="F177" s="2"/>
      <c r="G177" s="3"/>
      <c r="H177" s="4"/>
      <c r="I177" s="5">
        <f t="shared" si="0"/>
        <v>0</v>
      </c>
      <c r="J177" s="4" t="str">
        <f t="shared" ca="1" si="1"/>
        <v>VENCIDO</v>
      </c>
      <c r="K177" s="14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>
      <c r="A178" s="66"/>
      <c r="B178" s="66"/>
      <c r="C178" s="46"/>
      <c r="D178" s="2"/>
      <c r="E178" s="6"/>
      <c r="F178" s="2"/>
      <c r="G178" s="3"/>
      <c r="H178" s="4"/>
      <c r="I178" s="5">
        <f t="shared" si="0"/>
        <v>0</v>
      </c>
      <c r="J178" s="4" t="str">
        <f t="shared" ca="1" si="1"/>
        <v>VENCIDO</v>
      </c>
      <c r="K178" s="14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>
      <c r="A179" s="66"/>
      <c r="B179" s="66"/>
      <c r="C179" s="46"/>
      <c r="D179" s="2"/>
      <c r="E179" s="6"/>
      <c r="F179" s="2"/>
      <c r="G179" s="3"/>
      <c r="H179" s="4"/>
      <c r="I179" s="5">
        <f t="shared" si="0"/>
        <v>0</v>
      </c>
      <c r="J179" s="4" t="str">
        <f t="shared" ca="1" si="1"/>
        <v>VENCIDO</v>
      </c>
      <c r="K179" s="14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>
      <c r="A180" s="66"/>
      <c r="B180" s="66"/>
      <c r="C180" s="46"/>
      <c r="D180" s="2"/>
      <c r="E180" s="6"/>
      <c r="F180" s="2"/>
      <c r="G180" s="3"/>
      <c r="H180" s="4"/>
      <c r="I180" s="5">
        <f t="shared" si="0"/>
        <v>0</v>
      </c>
      <c r="J180" s="4" t="str">
        <f t="shared" ca="1" si="1"/>
        <v>VENCIDO</v>
      </c>
      <c r="K180" s="14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>
      <c r="A181" s="66"/>
      <c r="B181" s="66"/>
      <c r="C181" s="46"/>
      <c r="D181" s="2"/>
      <c r="E181" s="6"/>
      <c r="F181" s="2"/>
      <c r="G181" s="3"/>
      <c r="H181" s="4"/>
      <c r="I181" s="5">
        <f t="shared" si="0"/>
        <v>0</v>
      </c>
      <c r="J181" s="4" t="str">
        <f t="shared" ca="1" si="1"/>
        <v>VENCIDO</v>
      </c>
      <c r="K181" s="14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>
      <c r="A182" s="66"/>
      <c r="B182" s="66"/>
      <c r="C182" s="46"/>
      <c r="D182" s="2"/>
      <c r="E182" s="6"/>
      <c r="F182" s="2"/>
      <c r="G182" s="3"/>
      <c r="H182" s="4"/>
      <c r="I182" s="5">
        <f t="shared" si="0"/>
        <v>0</v>
      </c>
      <c r="J182" s="4" t="str">
        <f t="shared" ca="1" si="1"/>
        <v>VENCIDO</v>
      </c>
      <c r="K182" s="14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>
      <c r="A183" s="66"/>
      <c r="B183" s="66"/>
      <c r="C183" s="46"/>
      <c r="D183" s="2"/>
      <c r="E183" s="6"/>
      <c r="F183" s="2"/>
      <c r="G183" s="3"/>
      <c r="H183" s="4"/>
      <c r="I183" s="5">
        <f t="shared" si="0"/>
        <v>0</v>
      </c>
      <c r="J183" s="4" t="str">
        <f t="shared" ca="1" si="1"/>
        <v>VENCIDO</v>
      </c>
      <c r="K183" s="14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>
      <c r="A184" s="66"/>
      <c r="B184" s="66"/>
      <c r="C184" s="46"/>
      <c r="D184" s="2"/>
      <c r="E184" s="6"/>
      <c r="F184" s="2"/>
      <c r="G184" s="3"/>
      <c r="H184" s="4"/>
      <c r="I184" s="5">
        <f t="shared" si="0"/>
        <v>0</v>
      </c>
      <c r="J184" s="4" t="str">
        <f t="shared" ca="1" si="1"/>
        <v>VENCIDO</v>
      </c>
      <c r="K184" s="14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>
      <c r="A185" s="66"/>
      <c r="B185" s="66"/>
      <c r="C185" s="46"/>
      <c r="D185" s="2"/>
      <c r="E185" s="6"/>
      <c r="F185" s="2"/>
      <c r="G185" s="3"/>
      <c r="H185" s="4"/>
      <c r="I185" s="5">
        <f t="shared" si="0"/>
        <v>0</v>
      </c>
      <c r="J185" s="4" t="str">
        <f t="shared" ca="1" si="1"/>
        <v>VENCIDO</v>
      </c>
      <c r="K185" s="14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>
      <c r="A186" s="66"/>
      <c r="B186" s="66"/>
      <c r="C186" s="46"/>
      <c r="D186" s="2"/>
      <c r="E186" s="6"/>
      <c r="F186" s="2"/>
      <c r="G186" s="3"/>
      <c r="H186" s="4"/>
      <c r="I186" s="5">
        <f t="shared" si="0"/>
        <v>0</v>
      </c>
      <c r="J186" s="4" t="str">
        <f t="shared" ca="1" si="1"/>
        <v>VENCIDO</v>
      </c>
      <c r="K186" s="14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>
      <c r="A187" s="66"/>
      <c r="B187" s="66"/>
      <c r="C187" s="46"/>
      <c r="D187" s="2"/>
      <c r="E187" s="6"/>
      <c r="F187" s="2"/>
      <c r="G187" s="3"/>
      <c r="H187" s="4"/>
      <c r="I187" s="5">
        <f t="shared" si="0"/>
        <v>0</v>
      </c>
      <c r="J187" s="4" t="str">
        <f t="shared" ca="1" si="1"/>
        <v>VENCIDO</v>
      </c>
      <c r="K187" s="14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>
      <c r="A188" s="66"/>
      <c r="B188" s="66"/>
      <c r="C188" s="46"/>
      <c r="D188" s="2"/>
      <c r="E188" s="6"/>
      <c r="F188" s="2"/>
      <c r="G188" s="3"/>
      <c r="H188" s="4"/>
      <c r="I188" s="5">
        <f t="shared" si="0"/>
        <v>0</v>
      </c>
      <c r="J188" s="4" t="str">
        <f t="shared" ca="1" si="1"/>
        <v>VENCIDO</v>
      </c>
      <c r="K188" s="14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>
      <c r="A189" s="66"/>
      <c r="B189" s="66"/>
      <c r="C189" s="46"/>
      <c r="D189" s="2"/>
      <c r="E189" s="6"/>
      <c r="F189" s="2"/>
      <c r="G189" s="3"/>
      <c r="H189" s="4"/>
      <c r="I189" s="5">
        <f t="shared" si="0"/>
        <v>0</v>
      </c>
      <c r="J189" s="4" t="str">
        <f t="shared" ca="1" si="1"/>
        <v>VENCIDO</v>
      </c>
      <c r="K189" s="14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>
      <c r="A190" s="66"/>
      <c r="B190" s="66"/>
      <c r="C190" s="46"/>
      <c r="D190" s="2"/>
      <c r="E190" s="6"/>
      <c r="F190" s="2"/>
      <c r="G190" s="3"/>
      <c r="H190" s="4"/>
      <c r="I190" s="5">
        <f t="shared" si="0"/>
        <v>0</v>
      </c>
      <c r="J190" s="4" t="str">
        <f t="shared" ca="1" si="1"/>
        <v>VENCIDO</v>
      </c>
      <c r="K190" s="14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>
      <c r="A191" s="66"/>
      <c r="B191" s="66"/>
      <c r="C191" s="46"/>
      <c r="D191" s="2"/>
      <c r="E191" s="6"/>
      <c r="F191" s="2"/>
      <c r="G191" s="3"/>
      <c r="H191" s="4"/>
      <c r="I191" s="5">
        <f t="shared" si="0"/>
        <v>0</v>
      </c>
      <c r="J191" s="4" t="str">
        <f t="shared" ca="1" si="1"/>
        <v>VENCIDO</v>
      </c>
      <c r="K191" s="14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>
      <c r="A192" s="66"/>
      <c r="B192" s="66"/>
      <c r="C192" s="46"/>
      <c r="D192" s="2"/>
      <c r="E192" s="6"/>
      <c r="F192" s="2"/>
      <c r="G192" s="3"/>
      <c r="H192" s="4"/>
      <c r="I192" s="5">
        <f t="shared" si="0"/>
        <v>0</v>
      </c>
      <c r="J192" s="4" t="str">
        <f t="shared" ca="1" si="1"/>
        <v>VENCIDO</v>
      </c>
      <c r="K192" s="14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>
      <c r="A193" s="66"/>
      <c r="B193" s="66"/>
      <c r="C193" s="46"/>
      <c r="D193" s="2"/>
      <c r="E193" s="6"/>
      <c r="F193" s="2"/>
      <c r="G193" s="3"/>
      <c r="H193" s="4"/>
      <c r="I193" s="5">
        <f t="shared" si="0"/>
        <v>0</v>
      </c>
      <c r="J193" s="4" t="str">
        <f t="shared" ca="1" si="1"/>
        <v>VENCIDO</v>
      </c>
      <c r="K193" s="14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>
      <c r="A194" s="66"/>
      <c r="B194" s="66"/>
      <c r="C194" s="46"/>
      <c r="D194" s="2"/>
      <c r="E194" s="6"/>
      <c r="F194" s="2"/>
      <c r="G194" s="3"/>
      <c r="H194" s="4"/>
      <c r="I194" s="5">
        <f t="shared" si="0"/>
        <v>0</v>
      </c>
      <c r="J194" s="4" t="str">
        <f t="shared" ca="1" si="1"/>
        <v>VENCIDO</v>
      </c>
      <c r="K194" s="14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>
      <c r="A195" s="66"/>
      <c r="B195" s="66"/>
      <c r="C195" s="46"/>
      <c r="D195" s="2"/>
      <c r="E195" s="6"/>
      <c r="F195" s="2"/>
      <c r="G195" s="3"/>
      <c r="H195" s="4"/>
      <c r="I195" s="5">
        <f t="shared" si="0"/>
        <v>0</v>
      </c>
      <c r="J195" s="4" t="str">
        <f t="shared" ca="1" si="1"/>
        <v>VENCIDO</v>
      </c>
      <c r="K195" s="14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>
      <c r="A196" s="66"/>
      <c r="B196" s="66"/>
      <c r="C196" s="46"/>
      <c r="D196" s="2"/>
      <c r="E196" s="6"/>
      <c r="F196" s="2"/>
      <c r="G196" s="3"/>
      <c r="H196" s="4"/>
      <c r="I196" s="5">
        <f t="shared" si="0"/>
        <v>0</v>
      </c>
      <c r="J196" s="4" t="str">
        <f t="shared" ca="1" si="1"/>
        <v>VENCIDO</v>
      </c>
      <c r="K196" s="14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>
      <c r="A197" s="66"/>
      <c r="B197" s="66"/>
      <c r="C197" s="46"/>
      <c r="D197" s="2"/>
      <c r="E197" s="6"/>
      <c r="F197" s="2"/>
      <c r="G197" s="3"/>
      <c r="H197" s="4"/>
      <c r="I197" s="5">
        <f t="shared" si="0"/>
        <v>0</v>
      </c>
      <c r="J197" s="4" t="str">
        <f t="shared" ca="1" si="1"/>
        <v>VENCIDO</v>
      </c>
      <c r="K197" s="14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>
      <c r="A198" s="66"/>
      <c r="B198" s="66"/>
      <c r="C198" s="46"/>
      <c r="D198" s="2"/>
      <c r="E198" s="6"/>
      <c r="F198" s="2"/>
      <c r="G198" s="3"/>
      <c r="H198" s="4"/>
      <c r="I198" s="5">
        <f t="shared" si="0"/>
        <v>0</v>
      </c>
      <c r="J198" s="4" t="str">
        <f t="shared" ca="1" si="1"/>
        <v>VENCIDO</v>
      </c>
      <c r="K198" s="14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>
      <c r="A199" s="66"/>
      <c r="B199" s="66"/>
      <c r="C199" s="46"/>
      <c r="D199" s="2"/>
      <c r="E199" s="6"/>
      <c r="F199" s="2"/>
      <c r="G199" s="3"/>
      <c r="H199" s="4"/>
      <c r="I199" s="5">
        <f t="shared" si="0"/>
        <v>0</v>
      </c>
      <c r="J199" s="4" t="str">
        <f t="shared" ca="1" si="1"/>
        <v>VENCIDO</v>
      </c>
      <c r="K199" s="14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>
      <c r="A200" s="66"/>
      <c r="B200" s="66"/>
      <c r="C200" s="46"/>
      <c r="D200" s="2"/>
      <c r="E200" s="6"/>
      <c r="F200" s="2"/>
      <c r="G200" s="3"/>
      <c r="H200" s="4"/>
      <c r="I200" s="5">
        <f t="shared" si="0"/>
        <v>0</v>
      </c>
      <c r="J200" s="4" t="str">
        <f t="shared" ca="1" si="1"/>
        <v>VENCIDO</v>
      </c>
      <c r="K200" s="14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>
      <c r="A201" s="66"/>
      <c r="B201" s="66"/>
      <c r="C201" s="46"/>
      <c r="D201" s="2"/>
      <c r="E201" s="6"/>
      <c r="F201" s="2"/>
      <c r="G201" s="3"/>
      <c r="H201" s="4"/>
      <c r="I201" s="5">
        <f t="shared" si="0"/>
        <v>0</v>
      </c>
      <c r="J201" s="4" t="str">
        <f t="shared" ca="1" si="1"/>
        <v>VENCIDO</v>
      </c>
      <c r="K201" s="14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>
      <c r="A202" s="66"/>
      <c r="B202" s="66"/>
      <c r="C202" s="46"/>
      <c r="D202" s="2"/>
      <c r="E202" s="6"/>
      <c r="F202" s="2"/>
      <c r="G202" s="3"/>
      <c r="H202" s="4"/>
      <c r="I202" s="5">
        <f t="shared" si="0"/>
        <v>0</v>
      </c>
      <c r="J202" s="4" t="str">
        <f t="shared" ca="1" si="1"/>
        <v>VENCIDO</v>
      </c>
      <c r="K202" s="14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>
      <c r="A203" s="66"/>
      <c r="B203" s="66"/>
      <c r="C203" s="46"/>
      <c r="D203" s="2"/>
      <c r="E203" s="6"/>
      <c r="F203" s="2"/>
      <c r="G203" s="3"/>
      <c r="H203" s="4"/>
      <c r="I203" s="5">
        <f t="shared" si="0"/>
        <v>0</v>
      </c>
      <c r="J203" s="4" t="str">
        <f t="shared" ca="1" si="1"/>
        <v>VENCIDO</v>
      </c>
      <c r="K203" s="14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>
      <c r="A204" s="66"/>
      <c r="B204" s="66"/>
      <c r="C204" s="46"/>
      <c r="D204" s="2"/>
      <c r="E204" s="6"/>
      <c r="F204" s="2"/>
      <c r="G204" s="3"/>
      <c r="H204" s="4"/>
      <c r="I204" s="5">
        <f t="shared" si="0"/>
        <v>0</v>
      </c>
      <c r="J204" s="4" t="str">
        <f t="shared" ca="1" si="1"/>
        <v>VENCIDO</v>
      </c>
      <c r="K204" s="14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>
      <c r="A205" s="66"/>
      <c r="B205" s="66"/>
      <c r="C205" s="46"/>
      <c r="D205" s="2"/>
      <c r="E205" s="6"/>
      <c r="F205" s="2"/>
      <c r="G205" s="3"/>
      <c r="H205" s="4"/>
      <c r="I205" s="5">
        <f t="shared" si="0"/>
        <v>0</v>
      </c>
      <c r="J205" s="4" t="str">
        <f t="shared" ca="1" si="1"/>
        <v>VENCIDO</v>
      </c>
      <c r="K205" s="14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>
      <c r="A206" s="66"/>
      <c r="B206" s="66"/>
      <c r="C206" s="46"/>
      <c r="D206" s="2"/>
      <c r="E206" s="6"/>
      <c r="F206" s="2"/>
      <c r="G206" s="3"/>
      <c r="H206" s="4"/>
      <c r="I206" s="5">
        <f t="shared" si="0"/>
        <v>0</v>
      </c>
      <c r="J206" s="4" t="str">
        <f t="shared" ca="1" si="1"/>
        <v>VENCIDO</v>
      </c>
      <c r="K206" s="14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>
      <c r="A207" s="66"/>
      <c r="B207" s="66"/>
      <c r="C207" s="46"/>
      <c r="D207" s="2"/>
      <c r="E207" s="6"/>
      <c r="F207" s="2"/>
      <c r="G207" s="3"/>
      <c r="H207" s="4"/>
      <c r="I207" s="5">
        <f t="shared" si="0"/>
        <v>0</v>
      </c>
      <c r="J207" s="4" t="str">
        <f t="shared" ca="1" si="1"/>
        <v>VENCIDO</v>
      </c>
      <c r="K207" s="14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>
      <c r="A208" s="66"/>
      <c r="B208" s="66"/>
      <c r="C208" s="46"/>
      <c r="D208" s="2"/>
      <c r="E208" s="6"/>
      <c r="F208" s="2"/>
      <c r="G208" s="3"/>
      <c r="H208" s="4"/>
      <c r="I208" s="5">
        <f t="shared" si="0"/>
        <v>0</v>
      </c>
      <c r="J208" s="4" t="str">
        <f t="shared" ca="1" si="1"/>
        <v>VENCIDO</v>
      </c>
      <c r="K208" s="14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>
      <c r="A209" s="66"/>
      <c r="B209" s="66"/>
      <c r="C209" s="46"/>
      <c r="D209" s="2"/>
      <c r="E209" s="6"/>
      <c r="F209" s="2"/>
      <c r="G209" s="3"/>
      <c r="H209" s="4"/>
      <c r="I209" s="5">
        <f t="shared" si="0"/>
        <v>0</v>
      </c>
      <c r="J209" s="4" t="str">
        <f t="shared" ca="1" si="1"/>
        <v>VENCIDO</v>
      </c>
      <c r="K209" s="14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>
      <c r="A210" s="66"/>
      <c r="B210" s="66"/>
      <c r="C210" s="46"/>
      <c r="D210" s="2"/>
      <c r="E210" s="6"/>
      <c r="F210" s="2"/>
      <c r="G210" s="3"/>
      <c r="H210" s="4"/>
      <c r="I210" s="5">
        <f t="shared" si="0"/>
        <v>0</v>
      </c>
      <c r="J210" s="4" t="str">
        <f t="shared" ca="1" si="1"/>
        <v>VENCIDO</v>
      </c>
      <c r="K210" s="14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>
      <c r="A211" s="66"/>
      <c r="B211" s="66"/>
      <c r="C211" s="46"/>
      <c r="D211" s="2"/>
      <c r="E211" s="6"/>
      <c r="F211" s="2"/>
      <c r="G211" s="3"/>
      <c r="H211" s="4"/>
      <c r="I211" s="5">
        <f t="shared" si="0"/>
        <v>0</v>
      </c>
      <c r="J211" s="4" t="str">
        <f t="shared" ca="1" si="1"/>
        <v>VENCIDO</v>
      </c>
      <c r="K211" s="14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>
      <c r="A212" s="66"/>
      <c r="B212" s="66"/>
      <c r="C212" s="46"/>
      <c r="D212" s="2"/>
      <c r="E212" s="6"/>
      <c r="F212" s="2"/>
      <c r="G212" s="3"/>
      <c r="H212" s="4"/>
      <c r="I212" s="5">
        <f t="shared" si="0"/>
        <v>0</v>
      </c>
      <c r="J212" s="4" t="str">
        <f t="shared" ca="1" si="1"/>
        <v>VENCIDO</v>
      </c>
      <c r="K212" s="14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>
      <c r="A213" s="66"/>
      <c r="B213" s="66"/>
      <c r="C213" s="46"/>
      <c r="D213" s="2"/>
      <c r="E213" s="6"/>
      <c r="F213" s="2"/>
      <c r="G213" s="3"/>
      <c r="H213" s="4"/>
      <c r="I213" s="5">
        <f t="shared" si="0"/>
        <v>0</v>
      </c>
      <c r="J213" s="4" t="str">
        <f t="shared" ca="1" si="1"/>
        <v>VENCIDO</v>
      </c>
      <c r="K213" s="14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>
      <c r="A214" s="66"/>
      <c r="B214" s="66"/>
      <c r="C214" s="46"/>
      <c r="D214" s="2"/>
      <c r="E214" s="6"/>
      <c r="F214" s="2"/>
      <c r="G214" s="3"/>
      <c r="H214" s="4"/>
      <c r="I214" s="5">
        <f t="shared" si="0"/>
        <v>0</v>
      </c>
      <c r="J214" s="4" t="str">
        <f t="shared" ca="1" si="1"/>
        <v>VENCIDO</v>
      </c>
      <c r="K214" s="14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>
      <c r="A215" s="66"/>
      <c r="B215" s="66"/>
      <c r="C215" s="46"/>
      <c r="D215" s="2"/>
      <c r="E215" s="6"/>
      <c r="F215" s="2"/>
      <c r="G215" s="3"/>
      <c r="H215" s="4"/>
      <c r="I215" s="5">
        <f t="shared" si="0"/>
        <v>0</v>
      </c>
      <c r="J215" s="4" t="str">
        <f t="shared" ca="1" si="1"/>
        <v>VENCIDO</v>
      </c>
      <c r="K215" s="14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>
      <c r="A216" s="66"/>
      <c r="B216" s="66"/>
      <c r="C216" s="46"/>
      <c r="D216" s="2"/>
      <c r="E216" s="6"/>
      <c r="F216" s="2"/>
      <c r="G216" s="3"/>
      <c r="H216" s="4"/>
      <c r="I216" s="5">
        <f t="shared" si="0"/>
        <v>0</v>
      </c>
      <c r="J216" s="4" t="str">
        <f t="shared" ca="1" si="1"/>
        <v>VENCIDO</v>
      </c>
      <c r="K216" s="14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>
      <c r="A217" s="66"/>
      <c r="B217" s="66"/>
      <c r="C217" s="46"/>
      <c r="D217" s="2"/>
      <c r="E217" s="6"/>
      <c r="F217" s="2"/>
      <c r="G217" s="3"/>
      <c r="H217" s="4"/>
      <c r="I217" s="5">
        <f t="shared" si="0"/>
        <v>0</v>
      </c>
      <c r="J217" s="4" t="str">
        <f t="shared" ca="1" si="1"/>
        <v>VENCIDO</v>
      </c>
      <c r="K217" s="14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>
      <c r="A218" s="66"/>
      <c r="B218" s="66"/>
      <c r="C218" s="46"/>
      <c r="D218" s="2"/>
      <c r="E218" s="6"/>
      <c r="F218" s="2"/>
      <c r="G218" s="3"/>
      <c r="H218" s="4"/>
      <c r="I218" s="5">
        <f t="shared" si="0"/>
        <v>0</v>
      </c>
      <c r="J218" s="4" t="str">
        <f t="shared" ca="1" si="1"/>
        <v>VENCIDO</v>
      </c>
      <c r="K218" s="14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>
      <c r="A219" s="66"/>
      <c r="B219" s="66"/>
      <c r="C219" s="46"/>
      <c r="D219" s="2"/>
      <c r="E219" s="6"/>
      <c r="F219" s="2"/>
      <c r="G219" s="3"/>
      <c r="H219" s="4"/>
      <c r="I219" s="5">
        <f t="shared" si="0"/>
        <v>0</v>
      </c>
      <c r="J219" s="4" t="str">
        <f t="shared" ca="1" si="1"/>
        <v>VENCIDO</v>
      </c>
      <c r="K219" s="14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>
      <c r="A220" s="66"/>
      <c r="B220" s="66"/>
      <c r="C220" s="46"/>
      <c r="D220" s="2"/>
      <c r="E220" s="6"/>
      <c r="F220" s="2"/>
      <c r="G220" s="3"/>
      <c r="H220" s="4"/>
      <c r="I220" s="5">
        <f t="shared" si="0"/>
        <v>0</v>
      </c>
      <c r="J220" s="4" t="str">
        <f t="shared" ca="1" si="1"/>
        <v>VENCIDO</v>
      </c>
      <c r="K220" s="14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>
      <c r="A221" s="66"/>
      <c r="B221" s="66"/>
      <c r="C221" s="46"/>
      <c r="D221" s="2"/>
      <c r="E221" s="6"/>
      <c r="F221" s="2"/>
      <c r="G221" s="3"/>
      <c r="H221" s="4"/>
      <c r="I221" s="5">
        <f t="shared" si="0"/>
        <v>0</v>
      </c>
      <c r="J221" s="4" t="str">
        <f t="shared" ca="1" si="1"/>
        <v>VENCIDO</v>
      </c>
      <c r="K221" s="14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>
      <c r="A222" s="66"/>
      <c r="B222" s="66"/>
      <c r="C222" s="46"/>
      <c r="D222" s="2"/>
      <c r="E222" s="6"/>
      <c r="F222" s="2"/>
      <c r="G222" s="3"/>
      <c r="H222" s="4"/>
      <c r="I222" s="5">
        <f t="shared" si="0"/>
        <v>0</v>
      </c>
      <c r="J222" s="4" t="str">
        <f t="shared" ca="1" si="1"/>
        <v>VENCIDO</v>
      </c>
      <c r="K222" s="14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>
      <c r="A223" s="66"/>
      <c r="B223" s="66"/>
      <c r="C223" s="46"/>
      <c r="D223" s="2"/>
      <c r="E223" s="6"/>
      <c r="F223" s="2"/>
      <c r="G223" s="3"/>
      <c r="H223" s="4"/>
      <c r="I223" s="5">
        <f t="shared" si="0"/>
        <v>0</v>
      </c>
      <c r="J223" s="4" t="str">
        <f t="shared" ca="1" si="1"/>
        <v>VENCIDO</v>
      </c>
      <c r="K223" s="14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>
      <c r="A224" s="66"/>
      <c r="B224" s="66"/>
      <c r="C224" s="46"/>
      <c r="D224" s="2"/>
      <c r="E224" s="6"/>
      <c r="F224" s="2"/>
      <c r="G224" s="3"/>
      <c r="H224" s="4"/>
      <c r="I224" s="5">
        <f t="shared" si="0"/>
        <v>0</v>
      </c>
      <c r="J224" s="4" t="str">
        <f t="shared" ca="1" si="1"/>
        <v>VENCIDO</v>
      </c>
      <c r="K224" s="14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>
      <c r="A225" s="66"/>
      <c r="B225" s="66"/>
      <c r="C225" s="46"/>
      <c r="D225" s="2"/>
      <c r="E225" s="6"/>
      <c r="F225" s="2"/>
      <c r="G225" s="3"/>
      <c r="H225" s="4"/>
      <c r="I225" s="5">
        <f t="shared" si="0"/>
        <v>0</v>
      </c>
      <c r="J225" s="4" t="str">
        <f t="shared" ca="1" si="1"/>
        <v>VENCIDO</v>
      </c>
      <c r="K225" s="14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>
      <c r="A226" s="66"/>
      <c r="B226" s="66"/>
      <c r="C226" s="46"/>
      <c r="D226" s="2"/>
      <c r="E226" s="6"/>
      <c r="F226" s="2"/>
      <c r="G226" s="3"/>
      <c r="H226" s="4"/>
      <c r="I226" s="5">
        <f t="shared" si="0"/>
        <v>0</v>
      </c>
      <c r="J226" s="4" t="str">
        <f t="shared" ca="1" si="1"/>
        <v>VENCIDO</v>
      </c>
      <c r="K226" s="14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>
      <c r="A227" s="66"/>
      <c r="B227" s="66"/>
      <c r="C227" s="46"/>
      <c r="D227" s="2"/>
      <c r="E227" s="6"/>
      <c r="F227" s="2"/>
      <c r="G227" s="3"/>
      <c r="H227" s="4"/>
      <c r="I227" s="5">
        <f t="shared" si="0"/>
        <v>0</v>
      </c>
      <c r="J227" s="4" t="str">
        <f t="shared" ca="1" si="1"/>
        <v>VENCIDO</v>
      </c>
      <c r="K227" s="14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>
      <c r="A228" s="66"/>
      <c r="B228" s="66"/>
      <c r="C228" s="46"/>
      <c r="D228" s="2"/>
      <c r="E228" s="6"/>
      <c r="F228" s="2"/>
      <c r="G228" s="3"/>
      <c r="H228" s="4"/>
      <c r="I228" s="5">
        <f t="shared" si="0"/>
        <v>0</v>
      </c>
      <c r="J228" s="4" t="str">
        <f t="shared" ca="1" si="1"/>
        <v>VENCIDO</v>
      </c>
      <c r="K228" s="14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>
      <c r="A229" s="66"/>
      <c r="B229" s="66"/>
      <c r="C229" s="46"/>
      <c r="D229" s="2"/>
      <c r="E229" s="6"/>
      <c r="F229" s="2"/>
      <c r="G229" s="3"/>
      <c r="H229" s="4"/>
      <c r="I229" s="5">
        <f t="shared" si="0"/>
        <v>0</v>
      </c>
      <c r="J229" s="4" t="str">
        <f t="shared" ca="1" si="1"/>
        <v>VENCIDO</v>
      </c>
      <c r="K229" s="14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>
      <c r="A230" s="66"/>
      <c r="B230" s="66"/>
      <c r="C230" s="46"/>
      <c r="D230" s="2"/>
      <c r="E230" s="6"/>
      <c r="F230" s="2"/>
      <c r="G230" s="3"/>
      <c r="H230" s="4"/>
      <c r="I230" s="5">
        <f t="shared" si="0"/>
        <v>0</v>
      </c>
      <c r="J230" s="4" t="str">
        <f t="shared" ca="1" si="1"/>
        <v>VENCIDO</v>
      </c>
      <c r="K230" s="14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>
      <c r="A231" s="66"/>
      <c r="B231" s="66"/>
      <c r="C231" s="46"/>
      <c r="D231" s="2"/>
      <c r="E231" s="6"/>
      <c r="F231" s="2"/>
      <c r="G231" s="3"/>
      <c r="H231" s="4"/>
      <c r="I231" s="5">
        <f t="shared" si="0"/>
        <v>0</v>
      </c>
      <c r="J231" s="4" t="str">
        <f t="shared" ca="1" si="1"/>
        <v>VENCIDO</v>
      </c>
      <c r="K231" s="14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>
      <c r="A232" s="66"/>
      <c r="B232" s="66"/>
      <c r="C232" s="46"/>
      <c r="D232" s="2"/>
      <c r="E232" s="6"/>
      <c r="F232" s="2"/>
      <c r="G232" s="3"/>
      <c r="H232" s="4"/>
      <c r="I232" s="5">
        <f t="shared" si="0"/>
        <v>0</v>
      </c>
      <c r="J232" s="4" t="str">
        <f t="shared" ca="1" si="1"/>
        <v>VENCIDO</v>
      </c>
      <c r="K232" s="14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>
      <c r="A233" s="66"/>
      <c r="B233" s="66"/>
      <c r="C233" s="46"/>
      <c r="D233" s="2"/>
      <c r="E233" s="6"/>
      <c r="F233" s="2"/>
      <c r="G233" s="3"/>
      <c r="H233" s="4"/>
      <c r="I233" s="5">
        <f t="shared" si="0"/>
        <v>0</v>
      </c>
      <c r="J233" s="4" t="str">
        <f t="shared" ca="1" si="1"/>
        <v>VENCIDO</v>
      </c>
      <c r="K233" s="14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>
      <c r="A234" s="66"/>
      <c r="B234" s="66"/>
      <c r="C234" s="46"/>
      <c r="D234" s="2"/>
      <c r="E234" s="6"/>
      <c r="F234" s="2"/>
      <c r="G234" s="3"/>
      <c r="H234" s="4"/>
      <c r="I234" s="5">
        <f t="shared" si="0"/>
        <v>0</v>
      </c>
      <c r="J234" s="4" t="str">
        <f t="shared" ca="1" si="1"/>
        <v>VENCIDO</v>
      </c>
      <c r="K234" s="14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>
      <c r="A235" s="66"/>
      <c r="B235" s="66"/>
      <c r="C235" s="46"/>
      <c r="D235" s="2"/>
      <c r="E235" s="6"/>
      <c r="F235" s="2"/>
      <c r="G235" s="3"/>
      <c r="H235" s="4"/>
      <c r="I235" s="5">
        <f t="shared" si="0"/>
        <v>0</v>
      </c>
      <c r="J235" s="4" t="str">
        <f t="shared" ca="1" si="1"/>
        <v>VENCIDO</v>
      </c>
      <c r="K235" s="14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>
      <c r="A236" s="66"/>
      <c r="B236" s="66"/>
      <c r="C236" s="46"/>
      <c r="D236" s="2"/>
      <c r="E236" s="6"/>
      <c r="F236" s="2"/>
      <c r="G236" s="3"/>
      <c r="H236" s="4"/>
      <c r="I236" s="5">
        <f t="shared" si="0"/>
        <v>0</v>
      </c>
      <c r="J236" s="4" t="str">
        <f t="shared" ca="1" si="1"/>
        <v>VENCIDO</v>
      </c>
      <c r="K236" s="14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>
      <c r="A237" s="66"/>
      <c r="B237" s="66"/>
      <c r="C237" s="46"/>
      <c r="D237" s="2"/>
      <c r="E237" s="6"/>
      <c r="F237" s="2"/>
      <c r="G237" s="3"/>
      <c r="H237" s="4"/>
      <c r="I237" s="5">
        <f t="shared" si="0"/>
        <v>0</v>
      </c>
      <c r="J237" s="4" t="str">
        <f t="shared" ca="1" si="1"/>
        <v>VENCIDO</v>
      </c>
      <c r="K237" s="14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>
      <c r="A238" s="60"/>
      <c r="B238" s="60"/>
      <c r="C238" s="46"/>
      <c r="D238" s="2"/>
      <c r="E238" s="6"/>
      <c r="F238" s="2"/>
      <c r="G238" s="3"/>
      <c r="H238" s="4"/>
      <c r="I238" s="5">
        <f t="shared" si="0"/>
        <v>0</v>
      </c>
      <c r="J238" s="4" t="str">
        <f t="shared" ca="1" si="1"/>
        <v>VENCIDO</v>
      </c>
      <c r="K238" s="14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>
      <c r="A239" s="60"/>
      <c r="B239" s="60"/>
      <c r="C239" s="46"/>
      <c r="D239" s="2"/>
      <c r="E239" s="6"/>
      <c r="F239" s="2"/>
      <c r="G239" s="3"/>
      <c r="H239" s="4"/>
      <c r="I239" s="5">
        <f t="shared" si="0"/>
        <v>0</v>
      </c>
      <c r="J239" s="4" t="str">
        <f t="shared" ca="1" si="1"/>
        <v>VENCIDO</v>
      </c>
      <c r="K239" s="14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>
      <c r="A240" s="60"/>
      <c r="B240" s="60"/>
      <c r="C240" s="46"/>
      <c r="D240" s="2"/>
      <c r="E240" s="6"/>
      <c r="F240" s="2"/>
      <c r="G240" s="3"/>
      <c r="H240" s="4"/>
      <c r="I240" s="5">
        <f t="shared" ref="I240:I494" si="64">G240+H240</f>
        <v>0</v>
      </c>
      <c r="J240" s="4" t="str">
        <f t="shared" ref="J240:J494" ca="1" si="65">IF(TODAY()&lt;I240,"VIGENTE","VENCIDO")</f>
        <v>VENCIDO</v>
      </c>
      <c r="K240" s="14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>
      <c r="A241" s="60"/>
      <c r="B241" s="60"/>
      <c r="C241" s="46"/>
      <c r="D241" s="2"/>
      <c r="E241" s="6"/>
      <c r="F241" s="2"/>
      <c r="G241" s="3"/>
      <c r="H241" s="4"/>
      <c r="I241" s="5">
        <f t="shared" si="64"/>
        <v>0</v>
      </c>
      <c r="J241" s="4" t="str">
        <f t="shared" ca="1" si="65"/>
        <v>VENCIDO</v>
      </c>
      <c r="K241" s="14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>
      <c r="A242" s="60"/>
      <c r="B242" s="60"/>
      <c r="C242" s="46"/>
      <c r="D242" s="2"/>
      <c r="E242" s="6"/>
      <c r="F242" s="2"/>
      <c r="G242" s="3"/>
      <c r="H242" s="4"/>
      <c r="I242" s="5">
        <f t="shared" si="64"/>
        <v>0</v>
      </c>
      <c r="J242" s="4" t="str">
        <f t="shared" ca="1" si="65"/>
        <v>VENCIDO</v>
      </c>
      <c r="K242" s="14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>
      <c r="A243" s="60"/>
      <c r="B243" s="60"/>
      <c r="C243" s="46"/>
      <c r="D243" s="2"/>
      <c r="E243" s="6"/>
      <c r="F243" s="2"/>
      <c r="G243" s="3"/>
      <c r="H243" s="4"/>
      <c r="I243" s="5">
        <f t="shared" si="64"/>
        <v>0</v>
      </c>
      <c r="J243" s="4" t="str">
        <f t="shared" ca="1" si="65"/>
        <v>VENCIDO</v>
      </c>
      <c r="K243" s="14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>
      <c r="A244" s="60"/>
      <c r="B244" s="60"/>
      <c r="C244" s="46"/>
      <c r="D244" s="2"/>
      <c r="E244" s="6"/>
      <c r="F244" s="2"/>
      <c r="G244" s="3"/>
      <c r="H244" s="4"/>
      <c r="I244" s="5">
        <f t="shared" si="64"/>
        <v>0</v>
      </c>
      <c r="J244" s="4" t="str">
        <f t="shared" ca="1" si="65"/>
        <v>VENCIDO</v>
      </c>
      <c r="K244" s="14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>
      <c r="A245" s="60"/>
      <c r="B245" s="60"/>
      <c r="C245" s="46"/>
      <c r="D245" s="2"/>
      <c r="E245" s="6"/>
      <c r="F245" s="2"/>
      <c r="G245" s="3"/>
      <c r="H245" s="4"/>
      <c r="I245" s="5">
        <f t="shared" si="64"/>
        <v>0</v>
      </c>
      <c r="J245" s="4" t="str">
        <f t="shared" ca="1" si="65"/>
        <v>VENCIDO</v>
      </c>
      <c r="K245" s="14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>
      <c r="A246" s="60"/>
      <c r="B246" s="60"/>
      <c r="C246" s="46"/>
      <c r="D246" s="2"/>
      <c r="E246" s="6"/>
      <c r="F246" s="2"/>
      <c r="G246" s="3"/>
      <c r="H246" s="4"/>
      <c r="I246" s="5">
        <f t="shared" si="64"/>
        <v>0</v>
      </c>
      <c r="J246" s="4" t="str">
        <f t="shared" ca="1" si="65"/>
        <v>VENCIDO</v>
      </c>
      <c r="K246" s="14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>
      <c r="A247" s="60"/>
      <c r="B247" s="60"/>
      <c r="C247" s="46"/>
      <c r="D247" s="2"/>
      <c r="E247" s="6"/>
      <c r="F247" s="2"/>
      <c r="G247" s="3"/>
      <c r="H247" s="4"/>
      <c r="I247" s="5">
        <f t="shared" si="64"/>
        <v>0</v>
      </c>
      <c r="J247" s="4" t="str">
        <f t="shared" ca="1" si="65"/>
        <v>VENCIDO</v>
      </c>
      <c r="K247" s="14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>
      <c r="A248" s="60"/>
      <c r="B248" s="60"/>
      <c r="C248" s="46"/>
      <c r="D248" s="2"/>
      <c r="E248" s="6"/>
      <c r="F248" s="2"/>
      <c r="G248" s="3"/>
      <c r="H248" s="4"/>
      <c r="I248" s="5">
        <f t="shared" si="64"/>
        <v>0</v>
      </c>
      <c r="J248" s="4" t="str">
        <f t="shared" ca="1" si="65"/>
        <v>VENCIDO</v>
      </c>
      <c r="K248" s="14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>
      <c r="A249" s="60"/>
      <c r="B249" s="60"/>
      <c r="C249" s="46"/>
      <c r="D249" s="2"/>
      <c r="E249" s="6"/>
      <c r="F249" s="2"/>
      <c r="G249" s="3"/>
      <c r="H249" s="4"/>
      <c r="I249" s="5">
        <f t="shared" si="64"/>
        <v>0</v>
      </c>
      <c r="J249" s="4" t="str">
        <f t="shared" ca="1" si="65"/>
        <v>VENCIDO</v>
      </c>
      <c r="K249" s="14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>
      <c r="A250" s="60"/>
      <c r="B250" s="60"/>
      <c r="C250" s="46"/>
      <c r="D250" s="2"/>
      <c r="E250" s="6"/>
      <c r="F250" s="2"/>
      <c r="G250" s="3"/>
      <c r="H250" s="4"/>
      <c r="I250" s="5">
        <f t="shared" si="64"/>
        <v>0</v>
      </c>
      <c r="J250" s="4" t="str">
        <f t="shared" ca="1" si="65"/>
        <v>VENCIDO</v>
      </c>
      <c r="K250" s="14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>
      <c r="A251" s="60"/>
      <c r="B251" s="60"/>
      <c r="C251" s="46"/>
      <c r="D251" s="2"/>
      <c r="E251" s="6"/>
      <c r="F251" s="2"/>
      <c r="G251" s="3"/>
      <c r="H251" s="4"/>
      <c r="I251" s="5">
        <f t="shared" si="64"/>
        <v>0</v>
      </c>
      <c r="J251" s="4" t="str">
        <f t="shared" ca="1" si="65"/>
        <v>VENCIDO</v>
      </c>
      <c r="K251" s="14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>
      <c r="A252" s="60"/>
      <c r="B252" s="60"/>
      <c r="C252" s="46"/>
      <c r="D252" s="2"/>
      <c r="E252" s="6"/>
      <c r="F252" s="2"/>
      <c r="G252" s="3"/>
      <c r="H252" s="4"/>
      <c r="I252" s="5">
        <f t="shared" si="64"/>
        <v>0</v>
      </c>
      <c r="J252" s="4" t="str">
        <f t="shared" ca="1" si="65"/>
        <v>VENCIDO</v>
      </c>
      <c r="K252" s="14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>
      <c r="A253" s="60"/>
      <c r="B253" s="60"/>
      <c r="C253" s="46"/>
      <c r="D253" s="2"/>
      <c r="E253" s="6"/>
      <c r="F253" s="2"/>
      <c r="G253" s="3"/>
      <c r="H253" s="4"/>
      <c r="I253" s="5">
        <f t="shared" si="64"/>
        <v>0</v>
      </c>
      <c r="J253" s="4" t="str">
        <f t="shared" ca="1" si="65"/>
        <v>VENCIDO</v>
      </c>
      <c r="K253" s="14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>
      <c r="A254" s="60"/>
      <c r="B254" s="60"/>
      <c r="C254" s="46"/>
      <c r="D254" s="2"/>
      <c r="E254" s="6"/>
      <c r="F254" s="2"/>
      <c r="G254" s="3"/>
      <c r="H254" s="4"/>
      <c r="I254" s="5">
        <f t="shared" si="64"/>
        <v>0</v>
      </c>
      <c r="J254" s="4" t="str">
        <f t="shared" ca="1" si="65"/>
        <v>VENCIDO</v>
      </c>
      <c r="K254" s="14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>
      <c r="A255" s="60"/>
      <c r="B255" s="60"/>
      <c r="C255" s="46"/>
      <c r="D255" s="2"/>
      <c r="E255" s="6"/>
      <c r="F255" s="2"/>
      <c r="G255" s="3"/>
      <c r="H255" s="4"/>
      <c r="I255" s="5">
        <f t="shared" si="64"/>
        <v>0</v>
      </c>
      <c r="J255" s="4" t="str">
        <f t="shared" ca="1" si="65"/>
        <v>VENCIDO</v>
      </c>
      <c r="K255" s="14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>
      <c r="A256" s="60"/>
      <c r="B256" s="60"/>
      <c r="C256" s="46"/>
      <c r="D256" s="2"/>
      <c r="E256" s="6"/>
      <c r="F256" s="2"/>
      <c r="G256" s="3"/>
      <c r="H256" s="4"/>
      <c r="I256" s="5">
        <f t="shared" si="64"/>
        <v>0</v>
      </c>
      <c r="J256" s="4" t="str">
        <f t="shared" ca="1" si="65"/>
        <v>VENCIDO</v>
      </c>
      <c r="K256" s="14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>
      <c r="A257" s="60"/>
      <c r="B257" s="60"/>
      <c r="C257" s="46"/>
      <c r="D257" s="2"/>
      <c r="E257" s="6"/>
      <c r="F257" s="2"/>
      <c r="G257" s="3"/>
      <c r="H257" s="4"/>
      <c r="I257" s="5">
        <f t="shared" si="64"/>
        <v>0</v>
      </c>
      <c r="J257" s="4" t="str">
        <f t="shared" ca="1" si="65"/>
        <v>VENCIDO</v>
      </c>
      <c r="K257" s="14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>
      <c r="A258" s="60"/>
      <c r="B258" s="60"/>
      <c r="C258" s="46"/>
      <c r="D258" s="2"/>
      <c r="E258" s="6"/>
      <c r="F258" s="2"/>
      <c r="G258" s="3"/>
      <c r="H258" s="4"/>
      <c r="I258" s="5">
        <f t="shared" si="64"/>
        <v>0</v>
      </c>
      <c r="J258" s="4" t="str">
        <f t="shared" ca="1" si="65"/>
        <v>VENCIDO</v>
      </c>
      <c r="K258" s="14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>
      <c r="A259" s="60"/>
      <c r="B259" s="60"/>
      <c r="C259" s="46"/>
      <c r="D259" s="2"/>
      <c r="E259" s="6"/>
      <c r="F259" s="2"/>
      <c r="G259" s="3"/>
      <c r="H259" s="4"/>
      <c r="I259" s="5">
        <f t="shared" si="64"/>
        <v>0</v>
      </c>
      <c r="J259" s="4" t="str">
        <f t="shared" ca="1" si="65"/>
        <v>VENCIDO</v>
      </c>
      <c r="K259" s="14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>
      <c r="A260" s="60"/>
      <c r="B260" s="60"/>
      <c r="C260" s="46"/>
      <c r="D260" s="2"/>
      <c r="E260" s="6"/>
      <c r="F260" s="2"/>
      <c r="G260" s="3"/>
      <c r="H260" s="4"/>
      <c r="I260" s="5">
        <f t="shared" si="64"/>
        <v>0</v>
      </c>
      <c r="J260" s="4" t="str">
        <f t="shared" ca="1" si="65"/>
        <v>VENCIDO</v>
      </c>
      <c r="K260" s="14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>
      <c r="A261" s="60"/>
      <c r="B261" s="60"/>
      <c r="C261" s="46"/>
      <c r="D261" s="2"/>
      <c r="E261" s="6"/>
      <c r="F261" s="2"/>
      <c r="G261" s="3"/>
      <c r="H261" s="4"/>
      <c r="I261" s="5">
        <f t="shared" si="64"/>
        <v>0</v>
      </c>
      <c r="J261" s="4" t="str">
        <f t="shared" ca="1" si="65"/>
        <v>VENCIDO</v>
      </c>
      <c r="K261" s="14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>
      <c r="A262" s="60"/>
      <c r="B262" s="60"/>
      <c r="C262" s="46"/>
      <c r="D262" s="2"/>
      <c r="E262" s="6"/>
      <c r="F262" s="2"/>
      <c r="G262" s="3"/>
      <c r="H262" s="4"/>
      <c r="I262" s="5">
        <f t="shared" si="64"/>
        <v>0</v>
      </c>
      <c r="J262" s="4" t="str">
        <f t="shared" ca="1" si="65"/>
        <v>VENCIDO</v>
      </c>
      <c r="K262" s="14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>
      <c r="A263" s="60"/>
      <c r="B263" s="60"/>
      <c r="C263" s="46"/>
      <c r="D263" s="2"/>
      <c r="E263" s="6"/>
      <c r="F263" s="2"/>
      <c r="G263" s="3"/>
      <c r="H263" s="4"/>
      <c r="I263" s="5">
        <f t="shared" si="64"/>
        <v>0</v>
      </c>
      <c r="J263" s="4" t="str">
        <f t="shared" ca="1" si="65"/>
        <v>VENCIDO</v>
      </c>
      <c r="K263" s="14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>
      <c r="A264" s="60"/>
      <c r="B264" s="60"/>
      <c r="C264" s="46"/>
      <c r="D264" s="2"/>
      <c r="E264" s="6"/>
      <c r="F264" s="2"/>
      <c r="G264" s="3"/>
      <c r="H264" s="4"/>
      <c r="I264" s="5">
        <f t="shared" si="64"/>
        <v>0</v>
      </c>
      <c r="J264" s="4" t="str">
        <f t="shared" ca="1" si="65"/>
        <v>VENCIDO</v>
      </c>
      <c r="K264" s="14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>
      <c r="A265" s="60"/>
      <c r="B265" s="60"/>
      <c r="C265" s="46"/>
      <c r="D265" s="2"/>
      <c r="E265" s="6"/>
      <c r="F265" s="2"/>
      <c r="G265" s="3"/>
      <c r="H265" s="4"/>
      <c r="I265" s="5">
        <f t="shared" si="64"/>
        <v>0</v>
      </c>
      <c r="J265" s="4" t="str">
        <f t="shared" ca="1" si="65"/>
        <v>VENCIDO</v>
      </c>
      <c r="K265" s="14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>
      <c r="A266" s="60"/>
      <c r="B266" s="60"/>
      <c r="C266" s="46"/>
      <c r="D266" s="2"/>
      <c r="E266" s="6"/>
      <c r="F266" s="2"/>
      <c r="G266" s="3"/>
      <c r="H266" s="4"/>
      <c r="I266" s="5">
        <f t="shared" si="64"/>
        <v>0</v>
      </c>
      <c r="J266" s="4" t="str">
        <f t="shared" ca="1" si="65"/>
        <v>VENCIDO</v>
      </c>
      <c r="K266" s="14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>
      <c r="A267" s="60"/>
      <c r="B267" s="60"/>
      <c r="C267" s="46"/>
      <c r="D267" s="2"/>
      <c r="E267" s="6"/>
      <c r="F267" s="2"/>
      <c r="G267" s="3"/>
      <c r="H267" s="4"/>
      <c r="I267" s="5">
        <f t="shared" si="64"/>
        <v>0</v>
      </c>
      <c r="J267" s="4" t="str">
        <f t="shared" ca="1" si="65"/>
        <v>VENCIDO</v>
      </c>
      <c r="K267" s="14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>
      <c r="A268" s="60"/>
      <c r="B268" s="60"/>
      <c r="C268" s="46"/>
      <c r="D268" s="2"/>
      <c r="E268" s="6"/>
      <c r="F268" s="2"/>
      <c r="G268" s="3"/>
      <c r="H268" s="4"/>
      <c r="I268" s="5">
        <f t="shared" si="64"/>
        <v>0</v>
      </c>
      <c r="J268" s="4" t="str">
        <f t="shared" ca="1" si="65"/>
        <v>VENCIDO</v>
      </c>
      <c r="K268" s="14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>
      <c r="A269" s="60"/>
      <c r="B269" s="60"/>
      <c r="C269" s="46"/>
      <c r="D269" s="2"/>
      <c r="E269" s="6"/>
      <c r="F269" s="2"/>
      <c r="G269" s="3"/>
      <c r="H269" s="4"/>
      <c r="I269" s="5">
        <f t="shared" si="64"/>
        <v>0</v>
      </c>
      <c r="J269" s="4" t="str">
        <f t="shared" ca="1" si="65"/>
        <v>VENCIDO</v>
      </c>
      <c r="K269" s="14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>
      <c r="A270" s="60"/>
      <c r="B270" s="60"/>
      <c r="C270" s="46"/>
      <c r="D270" s="2"/>
      <c r="E270" s="6"/>
      <c r="F270" s="2"/>
      <c r="G270" s="3"/>
      <c r="H270" s="4"/>
      <c r="I270" s="5">
        <f t="shared" si="64"/>
        <v>0</v>
      </c>
      <c r="J270" s="4" t="str">
        <f t="shared" ca="1" si="65"/>
        <v>VENCIDO</v>
      </c>
      <c r="K270" s="14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>
      <c r="A271" s="60"/>
      <c r="B271" s="60"/>
      <c r="C271" s="46"/>
      <c r="D271" s="2"/>
      <c r="E271" s="6"/>
      <c r="F271" s="2"/>
      <c r="G271" s="3"/>
      <c r="H271" s="4"/>
      <c r="I271" s="5">
        <f t="shared" si="64"/>
        <v>0</v>
      </c>
      <c r="J271" s="4" t="str">
        <f t="shared" ca="1" si="65"/>
        <v>VENCIDO</v>
      </c>
      <c r="K271" s="14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>
      <c r="A272" s="60"/>
      <c r="B272" s="60"/>
      <c r="C272" s="46"/>
      <c r="D272" s="2"/>
      <c r="E272" s="6"/>
      <c r="F272" s="2"/>
      <c r="G272" s="3"/>
      <c r="H272" s="4"/>
      <c r="I272" s="5">
        <f t="shared" si="64"/>
        <v>0</v>
      </c>
      <c r="J272" s="4" t="str">
        <f t="shared" ca="1" si="65"/>
        <v>VENCIDO</v>
      </c>
      <c r="K272" s="14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>
      <c r="A273" s="60"/>
      <c r="B273" s="60"/>
      <c r="C273" s="46"/>
      <c r="D273" s="2"/>
      <c r="E273" s="6"/>
      <c r="F273" s="2"/>
      <c r="G273" s="3"/>
      <c r="H273" s="4"/>
      <c r="I273" s="5">
        <f t="shared" si="64"/>
        <v>0</v>
      </c>
      <c r="J273" s="4" t="str">
        <f t="shared" ca="1" si="65"/>
        <v>VENCIDO</v>
      </c>
      <c r="K273" s="14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>
      <c r="A274" s="60"/>
      <c r="B274" s="60"/>
      <c r="C274" s="46"/>
      <c r="D274" s="2"/>
      <c r="E274" s="6"/>
      <c r="F274" s="2"/>
      <c r="G274" s="3"/>
      <c r="H274" s="4"/>
      <c r="I274" s="5">
        <f t="shared" si="64"/>
        <v>0</v>
      </c>
      <c r="J274" s="4" t="str">
        <f t="shared" ca="1" si="65"/>
        <v>VENCIDO</v>
      </c>
      <c r="K274" s="14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>
      <c r="A275" s="60"/>
      <c r="B275" s="60"/>
      <c r="C275" s="46"/>
      <c r="D275" s="2"/>
      <c r="E275" s="6"/>
      <c r="F275" s="2"/>
      <c r="G275" s="3"/>
      <c r="H275" s="4"/>
      <c r="I275" s="5">
        <f t="shared" si="64"/>
        <v>0</v>
      </c>
      <c r="J275" s="4" t="str">
        <f t="shared" ca="1" si="65"/>
        <v>VENCIDO</v>
      </c>
      <c r="K275" s="14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>
      <c r="A276" s="60"/>
      <c r="B276" s="60"/>
      <c r="C276" s="46"/>
      <c r="D276" s="2"/>
      <c r="E276" s="6"/>
      <c r="F276" s="2"/>
      <c r="G276" s="3"/>
      <c r="H276" s="4"/>
      <c r="I276" s="5">
        <f t="shared" si="64"/>
        <v>0</v>
      </c>
      <c r="J276" s="4" t="str">
        <f t="shared" ca="1" si="65"/>
        <v>VENCIDO</v>
      </c>
      <c r="K276" s="14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>
      <c r="A277" s="60"/>
      <c r="B277" s="60"/>
      <c r="C277" s="46"/>
      <c r="D277" s="2"/>
      <c r="E277" s="6"/>
      <c r="F277" s="2"/>
      <c r="G277" s="3"/>
      <c r="H277" s="4"/>
      <c r="I277" s="5">
        <f t="shared" si="64"/>
        <v>0</v>
      </c>
      <c r="J277" s="4" t="str">
        <f t="shared" ca="1" si="65"/>
        <v>VENCIDO</v>
      </c>
      <c r="K277" s="14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>
      <c r="A278" s="60"/>
      <c r="B278" s="60"/>
      <c r="C278" s="46"/>
      <c r="D278" s="2"/>
      <c r="E278" s="6"/>
      <c r="F278" s="2"/>
      <c r="G278" s="3"/>
      <c r="H278" s="4"/>
      <c r="I278" s="5">
        <f t="shared" si="64"/>
        <v>0</v>
      </c>
      <c r="J278" s="4" t="str">
        <f t="shared" ca="1" si="65"/>
        <v>VENCIDO</v>
      </c>
      <c r="K278" s="14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>
      <c r="A279" s="60"/>
      <c r="B279" s="60"/>
      <c r="C279" s="46"/>
      <c r="D279" s="2"/>
      <c r="E279" s="6"/>
      <c r="F279" s="2"/>
      <c r="G279" s="3"/>
      <c r="H279" s="4"/>
      <c r="I279" s="5">
        <f t="shared" si="64"/>
        <v>0</v>
      </c>
      <c r="J279" s="4" t="str">
        <f t="shared" ca="1" si="65"/>
        <v>VENCIDO</v>
      </c>
      <c r="K279" s="14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>
      <c r="A280" s="60"/>
      <c r="B280" s="60"/>
      <c r="C280" s="46"/>
      <c r="D280" s="2"/>
      <c r="E280" s="6"/>
      <c r="F280" s="2"/>
      <c r="G280" s="3"/>
      <c r="H280" s="4"/>
      <c r="I280" s="5">
        <f t="shared" si="64"/>
        <v>0</v>
      </c>
      <c r="J280" s="4" t="str">
        <f t="shared" ca="1" si="65"/>
        <v>VENCIDO</v>
      </c>
      <c r="K280" s="14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>
      <c r="A281" s="60"/>
      <c r="B281" s="60"/>
      <c r="C281" s="46"/>
      <c r="D281" s="2"/>
      <c r="E281" s="6"/>
      <c r="F281" s="2"/>
      <c r="G281" s="3"/>
      <c r="H281" s="4"/>
      <c r="I281" s="5">
        <f t="shared" si="64"/>
        <v>0</v>
      </c>
      <c r="J281" s="4" t="str">
        <f t="shared" ca="1" si="65"/>
        <v>VENCIDO</v>
      </c>
      <c r="K281" s="14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>
      <c r="A282" s="60"/>
      <c r="B282" s="60"/>
      <c r="C282" s="46"/>
      <c r="D282" s="2"/>
      <c r="E282" s="6"/>
      <c r="F282" s="2"/>
      <c r="G282" s="3"/>
      <c r="H282" s="4"/>
      <c r="I282" s="5">
        <f t="shared" si="64"/>
        <v>0</v>
      </c>
      <c r="J282" s="4" t="str">
        <f t="shared" ca="1" si="65"/>
        <v>VENCIDO</v>
      </c>
      <c r="K282" s="14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>
      <c r="A283" s="60"/>
      <c r="B283" s="60"/>
      <c r="C283" s="46"/>
      <c r="D283" s="2"/>
      <c r="E283" s="6"/>
      <c r="F283" s="2"/>
      <c r="G283" s="3"/>
      <c r="H283" s="4"/>
      <c r="I283" s="5">
        <f t="shared" si="64"/>
        <v>0</v>
      </c>
      <c r="J283" s="4" t="str">
        <f t="shared" ca="1" si="65"/>
        <v>VENCIDO</v>
      </c>
      <c r="K283" s="14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>
      <c r="A284" s="60"/>
      <c r="B284" s="60"/>
      <c r="C284" s="46"/>
      <c r="D284" s="2"/>
      <c r="E284" s="6"/>
      <c r="F284" s="2"/>
      <c r="G284" s="3"/>
      <c r="H284" s="4"/>
      <c r="I284" s="5">
        <f t="shared" si="64"/>
        <v>0</v>
      </c>
      <c r="J284" s="4" t="str">
        <f t="shared" ca="1" si="65"/>
        <v>VENCIDO</v>
      </c>
      <c r="K284" s="14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>
      <c r="A285" s="60"/>
      <c r="B285" s="60"/>
      <c r="C285" s="46"/>
      <c r="D285" s="2"/>
      <c r="E285" s="6"/>
      <c r="F285" s="2"/>
      <c r="G285" s="3"/>
      <c r="H285" s="4"/>
      <c r="I285" s="5">
        <f t="shared" si="64"/>
        <v>0</v>
      </c>
      <c r="J285" s="4" t="str">
        <f t="shared" ca="1" si="65"/>
        <v>VENCIDO</v>
      </c>
      <c r="K285" s="14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>
      <c r="A286" s="60"/>
      <c r="B286" s="60"/>
      <c r="C286" s="46"/>
      <c r="D286" s="2"/>
      <c r="E286" s="6"/>
      <c r="F286" s="2"/>
      <c r="G286" s="3"/>
      <c r="H286" s="4"/>
      <c r="I286" s="5">
        <f t="shared" si="64"/>
        <v>0</v>
      </c>
      <c r="J286" s="4" t="str">
        <f t="shared" ca="1" si="65"/>
        <v>VENCIDO</v>
      </c>
      <c r="K286" s="14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>
      <c r="A287" s="60"/>
      <c r="B287" s="60"/>
      <c r="C287" s="46"/>
      <c r="D287" s="2"/>
      <c r="E287" s="6"/>
      <c r="F287" s="2"/>
      <c r="G287" s="3"/>
      <c r="H287" s="4"/>
      <c r="I287" s="5">
        <f t="shared" si="64"/>
        <v>0</v>
      </c>
      <c r="J287" s="4" t="str">
        <f t="shared" ca="1" si="65"/>
        <v>VENCIDO</v>
      </c>
      <c r="K287" s="14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>
      <c r="A288" s="60"/>
      <c r="B288" s="60"/>
      <c r="C288" s="46"/>
      <c r="D288" s="2"/>
      <c r="E288" s="6"/>
      <c r="F288" s="2"/>
      <c r="G288" s="3"/>
      <c r="H288" s="4"/>
      <c r="I288" s="5">
        <f t="shared" si="64"/>
        <v>0</v>
      </c>
      <c r="J288" s="4" t="str">
        <f t="shared" ca="1" si="65"/>
        <v>VENCIDO</v>
      </c>
      <c r="K288" s="14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>
      <c r="A289" s="60"/>
      <c r="B289" s="60"/>
      <c r="C289" s="46"/>
      <c r="D289" s="2"/>
      <c r="E289" s="6"/>
      <c r="F289" s="2"/>
      <c r="G289" s="3"/>
      <c r="H289" s="4"/>
      <c r="I289" s="5">
        <f t="shared" si="64"/>
        <v>0</v>
      </c>
      <c r="J289" s="4" t="str">
        <f t="shared" ca="1" si="65"/>
        <v>VENCIDO</v>
      </c>
      <c r="K289" s="14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>
      <c r="A290" s="60"/>
      <c r="B290" s="60"/>
      <c r="C290" s="46"/>
      <c r="D290" s="2"/>
      <c r="E290" s="6"/>
      <c r="F290" s="2"/>
      <c r="G290" s="3"/>
      <c r="H290" s="4"/>
      <c r="I290" s="5">
        <f t="shared" si="64"/>
        <v>0</v>
      </c>
      <c r="J290" s="4" t="str">
        <f t="shared" ca="1" si="65"/>
        <v>VENCIDO</v>
      </c>
      <c r="K290" s="14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>
      <c r="A291" s="60"/>
      <c r="B291" s="60"/>
      <c r="C291" s="46"/>
      <c r="D291" s="2"/>
      <c r="E291" s="6"/>
      <c r="F291" s="2"/>
      <c r="G291" s="3"/>
      <c r="H291" s="4"/>
      <c r="I291" s="5">
        <f t="shared" si="64"/>
        <v>0</v>
      </c>
      <c r="J291" s="4" t="str">
        <f t="shared" ca="1" si="65"/>
        <v>VENCIDO</v>
      </c>
      <c r="K291" s="14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>
      <c r="A292" s="60"/>
      <c r="B292" s="60"/>
      <c r="C292" s="46"/>
      <c r="D292" s="2"/>
      <c r="E292" s="6"/>
      <c r="F292" s="2"/>
      <c r="G292" s="3"/>
      <c r="H292" s="4"/>
      <c r="I292" s="5">
        <f t="shared" si="64"/>
        <v>0</v>
      </c>
      <c r="J292" s="4" t="str">
        <f t="shared" ca="1" si="65"/>
        <v>VENCIDO</v>
      </c>
      <c r="K292" s="14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>
      <c r="A293" s="60"/>
      <c r="B293" s="60"/>
      <c r="C293" s="46"/>
      <c r="D293" s="2"/>
      <c r="E293" s="6"/>
      <c r="F293" s="2"/>
      <c r="G293" s="3"/>
      <c r="H293" s="4"/>
      <c r="I293" s="5">
        <f t="shared" si="64"/>
        <v>0</v>
      </c>
      <c r="J293" s="4" t="str">
        <f t="shared" ca="1" si="65"/>
        <v>VENCIDO</v>
      </c>
      <c r="K293" s="14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>
      <c r="A294" s="60"/>
      <c r="B294" s="60"/>
      <c r="C294" s="46"/>
      <c r="D294" s="2"/>
      <c r="E294" s="6"/>
      <c r="F294" s="2"/>
      <c r="G294" s="3"/>
      <c r="H294" s="4"/>
      <c r="I294" s="5">
        <f t="shared" si="64"/>
        <v>0</v>
      </c>
      <c r="J294" s="4" t="str">
        <f t="shared" ca="1" si="65"/>
        <v>VENCIDO</v>
      </c>
      <c r="K294" s="14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>
      <c r="A295" s="60"/>
      <c r="B295" s="60"/>
      <c r="C295" s="46"/>
      <c r="D295" s="2"/>
      <c r="E295" s="6"/>
      <c r="F295" s="2"/>
      <c r="G295" s="3"/>
      <c r="H295" s="4"/>
      <c r="I295" s="5">
        <f t="shared" si="64"/>
        <v>0</v>
      </c>
      <c r="J295" s="4" t="str">
        <f t="shared" ca="1" si="65"/>
        <v>VENCIDO</v>
      </c>
      <c r="K295" s="14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>
      <c r="A296" s="60"/>
      <c r="B296" s="60"/>
      <c r="C296" s="46"/>
      <c r="D296" s="2"/>
      <c r="E296" s="6"/>
      <c r="F296" s="2"/>
      <c r="G296" s="3"/>
      <c r="H296" s="4"/>
      <c r="I296" s="5">
        <f t="shared" si="64"/>
        <v>0</v>
      </c>
      <c r="J296" s="4" t="str">
        <f t="shared" ca="1" si="65"/>
        <v>VENCIDO</v>
      </c>
      <c r="K296" s="14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>
      <c r="A297" s="60"/>
      <c r="B297" s="60"/>
      <c r="C297" s="46"/>
      <c r="D297" s="2"/>
      <c r="E297" s="6"/>
      <c r="F297" s="2"/>
      <c r="G297" s="3"/>
      <c r="H297" s="4"/>
      <c r="I297" s="5">
        <f t="shared" si="64"/>
        <v>0</v>
      </c>
      <c r="J297" s="4" t="str">
        <f t="shared" ca="1" si="65"/>
        <v>VENCIDO</v>
      </c>
      <c r="K297" s="14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>
      <c r="A298" s="60"/>
      <c r="B298" s="60"/>
      <c r="C298" s="46"/>
      <c r="D298" s="2"/>
      <c r="E298" s="6"/>
      <c r="F298" s="2"/>
      <c r="G298" s="3"/>
      <c r="H298" s="4"/>
      <c r="I298" s="5">
        <f t="shared" si="64"/>
        <v>0</v>
      </c>
      <c r="J298" s="4" t="str">
        <f t="shared" ca="1" si="65"/>
        <v>VENCIDO</v>
      </c>
      <c r="K298" s="14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>
      <c r="A299" s="60"/>
      <c r="B299" s="60"/>
      <c r="C299" s="46"/>
      <c r="D299" s="2"/>
      <c r="E299" s="6"/>
      <c r="F299" s="2"/>
      <c r="G299" s="3"/>
      <c r="H299" s="4"/>
      <c r="I299" s="5">
        <f t="shared" si="64"/>
        <v>0</v>
      </c>
      <c r="J299" s="4" t="str">
        <f t="shared" ca="1" si="65"/>
        <v>VENCIDO</v>
      </c>
      <c r="K299" s="14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>
      <c r="A300" s="60"/>
      <c r="B300" s="60"/>
      <c r="C300" s="46"/>
      <c r="D300" s="2"/>
      <c r="E300" s="6"/>
      <c r="F300" s="2"/>
      <c r="G300" s="3"/>
      <c r="H300" s="4"/>
      <c r="I300" s="5">
        <f t="shared" si="64"/>
        <v>0</v>
      </c>
      <c r="J300" s="4" t="str">
        <f t="shared" ca="1" si="65"/>
        <v>VENCIDO</v>
      </c>
      <c r="K300" s="14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>
      <c r="A301" s="60"/>
      <c r="B301" s="60"/>
      <c r="C301" s="46"/>
      <c r="D301" s="2"/>
      <c r="E301" s="6"/>
      <c r="F301" s="2"/>
      <c r="G301" s="3"/>
      <c r="H301" s="4"/>
      <c r="I301" s="5">
        <f t="shared" si="64"/>
        <v>0</v>
      </c>
      <c r="J301" s="4" t="str">
        <f t="shared" ca="1" si="65"/>
        <v>VENCIDO</v>
      </c>
      <c r="K301" s="14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>
      <c r="A302" s="60"/>
      <c r="B302" s="60"/>
      <c r="C302" s="46"/>
      <c r="D302" s="2"/>
      <c r="E302" s="6"/>
      <c r="F302" s="2"/>
      <c r="G302" s="3"/>
      <c r="H302" s="4"/>
      <c r="I302" s="5">
        <f t="shared" si="64"/>
        <v>0</v>
      </c>
      <c r="J302" s="4" t="str">
        <f t="shared" ca="1" si="65"/>
        <v>VENCIDO</v>
      </c>
      <c r="K302" s="14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>
      <c r="A303" s="60"/>
      <c r="B303" s="60"/>
      <c r="C303" s="46"/>
      <c r="D303" s="2"/>
      <c r="E303" s="6"/>
      <c r="F303" s="2"/>
      <c r="G303" s="3"/>
      <c r="H303" s="4"/>
      <c r="I303" s="5">
        <f t="shared" si="64"/>
        <v>0</v>
      </c>
      <c r="J303" s="4" t="str">
        <f t="shared" ca="1" si="65"/>
        <v>VENCIDO</v>
      </c>
      <c r="K303" s="14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>
      <c r="A304" s="60"/>
      <c r="B304" s="60"/>
      <c r="C304" s="46"/>
      <c r="D304" s="2"/>
      <c r="E304" s="6"/>
      <c r="F304" s="2"/>
      <c r="G304" s="3"/>
      <c r="H304" s="4"/>
      <c r="I304" s="5">
        <f t="shared" si="64"/>
        <v>0</v>
      </c>
      <c r="J304" s="4" t="str">
        <f t="shared" ca="1" si="65"/>
        <v>VENCIDO</v>
      </c>
      <c r="K304" s="14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>
      <c r="A305" s="60"/>
      <c r="B305" s="60"/>
      <c r="C305" s="46"/>
      <c r="D305" s="2"/>
      <c r="E305" s="6"/>
      <c r="F305" s="2"/>
      <c r="G305" s="3"/>
      <c r="H305" s="4"/>
      <c r="I305" s="5">
        <f t="shared" si="64"/>
        <v>0</v>
      </c>
      <c r="J305" s="4" t="str">
        <f t="shared" ca="1" si="65"/>
        <v>VENCIDO</v>
      </c>
      <c r="K305" s="14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>
      <c r="A306" s="60"/>
      <c r="B306" s="60"/>
      <c r="C306" s="46"/>
      <c r="D306" s="2"/>
      <c r="E306" s="6"/>
      <c r="F306" s="2"/>
      <c r="G306" s="3"/>
      <c r="H306" s="4"/>
      <c r="I306" s="5">
        <f t="shared" si="64"/>
        <v>0</v>
      </c>
      <c r="J306" s="4" t="str">
        <f t="shared" ca="1" si="65"/>
        <v>VENCIDO</v>
      </c>
      <c r="K306" s="14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>
      <c r="A307" s="60"/>
      <c r="B307" s="60"/>
      <c r="C307" s="46"/>
      <c r="D307" s="2"/>
      <c r="E307" s="6"/>
      <c r="F307" s="2"/>
      <c r="G307" s="3"/>
      <c r="H307" s="4"/>
      <c r="I307" s="5">
        <f t="shared" si="64"/>
        <v>0</v>
      </c>
      <c r="J307" s="4" t="str">
        <f t="shared" ca="1" si="65"/>
        <v>VENCIDO</v>
      </c>
      <c r="K307" s="14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>
      <c r="A308" s="60"/>
      <c r="B308" s="60"/>
      <c r="C308" s="46"/>
      <c r="D308" s="2"/>
      <c r="E308" s="6"/>
      <c r="F308" s="2"/>
      <c r="G308" s="3"/>
      <c r="H308" s="4"/>
      <c r="I308" s="5">
        <f t="shared" si="64"/>
        <v>0</v>
      </c>
      <c r="J308" s="4" t="str">
        <f t="shared" ca="1" si="65"/>
        <v>VENCIDO</v>
      </c>
      <c r="K308" s="14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>
      <c r="A309" s="60"/>
      <c r="B309" s="60"/>
      <c r="C309" s="46"/>
      <c r="D309" s="2"/>
      <c r="E309" s="6"/>
      <c r="F309" s="2"/>
      <c r="G309" s="3"/>
      <c r="H309" s="4"/>
      <c r="I309" s="5">
        <f t="shared" si="64"/>
        <v>0</v>
      </c>
      <c r="J309" s="4" t="str">
        <f t="shared" ca="1" si="65"/>
        <v>VENCIDO</v>
      </c>
      <c r="K309" s="14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>
      <c r="A310" s="60"/>
      <c r="B310" s="60"/>
      <c r="C310" s="46"/>
      <c r="D310" s="2"/>
      <c r="E310" s="6"/>
      <c r="F310" s="2"/>
      <c r="G310" s="3"/>
      <c r="H310" s="4"/>
      <c r="I310" s="5">
        <f t="shared" si="64"/>
        <v>0</v>
      </c>
      <c r="J310" s="4" t="str">
        <f t="shared" ca="1" si="65"/>
        <v>VENCIDO</v>
      </c>
      <c r="K310" s="14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>
      <c r="A311" s="60"/>
      <c r="B311" s="60"/>
      <c r="C311" s="46"/>
      <c r="D311" s="2"/>
      <c r="E311" s="6"/>
      <c r="F311" s="2"/>
      <c r="G311" s="3"/>
      <c r="H311" s="4"/>
      <c r="I311" s="5">
        <f t="shared" si="64"/>
        <v>0</v>
      </c>
      <c r="J311" s="4" t="str">
        <f t="shared" ca="1" si="65"/>
        <v>VENCIDO</v>
      </c>
      <c r="K311" s="14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>
      <c r="A312" s="60"/>
      <c r="B312" s="60"/>
      <c r="C312" s="46"/>
      <c r="D312" s="2"/>
      <c r="E312" s="6"/>
      <c r="F312" s="2"/>
      <c r="G312" s="3"/>
      <c r="H312" s="4"/>
      <c r="I312" s="5">
        <f t="shared" si="64"/>
        <v>0</v>
      </c>
      <c r="J312" s="4" t="str">
        <f t="shared" ca="1" si="65"/>
        <v>VENCIDO</v>
      </c>
      <c r="K312" s="14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>
      <c r="A313" s="60"/>
      <c r="B313" s="60"/>
      <c r="C313" s="46"/>
      <c r="D313" s="2"/>
      <c r="E313" s="6"/>
      <c r="F313" s="2"/>
      <c r="G313" s="3"/>
      <c r="H313" s="4"/>
      <c r="I313" s="5">
        <f t="shared" si="64"/>
        <v>0</v>
      </c>
      <c r="J313" s="4" t="str">
        <f t="shared" ca="1" si="65"/>
        <v>VENCIDO</v>
      </c>
      <c r="K313" s="14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>
      <c r="A314" s="60"/>
      <c r="B314" s="60"/>
      <c r="C314" s="46"/>
      <c r="D314" s="2"/>
      <c r="E314" s="6"/>
      <c r="F314" s="2"/>
      <c r="G314" s="3"/>
      <c r="H314" s="4"/>
      <c r="I314" s="5">
        <f t="shared" si="64"/>
        <v>0</v>
      </c>
      <c r="J314" s="4" t="str">
        <f t="shared" ca="1" si="65"/>
        <v>VENCIDO</v>
      </c>
      <c r="K314" s="14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>
      <c r="A315" s="60"/>
      <c r="B315" s="60"/>
      <c r="C315" s="46"/>
      <c r="D315" s="2"/>
      <c r="E315" s="6"/>
      <c r="F315" s="2"/>
      <c r="G315" s="3"/>
      <c r="H315" s="4"/>
      <c r="I315" s="5">
        <f t="shared" si="64"/>
        <v>0</v>
      </c>
      <c r="J315" s="4" t="str">
        <f t="shared" ca="1" si="65"/>
        <v>VENCIDO</v>
      </c>
      <c r="K315" s="14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>
      <c r="A316" s="60"/>
      <c r="B316" s="60"/>
      <c r="C316" s="46"/>
      <c r="D316" s="2"/>
      <c r="E316" s="6"/>
      <c r="F316" s="2"/>
      <c r="G316" s="3"/>
      <c r="H316" s="4"/>
      <c r="I316" s="5">
        <f t="shared" si="64"/>
        <v>0</v>
      </c>
      <c r="J316" s="4" t="str">
        <f t="shared" ca="1" si="65"/>
        <v>VENCIDO</v>
      </c>
      <c r="K316" s="14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>
      <c r="A317" s="60"/>
      <c r="B317" s="60"/>
      <c r="C317" s="46"/>
      <c r="D317" s="2"/>
      <c r="E317" s="6"/>
      <c r="F317" s="2"/>
      <c r="G317" s="3"/>
      <c r="H317" s="4"/>
      <c r="I317" s="5">
        <f t="shared" si="64"/>
        <v>0</v>
      </c>
      <c r="J317" s="4" t="str">
        <f t="shared" ca="1" si="65"/>
        <v>VENCIDO</v>
      </c>
      <c r="K317" s="14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>
      <c r="A318" s="60"/>
      <c r="B318" s="60"/>
      <c r="C318" s="46"/>
      <c r="D318" s="2"/>
      <c r="E318" s="6"/>
      <c r="F318" s="2"/>
      <c r="G318" s="3"/>
      <c r="H318" s="4"/>
      <c r="I318" s="5">
        <f t="shared" si="64"/>
        <v>0</v>
      </c>
      <c r="J318" s="4" t="str">
        <f t="shared" ca="1" si="65"/>
        <v>VENCIDO</v>
      </c>
      <c r="K318" s="14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>
      <c r="A319" s="60"/>
      <c r="B319" s="60"/>
      <c r="C319" s="46"/>
      <c r="D319" s="2"/>
      <c r="E319" s="6"/>
      <c r="F319" s="2"/>
      <c r="G319" s="3"/>
      <c r="H319" s="4"/>
      <c r="I319" s="5">
        <f t="shared" si="64"/>
        <v>0</v>
      </c>
      <c r="J319" s="4" t="str">
        <f t="shared" ca="1" si="65"/>
        <v>VENCIDO</v>
      </c>
      <c r="K319" s="14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>
      <c r="A320" s="60"/>
      <c r="B320" s="60"/>
      <c r="C320" s="46"/>
      <c r="D320" s="2"/>
      <c r="E320" s="6"/>
      <c r="F320" s="2"/>
      <c r="G320" s="3"/>
      <c r="H320" s="4"/>
      <c r="I320" s="5">
        <f t="shared" si="64"/>
        <v>0</v>
      </c>
      <c r="J320" s="4" t="str">
        <f t="shared" ca="1" si="65"/>
        <v>VENCIDO</v>
      </c>
      <c r="K320" s="14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>
      <c r="A321" s="60"/>
      <c r="B321" s="60"/>
      <c r="C321" s="46"/>
      <c r="D321" s="2"/>
      <c r="E321" s="6"/>
      <c r="F321" s="2"/>
      <c r="G321" s="3"/>
      <c r="H321" s="4"/>
      <c r="I321" s="5">
        <f t="shared" si="64"/>
        <v>0</v>
      </c>
      <c r="J321" s="4" t="str">
        <f t="shared" ca="1" si="65"/>
        <v>VENCIDO</v>
      </c>
      <c r="K321" s="14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>
      <c r="A322" s="60"/>
      <c r="B322" s="60"/>
      <c r="C322" s="46"/>
      <c r="D322" s="2"/>
      <c r="E322" s="6"/>
      <c r="F322" s="2"/>
      <c r="G322" s="3"/>
      <c r="H322" s="4"/>
      <c r="I322" s="5">
        <f t="shared" si="64"/>
        <v>0</v>
      </c>
      <c r="J322" s="4" t="str">
        <f t="shared" ca="1" si="65"/>
        <v>VENCIDO</v>
      </c>
      <c r="K322" s="14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>
      <c r="A323" s="60"/>
      <c r="B323" s="60"/>
      <c r="C323" s="46"/>
      <c r="D323" s="2"/>
      <c r="E323" s="6"/>
      <c r="F323" s="2"/>
      <c r="G323" s="3"/>
      <c r="H323" s="4"/>
      <c r="I323" s="5">
        <f t="shared" si="64"/>
        <v>0</v>
      </c>
      <c r="J323" s="4" t="str">
        <f t="shared" ca="1" si="65"/>
        <v>VENCIDO</v>
      </c>
      <c r="K323" s="14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>
      <c r="A324" s="60"/>
      <c r="B324" s="60"/>
      <c r="C324" s="46"/>
      <c r="D324" s="2"/>
      <c r="E324" s="6"/>
      <c r="F324" s="2"/>
      <c r="G324" s="3"/>
      <c r="H324" s="4"/>
      <c r="I324" s="5">
        <f t="shared" si="64"/>
        <v>0</v>
      </c>
      <c r="J324" s="4" t="str">
        <f t="shared" ca="1" si="65"/>
        <v>VENCIDO</v>
      </c>
      <c r="K324" s="14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>
      <c r="A325" s="60"/>
      <c r="B325" s="60"/>
      <c r="C325" s="46"/>
      <c r="D325" s="2"/>
      <c r="E325" s="6"/>
      <c r="F325" s="2"/>
      <c r="G325" s="3"/>
      <c r="H325" s="4"/>
      <c r="I325" s="5">
        <f t="shared" si="64"/>
        <v>0</v>
      </c>
      <c r="J325" s="4" t="str">
        <f t="shared" ca="1" si="65"/>
        <v>VENCIDO</v>
      </c>
      <c r="K325" s="14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>
      <c r="A326" s="60"/>
      <c r="B326" s="60"/>
      <c r="C326" s="46"/>
      <c r="D326" s="2"/>
      <c r="E326" s="6"/>
      <c r="F326" s="2"/>
      <c r="G326" s="3"/>
      <c r="H326" s="4"/>
      <c r="I326" s="5">
        <f t="shared" si="64"/>
        <v>0</v>
      </c>
      <c r="J326" s="4" t="str">
        <f t="shared" ca="1" si="65"/>
        <v>VENCIDO</v>
      </c>
      <c r="K326" s="14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>
      <c r="A327" s="60"/>
      <c r="B327" s="60"/>
      <c r="C327" s="46"/>
      <c r="D327" s="2"/>
      <c r="E327" s="6"/>
      <c r="F327" s="2"/>
      <c r="G327" s="3"/>
      <c r="H327" s="4"/>
      <c r="I327" s="5">
        <f t="shared" si="64"/>
        <v>0</v>
      </c>
      <c r="J327" s="4" t="str">
        <f t="shared" ca="1" si="65"/>
        <v>VENCIDO</v>
      </c>
      <c r="K327" s="14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>
      <c r="A328" s="60"/>
      <c r="B328" s="60"/>
      <c r="C328" s="46"/>
      <c r="D328" s="2"/>
      <c r="E328" s="6"/>
      <c r="F328" s="2"/>
      <c r="G328" s="3"/>
      <c r="H328" s="4"/>
      <c r="I328" s="5">
        <f t="shared" si="64"/>
        <v>0</v>
      </c>
      <c r="J328" s="4" t="str">
        <f t="shared" ca="1" si="65"/>
        <v>VENCIDO</v>
      </c>
      <c r="K328" s="14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>
      <c r="A329" s="60"/>
      <c r="B329" s="60"/>
      <c r="C329" s="46"/>
      <c r="D329" s="2"/>
      <c r="E329" s="6"/>
      <c r="F329" s="2"/>
      <c r="G329" s="3"/>
      <c r="H329" s="4"/>
      <c r="I329" s="5">
        <f t="shared" si="64"/>
        <v>0</v>
      </c>
      <c r="J329" s="4" t="str">
        <f t="shared" ca="1" si="65"/>
        <v>VENCIDO</v>
      </c>
      <c r="K329" s="14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>
      <c r="A330" s="60"/>
      <c r="B330" s="60"/>
      <c r="C330" s="46"/>
      <c r="D330" s="2"/>
      <c r="E330" s="6"/>
      <c r="F330" s="2"/>
      <c r="G330" s="3"/>
      <c r="H330" s="4"/>
      <c r="I330" s="5">
        <f t="shared" si="64"/>
        <v>0</v>
      </c>
      <c r="J330" s="4" t="str">
        <f t="shared" ca="1" si="65"/>
        <v>VENCIDO</v>
      </c>
      <c r="K330" s="14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>
      <c r="A331" s="60"/>
      <c r="B331" s="60"/>
      <c r="C331" s="46"/>
      <c r="D331" s="2"/>
      <c r="E331" s="6"/>
      <c r="F331" s="2"/>
      <c r="G331" s="3"/>
      <c r="H331" s="4"/>
      <c r="I331" s="5">
        <f t="shared" si="64"/>
        <v>0</v>
      </c>
      <c r="J331" s="4" t="str">
        <f t="shared" ca="1" si="65"/>
        <v>VENCIDO</v>
      </c>
      <c r="K331" s="14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>
      <c r="A332" s="60"/>
      <c r="B332" s="60"/>
      <c r="C332" s="46"/>
      <c r="D332" s="2"/>
      <c r="E332" s="6"/>
      <c r="F332" s="2"/>
      <c r="G332" s="3"/>
      <c r="H332" s="4"/>
      <c r="I332" s="5">
        <f t="shared" si="64"/>
        <v>0</v>
      </c>
      <c r="J332" s="4" t="str">
        <f t="shared" ca="1" si="65"/>
        <v>VENCIDO</v>
      </c>
      <c r="K332" s="14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>
      <c r="A333" s="60"/>
      <c r="B333" s="60"/>
      <c r="C333" s="46"/>
      <c r="D333" s="2"/>
      <c r="E333" s="6"/>
      <c r="F333" s="2"/>
      <c r="G333" s="3"/>
      <c r="H333" s="4"/>
      <c r="I333" s="5">
        <f t="shared" si="64"/>
        <v>0</v>
      </c>
      <c r="J333" s="4" t="str">
        <f t="shared" ca="1" si="65"/>
        <v>VENCIDO</v>
      </c>
      <c r="K333" s="14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>
      <c r="A334" s="60"/>
      <c r="B334" s="60"/>
      <c r="C334" s="46"/>
      <c r="D334" s="2"/>
      <c r="E334" s="6"/>
      <c r="F334" s="2"/>
      <c r="G334" s="3"/>
      <c r="H334" s="4"/>
      <c r="I334" s="5">
        <f t="shared" si="64"/>
        <v>0</v>
      </c>
      <c r="J334" s="4" t="str">
        <f t="shared" ca="1" si="65"/>
        <v>VENCIDO</v>
      </c>
      <c r="K334" s="14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>
      <c r="A335" s="60"/>
      <c r="B335" s="60"/>
      <c r="C335" s="46"/>
      <c r="D335" s="2"/>
      <c r="E335" s="6"/>
      <c r="F335" s="2"/>
      <c r="G335" s="3"/>
      <c r="H335" s="4"/>
      <c r="I335" s="5">
        <f t="shared" si="64"/>
        <v>0</v>
      </c>
      <c r="J335" s="4" t="str">
        <f t="shared" ca="1" si="65"/>
        <v>VENCIDO</v>
      </c>
      <c r="K335" s="14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>
      <c r="A336" s="60"/>
      <c r="B336" s="60"/>
      <c r="C336" s="46"/>
      <c r="D336" s="2"/>
      <c r="E336" s="6"/>
      <c r="F336" s="2"/>
      <c r="G336" s="3"/>
      <c r="H336" s="4"/>
      <c r="I336" s="5">
        <f t="shared" si="64"/>
        <v>0</v>
      </c>
      <c r="J336" s="4" t="str">
        <f t="shared" ca="1" si="65"/>
        <v>VENCIDO</v>
      </c>
      <c r="K336" s="14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>
      <c r="A337" s="60"/>
      <c r="B337" s="60"/>
      <c r="C337" s="46"/>
      <c r="D337" s="2"/>
      <c r="E337" s="6"/>
      <c r="F337" s="2"/>
      <c r="G337" s="3"/>
      <c r="H337" s="4"/>
      <c r="I337" s="5">
        <f t="shared" si="64"/>
        <v>0</v>
      </c>
      <c r="J337" s="4" t="str">
        <f t="shared" ca="1" si="65"/>
        <v>VENCIDO</v>
      </c>
      <c r="K337" s="14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>
      <c r="A338" s="60"/>
      <c r="B338" s="60"/>
      <c r="C338" s="46"/>
      <c r="D338" s="2"/>
      <c r="E338" s="6"/>
      <c r="F338" s="2"/>
      <c r="G338" s="3"/>
      <c r="H338" s="4"/>
      <c r="I338" s="5">
        <f t="shared" si="64"/>
        <v>0</v>
      </c>
      <c r="J338" s="4" t="str">
        <f t="shared" ca="1" si="65"/>
        <v>VENCIDO</v>
      </c>
      <c r="K338" s="14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>
      <c r="A339" s="60"/>
      <c r="B339" s="60"/>
      <c r="C339" s="46"/>
      <c r="D339" s="2"/>
      <c r="E339" s="6"/>
      <c r="F339" s="2"/>
      <c r="G339" s="3"/>
      <c r="H339" s="4"/>
      <c r="I339" s="5">
        <f t="shared" si="64"/>
        <v>0</v>
      </c>
      <c r="J339" s="4" t="str">
        <f t="shared" ca="1" si="65"/>
        <v>VENCIDO</v>
      </c>
      <c r="K339" s="14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>
      <c r="A340" s="60"/>
      <c r="B340" s="60"/>
      <c r="C340" s="46"/>
      <c r="D340" s="2"/>
      <c r="E340" s="6"/>
      <c r="F340" s="2"/>
      <c r="G340" s="3"/>
      <c r="H340" s="4"/>
      <c r="I340" s="5">
        <f t="shared" si="64"/>
        <v>0</v>
      </c>
      <c r="J340" s="4" t="str">
        <f t="shared" ca="1" si="65"/>
        <v>VENCIDO</v>
      </c>
      <c r="K340" s="14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>
      <c r="A341" s="60"/>
      <c r="B341" s="60"/>
      <c r="C341" s="46"/>
      <c r="D341" s="2"/>
      <c r="E341" s="6"/>
      <c r="F341" s="2"/>
      <c r="G341" s="3"/>
      <c r="H341" s="4"/>
      <c r="I341" s="5">
        <f t="shared" si="64"/>
        <v>0</v>
      </c>
      <c r="J341" s="4" t="str">
        <f t="shared" ca="1" si="65"/>
        <v>VENCIDO</v>
      </c>
      <c r="K341" s="14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>
      <c r="A342" s="60"/>
      <c r="B342" s="60"/>
      <c r="C342" s="46"/>
      <c r="D342" s="2"/>
      <c r="E342" s="6"/>
      <c r="F342" s="2"/>
      <c r="G342" s="3"/>
      <c r="H342" s="4"/>
      <c r="I342" s="5">
        <f t="shared" si="64"/>
        <v>0</v>
      </c>
      <c r="J342" s="4" t="str">
        <f t="shared" ca="1" si="65"/>
        <v>VENCIDO</v>
      </c>
      <c r="K342" s="14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>
      <c r="A343" s="60"/>
      <c r="B343" s="60"/>
      <c r="C343" s="46"/>
      <c r="D343" s="2"/>
      <c r="E343" s="6"/>
      <c r="F343" s="2"/>
      <c r="G343" s="3"/>
      <c r="H343" s="4"/>
      <c r="I343" s="5">
        <f t="shared" si="64"/>
        <v>0</v>
      </c>
      <c r="J343" s="4" t="str">
        <f t="shared" ca="1" si="65"/>
        <v>VENCIDO</v>
      </c>
      <c r="K343" s="14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>
      <c r="A344" s="60"/>
      <c r="B344" s="60"/>
      <c r="C344" s="46"/>
      <c r="D344" s="2"/>
      <c r="E344" s="6"/>
      <c r="F344" s="2"/>
      <c r="G344" s="3"/>
      <c r="H344" s="4"/>
      <c r="I344" s="5">
        <f t="shared" si="64"/>
        <v>0</v>
      </c>
      <c r="J344" s="4" t="str">
        <f t="shared" ca="1" si="65"/>
        <v>VENCIDO</v>
      </c>
      <c r="K344" s="14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>
      <c r="A345" s="60"/>
      <c r="B345" s="60"/>
      <c r="C345" s="46"/>
      <c r="D345" s="2"/>
      <c r="E345" s="6"/>
      <c r="F345" s="2"/>
      <c r="G345" s="3"/>
      <c r="H345" s="4"/>
      <c r="I345" s="5">
        <f t="shared" si="64"/>
        <v>0</v>
      </c>
      <c r="J345" s="4" t="str">
        <f t="shared" ca="1" si="65"/>
        <v>VENCIDO</v>
      </c>
      <c r="K345" s="14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>
      <c r="A346" s="60"/>
      <c r="B346" s="60"/>
      <c r="C346" s="46"/>
      <c r="D346" s="2"/>
      <c r="E346" s="6"/>
      <c r="F346" s="2"/>
      <c r="G346" s="3"/>
      <c r="H346" s="4"/>
      <c r="I346" s="5">
        <f t="shared" si="64"/>
        <v>0</v>
      </c>
      <c r="J346" s="4" t="str">
        <f t="shared" ca="1" si="65"/>
        <v>VENCIDO</v>
      </c>
      <c r="K346" s="14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>
      <c r="A347" s="60"/>
      <c r="B347" s="60"/>
      <c r="C347" s="46"/>
      <c r="D347" s="2"/>
      <c r="E347" s="6"/>
      <c r="F347" s="2"/>
      <c r="G347" s="3"/>
      <c r="H347" s="4"/>
      <c r="I347" s="5">
        <f t="shared" si="64"/>
        <v>0</v>
      </c>
      <c r="J347" s="4" t="str">
        <f t="shared" ca="1" si="65"/>
        <v>VENCIDO</v>
      </c>
      <c r="K347" s="14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>
      <c r="A348" s="60"/>
      <c r="B348" s="60"/>
      <c r="C348" s="46"/>
      <c r="D348" s="2"/>
      <c r="E348" s="6"/>
      <c r="F348" s="2"/>
      <c r="G348" s="3"/>
      <c r="H348" s="4"/>
      <c r="I348" s="5">
        <f t="shared" si="64"/>
        <v>0</v>
      </c>
      <c r="J348" s="4" t="str">
        <f t="shared" ca="1" si="65"/>
        <v>VENCIDO</v>
      </c>
      <c r="K348" s="14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>
      <c r="A349" s="60"/>
      <c r="B349" s="60"/>
      <c r="C349" s="46"/>
      <c r="D349" s="2"/>
      <c r="E349" s="6"/>
      <c r="F349" s="2"/>
      <c r="G349" s="3"/>
      <c r="H349" s="4"/>
      <c r="I349" s="5">
        <f t="shared" si="64"/>
        <v>0</v>
      </c>
      <c r="J349" s="4" t="str">
        <f t="shared" ca="1" si="65"/>
        <v>VENCIDO</v>
      </c>
      <c r="K349" s="14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>
      <c r="A350" s="60"/>
      <c r="B350" s="60"/>
      <c r="C350" s="46"/>
      <c r="D350" s="2"/>
      <c r="E350" s="6"/>
      <c r="F350" s="2"/>
      <c r="G350" s="3"/>
      <c r="H350" s="4"/>
      <c r="I350" s="5">
        <f t="shared" si="64"/>
        <v>0</v>
      </c>
      <c r="J350" s="4" t="str">
        <f t="shared" ca="1" si="65"/>
        <v>VENCIDO</v>
      </c>
      <c r="K350" s="14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>
      <c r="A351" s="60"/>
      <c r="B351" s="60"/>
      <c r="C351" s="46"/>
      <c r="D351" s="2"/>
      <c r="E351" s="6"/>
      <c r="F351" s="2"/>
      <c r="G351" s="3"/>
      <c r="H351" s="4"/>
      <c r="I351" s="5">
        <f t="shared" si="64"/>
        <v>0</v>
      </c>
      <c r="J351" s="4" t="str">
        <f t="shared" ca="1" si="65"/>
        <v>VENCIDO</v>
      </c>
      <c r="K351" s="14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>
      <c r="A352" s="60"/>
      <c r="B352" s="60"/>
      <c r="C352" s="46"/>
      <c r="D352" s="2"/>
      <c r="E352" s="6"/>
      <c r="F352" s="2"/>
      <c r="G352" s="3"/>
      <c r="H352" s="4"/>
      <c r="I352" s="5">
        <f t="shared" si="64"/>
        <v>0</v>
      </c>
      <c r="J352" s="4" t="str">
        <f t="shared" ca="1" si="65"/>
        <v>VENCIDO</v>
      </c>
      <c r="K352" s="14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>
      <c r="A353" s="60"/>
      <c r="B353" s="60"/>
      <c r="C353" s="46"/>
      <c r="D353" s="2"/>
      <c r="E353" s="6"/>
      <c r="F353" s="2"/>
      <c r="G353" s="3"/>
      <c r="H353" s="4"/>
      <c r="I353" s="5">
        <f t="shared" si="64"/>
        <v>0</v>
      </c>
      <c r="J353" s="4" t="str">
        <f t="shared" ca="1" si="65"/>
        <v>VENCIDO</v>
      </c>
      <c r="K353" s="14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>
      <c r="A354" s="60"/>
      <c r="B354" s="60"/>
      <c r="C354" s="46"/>
      <c r="D354" s="2"/>
      <c r="E354" s="6"/>
      <c r="F354" s="2"/>
      <c r="G354" s="3"/>
      <c r="H354" s="4"/>
      <c r="I354" s="5">
        <f t="shared" si="64"/>
        <v>0</v>
      </c>
      <c r="J354" s="4" t="str">
        <f t="shared" ca="1" si="65"/>
        <v>VENCIDO</v>
      </c>
      <c r="K354" s="14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>
      <c r="A355" s="60"/>
      <c r="B355" s="60"/>
      <c r="C355" s="46"/>
      <c r="D355" s="2"/>
      <c r="E355" s="6"/>
      <c r="F355" s="2"/>
      <c r="G355" s="3"/>
      <c r="H355" s="4"/>
      <c r="I355" s="5">
        <f t="shared" si="64"/>
        <v>0</v>
      </c>
      <c r="J355" s="4" t="str">
        <f t="shared" ca="1" si="65"/>
        <v>VENCIDO</v>
      </c>
      <c r="K355" s="14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>
      <c r="A356" s="60"/>
      <c r="B356" s="60"/>
      <c r="C356" s="46"/>
      <c r="D356" s="2"/>
      <c r="E356" s="6"/>
      <c r="F356" s="2"/>
      <c r="G356" s="3"/>
      <c r="H356" s="4"/>
      <c r="I356" s="5">
        <f t="shared" si="64"/>
        <v>0</v>
      </c>
      <c r="J356" s="4" t="str">
        <f t="shared" ca="1" si="65"/>
        <v>VENCIDO</v>
      </c>
      <c r="K356" s="14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>
      <c r="A357" s="60"/>
      <c r="B357" s="60"/>
      <c r="C357" s="46"/>
      <c r="D357" s="2"/>
      <c r="E357" s="6"/>
      <c r="F357" s="2"/>
      <c r="G357" s="3"/>
      <c r="H357" s="4"/>
      <c r="I357" s="5">
        <f t="shared" si="64"/>
        <v>0</v>
      </c>
      <c r="J357" s="4" t="str">
        <f t="shared" ca="1" si="65"/>
        <v>VENCIDO</v>
      </c>
      <c r="K357" s="14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>
      <c r="A358" s="60"/>
      <c r="B358" s="60"/>
      <c r="C358" s="46"/>
      <c r="D358" s="2"/>
      <c r="E358" s="6"/>
      <c r="F358" s="2"/>
      <c r="G358" s="3"/>
      <c r="H358" s="4"/>
      <c r="I358" s="5">
        <f t="shared" si="64"/>
        <v>0</v>
      </c>
      <c r="J358" s="4" t="str">
        <f t="shared" ca="1" si="65"/>
        <v>VENCIDO</v>
      </c>
      <c r="K358" s="14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>
      <c r="A359" s="60"/>
      <c r="B359" s="60"/>
      <c r="C359" s="46"/>
      <c r="D359" s="2"/>
      <c r="E359" s="6"/>
      <c r="F359" s="2"/>
      <c r="G359" s="3"/>
      <c r="H359" s="4"/>
      <c r="I359" s="5">
        <f t="shared" si="64"/>
        <v>0</v>
      </c>
      <c r="J359" s="4" t="str">
        <f t="shared" ca="1" si="65"/>
        <v>VENCIDO</v>
      </c>
      <c r="K359" s="14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>
      <c r="A360" s="60"/>
      <c r="B360" s="60"/>
      <c r="C360" s="46"/>
      <c r="D360" s="2"/>
      <c r="E360" s="6"/>
      <c r="F360" s="2"/>
      <c r="G360" s="3"/>
      <c r="H360" s="4"/>
      <c r="I360" s="5">
        <f t="shared" si="64"/>
        <v>0</v>
      </c>
      <c r="J360" s="4" t="str">
        <f t="shared" ca="1" si="65"/>
        <v>VENCIDO</v>
      </c>
      <c r="K360" s="14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>
      <c r="A361" s="60"/>
      <c r="B361" s="60"/>
      <c r="C361" s="46"/>
      <c r="D361" s="2"/>
      <c r="E361" s="6"/>
      <c r="F361" s="2"/>
      <c r="G361" s="3"/>
      <c r="H361" s="4"/>
      <c r="I361" s="5">
        <f t="shared" si="64"/>
        <v>0</v>
      </c>
      <c r="J361" s="4" t="str">
        <f t="shared" ca="1" si="65"/>
        <v>VENCIDO</v>
      </c>
      <c r="K361" s="14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>
      <c r="A362" s="60"/>
      <c r="B362" s="60"/>
      <c r="C362" s="46"/>
      <c r="D362" s="2"/>
      <c r="E362" s="6"/>
      <c r="F362" s="2"/>
      <c r="G362" s="3"/>
      <c r="H362" s="4"/>
      <c r="I362" s="5">
        <f t="shared" si="64"/>
        <v>0</v>
      </c>
      <c r="J362" s="4" t="str">
        <f t="shared" ca="1" si="65"/>
        <v>VENCIDO</v>
      </c>
      <c r="K362" s="14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>
      <c r="A363" s="60"/>
      <c r="B363" s="60"/>
      <c r="C363" s="46"/>
      <c r="D363" s="2"/>
      <c r="E363" s="6"/>
      <c r="F363" s="2"/>
      <c r="G363" s="3"/>
      <c r="H363" s="4"/>
      <c r="I363" s="5">
        <f t="shared" si="64"/>
        <v>0</v>
      </c>
      <c r="J363" s="4" t="str">
        <f t="shared" ca="1" si="65"/>
        <v>VENCIDO</v>
      </c>
      <c r="K363" s="14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>
      <c r="A364" s="60"/>
      <c r="B364" s="60"/>
      <c r="C364" s="46"/>
      <c r="D364" s="2"/>
      <c r="E364" s="6"/>
      <c r="F364" s="2"/>
      <c r="G364" s="3"/>
      <c r="H364" s="4"/>
      <c r="I364" s="5">
        <f t="shared" si="64"/>
        <v>0</v>
      </c>
      <c r="J364" s="4" t="str">
        <f t="shared" ca="1" si="65"/>
        <v>VENCIDO</v>
      </c>
      <c r="K364" s="14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>
      <c r="A365" s="60"/>
      <c r="B365" s="60"/>
      <c r="C365" s="46"/>
      <c r="D365" s="2"/>
      <c r="E365" s="6"/>
      <c r="F365" s="2"/>
      <c r="G365" s="3"/>
      <c r="H365" s="4"/>
      <c r="I365" s="5">
        <f t="shared" si="64"/>
        <v>0</v>
      </c>
      <c r="J365" s="4" t="str">
        <f t="shared" ca="1" si="65"/>
        <v>VENCIDO</v>
      </c>
      <c r="K365" s="14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>
      <c r="A366" s="60"/>
      <c r="B366" s="60"/>
      <c r="C366" s="46"/>
      <c r="D366" s="2"/>
      <c r="E366" s="6"/>
      <c r="F366" s="2"/>
      <c r="G366" s="3"/>
      <c r="H366" s="4"/>
      <c r="I366" s="5">
        <f t="shared" si="64"/>
        <v>0</v>
      </c>
      <c r="J366" s="4" t="str">
        <f t="shared" ca="1" si="65"/>
        <v>VENCIDO</v>
      </c>
      <c r="K366" s="14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>
      <c r="A367" s="60"/>
      <c r="B367" s="60"/>
      <c r="C367" s="46"/>
      <c r="D367" s="2"/>
      <c r="E367" s="6"/>
      <c r="F367" s="2"/>
      <c r="G367" s="3"/>
      <c r="H367" s="4"/>
      <c r="I367" s="5">
        <f t="shared" si="64"/>
        <v>0</v>
      </c>
      <c r="J367" s="4" t="str">
        <f t="shared" ca="1" si="65"/>
        <v>VENCIDO</v>
      </c>
      <c r="K367" s="14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>
      <c r="A368" s="60"/>
      <c r="B368" s="60"/>
      <c r="C368" s="46"/>
      <c r="D368" s="2"/>
      <c r="E368" s="6"/>
      <c r="F368" s="2"/>
      <c r="G368" s="3"/>
      <c r="H368" s="4"/>
      <c r="I368" s="5">
        <f t="shared" si="64"/>
        <v>0</v>
      </c>
      <c r="J368" s="4" t="str">
        <f t="shared" ca="1" si="65"/>
        <v>VENCIDO</v>
      </c>
      <c r="K368" s="14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>
      <c r="A369" s="60"/>
      <c r="B369" s="60"/>
      <c r="C369" s="46"/>
      <c r="D369" s="2"/>
      <c r="E369" s="6"/>
      <c r="F369" s="2"/>
      <c r="G369" s="3"/>
      <c r="H369" s="4"/>
      <c r="I369" s="5">
        <f t="shared" si="64"/>
        <v>0</v>
      </c>
      <c r="J369" s="4" t="str">
        <f t="shared" ca="1" si="65"/>
        <v>VENCIDO</v>
      </c>
      <c r="K369" s="14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>
      <c r="A370" s="60"/>
      <c r="B370" s="60"/>
      <c r="C370" s="46"/>
      <c r="D370" s="2"/>
      <c r="E370" s="6"/>
      <c r="F370" s="2"/>
      <c r="G370" s="3"/>
      <c r="H370" s="4"/>
      <c r="I370" s="5">
        <f t="shared" si="64"/>
        <v>0</v>
      </c>
      <c r="J370" s="4" t="str">
        <f t="shared" ca="1" si="65"/>
        <v>VENCIDO</v>
      </c>
      <c r="K370" s="14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>
      <c r="A371" s="60"/>
      <c r="B371" s="60"/>
      <c r="C371" s="46"/>
      <c r="D371" s="2"/>
      <c r="E371" s="6"/>
      <c r="F371" s="2"/>
      <c r="G371" s="3"/>
      <c r="H371" s="4"/>
      <c r="I371" s="5">
        <f t="shared" si="64"/>
        <v>0</v>
      </c>
      <c r="J371" s="4" t="str">
        <f t="shared" ca="1" si="65"/>
        <v>VENCIDO</v>
      </c>
      <c r="K371" s="14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>
      <c r="A372" s="60"/>
      <c r="B372" s="60"/>
      <c r="C372" s="46"/>
      <c r="D372" s="2"/>
      <c r="E372" s="6"/>
      <c r="F372" s="2"/>
      <c r="G372" s="3"/>
      <c r="H372" s="4"/>
      <c r="I372" s="5">
        <f t="shared" si="64"/>
        <v>0</v>
      </c>
      <c r="J372" s="4" t="str">
        <f t="shared" ca="1" si="65"/>
        <v>VENCIDO</v>
      </c>
      <c r="K372" s="14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>
      <c r="A373" s="60"/>
      <c r="B373" s="60"/>
      <c r="C373" s="46"/>
      <c r="D373" s="2"/>
      <c r="E373" s="6"/>
      <c r="F373" s="2"/>
      <c r="G373" s="3"/>
      <c r="H373" s="4"/>
      <c r="I373" s="5">
        <f t="shared" si="64"/>
        <v>0</v>
      </c>
      <c r="J373" s="4" t="str">
        <f t="shared" ca="1" si="65"/>
        <v>VENCIDO</v>
      </c>
      <c r="K373" s="14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>
      <c r="A374" s="60"/>
      <c r="B374" s="60"/>
      <c r="C374" s="46"/>
      <c r="D374" s="2"/>
      <c r="E374" s="6"/>
      <c r="F374" s="2"/>
      <c r="G374" s="3"/>
      <c r="H374" s="4"/>
      <c r="I374" s="5">
        <f t="shared" si="64"/>
        <v>0</v>
      </c>
      <c r="J374" s="4" t="str">
        <f t="shared" ca="1" si="65"/>
        <v>VENCIDO</v>
      </c>
      <c r="K374" s="14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>
      <c r="A375" s="60"/>
      <c r="B375" s="60"/>
      <c r="C375" s="46"/>
      <c r="D375" s="2"/>
      <c r="E375" s="6"/>
      <c r="F375" s="2"/>
      <c r="G375" s="3"/>
      <c r="H375" s="4"/>
      <c r="I375" s="5">
        <f t="shared" si="64"/>
        <v>0</v>
      </c>
      <c r="J375" s="4" t="str">
        <f t="shared" ca="1" si="65"/>
        <v>VENCIDO</v>
      </c>
      <c r="K375" s="14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>
      <c r="A376" s="60"/>
      <c r="B376" s="60"/>
      <c r="C376" s="46"/>
      <c r="D376" s="2"/>
      <c r="E376" s="6"/>
      <c r="F376" s="2"/>
      <c r="G376" s="3"/>
      <c r="H376" s="4"/>
      <c r="I376" s="5">
        <f t="shared" si="64"/>
        <v>0</v>
      </c>
      <c r="J376" s="4" t="str">
        <f t="shared" ca="1" si="65"/>
        <v>VENCIDO</v>
      </c>
      <c r="K376" s="14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>
      <c r="A377" s="60"/>
      <c r="B377" s="60"/>
      <c r="C377" s="46"/>
      <c r="D377" s="2"/>
      <c r="E377" s="6"/>
      <c r="F377" s="2"/>
      <c r="G377" s="3"/>
      <c r="H377" s="4"/>
      <c r="I377" s="5">
        <f t="shared" si="64"/>
        <v>0</v>
      </c>
      <c r="J377" s="4" t="str">
        <f t="shared" ca="1" si="65"/>
        <v>VENCIDO</v>
      </c>
      <c r="K377" s="14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>
      <c r="A378" s="60"/>
      <c r="B378" s="60"/>
      <c r="C378" s="46"/>
      <c r="D378" s="2"/>
      <c r="E378" s="6"/>
      <c r="F378" s="2"/>
      <c r="G378" s="3"/>
      <c r="H378" s="4"/>
      <c r="I378" s="5">
        <f t="shared" si="64"/>
        <v>0</v>
      </c>
      <c r="J378" s="4" t="str">
        <f t="shared" ca="1" si="65"/>
        <v>VENCIDO</v>
      </c>
      <c r="K378" s="14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>
      <c r="A379" s="60"/>
      <c r="B379" s="60"/>
      <c r="C379" s="46"/>
      <c r="D379" s="2"/>
      <c r="E379" s="6"/>
      <c r="F379" s="2"/>
      <c r="G379" s="3"/>
      <c r="H379" s="4"/>
      <c r="I379" s="5">
        <f t="shared" si="64"/>
        <v>0</v>
      </c>
      <c r="J379" s="4" t="str">
        <f t="shared" ca="1" si="65"/>
        <v>VENCIDO</v>
      </c>
      <c r="K379" s="14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>
      <c r="A380" s="60"/>
      <c r="B380" s="60"/>
      <c r="C380" s="46"/>
      <c r="D380" s="2"/>
      <c r="E380" s="6"/>
      <c r="F380" s="2"/>
      <c r="G380" s="3"/>
      <c r="H380" s="4"/>
      <c r="I380" s="5">
        <f t="shared" si="64"/>
        <v>0</v>
      </c>
      <c r="J380" s="4" t="str">
        <f t="shared" ca="1" si="65"/>
        <v>VENCIDO</v>
      </c>
      <c r="K380" s="14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>
      <c r="A381" s="60"/>
      <c r="B381" s="60"/>
      <c r="C381" s="46"/>
      <c r="D381" s="2"/>
      <c r="E381" s="6"/>
      <c r="F381" s="2"/>
      <c r="G381" s="3"/>
      <c r="H381" s="4"/>
      <c r="I381" s="5">
        <f t="shared" si="64"/>
        <v>0</v>
      </c>
      <c r="J381" s="4" t="str">
        <f t="shared" ca="1" si="65"/>
        <v>VENCIDO</v>
      </c>
      <c r="K381" s="14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>
      <c r="A382" s="60"/>
      <c r="B382" s="60"/>
      <c r="C382" s="46"/>
      <c r="D382" s="2"/>
      <c r="E382" s="6"/>
      <c r="F382" s="2"/>
      <c r="G382" s="3"/>
      <c r="H382" s="4"/>
      <c r="I382" s="5">
        <f t="shared" si="64"/>
        <v>0</v>
      </c>
      <c r="J382" s="4" t="str">
        <f t="shared" ca="1" si="65"/>
        <v>VENCIDO</v>
      </c>
      <c r="K382" s="14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>
      <c r="A383" s="60"/>
      <c r="B383" s="60"/>
      <c r="C383" s="46"/>
      <c r="D383" s="2"/>
      <c r="E383" s="6"/>
      <c r="F383" s="2"/>
      <c r="G383" s="3"/>
      <c r="H383" s="4"/>
      <c r="I383" s="5">
        <f t="shared" si="64"/>
        <v>0</v>
      </c>
      <c r="J383" s="4" t="str">
        <f t="shared" ca="1" si="65"/>
        <v>VENCIDO</v>
      </c>
      <c r="K383" s="14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>
      <c r="A384" s="60"/>
      <c r="B384" s="60"/>
      <c r="C384" s="46"/>
      <c r="D384" s="2"/>
      <c r="E384" s="6"/>
      <c r="F384" s="2"/>
      <c r="G384" s="3"/>
      <c r="H384" s="4"/>
      <c r="I384" s="5">
        <f t="shared" si="64"/>
        <v>0</v>
      </c>
      <c r="J384" s="4" t="str">
        <f t="shared" ca="1" si="65"/>
        <v>VENCIDO</v>
      </c>
      <c r="K384" s="14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>
      <c r="A385" s="60"/>
      <c r="B385" s="60"/>
      <c r="C385" s="46"/>
      <c r="D385" s="2"/>
      <c r="E385" s="6"/>
      <c r="F385" s="2"/>
      <c r="G385" s="3"/>
      <c r="H385" s="4"/>
      <c r="I385" s="5">
        <f t="shared" si="64"/>
        <v>0</v>
      </c>
      <c r="J385" s="4" t="str">
        <f t="shared" ca="1" si="65"/>
        <v>VENCIDO</v>
      </c>
      <c r="K385" s="14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>
      <c r="A386" s="60"/>
      <c r="B386" s="60"/>
      <c r="C386" s="46"/>
      <c r="D386" s="2"/>
      <c r="E386" s="6"/>
      <c r="F386" s="2"/>
      <c r="G386" s="3"/>
      <c r="H386" s="4"/>
      <c r="I386" s="5">
        <f t="shared" si="64"/>
        <v>0</v>
      </c>
      <c r="J386" s="4" t="str">
        <f t="shared" ca="1" si="65"/>
        <v>VENCIDO</v>
      </c>
      <c r="K386" s="14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>
      <c r="A387" s="60"/>
      <c r="B387" s="60"/>
      <c r="C387" s="46"/>
      <c r="D387" s="2"/>
      <c r="E387" s="6"/>
      <c r="F387" s="2"/>
      <c r="G387" s="3"/>
      <c r="H387" s="4"/>
      <c r="I387" s="5">
        <f t="shared" si="64"/>
        <v>0</v>
      </c>
      <c r="J387" s="4" t="str">
        <f t="shared" ca="1" si="65"/>
        <v>VENCIDO</v>
      </c>
      <c r="K387" s="14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>
      <c r="A388" s="60"/>
      <c r="B388" s="60"/>
      <c r="C388" s="46"/>
      <c r="D388" s="2"/>
      <c r="E388" s="6"/>
      <c r="F388" s="2"/>
      <c r="G388" s="3"/>
      <c r="H388" s="4"/>
      <c r="I388" s="5">
        <f t="shared" si="64"/>
        <v>0</v>
      </c>
      <c r="J388" s="4" t="str">
        <f t="shared" ca="1" si="65"/>
        <v>VENCIDO</v>
      </c>
      <c r="K388" s="14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>
      <c r="A389" s="60"/>
      <c r="B389" s="60"/>
      <c r="C389" s="46"/>
      <c r="D389" s="2"/>
      <c r="E389" s="6"/>
      <c r="F389" s="2"/>
      <c r="G389" s="3"/>
      <c r="H389" s="4"/>
      <c r="I389" s="5">
        <f t="shared" si="64"/>
        <v>0</v>
      </c>
      <c r="J389" s="4" t="str">
        <f t="shared" ca="1" si="65"/>
        <v>VENCIDO</v>
      </c>
      <c r="K389" s="14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>
      <c r="A390" s="60"/>
      <c r="B390" s="60"/>
      <c r="C390" s="46"/>
      <c r="D390" s="2"/>
      <c r="E390" s="6"/>
      <c r="F390" s="2"/>
      <c r="G390" s="3"/>
      <c r="H390" s="4"/>
      <c r="I390" s="5">
        <f t="shared" si="64"/>
        <v>0</v>
      </c>
      <c r="J390" s="4" t="str">
        <f t="shared" ca="1" si="65"/>
        <v>VENCIDO</v>
      </c>
      <c r="K390" s="14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>
      <c r="A391" s="60"/>
      <c r="B391" s="60"/>
      <c r="C391" s="46"/>
      <c r="D391" s="2"/>
      <c r="E391" s="6"/>
      <c r="F391" s="2"/>
      <c r="G391" s="3"/>
      <c r="H391" s="4"/>
      <c r="I391" s="5">
        <f t="shared" si="64"/>
        <v>0</v>
      </c>
      <c r="J391" s="4" t="str">
        <f t="shared" ca="1" si="65"/>
        <v>VENCIDO</v>
      </c>
      <c r="K391" s="14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>
      <c r="A392" s="60"/>
      <c r="B392" s="60"/>
      <c r="C392" s="46"/>
      <c r="D392" s="2"/>
      <c r="E392" s="6"/>
      <c r="F392" s="2"/>
      <c r="G392" s="3"/>
      <c r="H392" s="4"/>
      <c r="I392" s="5">
        <f t="shared" si="64"/>
        <v>0</v>
      </c>
      <c r="J392" s="4" t="str">
        <f t="shared" ca="1" si="65"/>
        <v>VENCIDO</v>
      </c>
      <c r="K392" s="14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>
      <c r="A393" s="60"/>
      <c r="B393" s="60"/>
      <c r="C393" s="46"/>
      <c r="D393" s="2"/>
      <c r="E393" s="6"/>
      <c r="F393" s="2"/>
      <c r="G393" s="3"/>
      <c r="H393" s="4"/>
      <c r="I393" s="5">
        <f t="shared" si="64"/>
        <v>0</v>
      </c>
      <c r="J393" s="4" t="str">
        <f t="shared" ca="1" si="65"/>
        <v>VENCIDO</v>
      </c>
      <c r="K393" s="14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>
      <c r="A394" s="60"/>
      <c r="B394" s="60"/>
      <c r="C394" s="46"/>
      <c r="D394" s="2"/>
      <c r="E394" s="6"/>
      <c r="F394" s="2"/>
      <c r="G394" s="3"/>
      <c r="H394" s="4"/>
      <c r="I394" s="5">
        <f t="shared" si="64"/>
        <v>0</v>
      </c>
      <c r="J394" s="4" t="str">
        <f t="shared" ca="1" si="65"/>
        <v>VENCIDO</v>
      </c>
      <c r="K394" s="14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>
      <c r="A395" s="60"/>
      <c r="B395" s="60"/>
      <c r="C395" s="46"/>
      <c r="D395" s="2"/>
      <c r="E395" s="6"/>
      <c r="F395" s="2"/>
      <c r="G395" s="3"/>
      <c r="H395" s="4"/>
      <c r="I395" s="5">
        <f t="shared" si="64"/>
        <v>0</v>
      </c>
      <c r="J395" s="4" t="str">
        <f t="shared" ca="1" si="65"/>
        <v>VENCIDO</v>
      </c>
      <c r="K395" s="14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>
      <c r="A396" s="60"/>
      <c r="B396" s="60"/>
      <c r="C396" s="46"/>
      <c r="D396" s="2"/>
      <c r="E396" s="6"/>
      <c r="F396" s="2"/>
      <c r="G396" s="3"/>
      <c r="H396" s="4"/>
      <c r="I396" s="5">
        <f t="shared" si="64"/>
        <v>0</v>
      </c>
      <c r="J396" s="4" t="str">
        <f t="shared" ca="1" si="65"/>
        <v>VENCIDO</v>
      </c>
      <c r="K396" s="14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>
      <c r="A397" s="60"/>
      <c r="B397" s="60"/>
      <c r="C397" s="46"/>
      <c r="D397" s="2"/>
      <c r="E397" s="6"/>
      <c r="F397" s="2"/>
      <c r="G397" s="3"/>
      <c r="H397" s="4"/>
      <c r="I397" s="5">
        <f t="shared" si="64"/>
        <v>0</v>
      </c>
      <c r="J397" s="4" t="str">
        <f t="shared" ca="1" si="65"/>
        <v>VENCIDO</v>
      </c>
      <c r="K397" s="14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>
      <c r="A398" s="60"/>
      <c r="B398" s="60"/>
      <c r="C398" s="46"/>
      <c r="D398" s="2"/>
      <c r="E398" s="6"/>
      <c r="F398" s="2"/>
      <c r="G398" s="3"/>
      <c r="H398" s="4"/>
      <c r="I398" s="5">
        <f t="shared" si="64"/>
        <v>0</v>
      </c>
      <c r="J398" s="4" t="str">
        <f t="shared" ca="1" si="65"/>
        <v>VENCIDO</v>
      </c>
      <c r="K398" s="14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>
      <c r="A399" s="60"/>
      <c r="B399" s="60"/>
      <c r="C399" s="46"/>
      <c r="D399" s="2"/>
      <c r="E399" s="6"/>
      <c r="F399" s="2"/>
      <c r="G399" s="3"/>
      <c r="H399" s="4"/>
      <c r="I399" s="5">
        <f t="shared" si="64"/>
        <v>0</v>
      </c>
      <c r="J399" s="4" t="str">
        <f t="shared" ca="1" si="65"/>
        <v>VENCIDO</v>
      </c>
      <c r="K399" s="14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>
      <c r="A400" s="60"/>
      <c r="B400" s="60"/>
      <c r="C400" s="46"/>
      <c r="D400" s="2"/>
      <c r="E400" s="6"/>
      <c r="F400" s="2"/>
      <c r="G400" s="3"/>
      <c r="H400" s="4"/>
      <c r="I400" s="5">
        <f t="shared" si="64"/>
        <v>0</v>
      </c>
      <c r="J400" s="4" t="str">
        <f t="shared" ca="1" si="65"/>
        <v>VENCIDO</v>
      </c>
      <c r="K400" s="14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>
      <c r="A401" s="60"/>
      <c r="B401" s="60"/>
      <c r="C401" s="46"/>
      <c r="D401" s="2"/>
      <c r="E401" s="6"/>
      <c r="F401" s="2"/>
      <c r="G401" s="3"/>
      <c r="H401" s="4"/>
      <c r="I401" s="5">
        <f t="shared" si="64"/>
        <v>0</v>
      </c>
      <c r="J401" s="4" t="str">
        <f t="shared" ca="1" si="65"/>
        <v>VENCIDO</v>
      </c>
      <c r="K401" s="14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>
      <c r="A402" s="60"/>
      <c r="B402" s="60"/>
      <c r="C402" s="46"/>
      <c r="D402" s="2"/>
      <c r="E402" s="6"/>
      <c r="F402" s="2"/>
      <c r="G402" s="3"/>
      <c r="H402" s="4"/>
      <c r="I402" s="5">
        <f t="shared" si="64"/>
        <v>0</v>
      </c>
      <c r="J402" s="4" t="str">
        <f t="shared" ca="1" si="65"/>
        <v>VENCIDO</v>
      </c>
      <c r="K402" s="14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>
      <c r="A403" s="60"/>
      <c r="B403" s="60"/>
      <c r="C403" s="46"/>
      <c r="D403" s="2"/>
      <c r="E403" s="6"/>
      <c r="F403" s="2"/>
      <c r="G403" s="3"/>
      <c r="H403" s="4"/>
      <c r="I403" s="5">
        <f t="shared" si="64"/>
        <v>0</v>
      </c>
      <c r="J403" s="4" t="str">
        <f t="shared" ca="1" si="65"/>
        <v>VENCIDO</v>
      </c>
      <c r="K403" s="14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>
      <c r="A404" s="60"/>
      <c r="B404" s="60"/>
      <c r="C404" s="46"/>
      <c r="D404" s="2"/>
      <c r="E404" s="6"/>
      <c r="F404" s="2"/>
      <c r="G404" s="3"/>
      <c r="H404" s="4"/>
      <c r="I404" s="5">
        <f t="shared" si="64"/>
        <v>0</v>
      </c>
      <c r="J404" s="4" t="str">
        <f t="shared" ca="1" si="65"/>
        <v>VENCIDO</v>
      </c>
      <c r="K404" s="14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>
      <c r="A405" s="60"/>
      <c r="B405" s="60"/>
      <c r="C405" s="46"/>
      <c r="D405" s="2"/>
      <c r="E405" s="6"/>
      <c r="F405" s="2"/>
      <c r="G405" s="3"/>
      <c r="H405" s="4"/>
      <c r="I405" s="5">
        <f t="shared" si="64"/>
        <v>0</v>
      </c>
      <c r="J405" s="4" t="str">
        <f t="shared" ca="1" si="65"/>
        <v>VENCIDO</v>
      </c>
      <c r="K405" s="14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>
      <c r="A406" s="60"/>
      <c r="B406" s="60"/>
      <c r="C406" s="46"/>
      <c r="D406" s="2"/>
      <c r="E406" s="6"/>
      <c r="F406" s="2"/>
      <c r="G406" s="3"/>
      <c r="H406" s="4"/>
      <c r="I406" s="5">
        <f t="shared" si="64"/>
        <v>0</v>
      </c>
      <c r="J406" s="4" t="str">
        <f t="shared" ca="1" si="65"/>
        <v>VENCIDO</v>
      </c>
      <c r="K406" s="14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>
      <c r="A407" s="60"/>
      <c r="B407" s="60"/>
      <c r="C407" s="46"/>
      <c r="D407" s="2"/>
      <c r="E407" s="6"/>
      <c r="F407" s="2"/>
      <c r="G407" s="3"/>
      <c r="H407" s="4"/>
      <c r="I407" s="5">
        <f t="shared" si="64"/>
        <v>0</v>
      </c>
      <c r="J407" s="4" t="str">
        <f t="shared" ca="1" si="65"/>
        <v>VENCIDO</v>
      </c>
      <c r="K407" s="14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>
      <c r="A408" s="60"/>
      <c r="B408" s="60"/>
      <c r="C408" s="46"/>
      <c r="D408" s="2"/>
      <c r="E408" s="6"/>
      <c r="F408" s="2"/>
      <c r="G408" s="3"/>
      <c r="H408" s="4"/>
      <c r="I408" s="5">
        <f t="shared" si="64"/>
        <v>0</v>
      </c>
      <c r="J408" s="4" t="str">
        <f t="shared" ca="1" si="65"/>
        <v>VENCIDO</v>
      </c>
      <c r="K408" s="14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>
      <c r="A409" s="60"/>
      <c r="B409" s="60"/>
      <c r="C409" s="46"/>
      <c r="D409" s="2"/>
      <c r="E409" s="6"/>
      <c r="F409" s="2"/>
      <c r="G409" s="3"/>
      <c r="H409" s="4"/>
      <c r="I409" s="5">
        <f t="shared" si="64"/>
        <v>0</v>
      </c>
      <c r="J409" s="4" t="str">
        <f t="shared" ca="1" si="65"/>
        <v>VENCIDO</v>
      </c>
      <c r="K409" s="14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>
      <c r="A410" s="60"/>
      <c r="B410" s="60"/>
      <c r="C410" s="46"/>
      <c r="D410" s="2"/>
      <c r="E410" s="6"/>
      <c r="F410" s="2"/>
      <c r="G410" s="3"/>
      <c r="H410" s="4"/>
      <c r="I410" s="5">
        <f t="shared" si="64"/>
        <v>0</v>
      </c>
      <c r="J410" s="4" t="str">
        <f t="shared" ca="1" si="65"/>
        <v>VENCIDO</v>
      </c>
      <c r="K410" s="14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>
      <c r="A411" s="60"/>
      <c r="B411" s="60"/>
      <c r="C411" s="46"/>
      <c r="D411" s="2"/>
      <c r="E411" s="6"/>
      <c r="F411" s="2"/>
      <c r="G411" s="3"/>
      <c r="H411" s="4"/>
      <c r="I411" s="5">
        <f t="shared" si="64"/>
        <v>0</v>
      </c>
      <c r="J411" s="4" t="str">
        <f t="shared" ca="1" si="65"/>
        <v>VENCIDO</v>
      </c>
      <c r="K411" s="14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>
      <c r="A412" s="60"/>
      <c r="B412" s="60"/>
      <c r="C412" s="46"/>
      <c r="D412" s="2"/>
      <c r="E412" s="6"/>
      <c r="F412" s="2"/>
      <c r="G412" s="3"/>
      <c r="H412" s="4"/>
      <c r="I412" s="5">
        <f t="shared" si="64"/>
        <v>0</v>
      </c>
      <c r="J412" s="4" t="str">
        <f t="shared" ca="1" si="65"/>
        <v>VENCIDO</v>
      </c>
      <c r="K412" s="14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>
      <c r="A413" s="60"/>
      <c r="B413" s="60"/>
      <c r="C413" s="46"/>
      <c r="D413" s="2"/>
      <c r="E413" s="6"/>
      <c r="F413" s="2"/>
      <c r="G413" s="3"/>
      <c r="H413" s="4"/>
      <c r="I413" s="5">
        <f t="shared" si="64"/>
        <v>0</v>
      </c>
      <c r="J413" s="4" t="str">
        <f t="shared" ca="1" si="65"/>
        <v>VENCIDO</v>
      </c>
      <c r="K413" s="14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>
      <c r="A414" s="60"/>
      <c r="B414" s="60"/>
      <c r="C414" s="46"/>
      <c r="D414" s="2"/>
      <c r="E414" s="6"/>
      <c r="F414" s="2"/>
      <c r="G414" s="3"/>
      <c r="H414" s="4"/>
      <c r="I414" s="5">
        <f t="shared" si="64"/>
        <v>0</v>
      </c>
      <c r="J414" s="4" t="str">
        <f t="shared" ca="1" si="65"/>
        <v>VENCIDO</v>
      </c>
      <c r="K414" s="14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>
      <c r="A415" s="60"/>
      <c r="B415" s="60"/>
      <c r="C415" s="46"/>
      <c r="D415" s="2"/>
      <c r="E415" s="6"/>
      <c r="F415" s="2"/>
      <c r="G415" s="3"/>
      <c r="H415" s="4"/>
      <c r="I415" s="5">
        <f t="shared" si="64"/>
        <v>0</v>
      </c>
      <c r="J415" s="4" t="str">
        <f t="shared" ca="1" si="65"/>
        <v>VENCIDO</v>
      </c>
      <c r="K415" s="14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>
      <c r="A416" s="60"/>
      <c r="B416" s="60"/>
      <c r="C416" s="46"/>
      <c r="D416" s="2"/>
      <c r="E416" s="6"/>
      <c r="F416" s="2"/>
      <c r="G416" s="3"/>
      <c r="H416" s="4"/>
      <c r="I416" s="5">
        <f t="shared" si="64"/>
        <v>0</v>
      </c>
      <c r="J416" s="4" t="str">
        <f t="shared" ca="1" si="65"/>
        <v>VENCIDO</v>
      </c>
      <c r="K416" s="14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>
      <c r="A417" s="60"/>
      <c r="B417" s="60"/>
      <c r="C417" s="46"/>
      <c r="D417" s="2"/>
      <c r="E417" s="6"/>
      <c r="F417" s="2"/>
      <c r="G417" s="3"/>
      <c r="H417" s="4"/>
      <c r="I417" s="5">
        <f t="shared" si="64"/>
        <v>0</v>
      </c>
      <c r="J417" s="4" t="str">
        <f t="shared" ca="1" si="65"/>
        <v>VENCIDO</v>
      </c>
      <c r="K417" s="14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>
      <c r="A418" s="60"/>
      <c r="B418" s="60"/>
      <c r="C418" s="46"/>
      <c r="D418" s="2"/>
      <c r="E418" s="6"/>
      <c r="F418" s="2"/>
      <c r="G418" s="3"/>
      <c r="H418" s="4"/>
      <c r="I418" s="5">
        <f t="shared" si="64"/>
        <v>0</v>
      </c>
      <c r="J418" s="4" t="str">
        <f t="shared" ca="1" si="65"/>
        <v>VENCIDO</v>
      </c>
      <c r="K418" s="14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>
      <c r="A419" s="60"/>
      <c r="B419" s="60"/>
      <c r="C419" s="46"/>
      <c r="D419" s="2"/>
      <c r="E419" s="6"/>
      <c r="F419" s="2"/>
      <c r="G419" s="3"/>
      <c r="H419" s="4"/>
      <c r="I419" s="5">
        <f t="shared" si="64"/>
        <v>0</v>
      </c>
      <c r="J419" s="4" t="str">
        <f t="shared" ca="1" si="65"/>
        <v>VENCIDO</v>
      </c>
      <c r="K419" s="14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>
      <c r="A420" s="60"/>
      <c r="B420" s="60"/>
      <c r="C420" s="46"/>
      <c r="D420" s="2"/>
      <c r="E420" s="6"/>
      <c r="F420" s="2"/>
      <c r="G420" s="3"/>
      <c r="H420" s="4"/>
      <c r="I420" s="5">
        <f t="shared" si="64"/>
        <v>0</v>
      </c>
      <c r="J420" s="4" t="str">
        <f t="shared" ca="1" si="65"/>
        <v>VENCIDO</v>
      </c>
      <c r="K420" s="14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>
      <c r="A421" s="60"/>
      <c r="B421" s="60"/>
      <c r="C421" s="46"/>
      <c r="D421" s="2"/>
      <c r="E421" s="6"/>
      <c r="F421" s="2"/>
      <c r="G421" s="3"/>
      <c r="H421" s="4"/>
      <c r="I421" s="5">
        <f t="shared" si="64"/>
        <v>0</v>
      </c>
      <c r="J421" s="4" t="str">
        <f t="shared" ca="1" si="65"/>
        <v>VENCIDO</v>
      </c>
      <c r="K421" s="14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>
      <c r="A422" s="60"/>
      <c r="B422" s="60"/>
      <c r="C422" s="46"/>
      <c r="D422" s="2"/>
      <c r="E422" s="6"/>
      <c r="F422" s="2"/>
      <c r="G422" s="3"/>
      <c r="H422" s="4"/>
      <c r="I422" s="5">
        <f t="shared" si="64"/>
        <v>0</v>
      </c>
      <c r="J422" s="4" t="str">
        <f t="shared" ca="1" si="65"/>
        <v>VENCIDO</v>
      </c>
      <c r="K422" s="14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>
      <c r="A423" s="60"/>
      <c r="B423" s="60"/>
      <c r="C423" s="46"/>
      <c r="D423" s="2"/>
      <c r="E423" s="6"/>
      <c r="F423" s="2"/>
      <c r="G423" s="3"/>
      <c r="H423" s="4"/>
      <c r="I423" s="5">
        <f t="shared" si="64"/>
        <v>0</v>
      </c>
      <c r="J423" s="4" t="str">
        <f t="shared" ca="1" si="65"/>
        <v>VENCIDO</v>
      </c>
      <c r="K423" s="14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>
      <c r="A424" s="60"/>
      <c r="B424" s="60"/>
      <c r="C424" s="46"/>
      <c r="D424" s="2"/>
      <c r="E424" s="6"/>
      <c r="F424" s="2"/>
      <c r="G424" s="3"/>
      <c r="H424" s="4"/>
      <c r="I424" s="5">
        <f t="shared" si="64"/>
        <v>0</v>
      </c>
      <c r="J424" s="4" t="str">
        <f t="shared" ca="1" si="65"/>
        <v>VENCIDO</v>
      </c>
      <c r="K424" s="14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>
      <c r="A425" s="60"/>
      <c r="B425" s="60"/>
      <c r="C425" s="46"/>
      <c r="D425" s="2"/>
      <c r="E425" s="6"/>
      <c r="F425" s="2"/>
      <c r="G425" s="3"/>
      <c r="H425" s="4"/>
      <c r="I425" s="5">
        <f t="shared" si="64"/>
        <v>0</v>
      </c>
      <c r="J425" s="4" t="str">
        <f t="shared" ca="1" si="65"/>
        <v>VENCIDO</v>
      </c>
      <c r="K425" s="14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>
      <c r="A426" s="60"/>
      <c r="B426" s="60"/>
      <c r="C426" s="46"/>
      <c r="D426" s="2"/>
      <c r="E426" s="6"/>
      <c r="F426" s="2"/>
      <c r="G426" s="3"/>
      <c r="H426" s="4"/>
      <c r="I426" s="5">
        <f t="shared" si="64"/>
        <v>0</v>
      </c>
      <c r="J426" s="4" t="str">
        <f t="shared" ca="1" si="65"/>
        <v>VENCIDO</v>
      </c>
      <c r="K426" s="14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>
      <c r="A427" s="60"/>
      <c r="B427" s="60"/>
      <c r="C427" s="46"/>
      <c r="D427" s="2"/>
      <c r="E427" s="6"/>
      <c r="F427" s="2"/>
      <c r="G427" s="3"/>
      <c r="H427" s="4"/>
      <c r="I427" s="5">
        <f t="shared" si="64"/>
        <v>0</v>
      </c>
      <c r="J427" s="4" t="str">
        <f t="shared" ca="1" si="65"/>
        <v>VENCIDO</v>
      </c>
      <c r="K427" s="14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>
      <c r="A428" s="60"/>
      <c r="B428" s="60"/>
      <c r="C428" s="46"/>
      <c r="D428" s="2"/>
      <c r="E428" s="6"/>
      <c r="F428" s="2"/>
      <c r="G428" s="3"/>
      <c r="H428" s="4"/>
      <c r="I428" s="5">
        <f t="shared" si="64"/>
        <v>0</v>
      </c>
      <c r="J428" s="4" t="str">
        <f t="shared" ca="1" si="65"/>
        <v>VENCIDO</v>
      </c>
      <c r="K428" s="14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>
      <c r="A429" s="60"/>
      <c r="B429" s="60"/>
      <c r="C429" s="46"/>
      <c r="D429" s="2"/>
      <c r="E429" s="6"/>
      <c r="F429" s="2"/>
      <c r="G429" s="3"/>
      <c r="H429" s="4"/>
      <c r="I429" s="5">
        <f t="shared" si="64"/>
        <v>0</v>
      </c>
      <c r="J429" s="4" t="str">
        <f t="shared" ca="1" si="65"/>
        <v>VENCIDO</v>
      </c>
      <c r="K429" s="14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>
      <c r="A430" s="60"/>
      <c r="B430" s="60"/>
      <c r="C430" s="46"/>
      <c r="D430" s="2"/>
      <c r="E430" s="6"/>
      <c r="F430" s="2"/>
      <c r="G430" s="3"/>
      <c r="H430" s="4"/>
      <c r="I430" s="5">
        <f t="shared" si="64"/>
        <v>0</v>
      </c>
      <c r="J430" s="4" t="str">
        <f t="shared" ca="1" si="65"/>
        <v>VENCIDO</v>
      </c>
      <c r="K430" s="14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>
      <c r="A431" s="60"/>
      <c r="B431" s="60"/>
      <c r="C431" s="46"/>
      <c r="D431" s="2"/>
      <c r="E431" s="6"/>
      <c r="F431" s="2"/>
      <c r="G431" s="3"/>
      <c r="H431" s="4"/>
      <c r="I431" s="5">
        <f t="shared" si="64"/>
        <v>0</v>
      </c>
      <c r="J431" s="4" t="str">
        <f t="shared" ca="1" si="65"/>
        <v>VENCIDO</v>
      </c>
      <c r="K431" s="14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>
      <c r="A432" s="60"/>
      <c r="B432" s="60"/>
      <c r="C432" s="46"/>
      <c r="D432" s="2"/>
      <c r="E432" s="6"/>
      <c r="F432" s="2"/>
      <c r="G432" s="3"/>
      <c r="H432" s="4"/>
      <c r="I432" s="5">
        <f t="shared" si="64"/>
        <v>0</v>
      </c>
      <c r="J432" s="4" t="str">
        <f t="shared" ca="1" si="65"/>
        <v>VENCIDO</v>
      </c>
      <c r="K432" s="14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>
      <c r="A433" s="60"/>
      <c r="B433" s="60"/>
      <c r="C433" s="46"/>
      <c r="D433" s="2"/>
      <c r="E433" s="6"/>
      <c r="F433" s="2"/>
      <c r="G433" s="3"/>
      <c r="H433" s="4"/>
      <c r="I433" s="5">
        <f t="shared" si="64"/>
        <v>0</v>
      </c>
      <c r="J433" s="4" t="str">
        <f t="shared" ca="1" si="65"/>
        <v>VENCIDO</v>
      </c>
      <c r="K433" s="14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>
      <c r="A434" s="60"/>
      <c r="B434" s="60"/>
      <c r="C434" s="46"/>
      <c r="D434" s="2"/>
      <c r="E434" s="6"/>
      <c r="F434" s="2"/>
      <c r="G434" s="3"/>
      <c r="H434" s="4"/>
      <c r="I434" s="5">
        <f t="shared" si="64"/>
        <v>0</v>
      </c>
      <c r="J434" s="4" t="str">
        <f t="shared" ca="1" si="65"/>
        <v>VENCIDO</v>
      </c>
      <c r="K434" s="14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>
      <c r="A435" s="60"/>
      <c r="B435" s="60"/>
      <c r="C435" s="46"/>
      <c r="D435" s="2"/>
      <c r="E435" s="6"/>
      <c r="F435" s="2"/>
      <c r="G435" s="3"/>
      <c r="H435" s="4"/>
      <c r="I435" s="5">
        <f t="shared" si="64"/>
        <v>0</v>
      </c>
      <c r="J435" s="4" t="str">
        <f t="shared" ca="1" si="65"/>
        <v>VENCIDO</v>
      </c>
      <c r="K435" s="14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>
      <c r="A436" s="60"/>
      <c r="B436" s="60"/>
      <c r="C436" s="46"/>
      <c r="D436" s="2"/>
      <c r="E436" s="6"/>
      <c r="F436" s="2"/>
      <c r="G436" s="3"/>
      <c r="H436" s="4"/>
      <c r="I436" s="5">
        <f t="shared" si="64"/>
        <v>0</v>
      </c>
      <c r="J436" s="4" t="str">
        <f t="shared" ca="1" si="65"/>
        <v>VENCIDO</v>
      </c>
      <c r="K436" s="14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>
      <c r="A437" s="60"/>
      <c r="B437" s="60"/>
      <c r="C437" s="46"/>
      <c r="D437" s="2"/>
      <c r="E437" s="6"/>
      <c r="F437" s="2"/>
      <c r="G437" s="3"/>
      <c r="H437" s="4"/>
      <c r="I437" s="5">
        <f t="shared" si="64"/>
        <v>0</v>
      </c>
      <c r="J437" s="4" t="str">
        <f t="shared" ca="1" si="65"/>
        <v>VENCIDO</v>
      </c>
      <c r="K437" s="14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>
      <c r="A438" s="60"/>
      <c r="B438" s="60"/>
      <c r="C438" s="46"/>
      <c r="D438" s="2"/>
      <c r="E438" s="6"/>
      <c r="F438" s="2"/>
      <c r="G438" s="3"/>
      <c r="H438" s="4"/>
      <c r="I438" s="5">
        <f t="shared" si="64"/>
        <v>0</v>
      </c>
      <c r="J438" s="4" t="str">
        <f t="shared" ca="1" si="65"/>
        <v>VENCIDO</v>
      </c>
      <c r="K438" s="14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>
      <c r="A439" s="60"/>
      <c r="B439" s="60"/>
      <c r="C439" s="46"/>
      <c r="D439" s="2"/>
      <c r="E439" s="6"/>
      <c r="F439" s="2"/>
      <c r="G439" s="3"/>
      <c r="H439" s="4"/>
      <c r="I439" s="5">
        <f t="shared" si="64"/>
        <v>0</v>
      </c>
      <c r="J439" s="4" t="str">
        <f t="shared" ca="1" si="65"/>
        <v>VENCIDO</v>
      </c>
      <c r="K439" s="14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>
      <c r="A440" s="60"/>
      <c r="B440" s="60"/>
      <c r="C440" s="46"/>
      <c r="D440" s="2"/>
      <c r="E440" s="6"/>
      <c r="F440" s="2"/>
      <c r="G440" s="3"/>
      <c r="H440" s="4"/>
      <c r="I440" s="5">
        <f t="shared" si="64"/>
        <v>0</v>
      </c>
      <c r="J440" s="4" t="str">
        <f t="shared" ca="1" si="65"/>
        <v>VENCIDO</v>
      </c>
      <c r="K440" s="14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>
      <c r="A441" s="60"/>
      <c r="B441" s="60"/>
      <c r="C441" s="46"/>
      <c r="D441" s="2"/>
      <c r="E441" s="6"/>
      <c r="F441" s="2"/>
      <c r="G441" s="3"/>
      <c r="H441" s="4"/>
      <c r="I441" s="5">
        <f t="shared" si="64"/>
        <v>0</v>
      </c>
      <c r="J441" s="4" t="str">
        <f t="shared" ca="1" si="65"/>
        <v>VENCIDO</v>
      </c>
      <c r="K441" s="14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>
      <c r="A442" s="60"/>
      <c r="B442" s="60"/>
      <c r="C442" s="46"/>
      <c r="D442" s="2"/>
      <c r="E442" s="6"/>
      <c r="F442" s="2"/>
      <c r="G442" s="3"/>
      <c r="H442" s="4"/>
      <c r="I442" s="5">
        <f t="shared" si="64"/>
        <v>0</v>
      </c>
      <c r="J442" s="4" t="str">
        <f t="shared" ca="1" si="65"/>
        <v>VENCIDO</v>
      </c>
      <c r="K442" s="14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>
      <c r="A443" s="60"/>
      <c r="B443" s="60"/>
      <c r="C443" s="46"/>
      <c r="D443" s="2"/>
      <c r="E443" s="6"/>
      <c r="F443" s="2"/>
      <c r="G443" s="3"/>
      <c r="H443" s="4"/>
      <c r="I443" s="5">
        <f t="shared" si="64"/>
        <v>0</v>
      </c>
      <c r="J443" s="4" t="str">
        <f t="shared" ca="1" si="65"/>
        <v>VENCIDO</v>
      </c>
      <c r="K443" s="14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>
      <c r="A444" s="60"/>
      <c r="B444" s="60"/>
      <c r="C444" s="46"/>
      <c r="D444" s="2"/>
      <c r="E444" s="6"/>
      <c r="F444" s="2"/>
      <c r="G444" s="3"/>
      <c r="H444" s="4"/>
      <c r="I444" s="5">
        <f t="shared" si="64"/>
        <v>0</v>
      </c>
      <c r="J444" s="4" t="str">
        <f t="shared" ca="1" si="65"/>
        <v>VENCIDO</v>
      </c>
      <c r="K444" s="14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>
      <c r="A445" s="60"/>
      <c r="B445" s="60"/>
      <c r="C445" s="46"/>
      <c r="D445" s="2"/>
      <c r="E445" s="6"/>
      <c r="F445" s="2"/>
      <c r="G445" s="3"/>
      <c r="H445" s="4"/>
      <c r="I445" s="5">
        <f t="shared" si="64"/>
        <v>0</v>
      </c>
      <c r="J445" s="4" t="str">
        <f t="shared" ca="1" si="65"/>
        <v>VENCIDO</v>
      </c>
      <c r="K445" s="14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>
      <c r="A446" s="60"/>
      <c r="B446" s="60"/>
      <c r="C446" s="46"/>
      <c r="D446" s="2"/>
      <c r="E446" s="6"/>
      <c r="F446" s="2"/>
      <c r="G446" s="3"/>
      <c r="H446" s="4"/>
      <c r="I446" s="5">
        <f t="shared" si="64"/>
        <v>0</v>
      </c>
      <c r="J446" s="4" t="str">
        <f t="shared" ca="1" si="65"/>
        <v>VENCIDO</v>
      </c>
      <c r="K446" s="14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>
      <c r="A447" s="60"/>
      <c r="B447" s="60"/>
      <c r="C447" s="46"/>
      <c r="D447" s="2"/>
      <c r="E447" s="6"/>
      <c r="F447" s="2"/>
      <c r="G447" s="3"/>
      <c r="H447" s="4"/>
      <c r="I447" s="5">
        <f t="shared" si="64"/>
        <v>0</v>
      </c>
      <c r="J447" s="4" t="str">
        <f t="shared" ca="1" si="65"/>
        <v>VENCIDO</v>
      </c>
      <c r="K447" s="14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>
      <c r="A448" s="60"/>
      <c r="B448" s="60"/>
      <c r="C448" s="46"/>
      <c r="D448" s="2"/>
      <c r="E448" s="6"/>
      <c r="F448" s="2"/>
      <c r="G448" s="3"/>
      <c r="H448" s="4"/>
      <c r="I448" s="5">
        <f t="shared" si="64"/>
        <v>0</v>
      </c>
      <c r="J448" s="4" t="str">
        <f t="shared" ca="1" si="65"/>
        <v>VENCIDO</v>
      </c>
      <c r="K448" s="14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>
      <c r="A449" s="60"/>
      <c r="B449" s="60"/>
      <c r="C449" s="46"/>
      <c r="D449" s="2"/>
      <c r="E449" s="6"/>
      <c r="F449" s="2"/>
      <c r="G449" s="3"/>
      <c r="H449" s="4"/>
      <c r="I449" s="5">
        <f t="shared" si="64"/>
        <v>0</v>
      </c>
      <c r="J449" s="4" t="str">
        <f t="shared" ca="1" si="65"/>
        <v>VENCIDO</v>
      </c>
      <c r="K449" s="14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>
      <c r="A450" s="60"/>
      <c r="B450" s="60"/>
      <c r="C450" s="46"/>
      <c r="D450" s="2"/>
      <c r="E450" s="6"/>
      <c r="F450" s="2"/>
      <c r="G450" s="3"/>
      <c r="H450" s="4"/>
      <c r="I450" s="5">
        <f t="shared" si="64"/>
        <v>0</v>
      </c>
      <c r="J450" s="4" t="str">
        <f t="shared" ca="1" si="65"/>
        <v>VENCIDO</v>
      </c>
      <c r="K450" s="14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>
      <c r="A451" s="60"/>
      <c r="B451" s="60"/>
      <c r="C451" s="46"/>
      <c r="D451" s="2"/>
      <c r="E451" s="6"/>
      <c r="F451" s="2"/>
      <c r="G451" s="3"/>
      <c r="H451" s="4"/>
      <c r="I451" s="5">
        <f t="shared" si="64"/>
        <v>0</v>
      </c>
      <c r="J451" s="4" t="str">
        <f t="shared" ca="1" si="65"/>
        <v>VENCIDO</v>
      </c>
      <c r="K451" s="14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>
      <c r="A452" s="60"/>
      <c r="B452" s="60"/>
      <c r="C452" s="46"/>
      <c r="D452" s="2"/>
      <c r="E452" s="6"/>
      <c r="F452" s="2"/>
      <c r="G452" s="3"/>
      <c r="H452" s="4"/>
      <c r="I452" s="5">
        <f t="shared" si="64"/>
        <v>0</v>
      </c>
      <c r="J452" s="4" t="str">
        <f t="shared" ca="1" si="65"/>
        <v>VENCIDO</v>
      </c>
      <c r="K452" s="14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>
      <c r="A453" s="60"/>
      <c r="B453" s="60"/>
      <c r="C453" s="46"/>
      <c r="D453" s="2"/>
      <c r="E453" s="6"/>
      <c r="F453" s="2"/>
      <c r="G453" s="3"/>
      <c r="H453" s="4"/>
      <c r="I453" s="5">
        <f t="shared" si="64"/>
        <v>0</v>
      </c>
      <c r="J453" s="4" t="str">
        <f t="shared" ca="1" si="65"/>
        <v>VENCIDO</v>
      </c>
      <c r="K453" s="14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>
      <c r="A454" s="60"/>
      <c r="B454" s="60"/>
      <c r="C454" s="46"/>
      <c r="D454" s="2"/>
      <c r="E454" s="6"/>
      <c r="F454" s="2"/>
      <c r="G454" s="3"/>
      <c r="H454" s="4"/>
      <c r="I454" s="5">
        <f t="shared" si="64"/>
        <v>0</v>
      </c>
      <c r="J454" s="4" t="str">
        <f t="shared" ca="1" si="65"/>
        <v>VENCIDO</v>
      </c>
      <c r="K454" s="14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>
      <c r="A455" s="60"/>
      <c r="B455" s="60"/>
      <c r="C455" s="46"/>
      <c r="D455" s="2"/>
      <c r="E455" s="6"/>
      <c r="F455" s="2"/>
      <c r="G455" s="3"/>
      <c r="H455" s="4"/>
      <c r="I455" s="5">
        <f t="shared" si="64"/>
        <v>0</v>
      </c>
      <c r="J455" s="4" t="str">
        <f t="shared" ca="1" si="65"/>
        <v>VENCIDO</v>
      </c>
      <c r="K455" s="14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>
      <c r="A456" s="60"/>
      <c r="B456" s="60"/>
      <c r="C456" s="46"/>
      <c r="D456" s="2"/>
      <c r="E456" s="6"/>
      <c r="F456" s="2"/>
      <c r="G456" s="3"/>
      <c r="H456" s="4"/>
      <c r="I456" s="5">
        <f t="shared" si="64"/>
        <v>0</v>
      </c>
      <c r="J456" s="4" t="str">
        <f t="shared" ca="1" si="65"/>
        <v>VENCIDO</v>
      </c>
      <c r="K456" s="14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>
      <c r="A457" s="60"/>
      <c r="B457" s="60"/>
      <c r="C457" s="46"/>
      <c r="D457" s="2"/>
      <c r="E457" s="6"/>
      <c r="F457" s="2"/>
      <c r="G457" s="3"/>
      <c r="H457" s="4"/>
      <c r="I457" s="5">
        <f t="shared" si="64"/>
        <v>0</v>
      </c>
      <c r="J457" s="4" t="str">
        <f t="shared" ca="1" si="65"/>
        <v>VENCIDO</v>
      </c>
      <c r="K457" s="14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>
      <c r="A458" s="60"/>
      <c r="B458" s="60"/>
      <c r="C458" s="46"/>
      <c r="D458" s="2"/>
      <c r="E458" s="6"/>
      <c r="F458" s="2"/>
      <c r="G458" s="3"/>
      <c r="H458" s="4"/>
      <c r="I458" s="5">
        <f t="shared" si="64"/>
        <v>0</v>
      </c>
      <c r="J458" s="4" t="str">
        <f t="shared" ca="1" si="65"/>
        <v>VENCIDO</v>
      </c>
      <c r="K458" s="14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>
      <c r="A459" s="60"/>
      <c r="B459" s="60"/>
      <c r="C459" s="46"/>
      <c r="D459" s="2"/>
      <c r="E459" s="6"/>
      <c r="F459" s="2"/>
      <c r="G459" s="3"/>
      <c r="H459" s="4"/>
      <c r="I459" s="5">
        <f t="shared" si="64"/>
        <v>0</v>
      </c>
      <c r="J459" s="4" t="str">
        <f t="shared" ca="1" si="65"/>
        <v>VENCIDO</v>
      </c>
      <c r="K459" s="14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>
      <c r="A460" s="60"/>
      <c r="B460" s="60"/>
      <c r="C460" s="46"/>
      <c r="D460" s="2"/>
      <c r="E460" s="6"/>
      <c r="F460" s="2"/>
      <c r="G460" s="3"/>
      <c r="H460" s="4"/>
      <c r="I460" s="5">
        <f t="shared" si="64"/>
        <v>0</v>
      </c>
      <c r="J460" s="4" t="str">
        <f t="shared" ca="1" si="65"/>
        <v>VENCIDO</v>
      </c>
      <c r="K460" s="14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>
      <c r="A461" s="60"/>
      <c r="B461" s="60"/>
      <c r="C461" s="46"/>
      <c r="D461" s="2"/>
      <c r="E461" s="6"/>
      <c r="F461" s="2"/>
      <c r="G461" s="3"/>
      <c r="H461" s="4"/>
      <c r="I461" s="5">
        <f t="shared" si="64"/>
        <v>0</v>
      </c>
      <c r="J461" s="4" t="str">
        <f t="shared" ca="1" si="65"/>
        <v>VENCIDO</v>
      </c>
      <c r="K461" s="14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>
      <c r="A462" s="60"/>
      <c r="B462" s="60"/>
      <c r="C462" s="46"/>
      <c r="D462" s="2"/>
      <c r="E462" s="6"/>
      <c r="F462" s="2"/>
      <c r="G462" s="3"/>
      <c r="H462" s="4"/>
      <c r="I462" s="5">
        <f t="shared" si="64"/>
        <v>0</v>
      </c>
      <c r="J462" s="4" t="str">
        <f t="shared" ca="1" si="65"/>
        <v>VENCIDO</v>
      </c>
      <c r="K462" s="14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>
      <c r="A463" s="60"/>
      <c r="B463" s="60"/>
      <c r="C463" s="46"/>
      <c r="D463" s="2"/>
      <c r="E463" s="6"/>
      <c r="F463" s="2"/>
      <c r="G463" s="3"/>
      <c r="H463" s="4"/>
      <c r="I463" s="5">
        <f t="shared" si="64"/>
        <v>0</v>
      </c>
      <c r="J463" s="4" t="str">
        <f t="shared" ca="1" si="65"/>
        <v>VENCIDO</v>
      </c>
      <c r="K463" s="14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>
      <c r="A464" s="60"/>
      <c r="B464" s="60"/>
      <c r="C464" s="46"/>
      <c r="D464" s="2"/>
      <c r="E464" s="6"/>
      <c r="F464" s="2"/>
      <c r="G464" s="3"/>
      <c r="H464" s="4"/>
      <c r="I464" s="5">
        <f t="shared" si="64"/>
        <v>0</v>
      </c>
      <c r="J464" s="4" t="str">
        <f t="shared" ca="1" si="65"/>
        <v>VENCIDO</v>
      </c>
      <c r="K464" s="14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>
      <c r="A465" s="60"/>
      <c r="B465" s="60"/>
      <c r="C465" s="46"/>
      <c r="D465" s="2"/>
      <c r="E465" s="6"/>
      <c r="F465" s="2"/>
      <c r="G465" s="3"/>
      <c r="H465" s="4"/>
      <c r="I465" s="5">
        <f t="shared" si="64"/>
        <v>0</v>
      </c>
      <c r="J465" s="4" t="str">
        <f t="shared" ca="1" si="65"/>
        <v>VENCIDO</v>
      </c>
      <c r="K465" s="14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>
      <c r="A466" s="60"/>
      <c r="B466" s="60"/>
      <c r="C466" s="46"/>
      <c r="D466" s="2"/>
      <c r="E466" s="6"/>
      <c r="F466" s="2"/>
      <c r="G466" s="3"/>
      <c r="H466" s="4"/>
      <c r="I466" s="5">
        <f t="shared" si="64"/>
        <v>0</v>
      </c>
      <c r="J466" s="4" t="str">
        <f t="shared" ca="1" si="65"/>
        <v>VENCIDO</v>
      </c>
      <c r="K466" s="14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>
      <c r="A467" s="60"/>
      <c r="B467" s="60"/>
      <c r="C467" s="46"/>
      <c r="D467" s="2"/>
      <c r="E467" s="6"/>
      <c r="F467" s="2"/>
      <c r="G467" s="3"/>
      <c r="H467" s="4"/>
      <c r="I467" s="5">
        <f t="shared" si="64"/>
        <v>0</v>
      </c>
      <c r="J467" s="4" t="str">
        <f t="shared" ca="1" si="65"/>
        <v>VENCIDO</v>
      </c>
      <c r="K467" s="14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>
      <c r="A468" s="60"/>
      <c r="B468" s="60"/>
      <c r="C468" s="46"/>
      <c r="D468" s="2"/>
      <c r="E468" s="6"/>
      <c r="F468" s="2"/>
      <c r="G468" s="3"/>
      <c r="H468" s="4"/>
      <c r="I468" s="5">
        <f t="shared" si="64"/>
        <v>0</v>
      </c>
      <c r="J468" s="4" t="str">
        <f t="shared" ca="1" si="65"/>
        <v>VENCIDO</v>
      </c>
      <c r="K468" s="14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>
      <c r="A469" s="60"/>
      <c r="B469" s="60"/>
      <c r="C469" s="46"/>
      <c r="D469" s="2"/>
      <c r="E469" s="6"/>
      <c r="F469" s="2"/>
      <c r="G469" s="3"/>
      <c r="H469" s="4"/>
      <c r="I469" s="5">
        <f t="shared" si="64"/>
        <v>0</v>
      </c>
      <c r="J469" s="4" t="str">
        <f t="shared" ca="1" si="65"/>
        <v>VENCIDO</v>
      </c>
      <c r="K469" s="14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>
      <c r="A470" s="60"/>
      <c r="B470" s="60"/>
      <c r="C470" s="46"/>
      <c r="D470" s="2"/>
      <c r="E470" s="6"/>
      <c r="F470" s="2"/>
      <c r="G470" s="3"/>
      <c r="H470" s="4"/>
      <c r="I470" s="5">
        <f t="shared" si="64"/>
        <v>0</v>
      </c>
      <c r="J470" s="4" t="str">
        <f t="shared" ca="1" si="65"/>
        <v>VENCIDO</v>
      </c>
      <c r="K470" s="14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>
      <c r="A471" s="60"/>
      <c r="B471" s="60"/>
      <c r="C471" s="46"/>
      <c r="D471" s="2"/>
      <c r="E471" s="6"/>
      <c r="F471" s="2"/>
      <c r="G471" s="3"/>
      <c r="H471" s="4"/>
      <c r="I471" s="5">
        <f t="shared" si="64"/>
        <v>0</v>
      </c>
      <c r="J471" s="4" t="str">
        <f t="shared" ca="1" si="65"/>
        <v>VENCIDO</v>
      </c>
      <c r="K471" s="14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>
      <c r="A472" s="60"/>
      <c r="B472" s="60"/>
      <c r="C472" s="46"/>
      <c r="D472" s="2"/>
      <c r="E472" s="6"/>
      <c r="F472" s="2"/>
      <c r="G472" s="3"/>
      <c r="H472" s="4"/>
      <c r="I472" s="5">
        <f t="shared" si="64"/>
        <v>0</v>
      </c>
      <c r="J472" s="4" t="str">
        <f t="shared" ca="1" si="65"/>
        <v>VENCIDO</v>
      </c>
      <c r="K472" s="14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>
      <c r="A473" s="60"/>
      <c r="B473" s="60"/>
      <c r="C473" s="46"/>
      <c r="D473" s="2"/>
      <c r="E473" s="6"/>
      <c r="F473" s="2"/>
      <c r="G473" s="3"/>
      <c r="H473" s="4"/>
      <c r="I473" s="5">
        <f t="shared" si="64"/>
        <v>0</v>
      </c>
      <c r="J473" s="4" t="str">
        <f t="shared" ca="1" si="65"/>
        <v>VENCIDO</v>
      </c>
      <c r="K473" s="14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>
      <c r="A474" s="60"/>
      <c r="B474" s="60"/>
      <c r="C474" s="46"/>
      <c r="D474" s="2"/>
      <c r="E474" s="6"/>
      <c r="F474" s="2"/>
      <c r="G474" s="3"/>
      <c r="H474" s="4"/>
      <c r="I474" s="5">
        <f t="shared" si="64"/>
        <v>0</v>
      </c>
      <c r="J474" s="4" t="str">
        <f t="shared" ca="1" si="65"/>
        <v>VENCIDO</v>
      </c>
      <c r="K474" s="14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>
      <c r="A475" s="60"/>
      <c r="B475" s="60"/>
      <c r="C475" s="46"/>
      <c r="D475" s="2"/>
      <c r="E475" s="6"/>
      <c r="F475" s="2"/>
      <c r="G475" s="3"/>
      <c r="H475" s="4"/>
      <c r="I475" s="5">
        <f t="shared" si="64"/>
        <v>0</v>
      </c>
      <c r="J475" s="4" t="str">
        <f t="shared" ca="1" si="65"/>
        <v>VENCIDO</v>
      </c>
      <c r="K475" s="14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>
      <c r="A476" s="60"/>
      <c r="B476" s="60"/>
      <c r="C476" s="46"/>
      <c r="D476" s="2"/>
      <c r="E476" s="6"/>
      <c r="F476" s="2"/>
      <c r="G476" s="3"/>
      <c r="H476" s="4"/>
      <c r="I476" s="5">
        <f t="shared" si="64"/>
        <v>0</v>
      </c>
      <c r="J476" s="4" t="str">
        <f t="shared" ca="1" si="65"/>
        <v>VENCIDO</v>
      </c>
      <c r="K476" s="14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>
      <c r="A477" s="60"/>
      <c r="B477" s="60"/>
      <c r="C477" s="46"/>
      <c r="D477" s="2"/>
      <c r="E477" s="6"/>
      <c r="F477" s="2"/>
      <c r="G477" s="3"/>
      <c r="H477" s="4"/>
      <c r="I477" s="5">
        <f t="shared" si="64"/>
        <v>0</v>
      </c>
      <c r="J477" s="4" t="str">
        <f t="shared" ca="1" si="65"/>
        <v>VENCIDO</v>
      </c>
      <c r="K477" s="14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>
      <c r="A478" s="60"/>
      <c r="B478" s="60"/>
      <c r="C478" s="46"/>
      <c r="D478" s="2"/>
      <c r="E478" s="6"/>
      <c r="F478" s="2"/>
      <c r="G478" s="3"/>
      <c r="H478" s="4"/>
      <c r="I478" s="5">
        <f t="shared" si="64"/>
        <v>0</v>
      </c>
      <c r="J478" s="4" t="str">
        <f t="shared" ca="1" si="65"/>
        <v>VENCIDO</v>
      </c>
      <c r="K478" s="14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>
      <c r="A479" s="60"/>
      <c r="B479" s="60"/>
      <c r="C479" s="46"/>
      <c r="D479" s="2"/>
      <c r="E479" s="6"/>
      <c r="F479" s="2"/>
      <c r="G479" s="3"/>
      <c r="H479" s="4"/>
      <c r="I479" s="5">
        <f t="shared" si="64"/>
        <v>0</v>
      </c>
      <c r="J479" s="4" t="str">
        <f t="shared" ca="1" si="65"/>
        <v>VENCIDO</v>
      </c>
      <c r="K479" s="14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>
      <c r="A480" s="60"/>
      <c r="B480" s="60"/>
      <c r="C480" s="46"/>
      <c r="D480" s="2"/>
      <c r="E480" s="6"/>
      <c r="F480" s="2"/>
      <c r="G480" s="3"/>
      <c r="H480" s="4"/>
      <c r="I480" s="5">
        <f t="shared" si="64"/>
        <v>0</v>
      </c>
      <c r="J480" s="4" t="str">
        <f t="shared" ca="1" si="65"/>
        <v>VENCIDO</v>
      </c>
      <c r="K480" s="14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>
      <c r="A481" s="60"/>
      <c r="B481" s="60"/>
      <c r="C481" s="46"/>
      <c r="D481" s="2"/>
      <c r="E481" s="6"/>
      <c r="F481" s="2"/>
      <c r="G481" s="3"/>
      <c r="H481" s="4"/>
      <c r="I481" s="5">
        <f t="shared" si="64"/>
        <v>0</v>
      </c>
      <c r="J481" s="4" t="str">
        <f t="shared" ca="1" si="65"/>
        <v>VENCIDO</v>
      </c>
      <c r="K481" s="14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>
      <c r="A482" s="60"/>
      <c r="B482" s="60"/>
      <c r="C482" s="46"/>
      <c r="D482" s="2"/>
      <c r="E482" s="6"/>
      <c r="F482" s="2"/>
      <c r="G482" s="3"/>
      <c r="H482" s="4"/>
      <c r="I482" s="5">
        <f t="shared" si="64"/>
        <v>0</v>
      </c>
      <c r="J482" s="4" t="str">
        <f t="shared" ca="1" si="65"/>
        <v>VENCIDO</v>
      </c>
      <c r="K482" s="14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>
      <c r="A483" s="60"/>
      <c r="B483" s="60"/>
      <c r="C483" s="46"/>
      <c r="D483" s="2"/>
      <c r="E483" s="6"/>
      <c r="F483" s="2"/>
      <c r="G483" s="3"/>
      <c r="H483" s="4"/>
      <c r="I483" s="5">
        <f t="shared" si="64"/>
        <v>0</v>
      </c>
      <c r="J483" s="4" t="str">
        <f t="shared" ca="1" si="65"/>
        <v>VENCIDO</v>
      </c>
      <c r="K483" s="14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>
      <c r="A484" s="60"/>
      <c r="B484" s="60"/>
      <c r="C484" s="46"/>
      <c r="D484" s="2"/>
      <c r="E484" s="6"/>
      <c r="F484" s="2"/>
      <c r="G484" s="3"/>
      <c r="H484" s="4"/>
      <c r="I484" s="5">
        <f t="shared" si="64"/>
        <v>0</v>
      </c>
      <c r="J484" s="4" t="str">
        <f t="shared" ca="1" si="65"/>
        <v>VENCIDO</v>
      </c>
      <c r="K484" s="14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>
      <c r="A485" s="60"/>
      <c r="B485" s="60"/>
      <c r="C485" s="46"/>
      <c r="D485" s="2"/>
      <c r="E485" s="6"/>
      <c r="F485" s="2"/>
      <c r="G485" s="3"/>
      <c r="H485" s="4"/>
      <c r="I485" s="5">
        <f t="shared" si="64"/>
        <v>0</v>
      </c>
      <c r="J485" s="4" t="str">
        <f t="shared" ca="1" si="65"/>
        <v>VENCIDO</v>
      </c>
      <c r="K485" s="14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>
      <c r="A486" s="60"/>
      <c r="B486" s="60"/>
      <c r="C486" s="46"/>
      <c r="D486" s="2"/>
      <c r="E486" s="6"/>
      <c r="F486" s="2"/>
      <c r="G486" s="3"/>
      <c r="H486" s="4"/>
      <c r="I486" s="5">
        <f t="shared" si="64"/>
        <v>0</v>
      </c>
      <c r="J486" s="4" t="str">
        <f t="shared" ca="1" si="65"/>
        <v>VENCIDO</v>
      </c>
      <c r="K486" s="14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>
      <c r="A487" s="60"/>
      <c r="B487" s="60"/>
      <c r="C487" s="46"/>
      <c r="D487" s="2"/>
      <c r="E487" s="6"/>
      <c r="F487" s="2"/>
      <c r="G487" s="3"/>
      <c r="H487" s="4"/>
      <c r="I487" s="5">
        <f t="shared" si="64"/>
        <v>0</v>
      </c>
      <c r="J487" s="4" t="str">
        <f t="shared" ca="1" si="65"/>
        <v>VENCIDO</v>
      </c>
      <c r="K487" s="14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>
      <c r="A488" s="60"/>
      <c r="B488" s="60"/>
      <c r="C488" s="46"/>
      <c r="D488" s="2"/>
      <c r="E488" s="6"/>
      <c r="F488" s="2"/>
      <c r="G488" s="3"/>
      <c r="H488" s="4"/>
      <c r="I488" s="5">
        <f t="shared" si="64"/>
        <v>0</v>
      </c>
      <c r="J488" s="4" t="str">
        <f t="shared" ca="1" si="65"/>
        <v>VENCIDO</v>
      </c>
      <c r="K488" s="14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>
      <c r="A489" s="60"/>
      <c r="B489" s="60"/>
      <c r="C489" s="46"/>
      <c r="D489" s="2"/>
      <c r="E489" s="6"/>
      <c r="F489" s="2"/>
      <c r="G489" s="3"/>
      <c r="H489" s="4"/>
      <c r="I489" s="5">
        <f t="shared" si="64"/>
        <v>0</v>
      </c>
      <c r="J489" s="4" t="str">
        <f t="shared" ca="1" si="65"/>
        <v>VENCIDO</v>
      </c>
      <c r="K489" s="14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>
      <c r="A490" s="60"/>
      <c r="B490" s="60"/>
      <c r="C490" s="46"/>
      <c r="D490" s="2"/>
      <c r="E490" s="6"/>
      <c r="F490" s="2"/>
      <c r="G490" s="3"/>
      <c r="H490" s="4"/>
      <c r="I490" s="5">
        <f t="shared" si="64"/>
        <v>0</v>
      </c>
      <c r="J490" s="4" t="str">
        <f t="shared" ca="1" si="65"/>
        <v>VENCIDO</v>
      </c>
      <c r="K490" s="14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>
      <c r="A491" s="60"/>
      <c r="B491" s="60"/>
      <c r="C491" s="46"/>
      <c r="D491" s="2"/>
      <c r="E491" s="6"/>
      <c r="F491" s="2"/>
      <c r="G491" s="3"/>
      <c r="H491" s="4"/>
      <c r="I491" s="5">
        <f t="shared" si="64"/>
        <v>0</v>
      </c>
      <c r="J491" s="4" t="str">
        <f t="shared" ca="1" si="65"/>
        <v>VENCIDO</v>
      </c>
      <c r="K491" s="14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>
      <c r="A492" s="60"/>
      <c r="B492" s="60"/>
      <c r="C492" s="46"/>
      <c r="D492" s="2"/>
      <c r="E492" s="6"/>
      <c r="F492" s="2"/>
      <c r="G492" s="3"/>
      <c r="H492" s="4"/>
      <c r="I492" s="5">
        <f t="shared" si="64"/>
        <v>0</v>
      </c>
      <c r="J492" s="4" t="str">
        <f t="shared" ca="1" si="65"/>
        <v>VENCIDO</v>
      </c>
      <c r="K492" s="14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>
      <c r="A493" s="60"/>
      <c r="B493" s="60"/>
      <c r="C493" s="46"/>
      <c r="D493" s="2"/>
      <c r="E493" s="6"/>
      <c r="F493" s="2"/>
      <c r="G493" s="3"/>
      <c r="H493" s="4"/>
      <c r="I493" s="5">
        <f t="shared" si="64"/>
        <v>0</v>
      </c>
      <c r="J493" s="4" t="str">
        <f t="shared" ca="1" si="65"/>
        <v>VENCIDO</v>
      </c>
      <c r="K493" s="14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>
      <c r="A494" s="60"/>
      <c r="B494" s="60"/>
      <c r="C494" s="46"/>
      <c r="D494" s="2"/>
      <c r="E494" s="6"/>
      <c r="F494" s="2"/>
      <c r="G494" s="3"/>
      <c r="H494" s="4"/>
      <c r="I494" s="5">
        <f t="shared" si="64"/>
        <v>0</v>
      </c>
      <c r="J494" s="4" t="str">
        <f t="shared" ca="1" si="65"/>
        <v>VENCIDO</v>
      </c>
      <c r="K494" s="14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>
      <c r="A495" s="60"/>
      <c r="B495" s="60"/>
      <c r="C495" s="46"/>
      <c r="D495" s="2"/>
      <c r="E495" s="6"/>
      <c r="F495" s="2"/>
      <c r="G495" s="3"/>
      <c r="H495" s="4"/>
      <c r="I495" s="5">
        <f t="shared" ref="I495:I675" si="66">G495+H495</f>
        <v>0</v>
      </c>
      <c r="J495" s="4" t="str">
        <f t="shared" ref="J495:J675" ca="1" si="67">IF(TODAY()&lt;I495,"VIGENTE","VENCIDO")</f>
        <v>VENCIDO</v>
      </c>
      <c r="K495" s="14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>
      <c r="A496" s="60"/>
      <c r="B496" s="60"/>
      <c r="C496" s="46"/>
      <c r="D496" s="2"/>
      <c r="E496" s="6"/>
      <c r="F496" s="2"/>
      <c r="G496" s="3"/>
      <c r="H496" s="4"/>
      <c r="I496" s="5">
        <f t="shared" si="66"/>
        <v>0</v>
      </c>
      <c r="J496" s="4" t="str">
        <f t="shared" ca="1" si="67"/>
        <v>VENCIDO</v>
      </c>
      <c r="K496" s="14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>
      <c r="A497" s="60"/>
      <c r="B497" s="60"/>
      <c r="C497" s="46"/>
      <c r="D497" s="2"/>
      <c r="E497" s="6"/>
      <c r="F497" s="2"/>
      <c r="G497" s="3"/>
      <c r="H497" s="4"/>
      <c r="I497" s="5">
        <f t="shared" si="66"/>
        <v>0</v>
      </c>
      <c r="J497" s="4" t="str">
        <f t="shared" ca="1" si="67"/>
        <v>VENCIDO</v>
      </c>
      <c r="K497" s="14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>
      <c r="A498" s="60"/>
      <c r="B498" s="60"/>
      <c r="C498" s="46"/>
      <c r="D498" s="2"/>
      <c r="E498" s="6"/>
      <c r="F498" s="2"/>
      <c r="G498" s="3"/>
      <c r="H498" s="4"/>
      <c r="I498" s="5">
        <f t="shared" si="66"/>
        <v>0</v>
      </c>
      <c r="J498" s="4" t="str">
        <f t="shared" ca="1" si="67"/>
        <v>VENCIDO</v>
      </c>
      <c r="K498" s="14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>
      <c r="A499" s="60"/>
      <c r="B499" s="60"/>
      <c r="C499" s="46"/>
      <c r="D499" s="2"/>
      <c r="E499" s="6"/>
      <c r="F499" s="2"/>
      <c r="G499" s="3"/>
      <c r="H499" s="4"/>
      <c r="I499" s="5">
        <f t="shared" si="66"/>
        <v>0</v>
      </c>
      <c r="J499" s="4" t="str">
        <f t="shared" ca="1" si="67"/>
        <v>VENCIDO</v>
      </c>
      <c r="K499" s="14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>
      <c r="A500" s="60"/>
      <c r="B500" s="60"/>
      <c r="C500" s="46"/>
      <c r="D500" s="2"/>
      <c r="E500" s="6"/>
      <c r="F500" s="2"/>
      <c r="G500" s="3"/>
      <c r="H500" s="4"/>
      <c r="I500" s="5">
        <f t="shared" si="66"/>
        <v>0</v>
      </c>
      <c r="J500" s="4" t="str">
        <f t="shared" ca="1" si="67"/>
        <v>VENCIDO</v>
      </c>
      <c r="K500" s="14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>
      <c r="A501" s="60"/>
      <c r="B501" s="60"/>
      <c r="C501" s="46"/>
      <c r="D501" s="2"/>
      <c r="E501" s="6"/>
      <c r="F501" s="2"/>
      <c r="G501" s="3"/>
      <c r="H501" s="4"/>
      <c r="I501" s="5">
        <f t="shared" si="66"/>
        <v>0</v>
      </c>
      <c r="J501" s="4" t="str">
        <f t="shared" ca="1" si="67"/>
        <v>VENCIDO</v>
      </c>
      <c r="K501" s="14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>
      <c r="A502" s="60"/>
      <c r="B502" s="60"/>
      <c r="C502" s="46"/>
      <c r="D502" s="2"/>
      <c r="E502" s="6"/>
      <c r="F502" s="2"/>
      <c r="G502" s="3"/>
      <c r="H502" s="4"/>
      <c r="I502" s="5">
        <f t="shared" si="66"/>
        <v>0</v>
      </c>
      <c r="J502" s="4" t="str">
        <f t="shared" ca="1" si="67"/>
        <v>VENCIDO</v>
      </c>
      <c r="K502" s="14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>
      <c r="A503" s="60"/>
      <c r="B503" s="60"/>
      <c r="C503" s="46"/>
      <c r="D503" s="2"/>
      <c r="E503" s="6"/>
      <c r="F503" s="2"/>
      <c r="G503" s="3"/>
      <c r="H503" s="4"/>
      <c r="I503" s="5">
        <f t="shared" si="66"/>
        <v>0</v>
      </c>
      <c r="J503" s="4" t="str">
        <f t="shared" ca="1" si="67"/>
        <v>VENCIDO</v>
      </c>
      <c r="K503" s="14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>
      <c r="A504" s="60"/>
      <c r="B504" s="60"/>
      <c r="C504" s="46"/>
      <c r="D504" s="2"/>
      <c r="E504" s="6"/>
      <c r="F504" s="2"/>
      <c r="G504" s="3"/>
      <c r="H504" s="4"/>
      <c r="I504" s="5">
        <f t="shared" si="66"/>
        <v>0</v>
      </c>
      <c r="J504" s="4" t="str">
        <f t="shared" ca="1" si="67"/>
        <v>VENCIDO</v>
      </c>
      <c r="K504" s="14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>
      <c r="A505" s="60"/>
      <c r="B505" s="60"/>
      <c r="C505" s="46"/>
      <c r="D505" s="2"/>
      <c r="E505" s="6"/>
      <c r="F505" s="2"/>
      <c r="G505" s="3"/>
      <c r="H505" s="4"/>
      <c r="I505" s="5">
        <f t="shared" si="66"/>
        <v>0</v>
      </c>
      <c r="J505" s="4" t="str">
        <f t="shared" ca="1" si="67"/>
        <v>VENCIDO</v>
      </c>
      <c r="K505" s="14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>
      <c r="A506" s="60"/>
      <c r="B506" s="60"/>
      <c r="C506" s="46"/>
      <c r="D506" s="2"/>
      <c r="E506" s="6"/>
      <c r="F506" s="2"/>
      <c r="G506" s="3"/>
      <c r="H506" s="4"/>
      <c r="I506" s="5">
        <f t="shared" si="66"/>
        <v>0</v>
      </c>
      <c r="J506" s="4" t="str">
        <f t="shared" ca="1" si="67"/>
        <v>VENCIDO</v>
      </c>
      <c r="K506" s="14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>
      <c r="A507" s="60"/>
      <c r="B507" s="60"/>
      <c r="C507" s="46"/>
      <c r="D507" s="2"/>
      <c r="E507" s="6"/>
      <c r="F507" s="2"/>
      <c r="G507" s="3"/>
      <c r="H507" s="4"/>
      <c r="I507" s="5">
        <f t="shared" si="66"/>
        <v>0</v>
      </c>
      <c r="J507" s="4" t="str">
        <f t="shared" ca="1" si="67"/>
        <v>VENCIDO</v>
      </c>
      <c r="K507" s="14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>
      <c r="A508" s="60"/>
      <c r="B508" s="60"/>
      <c r="C508" s="46"/>
      <c r="D508" s="2"/>
      <c r="E508" s="6"/>
      <c r="F508" s="2"/>
      <c r="G508" s="3"/>
      <c r="H508" s="4"/>
      <c r="I508" s="5">
        <f t="shared" si="66"/>
        <v>0</v>
      </c>
      <c r="J508" s="4" t="str">
        <f t="shared" ca="1" si="67"/>
        <v>VENCIDO</v>
      </c>
      <c r="K508" s="14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>
      <c r="A509" s="60"/>
      <c r="B509" s="60"/>
      <c r="C509" s="46"/>
      <c r="D509" s="2"/>
      <c r="E509" s="6"/>
      <c r="F509" s="2"/>
      <c r="G509" s="3"/>
      <c r="H509" s="4"/>
      <c r="I509" s="5">
        <f t="shared" si="66"/>
        <v>0</v>
      </c>
      <c r="J509" s="4" t="str">
        <f t="shared" ca="1" si="67"/>
        <v>VENCIDO</v>
      </c>
      <c r="K509" s="14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>
      <c r="A510" s="60"/>
      <c r="B510" s="60"/>
      <c r="C510" s="46"/>
      <c r="D510" s="2"/>
      <c r="E510" s="6"/>
      <c r="F510" s="2"/>
      <c r="G510" s="3"/>
      <c r="H510" s="4"/>
      <c r="I510" s="5">
        <f t="shared" si="66"/>
        <v>0</v>
      </c>
      <c r="J510" s="4" t="str">
        <f t="shared" ca="1" si="67"/>
        <v>VENCIDO</v>
      </c>
      <c r="K510" s="14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>
      <c r="A511" s="60"/>
      <c r="B511" s="60"/>
      <c r="C511" s="46"/>
      <c r="D511" s="2"/>
      <c r="E511" s="6"/>
      <c r="F511" s="2"/>
      <c r="G511" s="3"/>
      <c r="H511" s="4"/>
      <c r="I511" s="5">
        <f t="shared" si="66"/>
        <v>0</v>
      </c>
      <c r="J511" s="4" t="str">
        <f t="shared" ca="1" si="67"/>
        <v>VENCIDO</v>
      </c>
      <c r="K511" s="14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>
      <c r="A512" s="60"/>
      <c r="B512" s="60"/>
      <c r="C512" s="46"/>
      <c r="D512" s="2"/>
      <c r="E512" s="6"/>
      <c r="F512" s="2"/>
      <c r="G512" s="3"/>
      <c r="H512" s="4"/>
      <c r="I512" s="5">
        <f t="shared" si="66"/>
        <v>0</v>
      </c>
      <c r="J512" s="4" t="str">
        <f t="shared" ca="1" si="67"/>
        <v>VENCIDO</v>
      </c>
      <c r="K512" s="14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>
      <c r="A513" s="60"/>
      <c r="B513" s="60"/>
      <c r="C513" s="46"/>
      <c r="D513" s="2"/>
      <c r="E513" s="6"/>
      <c r="F513" s="2"/>
      <c r="G513" s="3"/>
      <c r="H513" s="4"/>
      <c r="I513" s="5">
        <f t="shared" si="66"/>
        <v>0</v>
      </c>
      <c r="J513" s="4" t="str">
        <f t="shared" ca="1" si="67"/>
        <v>VENCIDO</v>
      </c>
      <c r="K513" s="14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>
      <c r="A514" s="60"/>
      <c r="B514" s="60"/>
      <c r="C514" s="46"/>
      <c r="D514" s="2"/>
      <c r="E514" s="6"/>
      <c r="F514" s="2"/>
      <c r="G514" s="3"/>
      <c r="H514" s="4"/>
      <c r="I514" s="5">
        <f t="shared" si="66"/>
        <v>0</v>
      </c>
      <c r="J514" s="4" t="str">
        <f t="shared" ca="1" si="67"/>
        <v>VENCIDO</v>
      </c>
      <c r="K514" s="14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>
      <c r="A515" s="60"/>
      <c r="B515" s="60"/>
      <c r="C515" s="46"/>
      <c r="D515" s="2"/>
      <c r="E515" s="6"/>
      <c r="F515" s="2"/>
      <c r="G515" s="3"/>
      <c r="H515" s="4"/>
      <c r="I515" s="5">
        <f t="shared" si="66"/>
        <v>0</v>
      </c>
      <c r="J515" s="4" t="str">
        <f t="shared" ca="1" si="67"/>
        <v>VENCIDO</v>
      </c>
      <c r="K515" s="14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>
      <c r="A516" s="60"/>
      <c r="B516" s="60"/>
      <c r="C516" s="46"/>
      <c r="D516" s="2"/>
      <c r="E516" s="6"/>
      <c r="F516" s="2"/>
      <c r="G516" s="3"/>
      <c r="H516" s="4"/>
      <c r="I516" s="5">
        <f t="shared" si="66"/>
        <v>0</v>
      </c>
      <c r="J516" s="4" t="str">
        <f t="shared" ca="1" si="67"/>
        <v>VENCIDO</v>
      </c>
      <c r="K516" s="14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>
      <c r="A517" s="60"/>
      <c r="B517" s="60"/>
      <c r="C517" s="46"/>
      <c r="D517" s="2"/>
      <c r="E517" s="6"/>
      <c r="F517" s="2"/>
      <c r="G517" s="3"/>
      <c r="H517" s="4"/>
      <c r="I517" s="5">
        <f t="shared" si="66"/>
        <v>0</v>
      </c>
      <c r="J517" s="4" t="str">
        <f t="shared" ca="1" si="67"/>
        <v>VENCIDO</v>
      </c>
      <c r="K517" s="14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>
      <c r="A518" s="60"/>
      <c r="B518" s="60"/>
      <c r="C518" s="46"/>
      <c r="D518" s="2"/>
      <c r="E518" s="6"/>
      <c r="F518" s="2"/>
      <c r="G518" s="3"/>
      <c r="H518" s="4"/>
      <c r="I518" s="5">
        <f t="shared" si="66"/>
        <v>0</v>
      </c>
      <c r="J518" s="4" t="str">
        <f t="shared" ca="1" si="67"/>
        <v>VENCIDO</v>
      </c>
      <c r="K518" s="14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>
      <c r="A519" s="60"/>
      <c r="B519" s="60"/>
      <c r="C519" s="46"/>
      <c r="D519" s="2"/>
      <c r="E519" s="6"/>
      <c r="F519" s="2"/>
      <c r="G519" s="3"/>
      <c r="H519" s="4"/>
      <c r="I519" s="5">
        <f t="shared" si="66"/>
        <v>0</v>
      </c>
      <c r="J519" s="4" t="str">
        <f t="shared" ca="1" si="67"/>
        <v>VENCIDO</v>
      </c>
      <c r="K519" s="14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>
      <c r="A520" s="60"/>
      <c r="B520" s="60"/>
      <c r="C520" s="46"/>
      <c r="D520" s="2"/>
      <c r="E520" s="6"/>
      <c r="F520" s="2"/>
      <c r="G520" s="3"/>
      <c r="H520" s="4"/>
      <c r="I520" s="5">
        <f t="shared" si="66"/>
        <v>0</v>
      </c>
      <c r="J520" s="4" t="str">
        <f t="shared" ca="1" si="67"/>
        <v>VENCIDO</v>
      </c>
      <c r="K520" s="14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>
      <c r="A521" s="60"/>
      <c r="B521" s="60"/>
      <c r="C521" s="46"/>
      <c r="D521" s="2"/>
      <c r="E521" s="6"/>
      <c r="F521" s="2"/>
      <c r="G521" s="3"/>
      <c r="H521" s="4"/>
      <c r="I521" s="5">
        <f t="shared" si="66"/>
        <v>0</v>
      </c>
      <c r="J521" s="4" t="str">
        <f t="shared" ca="1" si="67"/>
        <v>VENCIDO</v>
      </c>
      <c r="K521" s="14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>
      <c r="A522" s="60"/>
      <c r="B522" s="60"/>
      <c r="C522" s="46"/>
      <c r="D522" s="2"/>
      <c r="E522" s="6"/>
      <c r="F522" s="2"/>
      <c r="G522" s="3"/>
      <c r="H522" s="4"/>
      <c r="I522" s="5">
        <f t="shared" si="66"/>
        <v>0</v>
      </c>
      <c r="J522" s="4" t="str">
        <f t="shared" ca="1" si="67"/>
        <v>VENCIDO</v>
      </c>
      <c r="K522" s="14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>
      <c r="A523" s="60"/>
      <c r="B523" s="60"/>
      <c r="C523" s="46"/>
      <c r="D523" s="2"/>
      <c r="E523" s="6"/>
      <c r="F523" s="2"/>
      <c r="G523" s="3"/>
      <c r="H523" s="4"/>
      <c r="I523" s="5">
        <f t="shared" si="66"/>
        <v>0</v>
      </c>
      <c r="J523" s="4" t="str">
        <f t="shared" ca="1" si="67"/>
        <v>VENCIDO</v>
      </c>
      <c r="K523" s="14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>
      <c r="A524" s="60"/>
      <c r="B524" s="60"/>
      <c r="C524" s="46"/>
      <c r="D524" s="2"/>
      <c r="E524" s="6"/>
      <c r="F524" s="2"/>
      <c r="G524" s="3"/>
      <c r="H524" s="4"/>
      <c r="I524" s="5">
        <f t="shared" si="66"/>
        <v>0</v>
      </c>
      <c r="J524" s="4" t="str">
        <f t="shared" ca="1" si="67"/>
        <v>VENCIDO</v>
      </c>
      <c r="K524" s="14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>
      <c r="A525" s="60"/>
      <c r="B525" s="60"/>
      <c r="C525" s="46"/>
      <c r="D525" s="2"/>
      <c r="E525" s="6"/>
      <c r="F525" s="2"/>
      <c r="G525" s="3"/>
      <c r="H525" s="4"/>
      <c r="I525" s="5">
        <f t="shared" si="66"/>
        <v>0</v>
      </c>
      <c r="J525" s="4" t="str">
        <f t="shared" ca="1" si="67"/>
        <v>VENCIDO</v>
      </c>
      <c r="K525" s="14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>
      <c r="A526" s="60"/>
      <c r="B526" s="60"/>
      <c r="C526" s="46"/>
      <c r="D526" s="2"/>
      <c r="E526" s="6"/>
      <c r="F526" s="2"/>
      <c r="G526" s="3"/>
      <c r="H526" s="4"/>
      <c r="I526" s="5">
        <f t="shared" si="66"/>
        <v>0</v>
      </c>
      <c r="J526" s="4" t="str">
        <f t="shared" ca="1" si="67"/>
        <v>VENCIDO</v>
      </c>
      <c r="K526" s="14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>
      <c r="A527" s="60"/>
      <c r="B527" s="60"/>
      <c r="C527" s="46"/>
      <c r="D527" s="2"/>
      <c r="E527" s="6"/>
      <c r="F527" s="2"/>
      <c r="G527" s="3"/>
      <c r="H527" s="4"/>
      <c r="I527" s="5">
        <f t="shared" si="66"/>
        <v>0</v>
      </c>
      <c r="J527" s="4" t="str">
        <f t="shared" ca="1" si="67"/>
        <v>VENCIDO</v>
      </c>
      <c r="K527" s="14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>
      <c r="A528" s="60"/>
      <c r="B528" s="60"/>
      <c r="C528" s="46"/>
      <c r="D528" s="2"/>
      <c r="E528" s="6"/>
      <c r="F528" s="2"/>
      <c r="G528" s="3"/>
      <c r="H528" s="4"/>
      <c r="I528" s="5">
        <f t="shared" si="66"/>
        <v>0</v>
      </c>
      <c r="J528" s="4" t="str">
        <f t="shared" ca="1" si="67"/>
        <v>VENCIDO</v>
      </c>
      <c r="K528" s="14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>
      <c r="A529" s="60"/>
      <c r="B529" s="60"/>
      <c r="C529" s="46"/>
      <c r="D529" s="2"/>
      <c r="E529" s="6"/>
      <c r="F529" s="2"/>
      <c r="G529" s="3"/>
      <c r="H529" s="4"/>
      <c r="I529" s="5">
        <f t="shared" si="66"/>
        <v>0</v>
      </c>
      <c r="J529" s="4" t="str">
        <f t="shared" ca="1" si="67"/>
        <v>VENCIDO</v>
      </c>
      <c r="K529" s="14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>
      <c r="A530" s="60"/>
      <c r="B530" s="60"/>
      <c r="C530" s="46"/>
      <c r="D530" s="2"/>
      <c r="E530" s="6"/>
      <c r="F530" s="2"/>
      <c r="G530" s="3"/>
      <c r="H530" s="4"/>
      <c r="I530" s="5">
        <f t="shared" si="66"/>
        <v>0</v>
      </c>
      <c r="J530" s="4" t="str">
        <f t="shared" ca="1" si="67"/>
        <v>VENCIDO</v>
      </c>
      <c r="K530" s="14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>
      <c r="A531" s="60"/>
      <c r="B531" s="60"/>
      <c r="C531" s="46"/>
      <c r="D531" s="2"/>
      <c r="E531" s="6"/>
      <c r="F531" s="2"/>
      <c r="G531" s="3"/>
      <c r="H531" s="4"/>
      <c r="I531" s="5">
        <f t="shared" si="66"/>
        <v>0</v>
      </c>
      <c r="J531" s="4" t="str">
        <f t="shared" ca="1" si="67"/>
        <v>VENCIDO</v>
      </c>
      <c r="K531" s="14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>
      <c r="A532" s="60"/>
      <c r="B532" s="60"/>
      <c r="C532" s="46"/>
      <c r="D532" s="2"/>
      <c r="E532" s="6"/>
      <c r="F532" s="2"/>
      <c r="G532" s="3"/>
      <c r="H532" s="4"/>
      <c r="I532" s="5">
        <f t="shared" si="66"/>
        <v>0</v>
      </c>
      <c r="J532" s="4" t="str">
        <f t="shared" ca="1" si="67"/>
        <v>VENCIDO</v>
      </c>
      <c r="K532" s="14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>
      <c r="A533" s="60"/>
      <c r="B533" s="60"/>
      <c r="C533" s="46"/>
      <c r="D533" s="2"/>
      <c r="E533" s="6"/>
      <c r="F533" s="2"/>
      <c r="G533" s="3"/>
      <c r="H533" s="4"/>
      <c r="I533" s="5">
        <f t="shared" si="66"/>
        <v>0</v>
      </c>
      <c r="J533" s="4" t="str">
        <f t="shared" ca="1" si="67"/>
        <v>VENCIDO</v>
      </c>
      <c r="K533" s="14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>
      <c r="A534" s="60"/>
      <c r="B534" s="60"/>
      <c r="C534" s="46"/>
      <c r="D534" s="2"/>
      <c r="E534" s="6"/>
      <c r="F534" s="2"/>
      <c r="G534" s="3"/>
      <c r="H534" s="4"/>
      <c r="I534" s="5">
        <f t="shared" si="66"/>
        <v>0</v>
      </c>
      <c r="J534" s="4" t="str">
        <f t="shared" ca="1" si="67"/>
        <v>VENCIDO</v>
      </c>
      <c r="K534" s="14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>
      <c r="A535" s="60"/>
      <c r="B535" s="60"/>
      <c r="C535" s="46"/>
      <c r="D535" s="2"/>
      <c r="E535" s="6"/>
      <c r="F535" s="2"/>
      <c r="G535" s="3"/>
      <c r="H535" s="4"/>
      <c r="I535" s="5">
        <f t="shared" si="66"/>
        <v>0</v>
      </c>
      <c r="J535" s="4" t="str">
        <f t="shared" ca="1" si="67"/>
        <v>VENCIDO</v>
      </c>
      <c r="K535" s="14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>
      <c r="A536" s="60"/>
      <c r="B536" s="60"/>
      <c r="C536" s="46"/>
      <c r="D536" s="2"/>
      <c r="E536" s="6"/>
      <c r="F536" s="2"/>
      <c r="G536" s="3"/>
      <c r="H536" s="4"/>
      <c r="I536" s="5">
        <f t="shared" si="66"/>
        <v>0</v>
      </c>
      <c r="J536" s="4" t="str">
        <f t="shared" ca="1" si="67"/>
        <v>VENCIDO</v>
      </c>
      <c r="K536" s="14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>
      <c r="A537" s="60"/>
      <c r="B537" s="60"/>
      <c r="C537" s="46"/>
      <c r="D537" s="2"/>
      <c r="E537" s="6"/>
      <c r="F537" s="2"/>
      <c r="G537" s="3"/>
      <c r="H537" s="4"/>
      <c r="I537" s="5">
        <f t="shared" si="66"/>
        <v>0</v>
      </c>
      <c r="J537" s="4" t="str">
        <f t="shared" ca="1" si="67"/>
        <v>VENCIDO</v>
      </c>
      <c r="K537" s="14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>
      <c r="A538" s="60"/>
      <c r="B538" s="60"/>
      <c r="C538" s="46"/>
      <c r="D538" s="2"/>
      <c r="E538" s="6"/>
      <c r="F538" s="2"/>
      <c r="G538" s="3"/>
      <c r="H538" s="4"/>
      <c r="I538" s="5">
        <f t="shared" si="66"/>
        <v>0</v>
      </c>
      <c r="J538" s="4" t="str">
        <f t="shared" ca="1" si="67"/>
        <v>VENCIDO</v>
      </c>
      <c r="K538" s="14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>
      <c r="A539" s="60"/>
      <c r="B539" s="60"/>
      <c r="C539" s="46"/>
      <c r="D539" s="2"/>
      <c r="E539" s="6"/>
      <c r="F539" s="2"/>
      <c r="G539" s="3"/>
      <c r="H539" s="4"/>
      <c r="I539" s="5">
        <f t="shared" si="66"/>
        <v>0</v>
      </c>
      <c r="J539" s="4" t="str">
        <f t="shared" ca="1" si="67"/>
        <v>VENCIDO</v>
      </c>
      <c r="K539" s="14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>
      <c r="A540" s="60"/>
      <c r="B540" s="60"/>
      <c r="C540" s="46"/>
      <c r="D540" s="2"/>
      <c r="E540" s="6"/>
      <c r="F540" s="2"/>
      <c r="G540" s="3"/>
      <c r="H540" s="4"/>
      <c r="I540" s="5">
        <f t="shared" si="66"/>
        <v>0</v>
      </c>
      <c r="J540" s="4" t="str">
        <f t="shared" ca="1" si="67"/>
        <v>VENCIDO</v>
      </c>
      <c r="K540" s="14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>
      <c r="A541" s="60"/>
      <c r="B541" s="60"/>
      <c r="C541" s="46"/>
      <c r="D541" s="2"/>
      <c r="E541" s="6"/>
      <c r="F541" s="2"/>
      <c r="G541" s="3"/>
      <c r="H541" s="4"/>
      <c r="I541" s="5">
        <f t="shared" si="66"/>
        <v>0</v>
      </c>
      <c r="J541" s="4" t="str">
        <f t="shared" ca="1" si="67"/>
        <v>VENCIDO</v>
      </c>
      <c r="K541" s="14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>
      <c r="A542" s="60"/>
      <c r="B542" s="60"/>
      <c r="C542" s="46"/>
      <c r="D542" s="2"/>
      <c r="E542" s="6"/>
      <c r="F542" s="2"/>
      <c r="G542" s="3"/>
      <c r="H542" s="4"/>
      <c r="I542" s="5">
        <f t="shared" si="66"/>
        <v>0</v>
      </c>
      <c r="J542" s="4" t="str">
        <f t="shared" ca="1" si="67"/>
        <v>VENCIDO</v>
      </c>
      <c r="K542" s="14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>
      <c r="A543" s="60"/>
      <c r="B543" s="60"/>
      <c r="C543" s="46"/>
      <c r="D543" s="2"/>
      <c r="E543" s="6"/>
      <c r="F543" s="2"/>
      <c r="G543" s="3"/>
      <c r="H543" s="4"/>
      <c r="I543" s="5">
        <f t="shared" si="66"/>
        <v>0</v>
      </c>
      <c r="J543" s="4" t="str">
        <f t="shared" ca="1" si="67"/>
        <v>VENCIDO</v>
      </c>
      <c r="K543" s="14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>
      <c r="A544" s="60"/>
      <c r="B544" s="60"/>
      <c r="C544" s="46"/>
      <c r="D544" s="2"/>
      <c r="E544" s="6"/>
      <c r="F544" s="2"/>
      <c r="G544" s="3"/>
      <c r="H544" s="4"/>
      <c r="I544" s="5">
        <f t="shared" si="66"/>
        <v>0</v>
      </c>
      <c r="J544" s="4" t="str">
        <f t="shared" ca="1" si="67"/>
        <v>VENCIDO</v>
      </c>
      <c r="K544" s="14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>
      <c r="A545" s="60"/>
      <c r="B545" s="60"/>
      <c r="C545" s="46"/>
      <c r="D545" s="2"/>
      <c r="E545" s="6"/>
      <c r="F545" s="2"/>
      <c r="G545" s="3"/>
      <c r="H545" s="4"/>
      <c r="I545" s="5">
        <f t="shared" si="66"/>
        <v>0</v>
      </c>
      <c r="J545" s="4" t="str">
        <f t="shared" ca="1" si="67"/>
        <v>VENCIDO</v>
      </c>
      <c r="K545" s="14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>
      <c r="A546" s="60"/>
      <c r="B546" s="60"/>
      <c r="C546" s="46"/>
      <c r="D546" s="2"/>
      <c r="E546" s="6"/>
      <c r="F546" s="2"/>
      <c r="G546" s="3"/>
      <c r="H546" s="4"/>
      <c r="I546" s="5">
        <f t="shared" si="66"/>
        <v>0</v>
      </c>
      <c r="J546" s="4" t="str">
        <f t="shared" ca="1" si="67"/>
        <v>VENCIDO</v>
      </c>
      <c r="K546" s="14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>
      <c r="A547" s="60"/>
      <c r="B547" s="60"/>
      <c r="C547" s="46"/>
      <c r="D547" s="2"/>
      <c r="E547" s="6"/>
      <c r="F547" s="2"/>
      <c r="G547" s="3"/>
      <c r="H547" s="4"/>
      <c r="I547" s="5">
        <f t="shared" si="66"/>
        <v>0</v>
      </c>
      <c r="J547" s="4" t="str">
        <f t="shared" ca="1" si="67"/>
        <v>VENCIDO</v>
      </c>
      <c r="K547" s="14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>
      <c r="A548" s="60"/>
      <c r="B548" s="60"/>
      <c r="C548" s="46"/>
      <c r="D548" s="2"/>
      <c r="E548" s="6"/>
      <c r="F548" s="2"/>
      <c r="G548" s="3"/>
      <c r="H548" s="4"/>
      <c r="I548" s="5">
        <f t="shared" si="66"/>
        <v>0</v>
      </c>
      <c r="J548" s="4" t="str">
        <f t="shared" ca="1" si="67"/>
        <v>VENCIDO</v>
      </c>
      <c r="K548" s="14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>
      <c r="A549" s="60"/>
      <c r="B549" s="60"/>
      <c r="C549" s="46"/>
      <c r="D549" s="2"/>
      <c r="E549" s="6"/>
      <c r="F549" s="2"/>
      <c r="G549" s="3"/>
      <c r="H549" s="4"/>
      <c r="I549" s="5">
        <f t="shared" si="66"/>
        <v>0</v>
      </c>
      <c r="J549" s="4" t="str">
        <f t="shared" ca="1" si="67"/>
        <v>VENCIDO</v>
      </c>
      <c r="K549" s="14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>
      <c r="A550" s="60"/>
      <c r="B550" s="60"/>
      <c r="C550" s="46"/>
      <c r="D550" s="2"/>
      <c r="E550" s="6"/>
      <c r="F550" s="2"/>
      <c r="G550" s="3"/>
      <c r="H550" s="4"/>
      <c r="I550" s="5">
        <f t="shared" si="66"/>
        <v>0</v>
      </c>
      <c r="J550" s="4" t="str">
        <f t="shared" ca="1" si="67"/>
        <v>VENCIDO</v>
      </c>
      <c r="K550" s="14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>
      <c r="A551" s="60"/>
      <c r="B551" s="60"/>
      <c r="C551" s="46"/>
      <c r="D551" s="2"/>
      <c r="E551" s="6"/>
      <c r="F551" s="2"/>
      <c r="G551" s="3"/>
      <c r="H551" s="4"/>
      <c r="I551" s="5">
        <f t="shared" si="66"/>
        <v>0</v>
      </c>
      <c r="J551" s="4" t="str">
        <f t="shared" ca="1" si="67"/>
        <v>VENCIDO</v>
      </c>
      <c r="K551" s="14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>
      <c r="A552" s="60"/>
      <c r="B552" s="60"/>
      <c r="C552" s="46"/>
      <c r="D552" s="2"/>
      <c r="E552" s="6"/>
      <c r="F552" s="2"/>
      <c r="G552" s="3"/>
      <c r="H552" s="4"/>
      <c r="I552" s="5">
        <f t="shared" si="66"/>
        <v>0</v>
      </c>
      <c r="J552" s="4" t="str">
        <f t="shared" ca="1" si="67"/>
        <v>VENCIDO</v>
      </c>
      <c r="K552" s="14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>
      <c r="A553" s="60"/>
      <c r="B553" s="60"/>
      <c r="C553" s="46"/>
      <c r="D553" s="2"/>
      <c r="E553" s="6"/>
      <c r="F553" s="2"/>
      <c r="G553" s="3"/>
      <c r="H553" s="4"/>
      <c r="I553" s="5">
        <f t="shared" si="66"/>
        <v>0</v>
      </c>
      <c r="J553" s="4" t="str">
        <f t="shared" ca="1" si="67"/>
        <v>VENCIDO</v>
      </c>
      <c r="K553" s="14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>
      <c r="A554" s="60"/>
      <c r="B554" s="60"/>
      <c r="C554" s="46"/>
      <c r="D554" s="2"/>
      <c r="E554" s="6"/>
      <c r="F554" s="2"/>
      <c r="G554" s="3"/>
      <c r="H554" s="4"/>
      <c r="I554" s="5">
        <f t="shared" si="66"/>
        <v>0</v>
      </c>
      <c r="J554" s="4" t="str">
        <f t="shared" ca="1" si="67"/>
        <v>VENCIDO</v>
      </c>
      <c r="K554" s="14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>
      <c r="A555" s="60"/>
      <c r="B555" s="60"/>
      <c r="C555" s="46"/>
      <c r="D555" s="2"/>
      <c r="E555" s="6"/>
      <c r="F555" s="2"/>
      <c r="G555" s="3"/>
      <c r="H555" s="4"/>
      <c r="I555" s="5">
        <f t="shared" si="66"/>
        <v>0</v>
      </c>
      <c r="J555" s="4" t="str">
        <f t="shared" ca="1" si="67"/>
        <v>VENCIDO</v>
      </c>
      <c r="K555" s="14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>
      <c r="A556" s="60"/>
      <c r="B556" s="60"/>
      <c r="C556" s="46"/>
      <c r="D556" s="2"/>
      <c r="E556" s="6"/>
      <c r="F556" s="2"/>
      <c r="G556" s="3"/>
      <c r="H556" s="4"/>
      <c r="I556" s="5">
        <f t="shared" si="66"/>
        <v>0</v>
      </c>
      <c r="J556" s="4" t="str">
        <f t="shared" ca="1" si="67"/>
        <v>VENCIDO</v>
      </c>
      <c r="K556" s="14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>
      <c r="A557" s="60"/>
      <c r="B557" s="60"/>
      <c r="C557" s="46"/>
      <c r="D557" s="2"/>
      <c r="E557" s="6"/>
      <c r="F557" s="2"/>
      <c r="G557" s="3"/>
      <c r="H557" s="4"/>
      <c r="I557" s="5">
        <f t="shared" si="66"/>
        <v>0</v>
      </c>
      <c r="J557" s="4" t="str">
        <f t="shared" ca="1" si="67"/>
        <v>VENCIDO</v>
      </c>
      <c r="K557" s="14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>
      <c r="A558" s="60"/>
      <c r="B558" s="60"/>
      <c r="C558" s="46"/>
      <c r="D558" s="2"/>
      <c r="E558" s="6"/>
      <c r="F558" s="2"/>
      <c r="G558" s="3"/>
      <c r="H558" s="4"/>
      <c r="I558" s="5">
        <f t="shared" si="66"/>
        <v>0</v>
      </c>
      <c r="J558" s="4" t="str">
        <f t="shared" ca="1" si="67"/>
        <v>VENCIDO</v>
      </c>
      <c r="K558" s="14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>
      <c r="A559" s="60"/>
      <c r="B559" s="60"/>
      <c r="C559" s="46"/>
      <c r="D559" s="2"/>
      <c r="E559" s="6"/>
      <c r="F559" s="2"/>
      <c r="G559" s="3"/>
      <c r="H559" s="4"/>
      <c r="I559" s="5">
        <f t="shared" si="66"/>
        <v>0</v>
      </c>
      <c r="J559" s="4" t="str">
        <f t="shared" ca="1" si="67"/>
        <v>VENCIDO</v>
      </c>
      <c r="K559" s="14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>
      <c r="A560" s="60"/>
      <c r="B560" s="60"/>
      <c r="C560" s="46"/>
      <c r="D560" s="2"/>
      <c r="E560" s="6"/>
      <c r="F560" s="2"/>
      <c r="G560" s="3"/>
      <c r="H560" s="4"/>
      <c r="I560" s="5">
        <f t="shared" si="66"/>
        <v>0</v>
      </c>
      <c r="J560" s="4" t="str">
        <f t="shared" ca="1" si="67"/>
        <v>VENCIDO</v>
      </c>
      <c r="K560" s="14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>
      <c r="A561" s="60"/>
      <c r="B561" s="60"/>
      <c r="C561" s="46"/>
      <c r="D561" s="2"/>
      <c r="E561" s="6"/>
      <c r="F561" s="2"/>
      <c r="G561" s="3"/>
      <c r="H561" s="4"/>
      <c r="I561" s="5">
        <f t="shared" si="66"/>
        <v>0</v>
      </c>
      <c r="J561" s="4" t="str">
        <f t="shared" ca="1" si="67"/>
        <v>VENCIDO</v>
      </c>
      <c r="K561" s="14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>
      <c r="A562" s="60"/>
      <c r="B562" s="60"/>
      <c r="C562" s="46"/>
      <c r="D562" s="2"/>
      <c r="E562" s="6"/>
      <c r="F562" s="2"/>
      <c r="G562" s="3"/>
      <c r="H562" s="4"/>
      <c r="I562" s="5">
        <f t="shared" si="66"/>
        <v>0</v>
      </c>
      <c r="J562" s="4" t="str">
        <f t="shared" ca="1" si="67"/>
        <v>VENCIDO</v>
      </c>
      <c r="K562" s="14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>
      <c r="A563" s="60"/>
      <c r="B563" s="60"/>
      <c r="C563" s="46"/>
      <c r="D563" s="2"/>
      <c r="E563" s="6"/>
      <c r="F563" s="2"/>
      <c r="G563" s="3"/>
      <c r="H563" s="4"/>
      <c r="I563" s="5">
        <f t="shared" si="66"/>
        <v>0</v>
      </c>
      <c r="J563" s="4" t="str">
        <f t="shared" ca="1" si="67"/>
        <v>VENCIDO</v>
      </c>
      <c r="K563" s="14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>
      <c r="A564" s="60"/>
      <c r="B564" s="60"/>
      <c r="C564" s="46"/>
      <c r="D564" s="2"/>
      <c r="E564" s="6"/>
      <c r="F564" s="2"/>
      <c r="G564" s="3"/>
      <c r="H564" s="4"/>
      <c r="I564" s="5">
        <f t="shared" si="66"/>
        <v>0</v>
      </c>
      <c r="J564" s="4" t="str">
        <f t="shared" ca="1" si="67"/>
        <v>VENCIDO</v>
      </c>
      <c r="K564" s="14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>
      <c r="A565" s="60"/>
      <c r="B565" s="60"/>
      <c r="C565" s="46"/>
      <c r="D565" s="2"/>
      <c r="E565" s="6"/>
      <c r="F565" s="2"/>
      <c r="G565" s="3"/>
      <c r="H565" s="4"/>
      <c r="I565" s="5">
        <f t="shared" si="66"/>
        <v>0</v>
      </c>
      <c r="J565" s="4" t="str">
        <f t="shared" ca="1" si="67"/>
        <v>VENCIDO</v>
      </c>
      <c r="K565" s="14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>
      <c r="A566" s="60"/>
      <c r="B566" s="60"/>
      <c r="C566" s="46"/>
      <c r="D566" s="2"/>
      <c r="E566" s="6"/>
      <c r="F566" s="2"/>
      <c r="G566" s="3"/>
      <c r="H566" s="4"/>
      <c r="I566" s="5">
        <f t="shared" si="66"/>
        <v>0</v>
      </c>
      <c r="J566" s="4" t="str">
        <f t="shared" ca="1" si="67"/>
        <v>VENCIDO</v>
      </c>
      <c r="K566" s="14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>
      <c r="A567" s="60"/>
      <c r="B567" s="60"/>
      <c r="C567" s="46"/>
      <c r="D567" s="2"/>
      <c r="E567" s="6"/>
      <c r="F567" s="2"/>
      <c r="G567" s="3"/>
      <c r="H567" s="4"/>
      <c r="I567" s="5">
        <f t="shared" si="66"/>
        <v>0</v>
      </c>
      <c r="J567" s="4" t="str">
        <f t="shared" ca="1" si="67"/>
        <v>VENCIDO</v>
      </c>
      <c r="K567" s="14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>
      <c r="A568" s="60"/>
      <c r="B568" s="60"/>
      <c r="C568" s="46"/>
      <c r="D568" s="2"/>
      <c r="E568" s="6"/>
      <c r="F568" s="2"/>
      <c r="G568" s="3"/>
      <c r="H568" s="4"/>
      <c r="I568" s="5">
        <f t="shared" si="66"/>
        <v>0</v>
      </c>
      <c r="J568" s="4" t="str">
        <f t="shared" ca="1" si="67"/>
        <v>VENCIDO</v>
      </c>
      <c r="K568" s="14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>
      <c r="A569" s="60"/>
      <c r="B569" s="60"/>
      <c r="C569" s="46"/>
      <c r="D569" s="2"/>
      <c r="E569" s="6"/>
      <c r="F569" s="2"/>
      <c r="G569" s="3"/>
      <c r="H569" s="4"/>
      <c r="I569" s="5">
        <f t="shared" si="66"/>
        <v>0</v>
      </c>
      <c r="J569" s="4" t="str">
        <f t="shared" ca="1" si="67"/>
        <v>VENCIDO</v>
      </c>
      <c r="K569" s="14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>
      <c r="A570" s="60"/>
      <c r="B570" s="60"/>
      <c r="C570" s="46"/>
      <c r="D570" s="2"/>
      <c r="E570" s="6"/>
      <c r="F570" s="2"/>
      <c r="G570" s="3"/>
      <c r="H570" s="4"/>
      <c r="I570" s="5">
        <f t="shared" si="66"/>
        <v>0</v>
      </c>
      <c r="J570" s="4" t="str">
        <f t="shared" ca="1" si="67"/>
        <v>VENCIDO</v>
      </c>
      <c r="K570" s="14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>
      <c r="A571" s="60"/>
      <c r="B571" s="60"/>
      <c r="C571" s="46"/>
      <c r="D571" s="2"/>
      <c r="E571" s="6"/>
      <c r="F571" s="2"/>
      <c r="G571" s="3"/>
      <c r="H571" s="4"/>
      <c r="I571" s="5">
        <f t="shared" si="66"/>
        <v>0</v>
      </c>
      <c r="J571" s="4" t="str">
        <f t="shared" ca="1" si="67"/>
        <v>VENCIDO</v>
      </c>
      <c r="K571" s="14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>
      <c r="A572" s="60"/>
      <c r="B572" s="60"/>
      <c r="C572" s="46"/>
      <c r="D572" s="2"/>
      <c r="E572" s="6"/>
      <c r="F572" s="2"/>
      <c r="G572" s="3"/>
      <c r="H572" s="4"/>
      <c r="I572" s="5">
        <f t="shared" si="66"/>
        <v>0</v>
      </c>
      <c r="J572" s="4" t="str">
        <f t="shared" ca="1" si="67"/>
        <v>VENCIDO</v>
      </c>
      <c r="K572" s="14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>
      <c r="A573" s="60"/>
      <c r="B573" s="60"/>
      <c r="C573" s="46"/>
      <c r="D573" s="2"/>
      <c r="E573" s="6"/>
      <c r="F573" s="2"/>
      <c r="G573" s="3"/>
      <c r="H573" s="4"/>
      <c r="I573" s="5">
        <f t="shared" si="66"/>
        <v>0</v>
      </c>
      <c r="J573" s="4" t="str">
        <f t="shared" ca="1" si="67"/>
        <v>VENCIDO</v>
      </c>
      <c r="K573" s="14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>
      <c r="A574" s="60"/>
      <c r="B574" s="60"/>
      <c r="C574" s="46"/>
      <c r="D574" s="2"/>
      <c r="E574" s="6"/>
      <c r="F574" s="2"/>
      <c r="G574" s="3"/>
      <c r="H574" s="4"/>
      <c r="I574" s="5">
        <f t="shared" si="66"/>
        <v>0</v>
      </c>
      <c r="J574" s="4" t="str">
        <f t="shared" ca="1" si="67"/>
        <v>VENCIDO</v>
      </c>
      <c r="K574" s="14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>
      <c r="A575" s="60"/>
      <c r="B575" s="60"/>
      <c r="C575" s="46"/>
      <c r="D575" s="2"/>
      <c r="E575" s="6"/>
      <c r="F575" s="2"/>
      <c r="G575" s="3"/>
      <c r="H575" s="4"/>
      <c r="I575" s="5">
        <f t="shared" si="66"/>
        <v>0</v>
      </c>
      <c r="J575" s="4" t="str">
        <f t="shared" ca="1" si="67"/>
        <v>VENCIDO</v>
      </c>
      <c r="K575" s="14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>
      <c r="A576" s="60"/>
      <c r="B576" s="60"/>
      <c r="C576" s="46"/>
      <c r="D576" s="2"/>
      <c r="E576" s="6"/>
      <c r="F576" s="2"/>
      <c r="G576" s="3"/>
      <c r="H576" s="4"/>
      <c r="I576" s="5">
        <f t="shared" si="66"/>
        <v>0</v>
      </c>
      <c r="J576" s="4" t="str">
        <f t="shared" ca="1" si="67"/>
        <v>VENCIDO</v>
      </c>
      <c r="K576" s="14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>
      <c r="A577" s="60"/>
      <c r="B577" s="60"/>
      <c r="C577" s="46"/>
      <c r="D577" s="2"/>
      <c r="E577" s="6"/>
      <c r="F577" s="2"/>
      <c r="G577" s="3"/>
      <c r="H577" s="4"/>
      <c r="I577" s="5">
        <f t="shared" si="66"/>
        <v>0</v>
      </c>
      <c r="J577" s="4" t="str">
        <f t="shared" ca="1" si="67"/>
        <v>VENCIDO</v>
      </c>
      <c r="K577" s="14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>
      <c r="A578" s="60"/>
      <c r="B578" s="60"/>
      <c r="C578" s="46"/>
      <c r="D578" s="2"/>
      <c r="E578" s="6"/>
      <c r="F578" s="2"/>
      <c r="G578" s="3"/>
      <c r="H578" s="4"/>
      <c r="I578" s="5">
        <f t="shared" si="66"/>
        <v>0</v>
      </c>
      <c r="J578" s="4" t="str">
        <f t="shared" ca="1" si="67"/>
        <v>VENCIDO</v>
      </c>
      <c r="K578" s="14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>
      <c r="A579" s="60"/>
      <c r="B579" s="60"/>
      <c r="C579" s="46"/>
      <c r="D579" s="2"/>
      <c r="E579" s="6"/>
      <c r="F579" s="2"/>
      <c r="G579" s="3"/>
      <c r="H579" s="4"/>
      <c r="I579" s="5">
        <f t="shared" si="66"/>
        <v>0</v>
      </c>
      <c r="J579" s="4" t="str">
        <f t="shared" ca="1" si="67"/>
        <v>VENCIDO</v>
      </c>
      <c r="K579" s="14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>
      <c r="A580" s="60"/>
      <c r="B580" s="60"/>
      <c r="C580" s="46"/>
      <c r="D580" s="2"/>
      <c r="E580" s="6"/>
      <c r="F580" s="2"/>
      <c r="G580" s="3"/>
      <c r="H580" s="4"/>
      <c r="I580" s="5">
        <f t="shared" si="66"/>
        <v>0</v>
      </c>
      <c r="J580" s="4" t="str">
        <f t="shared" ca="1" si="67"/>
        <v>VENCIDO</v>
      </c>
      <c r="K580" s="14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>
      <c r="A581" s="60"/>
      <c r="B581" s="60"/>
      <c r="C581" s="46"/>
      <c r="D581" s="2"/>
      <c r="E581" s="6"/>
      <c r="F581" s="2"/>
      <c r="G581" s="3"/>
      <c r="H581" s="4"/>
      <c r="I581" s="5">
        <f t="shared" si="66"/>
        <v>0</v>
      </c>
      <c r="J581" s="4" t="str">
        <f t="shared" ca="1" si="67"/>
        <v>VENCIDO</v>
      </c>
      <c r="K581" s="14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>
      <c r="A582" s="60"/>
      <c r="B582" s="60"/>
      <c r="C582" s="46"/>
      <c r="D582" s="2"/>
      <c r="E582" s="6"/>
      <c r="F582" s="2"/>
      <c r="G582" s="3"/>
      <c r="H582" s="4"/>
      <c r="I582" s="5">
        <f t="shared" si="66"/>
        <v>0</v>
      </c>
      <c r="J582" s="4" t="str">
        <f t="shared" ca="1" si="67"/>
        <v>VENCIDO</v>
      </c>
      <c r="K582" s="14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>
      <c r="A583" s="60"/>
      <c r="B583" s="60"/>
      <c r="C583" s="46"/>
      <c r="D583" s="2"/>
      <c r="E583" s="6"/>
      <c r="F583" s="2"/>
      <c r="G583" s="3"/>
      <c r="H583" s="4"/>
      <c r="I583" s="5">
        <f t="shared" si="66"/>
        <v>0</v>
      </c>
      <c r="J583" s="4" t="str">
        <f t="shared" ca="1" si="67"/>
        <v>VENCIDO</v>
      </c>
      <c r="K583" s="14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>
      <c r="A584" s="60"/>
      <c r="B584" s="60"/>
      <c r="C584" s="46"/>
      <c r="D584" s="2"/>
      <c r="E584" s="6"/>
      <c r="F584" s="2"/>
      <c r="G584" s="3"/>
      <c r="H584" s="4"/>
      <c r="I584" s="5">
        <f t="shared" si="66"/>
        <v>0</v>
      </c>
      <c r="J584" s="4" t="str">
        <f t="shared" ca="1" si="67"/>
        <v>VENCIDO</v>
      </c>
      <c r="K584" s="14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>
      <c r="A585" s="60"/>
      <c r="B585" s="60"/>
      <c r="C585" s="46"/>
      <c r="D585" s="2"/>
      <c r="E585" s="6"/>
      <c r="F585" s="2"/>
      <c r="G585" s="3"/>
      <c r="H585" s="4"/>
      <c r="I585" s="5">
        <f t="shared" si="66"/>
        <v>0</v>
      </c>
      <c r="J585" s="4" t="str">
        <f t="shared" ca="1" si="67"/>
        <v>VENCIDO</v>
      </c>
      <c r="K585" s="14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>
      <c r="A586" s="60"/>
      <c r="B586" s="60"/>
      <c r="C586" s="46"/>
      <c r="D586" s="2"/>
      <c r="E586" s="6"/>
      <c r="F586" s="2"/>
      <c r="G586" s="3"/>
      <c r="H586" s="4"/>
      <c r="I586" s="5">
        <f t="shared" si="66"/>
        <v>0</v>
      </c>
      <c r="J586" s="4" t="str">
        <f t="shared" ca="1" si="67"/>
        <v>VENCIDO</v>
      </c>
      <c r="K586" s="14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>
      <c r="A587" s="60"/>
      <c r="B587" s="60"/>
      <c r="C587" s="46"/>
      <c r="D587" s="2"/>
      <c r="E587" s="6"/>
      <c r="F587" s="2"/>
      <c r="G587" s="3"/>
      <c r="H587" s="4"/>
      <c r="I587" s="5">
        <f t="shared" si="66"/>
        <v>0</v>
      </c>
      <c r="J587" s="4" t="str">
        <f t="shared" ca="1" si="67"/>
        <v>VENCIDO</v>
      </c>
      <c r="K587" s="14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>
      <c r="A588" s="60"/>
      <c r="B588" s="60"/>
      <c r="C588" s="46"/>
      <c r="D588" s="2"/>
      <c r="E588" s="6"/>
      <c r="F588" s="2"/>
      <c r="G588" s="3"/>
      <c r="H588" s="4"/>
      <c r="I588" s="5">
        <f t="shared" si="66"/>
        <v>0</v>
      </c>
      <c r="J588" s="4" t="str">
        <f t="shared" ca="1" si="67"/>
        <v>VENCIDO</v>
      </c>
      <c r="K588" s="14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>
      <c r="A589" s="60"/>
      <c r="B589" s="60"/>
      <c r="C589" s="46"/>
      <c r="D589" s="2"/>
      <c r="E589" s="6"/>
      <c r="F589" s="2"/>
      <c r="G589" s="3"/>
      <c r="H589" s="4"/>
      <c r="I589" s="5">
        <f t="shared" si="66"/>
        <v>0</v>
      </c>
      <c r="J589" s="4" t="str">
        <f t="shared" ca="1" si="67"/>
        <v>VENCIDO</v>
      </c>
      <c r="K589" s="14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>
      <c r="A590" s="60"/>
      <c r="B590" s="60"/>
      <c r="C590" s="46"/>
      <c r="D590" s="2"/>
      <c r="E590" s="6"/>
      <c r="F590" s="2"/>
      <c r="G590" s="3"/>
      <c r="H590" s="4"/>
      <c r="I590" s="5">
        <f t="shared" si="66"/>
        <v>0</v>
      </c>
      <c r="J590" s="4" t="str">
        <f t="shared" ca="1" si="67"/>
        <v>VENCIDO</v>
      </c>
      <c r="K590" s="14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>
      <c r="A591" s="60"/>
      <c r="B591" s="60"/>
      <c r="C591" s="46"/>
      <c r="D591" s="2"/>
      <c r="E591" s="6"/>
      <c r="F591" s="2"/>
      <c r="G591" s="3"/>
      <c r="H591" s="4"/>
      <c r="I591" s="5">
        <f t="shared" si="66"/>
        <v>0</v>
      </c>
      <c r="J591" s="4" t="str">
        <f t="shared" ca="1" si="67"/>
        <v>VENCIDO</v>
      </c>
      <c r="K591" s="14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>
      <c r="A592" s="60"/>
      <c r="B592" s="60"/>
      <c r="C592" s="46"/>
      <c r="D592" s="2"/>
      <c r="E592" s="6"/>
      <c r="F592" s="2"/>
      <c r="G592" s="3"/>
      <c r="H592" s="4"/>
      <c r="I592" s="5">
        <f t="shared" si="66"/>
        <v>0</v>
      </c>
      <c r="J592" s="4" t="str">
        <f t="shared" ca="1" si="67"/>
        <v>VENCIDO</v>
      </c>
      <c r="K592" s="14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>
      <c r="A593" s="60"/>
      <c r="B593" s="60"/>
      <c r="C593" s="46"/>
      <c r="D593" s="2"/>
      <c r="E593" s="6"/>
      <c r="F593" s="2"/>
      <c r="G593" s="3"/>
      <c r="H593" s="4"/>
      <c r="I593" s="5">
        <f t="shared" si="66"/>
        <v>0</v>
      </c>
      <c r="J593" s="4" t="str">
        <f t="shared" ca="1" si="67"/>
        <v>VENCIDO</v>
      </c>
      <c r="K593" s="14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>
      <c r="A594" s="60"/>
      <c r="B594" s="60"/>
      <c r="C594" s="46"/>
      <c r="D594" s="2"/>
      <c r="E594" s="6"/>
      <c r="F594" s="2"/>
      <c r="G594" s="3"/>
      <c r="H594" s="4"/>
      <c r="I594" s="5">
        <f t="shared" si="66"/>
        <v>0</v>
      </c>
      <c r="J594" s="4" t="str">
        <f t="shared" ca="1" si="67"/>
        <v>VENCIDO</v>
      </c>
      <c r="K594" s="14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>
      <c r="A595" s="60"/>
      <c r="B595" s="60"/>
      <c r="C595" s="46"/>
      <c r="D595" s="2"/>
      <c r="E595" s="6"/>
      <c r="F595" s="2"/>
      <c r="G595" s="3"/>
      <c r="H595" s="4"/>
      <c r="I595" s="5">
        <f t="shared" si="66"/>
        <v>0</v>
      </c>
      <c r="J595" s="4" t="str">
        <f t="shared" ca="1" si="67"/>
        <v>VENCIDO</v>
      </c>
      <c r="K595" s="14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>
      <c r="A596" s="60"/>
      <c r="B596" s="60"/>
      <c r="C596" s="46"/>
      <c r="D596" s="2"/>
      <c r="E596" s="6"/>
      <c r="F596" s="2"/>
      <c r="G596" s="3"/>
      <c r="H596" s="4"/>
      <c r="I596" s="5">
        <f t="shared" si="66"/>
        <v>0</v>
      </c>
      <c r="J596" s="4" t="str">
        <f t="shared" ca="1" si="67"/>
        <v>VENCIDO</v>
      </c>
      <c r="K596" s="14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>
      <c r="A597" s="60"/>
      <c r="B597" s="60"/>
      <c r="C597" s="46"/>
      <c r="D597" s="2"/>
      <c r="E597" s="6"/>
      <c r="F597" s="2"/>
      <c r="G597" s="3"/>
      <c r="H597" s="4"/>
      <c r="I597" s="5">
        <f t="shared" si="66"/>
        <v>0</v>
      </c>
      <c r="J597" s="4" t="str">
        <f t="shared" ca="1" si="67"/>
        <v>VENCIDO</v>
      </c>
      <c r="K597" s="14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>
      <c r="A598" s="60"/>
      <c r="B598" s="60"/>
      <c r="C598" s="46"/>
      <c r="D598" s="2"/>
      <c r="E598" s="6"/>
      <c r="F598" s="2"/>
      <c r="G598" s="3"/>
      <c r="H598" s="4"/>
      <c r="I598" s="5">
        <f t="shared" si="66"/>
        <v>0</v>
      </c>
      <c r="J598" s="4" t="str">
        <f t="shared" ca="1" si="67"/>
        <v>VENCIDO</v>
      </c>
      <c r="K598" s="14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>
      <c r="A599" s="60"/>
      <c r="B599" s="60"/>
      <c r="C599" s="46"/>
      <c r="D599" s="2"/>
      <c r="E599" s="6"/>
      <c r="F599" s="2"/>
      <c r="G599" s="3"/>
      <c r="H599" s="4"/>
      <c r="I599" s="5">
        <f t="shared" si="66"/>
        <v>0</v>
      </c>
      <c r="J599" s="4" t="str">
        <f t="shared" ca="1" si="67"/>
        <v>VENCIDO</v>
      </c>
      <c r="K599" s="14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>
      <c r="A600" s="60"/>
      <c r="B600" s="60"/>
      <c r="C600" s="46"/>
      <c r="D600" s="2"/>
      <c r="E600" s="6"/>
      <c r="F600" s="2"/>
      <c r="G600" s="3"/>
      <c r="H600" s="4"/>
      <c r="I600" s="5">
        <f t="shared" si="66"/>
        <v>0</v>
      </c>
      <c r="J600" s="4" t="str">
        <f t="shared" ca="1" si="67"/>
        <v>VENCIDO</v>
      </c>
      <c r="K600" s="14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>
      <c r="A601" s="60"/>
      <c r="B601" s="60"/>
      <c r="C601" s="46"/>
      <c r="D601" s="2"/>
      <c r="E601" s="6"/>
      <c r="F601" s="2"/>
      <c r="G601" s="3"/>
      <c r="H601" s="4"/>
      <c r="I601" s="5">
        <f t="shared" si="66"/>
        <v>0</v>
      </c>
      <c r="J601" s="4" t="str">
        <f t="shared" ca="1" si="67"/>
        <v>VENCIDO</v>
      </c>
      <c r="K601" s="14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>
      <c r="A602" s="60"/>
      <c r="B602" s="60"/>
      <c r="C602" s="46"/>
      <c r="D602" s="2"/>
      <c r="E602" s="6"/>
      <c r="F602" s="2"/>
      <c r="G602" s="3"/>
      <c r="H602" s="4"/>
      <c r="I602" s="5">
        <f t="shared" si="66"/>
        <v>0</v>
      </c>
      <c r="J602" s="4" t="str">
        <f t="shared" ca="1" si="67"/>
        <v>VENCIDO</v>
      </c>
      <c r="K602" s="14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>
      <c r="A603" s="60"/>
      <c r="B603" s="60"/>
      <c r="C603" s="46"/>
      <c r="D603" s="2"/>
      <c r="E603" s="6"/>
      <c r="F603" s="2"/>
      <c r="G603" s="3"/>
      <c r="H603" s="4"/>
      <c r="I603" s="5">
        <f t="shared" si="66"/>
        <v>0</v>
      </c>
      <c r="J603" s="4" t="str">
        <f t="shared" ca="1" si="67"/>
        <v>VENCIDO</v>
      </c>
      <c r="K603" s="14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>
      <c r="A604" s="60"/>
      <c r="B604" s="60"/>
      <c r="C604" s="46"/>
      <c r="D604" s="2"/>
      <c r="E604" s="6"/>
      <c r="F604" s="2"/>
      <c r="G604" s="3"/>
      <c r="H604" s="4"/>
      <c r="I604" s="5">
        <f t="shared" si="66"/>
        <v>0</v>
      </c>
      <c r="J604" s="4" t="str">
        <f t="shared" ca="1" si="67"/>
        <v>VENCIDO</v>
      </c>
      <c r="K604" s="14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>
      <c r="A605" s="60"/>
      <c r="B605" s="60"/>
      <c r="C605" s="46"/>
      <c r="D605" s="2"/>
      <c r="E605" s="6"/>
      <c r="F605" s="2"/>
      <c r="G605" s="3"/>
      <c r="H605" s="4"/>
      <c r="I605" s="5">
        <f t="shared" si="66"/>
        <v>0</v>
      </c>
      <c r="J605" s="4" t="str">
        <f t="shared" ca="1" si="67"/>
        <v>VENCIDO</v>
      </c>
      <c r="K605" s="14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>
      <c r="A606" s="60"/>
      <c r="B606" s="60"/>
      <c r="C606" s="46"/>
      <c r="D606" s="2"/>
      <c r="E606" s="6"/>
      <c r="F606" s="2"/>
      <c r="G606" s="3"/>
      <c r="H606" s="4"/>
      <c r="I606" s="5">
        <f t="shared" si="66"/>
        <v>0</v>
      </c>
      <c r="J606" s="4" t="str">
        <f t="shared" ca="1" si="67"/>
        <v>VENCIDO</v>
      </c>
      <c r="K606" s="14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>
      <c r="A607" s="60"/>
      <c r="B607" s="60"/>
      <c r="C607" s="46"/>
      <c r="D607" s="2"/>
      <c r="E607" s="6"/>
      <c r="F607" s="2"/>
      <c r="G607" s="3"/>
      <c r="H607" s="4"/>
      <c r="I607" s="5">
        <f t="shared" si="66"/>
        <v>0</v>
      </c>
      <c r="J607" s="4" t="str">
        <f t="shared" ca="1" si="67"/>
        <v>VENCIDO</v>
      </c>
      <c r="K607" s="14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>
      <c r="A608" s="60"/>
      <c r="B608" s="60"/>
      <c r="C608" s="46"/>
      <c r="D608" s="2"/>
      <c r="E608" s="6"/>
      <c r="F608" s="2"/>
      <c r="G608" s="3"/>
      <c r="H608" s="4"/>
      <c r="I608" s="5">
        <f t="shared" si="66"/>
        <v>0</v>
      </c>
      <c r="J608" s="4" t="str">
        <f t="shared" ca="1" si="67"/>
        <v>VENCIDO</v>
      </c>
      <c r="K608" s="14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>
      <c r="A609" s="60"/>
      <c r="B609" s="60"/>
      <c r="C609" s="46"/>
      <c r="D609" s="2"/>
      <c r="E609" s="6"/>
      <c r="F609" s="2"/>
      <c r="G609" s="3"/>
      <c r="H609" s="4"/>
      <c r="I609" s="5">
        <f t="shared" si="66"/>
        <v>0</v>
      </c>
      <c r="J609" s="4" t="str">
        <f t="shared" ca="1" si="67"/>
        <v>VENCIDO</v>
      </c>
      <c r="K609" s="14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>
      <c r="A610" s="60"/>
      <c r="B610" s="60"/>
      <c r="C610" s="46"/>
      <c r="D610" s="2"/>
      <c r="E610" s="6"/>
      <c r="F610" s="2"/>
      <c r="G610" s="3"/>
      <c r="H610" s="4"/>
      <c r="I610" s="5">
        <f t="shared" si="66"/>
        <v>0</v>
      </c>
      <c r="J610" s="4" t="str">
        <f t="shared" ca="1" si="67"/>
        <v>VENCIDO</v>
      </c>
      <c r="K610" s="14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>
      <c r="A611" s="60"/>
      <c r="B611" s="60"/>
      <c r="C611" s="46"/>
      <c r="D611" s="2"/>
      <c r="E611" s="6"/>
      <c r="F611" s="2"/>
      <c r="G611" s="3"/>
      <c r="H611" s="4"/>
      <c r="I611" s="5">
        <f t="shared" si="66"/>
        <v>0</v>
      </c>
      <c r="J611" s="4" t="str">
        <f t="shared" ca="1" si="67"/>
        <v>VENCIDO</v>
      </c>
      <c r="K611" s="14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>
      <c r="A612" s="60"/>
      <c r="B612" s="60"/>
      <c r="C612" s="46"/>
      <c r="D612" s="2"/>
      <c r="E612" s="6"/>
      <c r="F612" s="2"/>
      <c r="G612" s="3"/>
      <c r="H612" s="4"/>
      <c r="I612" s="5">
        <f t="shared" si="66"/>
        <v>0</v>
      </c>
      <c r="J612" s="4" t="str">
        <f t="shared" ca="1" si="67"/>
        <v>VENCIDO</v>
      </c>
      <c r="K612" s="14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>
      <c r="A613" s="60"/>
      <c r="B613" s="60"/>
      <c r="C613" s="46"/>
      <c r="D613" s="2"/>
      <c r="E613" s="6"/>
      <c r="F613" s="2"/>
      <c r="G613" s="3"/>
      <c r="H613" s="4"/>
      <c r="I613" s="5">
        <f t="shared" si="66"/>
        <v>0</v>
      </c>
      <c r="J613" s="4" t="str">
        <f t="shared" ca="1" si="67"/>
        <v>VENCIDO</v>
      </c>
      <c r="K613" s="14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>
      <c r="A614" s="60"/>
      <c r="B614" s="60"/>
      <c r="C614" s="46"/>
      <c r="D614" s="2"/>
      <c r="E614" s="6"/>
      <c r="F614" s="2"/>
      <c r="G614" s="3"/>
      <c r="H614" s="4"/>
      <c r="I614" s="5">
        <f t="shared" si="66"/>
        <v>0</v>
      </c>
      <c r="J614" s="4" t="str">
        <f t="shared" ca="1" si="67"/>
        <v>VENCIDO</v>
      </c>
      <c r="K614" s="14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>
      <c r="A615" s="60"/>
      <c r="B615" s="60"/>
      <c r="C615" s="46"/>
      <c r="D615" s="2"/>
      <c r="E615" s="6"/>
      <c r="F615" s="2"/>
      <c r="G615" s="3"/>
      <c r="H615" s="4"/>
      <c r="I615" s="5">
        <f t="shared" si="66"/>
        <v>0</v>
      </c>
      <c r="J615" s="4" t="str">
        <f t="shared" ca="1" si="67"/>
        <v>VENCIDO</v>
      </c>
      <c r="K615" s="14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>
      <c r="A616" s="60"/>
      <c r="B616" s="60"/>
      <c r="C616" s="46"/>
      <c r="D616" s="2"/>
      <c r="E616" s="6"/>
      <c r="F616" s="2"/>
      <c r="G616" s="3"/>
      <c r="H616" s="4"/>
      <c r="I616" s="5">
        <f t="shared" si="66"/>
        <v>0</v>
      </c>
      <c r="J616" s="4" t="str">
        <f t="shared" ca="1" si="67"/>
        <v>VENCIDO</v>
      </c>
      <c r="K616" s="14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>
      <c r="A617" s="60"/>
      <c r="B617" s="60"/>
      <c r="C617" s="46"/>
      <c r="D617" s="2"/>
      <c r="E617" s="6"/>
      <c r="F617" s="2"/>
      <c r="G617" s="3"/>
      <c r="H617" s="4"/>
      <c r="I617" s="5">
        <f t="shared" si="66"/>
        <v>0</v>
      </c>
      <c r="J617" s="4" t="str">
        <f t="shared" ca="1" si="67"/>
        <v>VENCIDO</v>
      </c>
      <c r="K617" s="14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>
      <c r="A618" s="60"/>
      <c r="B618" s="60"/>
      <c r="C618" s="46"/>
      <c r="D618" s="2"/>
      <c r="E618" s="6"/>
      <c r="F618" s="2"/>
      <c r="G618" s="3"/>
      <c r="H618" s="4"/>
      <c r="I618" s="5">
        <f t="shared" si="66"/>
        <v>0</v>
      </c>
      <c r="J618" s="4" t="str">
        <f t="shared" ca="1" si="67"/>
        <v>VENCIDO</v>
      </c>
      <c r="K618" s="14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>
      <c r="A619" s="60"/>
      <c r="B619" s="60"/>
      <c r="C619" s="46"/>
      <c r="D619" s="2"/>
      <c r="E619" s="6"/>
      <c r="F619" s="2"/>
      <c r="G619" s="3"/>
      <c r="H619" s="4"/>
      <c r="I619" s="5">
        <f t="shared" si="66"/>
        <v>0</v>
      </c>
      <c r="J619" s="4" t="str">
        <f t="shared" ca="1" si="67"/>
        <v>VENCIDO</v>
      </c>
      <c r="K619" s="14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>
      <c r="A620" s="60"/>
      <c r="B620" s="60"/>
      <c r="C620" s="46"/>
      <c r="D620" s="2"/>
      <c r="E620" s="6"/>
      <c r="F620" s="2"/>
      <c r="G620" s="3"/>
      <c r="H620" s="4"/>
      <c r="I620" s="5">
        <f t="shared" si="66"/>
        <v>0</v>
      </c>
      <c r="J620" s="4" t="str">
        <f t="shared" ca="1" si="67"/>
        <v>VENCIDO</v>
      </c>
      <c r="K620" s="14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>
      <c r="A621" s="60"/>
      <c r="B621" s="60"/>
      <c r="C621" s="46"/>
      <c r="D621" s="2"/>
      <c r="E621" s="6"/>
      <c r="F621" s="2"/>
      <c r="G621" s="3"/>
      <c r="H621" s="4"/>
      <c r="I621" s="5">
        <f t="shared" si="66"/>
        <v>0</v>
      </c>
      <c r="J621" s="4" t="str">
        <f t="shared" ca="1" si="67"/>
        <v>VENCIDO</v>
      </c>
      <c r="K621" s="14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>
      <c r="A622" s="60"/>
      <c r="B622" s="60"/>
      <c r="C622" s="46"/>
      <c r="D622" s="2"/>
      <c r="E622" s="6"/>
      <c r="F622" s="2"/>
      <c r="G622" s="3"/>
      <c r="H622" s="4"/>
      <c r="I622" s="5">
        <f t="shared" si="66"/>
        <v>0</v>
      </c>
      <c r="J622" s="4" t="str">
        <f t="shared" ca="1" si="67"/>
        <v>VENCIDO</v>
      </c>
      <c r="K622" s="14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>
      <c r="A623" s="60"/>
      <c r="B623" s="60"/>
      <c r="C623" s="46"/>
      <c r="D623" s="2"/>
      <c r="E623" s="6"/>
      <c r="F623" s="2"/>
      <c r="G623" s="3"/>
      <c r="H623" s="4"/>
      <c r="I623" s="5">
        <f t="shared" si="66"/>
        <v>0</v>
      </c>
      <c r="J623" s="4" t="str">
        <f t="shared" ca="1" si="67"/>
        <v>VENCIDO</v>
      </c>
      <c r="K623" s="14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>
      <c r="A624" s="60"/>
      <c r="B624" s="60"/>
      <c r="C624" s="46"/>
      <c r="D624" s="2"/>
      <c r="E624" s="6"/>
      <c r="F624" s="2"/>
      <c r="G624" s="3"/>
      <c r="H624" s="4"/>
      <c r="I624" s="5">
        <f t="shared" si="66"/>
        <v>0</v>
      </c>
      <c r="J624" s="4" t="str">
        <f t="shared" ca="1" si="67"/>
        <v>VENCIDO</v>
      </c>
      <c r="K624" s="14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>
      <c r="A625" s="60"/>
      <c r="B625" s="60"/>
      <c r="C625" s="46"/>
      <c r="D625" s="2"/>
      <c r="E625" s="6"/>
      <c r="F625" s="2"/>
      <c r="G625" s="3"/>
      <c r="H625" s="4"/>
      <c r="I625" s="5">
        <f t="shared" si="66"/>
        <v>0</v>
      </c>
      <c r="J625" s="4" t="str">
        <f t="shared" ca="1" si="67"/>
        <v>VENCIDO</v>
      </c>
      <c r="K625" s="14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>
      <c r="A626" s="60"/>
      <c r="B626" s="60"/>
      <c r="C626" s="46"/>
      <c r="D626" s="2"/>
      <c r="E626" s="6"/>
      <c r="F626" s="2"/>
      <c r="G626" s="3"/>
      <c r="H626" s="4"/>
      <c r="I626" s="5">
        <f t="shared" si="66"/>
        <v>0</v>
      </c>
      <c r="J626" s="4" t="str">
        <f t="shared" ca="1" si="67"/>
        <v>VENCIDO</v>
      </c>
      <c r="K626" s="14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>
      <c r="A627" s="60"/>
      <c r="B627" s="60"/>
      <c r="C627" s="46"/>
      <c r="D627" s="2"/>
      <c r="E627" s="6"/>
      <c r="F627" s="2"/>
      <c r="G627" s="3"/>
      <c r="H627" s="4"/>
      <c r="I627" s="5">
        <f t="shared" si="66"/>
        <v>0</v>
      </c>
      <c r="J627" s="4" t="str">
        <f t="shared" ca="1" si="67"/>
        <v>VENCIDO</v>
      </c>
      <c r="K627" s="14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>
      <c r="A628" s="60"/>
      <c r="B628" s="60"/>
      <c r="C628" s="46"/>
      <c r="D628" s="2"/>
      <c r="E628" s="6"/>
      <c r="F628" s="2"/>
      <c r="G628" s="3"/>
      <c r="H628" s="4"/>
      <c r="I628" s="5">
        <f t="shared" si="66"/>
        <v>0</v>
      </c>
      <c r="J628" s="4" t="str">
        <f t="shared" ca="1" si="67"/>
        <v>VENCIDO</v>
      </c>
      <c r="K628" s="14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>
      <c r="A629" s="60"/>
      <c r="B629" s="60"/>
      <c r="C629" s="46"/>
      <c r="D629" s="2"/>
      <c r="E629" s="6"/>
      <c r="F629" s="2"/>
      <c r="G629" s="3"/>
      <c r="H629" s="4"/>
      <c r="I629" s="5">
        <f t="shared" si="66"/>
        <v>0</v>
      </c>
      <c r="J629" s="4" t="str">
        <f t="shared" ca="1" si="67"/>
        <v>VENCIDO</v>
      </c>
      <c r="K629" s="14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>
      <c r="A630" s="60"/>
      <c r="B630" s="60"/>
      <c r="C630" s="46"/>
      <c r="D630" s="2"/>
      <c r="E630" s="6"/>
      <c r="F630" s="2"/>
      <c r="G630" s="3"/>
      <c r="H630" s="4"/>
      <c r="I630" s="5">
        <f t="shared" si="66"/>
        <v>0</v>
      </c>
      <c r="J630" s="4" t="str">
        <f t="shared" ca="1" si="67"/>
        <v>VENCIDO</v>
      </c>
      <c r="K630" s="14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>
      <c r="A631" s="60"/>
      <c r="B631" s="60"/>
      <c r="C631" s="46"/>
      <c r="D631" s="2"/>
      <c r="E631" s="6"/>
      <c r="F631" s="2"/>
      <c r="G631" s="3"/>
      <c r="H631" s="4"/>
      <c r="I631" s="5">
        <f t="shared" si="66"/>
        <v>0</v>
      </c>
      <c r="J631" s="4" t="str">
        <f t="shared" ca="1" si="67"/>
        <v>VENCIDO</v>
      </c>
      <c r="K631" s="14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>
      <c r="A632" s="60"/>
      <c r="B632" s="60"/>
      <c r="C632" s="46"/>
      <c r="D632" s="2"/>
      <c r="E632" s="6"/>
      <c r="F632" s="2"/>
      <c r="G632" s="3"/>
      <c r="H632" s="4"/>
      <c r="I632" s="5">
        <f t="shared" si="66"/>
        <v>0</v>
      </c>
      <c r="J632" s="4" t="str">
        <f t="shared" ca="1" si="67"/>
        <v>VENCIDO</v>
      </c>
      <c r="K632" s="14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>
      <c r="A633" s="60"/>
      <c r="B633" s="60"/>
      <c r="C633" s="46"/>
      <c r="D633" s="2"/>
      <c r="E633" s="6"/>
      <c r="F633" s="2"/>
      <c r="G633" s="3"/>
      <c r="H633" s="4"/>
      <c r="I633" s="5">
        <f t="shared" si="66"/>
        <v>0</v>
      </c>
      <c r="J633" s="4" t="str">
        <f t="shared" ca="1" si="67"/>
        <v>VENCIDO</v>
      </c>
      <c r="K633" s="14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>
      <c r="A634" s="60"/>
      <c r="B634" s="60"/>
      <c r="C634" s="46"/>
      <c r="D634" s="2"/>
      <c r="E634" s="6"/>
      <c r="F634" s="2"/>
      <c r="G634" s="3"/>
      <c r="H634" s="4"/>
      <c r="I634" s="5">
        <f t="shared" si="66"/>
        <v>0</v>
      </c>
      <c r="J634" s="4" t="str">
        <f t="shared" ca="1" si="67"/>
        <v>VENCIDO</v>
      </c>
      <c r="K634" s="14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>
      <c r="A635" s="60"/>
      <c r="B635" s="60"/>
      <c r="C635" s="46"/>
      <c r="D635" s="2"/>
      <c r="E635" s="6"/>
      <c r="F635" s="2"/>
      <c r="G635" s="3"/>
      <c r="H635" s="4"/>
      <c r="I635" s="5">
        <f t="shared" si="66"/>
        <v>0</v>
      </c>
      <c r="J635" s="4" t="str">
        <f t="shared" ca="1" si="67"/>
        <v>VENCIDO</v>
      </c>
      <c r="K635" s="14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>
      <c r="A636" s="60"/>
      <c r="B636" s="60"/>
      <c r="C636" s="46"/>
      <c r="D636" s="2"/>
      <c r="E636" s="6"/>
      <c r="F636" s="2"/>
      <c r="G636" s="3"/>
      <c r="H636" s="4"/>
      <c r="I636" s="5">
        <f t="shared" si="66"/>
        <v>0</v>
      </c>
      <c r="J636" s="4" t="str">
        <f t="shared" ca="1" si="67"/>
        <v>VENCIDO</v>
      </c>
      <c r="K636" s="14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>
      <c r="A637" s="60"/>
      <c r="B637" s="60"/>
      <c r="C637" s="46"/>
      <c r="D637" s="2"/>
      <c r="E637" s="6"/>
      <c r="F637" s="2"/>
      <c r="G637" s="3"/>
      <c r="H637" s="4"/>
      <c r="I637" s="5">
        <f t="shared" si="66"/>
        <v>0</v>
      </c>
      <c r="J637" s="4" t="str">
        <f t="shared" ca="1" si="67"/>
        <v>VENCIDO</v>
      </c>
      <c r="K637" s="14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>
      <c r="A638" s="60"/>
      <c r="B638" s="60"/>
      <c r="C638" s="46"/>
      <c r="D638" s="2"/>
      <c r="E638" s="6"/>
      <c r="F638" s="2"/>
      <c r="G638" s="3"/>
      <c r="H638" s="4"/>
      <c r="I638" s="5">
        <f t="shared" si="66"/>
        <v>0</v>
      </c>
      <c r="J638" s="4" t="str">
        <f t="shared" ca="1" si="67"/>
        <v>VENCIDO</v>
      </c>
      <c r="K638" s="14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>
      <c r="A639" s="60"/>
      <c r="B639" s="60"/>
      <c r="C639" s="46"/>
      <c r="D639" s="2"/>
      <c r="E639" s="6"/>
      <c r="F639" s="2"/>
      <c r="G639" s="3"/>
      <c r="H639" s="4"/>
      <c r="I639" s="5">
        <f t="shared" si="66"/>
        <v>0</v>
      </c>
      <c r="J639" s="4" t="str">
        <f t="shared" ca="1" si="67"/>
        <v>VENCIDO</v>
      </c>
      <c r="K639" s="14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>
      <c r="A640" s="60"/>
      <c r="B640" s="60"/>
      <c r="C640" s="46"/>
      <c r="D640" s="2"/>
      <c r="E640" s="6"/>
      <c r="F640" s="2"/>
      <c r="G640" s="3"/>
      <c r="H640" s="4"/>
      <c r="I640" s="5">
        <f t="shared" si="66"/>
        <v>0</v>
      </c>
      <c r="J640" s="4" t="str">
        <f t="shared" ca="1" si="67"/>
        <v>VENCIDO</v>
      </c>
      <c r="K640" s="14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>
      <c r="A641" s="60"/>
      <c r="B641" s="60"/>
      <c r="C641" s="46"/>
      <c r="D641" s="2"/>
      <c r="E641" s="6"/>
      <c r="F641" s="2"/>
      <c r="G641" s="3"/>
      <c r="H641" s="4"/>
      <c r="I641" s="5">
        <f t="shared" si="66"/>
        <v>0</v>
      </c>
      <c r="J641" s="4" t="str">
        <f t="shared" ca="1" si="67"/>
        <v>VENCIDO</v>
      </c>
      <c r="K641" s="14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>
      <c r="A642" s="60"/>
      <c r="B642" s="60"/>
      <c r="C642" s="46"/>
      <c r="D642" s="2"/>
      <c r="E642" s="6"/>
      <c r="F642" s="2"/>
      <c r="G642" s="3"/>
      <c r="H642" s="4"/>
      <c r="I642" s="5">
        <f t="shared" si="66"/>
        <v>0</v>
      </c>
      <c r="J642" s="4" t="str">
        <f t="shared" ca="1" si="67"/>
        <v>VENCIDO</v>
      </c>
      <c r="K642" s="14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>
      <c r="A643" s="60"/>
      <c r="B643" s="60"/>
      <c r="C643" s="46"/>
      <c r="D643" s="2"/>
      <c r="E643" s="6"/>
      <c r="F643" s="2"/>
      <c r="G643" s="3"/>
      <c r="H643" s="4"/>
      <c r="I643" s="5">
        <f t="shared" si="66"/>
        <v>0</v>
      </c>
      <c r="J643" s="4" t="str">
        <f t="shared" ca="1" si="67"/>
        <v>VENCIDO</v>
      </c>
      <c r="K643" s="14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>
      <c r="A644" s="60"/>
      <c r="B644" s="60"/>
      <c r="C644" s="46"/>
      <c r="D644" s="2"/>
      <c r="E644" s="6"/>
      <c r="F644" s="2"/>
      <c r="G644" s="3"/>
      <c r="H644" s="4"/>
      <c r="I644" s="5">
        <f t="shared" si="66"/>
        <v>0</v>
      </c>
      <c r="J644" s="4" t="str">
        <f t="shared" ca="1" si="67"/>
        <v>VENCIDO</v>
      </c>
      <c r="K644" s="14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>
      <c r="A645" s="60"/>
      <c r="B645" s="60"/>
      <c r="C645" s="46"/>
      <c r="D645" s="2"/>
      <c r="E645" s="6"/>
      <c r="F645" s="2"/>
      <c r="G645" s="3"/>
      <c r="H645" s="4"/>
      <c r="I645" s="5">
        <f t="shared" si="66"/>
        <v>0</v>
      </c>
      <c r="J645" s="4" t="str">
        <f t="shared" ca="1" si="67"/>
        <v>VENCIDO</v>
      </c>
      <c r="K645" s="14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>
      <c r="A646" s="60"/>
      <c r="B646" s="60"/>
      <c r="C646" s="46"/>
      <c r="D646" s="2"/>
      <c r="E646" s="6"/>
      <c r="F646" s="2"/>
      <c r="G646" s="3"/>
      <c r="H646" s="4"/>
      <c r="I646" s="5">
        <f t="shared" si="66"/>
        <v>0</v>
      </c>
      <c r="J646" s="4" t="str">
        <f t="shared" ca="1" si="67"/>
        <v>VENCIDO</v>
      </c>
      <c r="K646" s="14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>
      <c r="A647" s="60"/>
      <c r="B647" s="60"/>
      <c r="C647" s="46"/>
      <c r="D647" s="2"/>
      <c r="E647" s="6"/>
      <c r="F647" s="2"/>
      <c r="G647" s="3"/>
      <c r="H647" s="4"/>
      <c r="I647" s="5">
        <f t="shared" si="66"/>
        <v>0</v>
      </c>
      <c r="J647" s="4" t="str">
        <f t="shared" ca="1" si="67"/>
        <v>VENCIDO</v>
      </c>
      <c r="K647" s="14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>
      <c r="A648" s="60"/>
      <c r="B648" s="60"/>
      <c r="C648" s="46"/>
      <c r="D648" s="2"/>
      <c r="E648" s="6"/>
      <c r="F648" s="2"/>
      <c r="G648" s="3"/>
      <c r="H648" s="4"/>
      <c r="I648" s="5">
        <f t="shared" si="66"/>
        <v>0</v>
      </c>
      <c r="J648" s="4" t="str">
        <f t="shared" ca="1" si="67"/>
        <v>VENCIDO</v>
      </c>
      <c r="K648" s="14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>
      <c r="A649" s="60"/>
      <c r="B649" s="60"/>
      <c r="C649" s="46"/>
      <c r="D649" s="2"/>
      <c r="E649" s="6"/>
      <c r="F649" s="2"/>
      <c r="G649" s="3"/>
      <c r="H649" s="4"/>
      <c r="I649" s="5">
        <f t="shared" si="66"/>
        <v>0</v>
      </c>
      <c r="J649" s="4" t="str">
        <f t="shared" ca="1" si="67"/>
        <v>VENCIDO</v>
      </c>
      <c r="K649" s="14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>
      <c r="A650" s="60"/>
      <c r="B650" s="60"/>
      <c r="C650" s="46"/>
      <c r="D650" s="2"/>
      <c r="E650" s="6"/>
      <c r="F650" s="2"/>
      <c r="G650" s="3"/>
      <c r="H650" s="4"/>
      <c r="I650" s="5">
        <f t="shared" si="66"/>
        <v>0</v>
      </c>
      <c r="J650" s="4" t="str">
        <f t="shared" ca="1" si="67"/>
        <v>VENCIDO</v>
      </c>
      <c r="K650" s="14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>
      <c r="A651" s="60"/>
      <c r="B651" s="60"/>
      <c r="C651" s="46"/>
      <c r="D651" s="2"/>
      <c r="E651" s="6"/>
      <c r="F651" s="2"/>
      <c r="G651" s="3"/>
      <c r="H651" s="4"/>
      <c r="I651" s="5">
        <f t="shared" si="66"/>
        <v>0</v>
      </c>
      <c r="J651" s="4" t="str">
        <f t="shared" ca="1" si="67"/>
        <v>VENCIDO</v>
      </c>
      <c r="K651" s="14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>
      <c r="A652" s="60"/>
      <c r="B652" s="60"/>
      <c r="C652" s="46"/>
      <c r="D652" s="2"/>
      <c r="E652" s="6"/>
      <c r="F652" s="2"/>
      <c r="G652" s="3"/>
      <c r="H652" s="4"/>
      <c r="I652" s="5">
        <f t="shared" si="66"/>
        <v>0</v>
      </c>
      <c r="J652" s="4" t="str">
        <f t="shared" ca="1" si="67"/>
        <v>VENCIDO</v>
      </c>
      <c r="K652" s="14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>
      <c r="A653" s="60"/>
      <c r="B653" s="60"/>
      <c r="C653" s="46"/>
      <c r="D653" s="2"/>
      <c r="E653" s="6"/>
      <c r="F653" s="2"/>
      <c r="G653" s="3"/>
      <c r="H653" s="4"/>
      <c r="I653" s="5">
        <f t="shared" si="66"/>
        <v>0</v>
      </c>
      <c r="J653" s="4" t="str">
        <f t="shared" ca="1" si="67"/>
        <v>VENCIDO</v>
      </c>
      <c r="K653" s="14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>
      <c r="A654" s="60"/>
      <c r="B654" s="60"/>
      <c r="C654" s="46"/>
      <c r="D654" s="2"/>
      <c r="E654" s="6"/>
      <c r="F654" s="2"/>
      <c r="G654" s="3"/>
      <c r="H654" s="4"/>
      <c r="I654" s="5">
        <f t="shared" si="66"/>
        <v>0</v>
      </c>
      <c r="J654" s="4" t="str">
        <f t="shared" ca="1" si="67"/>
        <v>VENCIDO</v>
      </c>
      <c r="K654" s="14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>
      <c r="A655" s="60"/>
      <c r="B655" s="60"/>
      <c r="C655" s="46"/>
      <c r="D655" s="2"/>
      <c r="E655" s="6"/>
      <c r="F655" s="2"/>
      <c r="G655" s="3"/>
      <c r="H655" s="4"/>
      <c r="I655" s="5">
        <f t="shared" si="66"/>
        <v>0</v>
      </c>
      <c r="J655" s="4" t="str">
        <f t="shared" ca="1" si="67"/>
        <v>VENCIDO</v>
      </c>
      <c r="K655" s="14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>
      <c r="A656" s="60"/>
      <c r="B656" s="60"/>
      <c r="C656" s="46"/>
      <c r="D656" s="2"/>
      <c r="E656" s="6"/>
      <c r="F656" s="2"/>
      <c r="G656" s="3"/>
      <c r="H656" s="4"/>
      <c r="I656" s="5">
        <f t="shared" si="66"/>
        <v>0</v>
      </c>
      <c r="J656" s="4" t="str">
        <f t="shared" ca="1" si="67"/>
        <v>VENCIDO</v>
      </c>
      <c r="K656" s="14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>
      <c r="A657" s="60"/>
      <c r="B657" s="60"/>
      <c r="C657" s="46"/>
      <c r="D657" s="2"/>
      <c r="E657" s="6"/>
      <c r="F657" s="2"/>
      <c r="G657" s="3"/>
      <c r="H657" s="4"/>
      <c r="I657" s="5">
        <f t="shared" si="66"/>
        <v>0</v>
      </c>
      <c r="J657" s="4" t="str">
        <f t="shared" ca="1" si="67"/>
        <v>VENCIDO</v>
      </c>
      <c r="K657" s="14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>
      <c r="A658" s="60"/>
      <c r="B658" s="60"/>
      <c r="C658" s="46"/>
      <c r="D658" s="2"/>
      <c r="E658" s="6"/>
      <c r="F658" s="2"/>
      <c r="G658" s="3"/>
      <c r="H658" s="4"/>
      <c r="I658" s="5">
        <f t="shared" si="66"/>
        <v>0</v>
      </c>
      <c r="J658" s="4" t="str">
        <f t="shared" ca="1" si="67"/>
        <v>VENCIDO</v>
      </c>
      <c r="K658" s="14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>
      <c r="A659" s="60"/>
      <c r="B659" s="60"/>
      <c r="C659" s="46"/>
      <c r="D659" s="2"/>
      <c r="E659" s="6"/>
      <c r="F659" s="2"/>
      <c r="G659" s="3"/>
      <c r="H659" s="4"/>
      <c r="I659" s="5">
        <f t="shared" si="66"/>
        <v>0</v>
      </c>
      <c r="J659" s="4" t="str">
        <f t="shared" ca="1" si="67"/>
        <v>VENCIDO</v>
      </c>
      <c r="K659" s="14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>
      <c r="A660" s="60"/>
      <c r="B660" s="60"/>
      <c r="C660" s="46"/>
      <c r="D660" s="2"/>
      <c r="E660" s="6"/>
      <c r="F660" s="2"/>
      <c r="G660" s="3"/>
      <c r="H660" s="4"/>
      <c r="I660" s="5">
        <f t="shared" si="66"/>
        <v>0</v>
      </c>
      <c r="J660" s="4" t="str">
        <f t="shared" ca="1" si="67"/>
        <v>VENCIDO</v>
      </c>
      <c r="K660" s="14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>
      <c r="A661" s="60"/>
      <c r="B661" s="60"/>
      <c r="C661" s="46"/>
      <c r="D661" s="2"/>
      <c r="E661" s="6"/>
      <c r="F661" s="2"/>
      <c r="G661" s="3"/>
      <c r="H661" s="4"/>
      <c r="I661" s="5">
        <f t="shared" si="66"/>
        <v>0</v>
      </c>
      <c r="J661" s="4" t="str">
        <f t="shared" ca="1" si="67"/>
        <v>VENCIDO</v>
      </c>
      <c r="K661" s="14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>
      <c r="A662" s="60"/>
      <c r="B662" s="60"/>
      <c r="C662" s="46"/>
      <c r="D662" s="2"/>
      <c r="E662" s="6"/>
      <c r="F662" s="2"/>
      <c r="G662" s="3"/>
      <c r="H662" s="4"/>
      <c r="I662" s="5">
        <f t="shared" si="66"/>
        <v>0</v>
      </c>
      <c r="J662" s="4" t="str">
        <f t="shared" ca="1" si="67"/>
        <v>VENCIDO</v>
      </c>
      <c r="K662" s="14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>
      <c r="A663" s="60"/>
      <c r="B663" s="60"/>
      <c r="C663" s="46"/>
      <c r="D663" s="2"/>
      <c r="E663" s="6"/>
      <c r="F663" s="2"/>
      <c r="G663" s="3"/>
      <c r="H663" s="4"/>
      <c r="I663" s="5">
        <f t="shared" si="66"/>
        <v>0</v>
      </c>
      <c r="J663" s="4" t="str">
        <f t="shared" ca="1" si="67"/>
        <v>VENCIDO</v>
      </c>
      <c r="K663" s="14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>
      <c r="A664" s="60"/>
      <c r="B664" s="60"/>
      <c r="C664" s="46"/>
      <c r="D664" s="2"/>
      <c r="E664" s="6"/>
      <c r="F664" s="2"/>
      <c r="G664" s="3"/>
      <c r="H664" s="4"/>
      <c r="I664" s="5">
        <f t="shared" si="66"/>
        <v>0</v>
      </c>
      <c r="J664" s="4" t="str">
        <f t="shared" ca="1" si="67"/>
        <v>VENCIDO</v>
      </c>
      <c r="K664" s="14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>
      <c r="A665" s="60"/>
      <c r="B665" s="60"/>
      <c r="C665" s="46"/>
      <c r="D665" s="2"/>
      <c r="E665" s="6"/>
      <c r="F665" s="2"/>
      <c r="G665" s="3"/>
      <c r="H665" s="4"/>
      <c r="I665" s="5">
        <f t="shared" si="66"/>
        <v>0</v>
      </c>
      <c r="J665" s="4" t="str">
        <f t="shared" ca="1" si="67"/>
        <v>VENCIDO</v>
      </c>
      <c r="K665" s="14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>
      <c r="A666" s="60"/>
      <c r="B666" s="60"/>
      <c r="C666" s="46"/>
      <c r="D666" s="2"/>
      <c r="E666" s="6"/>
      <c r="F666" s="2"/>
      <c r="G666" s="3"/>
      <c r="H666" s="4"/>
      <c r="I666" s="5">
        <f t="shared" si="66"/>
        <v>0</v>
      </c>
      <c r="J666" s="4" t="str">
        <f t="shared" ca="1" si="67"/>
        <v>VENCIDO</v>
      </c>
      <c r="K666" s="14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>
      <c r="A667" s="60"/>
      <c r="B667" s="60"/>
      <c r="C667" s="46"/>
      <c r="D667" s="2"/>
      <c r="E667" s="6"/>
      <c r="F667" s="2"/>
      <c r="G667" s="3"/>
      <c r="H667" s="4"/>
      <c r="I667" s="5">
        <f t="shared" si="66"/>
        <v>0</v>
      </c>
      <c r="J667" s="4" t="str">
        <f t="shared" ca="1" si="67"/>
        <v>VENCIDO</v>
      </c>
      <c r="K667" s="14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>
      <c r="A668" s="60"/>
      <c r="B668" s="60"/>
      <c r="C668" s="46"/>
      <c r="D668" s="2"/>
      <c r="E668" s="6"/>
      <c r="F668" s="2"/>
      <c r="G668" s="3"/>
      <c r="H668" s="4"/>
      <c r="I668" s="5">
        <f t="shared" si="66"/>
        <v>0</v>
      </c>
      <c r="J668" s="4" t="str">
        <f t="shared" ca="1" si="67"/>
        <v>VENCIDO</v>
      </c>
      <c r="K668" s="14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>
      <c r="A669" s="60"/>
      <c r="B669" s="60"/>
      <c r="C669" s="46"/>
      <c r="D669" s="2"/>
      <c r="E669" s="6"/>
      <c r="F669" s="2"/>
      <c r="G669" s="3"/>
      <c r="H669" s="4"/>
      <c r="I669" s="5">
        <f t="shared" si="66"/>
        <v>0</v>
      </c>
      <c r="J669" s="4" t="str">
        <f t="shared" ca="1" si="67"/>
        <v>VENCIDO</v>
      </c>
      <c r="K669" s="14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>
      <c r="A670" s="60"/>
      <c r="B670" s="60"/>
      <c r="C670" s="46"/>
      <c r="D670" s="2"/>
      <c r="E670" s="6"/>
      <c r="F670" s="2"/>
      <c r="G670" s="3"/>
      <c r="H670" s="4"/>
      <c r="I670" s="5">
        <f t="shared" si="66"/>
        <v>0</v>
      </c>
      <c r="J670" s="4" t="str">
        <f t="shared" ca="1" si="67"/>
        <v>VENCIDO</v>
      </c>
      <c r="K670" s="14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>
      <c r="A671" s="60"/>
      <c r="B671" s="60"/>
      <c r="C671" s="46"/>
      <c r="D671" s="2"/>
      <c r="E671" s="6"/>
      <c r="F671" s="2"/>
      <c r="G671" s="3"/>
      <c r="H671" s="4"/>
      <c r="I671" s="5">
        <f t="shared" si="66"/>
        <v>0</v>
      </c>
      <c r="J671" s="4" t="str">
        <f t="shared" ca="1" si="67"/>
        <v>VENCIDO</v>
      </c>
      <c r="K671" s="14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>
      <c r="A672" s="60"/>
      <c r="B672" s="60"/>
      <c r="C672" s="46"/>
      <c r="D672" s="2"/>
      <c r="E672" s="6"/>
      <c r="F672" s="2"/>
      <c r="G672" s="3"/>
      <c r="H672" s="4"/>
      <c r="I672" s="5">
        <f t="shared" si="66"/>
        <v>0</v>
      </c>
      <c r="J672" s="4" t="str">
        <f t="shared" ca="1" si="67"/>
        <v>VENCIDO</v>
      </c>
      <c r="K672" s="14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>
      <c r="A673" s="60"/>
      <c r="B673" s="60"/>
      <c r="C673" s="46"/>
      <c r="D673" s="2"/>
      <c r="E673" s="6"/>
      <c r="F673" s="2"/>
      <c r="G673" s="3"/>
      <c r="H673" s="4"/>
      <c r="I673" s="5">
        <f t="shared" si="66"/>
        <v>0</v>
      </c>
      <c r="J673" s="4" t="str">
        <f t="shared" ca="1" si="67"/>
        <v>VENCIDO</v>
      </c>
      <c r="K673" s="14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>
      <c r="A674" s="60"/>
      <c r="B674" s="60"/>
      <c r="C674" s="46"/>
      <c r="D674" s="2"/>
      <c r="E674" s="6"/>
      <c r="F674" s="2"/>
      <c r="G674" s="3"/>
      <c r="H674" s="4"/>
      <c r="I674" s="5">
        <f t="shared" si="66"/>
        <v>0</v>
      </c>
      <c r="J674" s="4" t="str">
        <f t="shared" ca="1" si="67"/>
        <v>VENCIDO</v>
      </c>
      <c r="K674" s="14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>
      <c r="A675" s="60"/>
      <c r="B675" s="60"/>
      <c r="C675" s="46"/>
      <c r="D675" s="2"/>
      <c r="E675" s="6"/>
      <c r="F675" s="2"/>
      <c r="G675" s="3"/>
      <c r="H675" s="4"/>
      <c r="I675" s="5">
        <f t="shared" si="66"/>
        <v>0</v>
      </c>
      <c r="J675" s="4" t="str">
        <f t="shared" ca="1" si="67"/>
        <v>VENCIDO</v>
      </c>
      <c r="K675" s="14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>
      <c r="A676" s="60"/>
      <c r="B676" s="60"/>
      <c r="C676" s="68"/>
      <c r="D676" s="9"/>
      <c r="E676" s="6"/>
      <c r="F676" s="6"/>
      <c r="G676" s="10"/>
      <c r="H676" s="10"/>
      <c r="I676" s="10"/>
      <c r="J676" s="10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>
      <c r="A677" s="60"/>
      <c r="B677" s="60"/>
      <c r="C677" s="68"/>
      <c r="D677" s="9"/>
      <c r="E677" s="6"/>
      <c r="F677" s="6"/>
      <c r="G677" s="10"/>
      <c r="H677" s="10"/>
      <c r="I677" s="10"/>
      <c r="J677" s="10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>
      <c r="A678" s="60"/>
      <c r="B678" s="60"/>
      <c r="C678" s="68"/>
      <c r="D678" s="9"/>
      <c r="E678" s="6"/>
      <c r="F678" s="6"/>
      <c r="G678" s="10"/>
      <c r="H678" s="10"/>
      <c r="I678" s="10"/>
      <c r="J678" s="10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>
      <c r="A679" s="60"/>
      <c r="B679" s="60"/>
      <c r="C679" s="68"/>
      <c r="D679" s="9"/>
      <c r="E679" s="6"/>
      <c r="F679" s="6"/>
      <c r="G679" s="10"/>
      <c r="H679" s="10"/>
      <c r="I679" s="10"/>
      <c r="J679" s="10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>
      <c r="A680" s="60"/>
      <c r="B680" s="60"/>
      <c r="C680" s="68"/>
      <c r="D680" s="9"/>
      <c r="E680" s="6"/>
      <c r="F680" s="6"/>
      <c r="G680" s="10"/>
      <c r="H680" s="10"/>
      <c r="I680" s="10"/>
      <c r="J680" s="10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>
      <c r="A681" s="60"/>
      <c r="B681" s="60"/>
      <c r="C681" s="68"/>
      <c r="D681" s="9"/>
      <c r="E681" s="6"/>
      <c r="F681" s="6"/>
      <c r="G681" s="10"/>
      <c r="H681" s="10"/>
      <c r="I681" s="10"/>
      <c r="J681" s="10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>
      <c r="A682" s="60"/>
      <c r="B682" s="60"/>
      <c r="C682" s="68"/>
      <c r="D682" s="9"/>
      <c r="E682" s="6"/>
      <c r="F682" s="6"/>
      <c r="G682" s="10"/>
      <c r="H682" s="10"/>
      <c r="I682" s="10"/>
      <c r="J682" s="10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>
      <c r="A683" s="60"/>
      <c r="B683" s="60"/>
      <c r="C683" s="68"/>
      <c r="D683" s="9"/>
      <c r="E683" s="6"/>
      <c r="F683" s="6"/>
      <c r="G683" s="10"/>
      <c r="H683" s="10"/>
      <c r="I683" s="10"/>
      <c r="J683" s="10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>
      <c r="A684" s="60"/>
      <c r="B684" s="60"/>
      <c r="C684" s="68"/>
      <c r="D684" s="9"/>
      <c r="E684" s="6"/>
      <c r="F684" s="6"/>
      <c r="G684" s="10"/>
      <c r="H684" s="10"/>
      <c r="I684" s="10"/>
      <c r="J684" s="10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>
      <c r="A685" s="60"/>
      <c r="B685" s="60"/>
      <c r="C685" s="68"/>
      <c r="D685" s="9"/>
      <c r="E685" s="6"/>
      <c r="F685" s="6"/>
      <c r="G685" s="10"/>
      <c r="H685" s="10"/>
      <c r="I685" s="10"/>
      <c r="J685" s="10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>
      <c r="A686" s="60"/>
      <c r="B686" s="60"/>
      <c r="C686" s="68"/>
      <c r="D686" s="9"/>
      <c r="E686" s="6"/>
      <c r="F686" s="6"/>
      <c r="G686" s="10"/>
      <c r="H686" s="10"/>
      <c r="I686" s="10"/>
      <c r="J686" s="10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>
      <c r="A687" s="60"/>
      <c r="B687" s="60"/>
      <c r="C687" s="68"/>
      <c r="D687" s="9"/>
      <c r="E687" s="6"/>
      <c r="F687" s="6"/>
      <c r="G687" s="10"/>
      <c r="H687" s="10"/>
      <c r="I687" s="10"/>
      <c r="J687" s="10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>
      <c r="A688" s="60"/>
      <c r="B688" s="60"/>
      <c r="C688" s="68"/>
      <c r="D688" s="9"/>
      <c r="E688" s="6"/>
      <c r="F688" s="6"/>
      <c r="G688" s="10"/>
      <c r="H688" s="10"/>
      <c r="I688" s="10"/>
      <c r="J688" s="10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>
      <c r="A689" s="60"/>
      <c r="B689" s="60"/>
      <c r="C689" s="68"/>
      <c r="D689" s="9"/>
      <c r="E689" s="6"/>
      <c r="F689" s="6"/>
      <c r="G689" s="10"/>
      <c r="H689" s="10"/>
      <c r="I689" s="10"/>
      <c r="J689" s="10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>
      <c r="A690" s="60"/>
      <c r="B690" s="60"/>
      <c r="C690" s="68"/>
      <c r="D690" s="9"/>
      <c r="E690" s="6"/>
      <c r="F690" s="6"/>
      <c r="G690" s="10"/>
      <c r="H690" s="10"/>
      <c r="I690" s="10"/>
      <c r="J690" s="10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>
      <c r="A691" s="60"/>
      <c r="B691" s="60"/>
      <c r="C691" s="68"/>
      <c r="D691" s="9"/>
      <c r="E691" s="6"/>
      <c r="F691" s="6"/>
      <c r="G691" s="10"/>
      <c r="H691" s="10"/>
      <c r="I691" s="10"/>
      <c r="J691" s="10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>
      <c r="A692" s="60"/>
      <c r="B692" s="60"/>
      <c r="C692" s="68"/>
      <c r="D692" s="9"/>
      <c r="E692" s="6"/>
      <c r="F692" s="6"/>
      <c r="G692" s="10"/>
      <c r="H692" s="10"/>
      <c r="I692" s="10"/>
      <c r="J692" s="10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>
      <c r="A693" s="60"/>
      <c r="B693" s="60"/>
      <c r="C693" s="68"/>
      <c r="D693" s="9"/>
      <c r="E693" s="6"/>
      <c r="F693" s="6"/>
      <c r="G693" s="10"/>
      <c r="H693" s="10"/>
      <c r="I693" s="10"/>
      <c r="J693" s="10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>
      <c r="A694" s="60"/>
      <c r="B694" s="60"/>
      <c r="C694" s="68"/>
      <c r="D694" s="9"/>
      <c r="E694" s="6"/>
      <c r="F694" s="6"/>
      <c r="G694" s="10"/>
      <c r="H694" s="10"/>
      <c r="I694" s="10"/>
      <c r="J694" s="10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>
      <c r="A695" s="60"/>
      <c r="B695" s="60"/>
      <c r="C695" s="68"/>
      <c r="D695" s="9"/>
      <c r="E695" s="6"/>
      <c r="F695" s="6"/>
      <c r="G695" s="10"/>
      <c r="H695" s="10"/>
      <c r="I695" s="10"/>
      <c r="J695" s="10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>
      <c r="A696" s="60"/>
      <c r="B696" s="60"/>
      <c r="C696" s="68"/>
      <c r="D696" s="9"/>
      <c r="E696" s="6"/>
      <c r="F696" s="6"/>
      <c r="G696" s="10"/>
      <c r="H696" s="10"/>
      <c r="I696" s="10"/>
      <c r="J696" s="10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>
      <c r="A697" s="60"/>
      <c r="B697" s="60"/>
      <c r="C697" s="68"/>
      <c r="D697" s="9"/>
      <c r="E697" s="6"/>
      <c r="F697" s="6"/>
      <c r="G697" s="10"/>
      <c r="H697" s="10"/>
      <c r="I697" s="10"/>
      <c r="J697" s="10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>
      <c r="A698" s="60"/>
      <c r="B698" s="60"/>
      <c r="C698" s="68"/>
      <c r="D698" s="9"/>
      <c r="E698" s="6"/>
      <c r="F698" s="6"/>
      <c r="G698" s="10"/>
      <c r="H698" s="10"/>
      <c r="I698" s="10"/>
      <c r="J698" s="10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>
      <c r="A699" s="60"/>
      <c r="B699" s="60"/>
      <c r="C699" s="68"/>
      <c r="D699" s="9"/>
      <c r="E699" s="6"/>
      <c r="F699" s="6"/>
      <c r="G699" s="10"/>
      <c r="H699" s="10"/>
      <c r="I699" s="10"/>
      <c r="J699" s="10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>
      <c r="A700" s="60"/>
      <c r="B700" s="60"/>
      <c r="C700" s="68"/>
      <c r="D700" s="9"/>
      <c r="E700" s="6"/>
      <c r="F700" s="6"/>
      <c r="G700" s="10"/>
      <c r="H700" s="10"/>
      <c r="I700" s="10"/>
      <c r="J700" s="10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>
      <c r="A701" s="60"/>
      <c r="B701" s="60"/>
      <c r="C701" s="68"/>
      <c r="D701" s="9"/>
      <c r="E701" s="6"/>
      <c r="F701" s="6"/>
      <c r="G701" s="10"/>
      <c r="H701" s="10"/>
      <c r="I701" s="10"/>
      <c r="J701" s="10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>
      <c r="A702" s="60"/>
      <c r="B702" s="60"/>
      <c r="C702" s="68"/>
      <c r="D702" s="9"/>
      <c r="E702" s="6"/>
      <c r="F702" s="6"/>
      <c r="G702" s="10"/>
      <c r="H702" s="10"/>
      <c r="I702" s="10"/>
      <c r="J702" s="10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>
      <c r="A703" s="60"/>
      <c r="B703" s="60"/>
      <c r="C703" s="68"/>
      <c r="D703" s="9"/>
      <c r="E703" s="6"/>
      <c r="F703" s="6"/>
      <c r="G703" s="10"/>
      <c r="H703" s="10"/>
      <c r="I703" s="10"/>
      <c r="J703" s="10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>
      <c r="A704" s="60"/>
      <c r="B704" s="60"/>
      <c r="C704" s="68"/>
      <c r="D704" s="9"/>
      <c r="E704" s="6"/>
      <c r="F704" s="6"/>
      <c r="G704" s="10"/>
      <c r="H704" s="10"/>
      <c r="I704" s="10"/>
      <c r="J704" s="10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>
      <c r="A705" s="60"/>
      <c r="B705" s="60"/>
      <c r="C705" s="68"/>
      <c r="D705" s="9"/>
      <c r="E705" s="6"/>
      <c r="F705" s="6"/>
      <c r="G705" s="10"/>
      <c r="H705" s="10"/>
      <c r="I705" s="10"/>
      <c r="J705" s="10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>
      <c r="A706" s="60"/>
      <c r="B706" s="60"/>
      <c r="C706" s="68"/>
      <c r="D706" s="9"/>
      <c r="E706" s="6"/>
      <c r="F706" s="6"/>
      <c r="G706" s="10"/>
      <c r="H706" s="10"/>
      <c r="I706" s="10"/>
      <c r="J706" s="10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>
      <c r="A707" s="60"/>
      <c r="B707" s="60"/>
      <c r="C707" s="68"/>
      <c r="D707" s="9"/>
      <c r="E707" s="6"/>
      <c r="F707" s="6"/>
      <c r="G707" s="10"/>
      <c r="H707" s="10"/>
      <c r="I707" s="10"/>
      <c r="J707" s="10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>
      <c r="A708" s="60"/>
      <c r="B708" s="60"/>
      <c r="C708" s="68"/>
      <c r="D708" s="9"/>
      <c r="E708" s="6"/>
      <c r="F708" s="6"/>
      <c r="G708" s="10"/>
      <c r="H708" s="10"/>
      <c r="I708" s="10"/>
      <c r="J708" s="10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>
      <c r="A709" s="60"/>
      <c r="B709" s="60"/>
      <c r="C709" s="68"/>
      <c r="D709" s="9"/>
      <c r="E709" s="6"/>
      <c r="F709" s="6"/>
      <c r="G709" s="10"/>
      <c r="H709" s="10"/>
      <c r="I709" s="10"/>
      <c r="J709" s="10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>
      <c r="A710" s="60"/>
      <c r="B710" s="60"/>
      <c r="C710" s="68"/>
      <c r="D710" s="9"/>
      <c r="E710" s="6"/>
      <c r="F710" s="6"/>
      <c r="G710" s="10"/>
      <c r="H710" s="10"/>
      <c r="I710" s="10"/>
      <c r="J710" s="10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>
      <c r="A711" s="60"/>
      <c r="B711" s="60"/>
      <c r="C711" s="68"/>
      <c r="D711" s="9"/>
      <c r="E711" s="6"/>
      <c r="F711" s="6"/>
      <c r="G711" s="10"/>
      <c r="H711" s="10"/>
      <c r="I711" s="10"/>
      <c r="J711" s="10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>
      <c r="A712" s="60"/>
      <c r="B712" s="60"/>
      <c r="C712" s="68"/>
      <c r="D712" s="9"/>
      <c r="E712" s="6"/>
      <c r="F712" s="6"/>
      <c r="G712" s="10"/>
      <c r="H712" s="10"/>
      <c r="I712" s="10"/>
      <c r="J712" s="10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>
      <c r="A713" s="60"/>
      <c r="B713" s="60"/>
      <c r="C713" s="68"/>
      <c r="D713" s="9"/>
      <c r="E713" s="6"/>
      <c r="F713" s="6"/>
      <c r="G713" s="10"/>
      <c r="H713" s="10"/>
      <c r="I713" s="10"/>
      <c r="J713" s="10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>
      <c r="A714" s="60"/>
      <c r="B714" s="60"/>
      <c r="C714" s="68"/>
      <c r="D714" s="9"/>
      <c r="E714" s="6"/>
      <c r="F714" s="6"/>
      <c r="G714" s="10"/>
      <c r="H714" s="10"/>
      <c r="I714" s="10"/>
      <c r="J714" s="10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>
      <c r="A715" s="60"/>
      <c r="B715" s="60"/>
      <c r="C715" s="68"/>
      <c r="D715" s="9"/>
      <c r="E715" s="6"/>
      <c r="F715" s="6"/>
      <c r="G715" s="10"/>
      <c r="H715" s="10"/>
      <c r="I715" s="10"/>
      <c r="J715" s="10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>
      <c r="A716" s="60"/>
      <c r="B716" s="60"/>
      <c r="C716" s="68"/>
      <c r="D716" s="9"/>
      <c r="E716" s="6"/>
      <c r="F716" s="6"/>
      <c r="G716" s="10"/>
      <c r="H716" s="10"/>
      <c r="I716" s="10"/>
      <c r="J716" s="10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>
      <c r="A717" s="60"/>
      <c r="B717" s="60"/>
      <c r="C717" s="68"/>
      <c r="D717" s="9"/>
      <c r="E717" s="6"/>
      <c r="F717" s="6"/>
      <c r="G717" s="10"/>
      <c r="H717" s="10"/>
      <c r="I717" s="10"/>
      <c r="J717" s="10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>
      <c r="A718" s="60"/>
      <c r="B718" s="60"/>
      <c r="C718" s="68"/>
      <c r="D718" s="9"/>
      <c r="E718" s="6"/>
      <c r="F718" s="6"/>
      <c r="G718" s="10"/>
      <c r="H718" s="10"/>
      <c r="I718" s="10"/>
      <c r="J718" s="10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>
      <c r="A719" s="60"/>
      <c r="B719" s="60"/>
      <c r="C719" s="68"/>
      <c r="D719" s="9"/>
      <c r="E719" s="6"/>
      <c r="F719" s="6"/>
      <c r="G719" s="10"/>
      <c r="H719" s="10"/>
      <c r="I719" s="10"/>
      <c r="J719" s="10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>
      <c r="A720" s="60"/>
      <c r="B720" s="60"/>
      <c r="C720" s="68"/>
      <c r="D720" s="9"/>
      <c r="E720" s="6"/>
      <c r="F720" s="6"/>
      <c r="G720" s="10"/>
      <c r="H720" s="10"/>
      <c r="I720" s="10"/>
      <c r="J720" s="10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>
      <c r="A721" s="60"/>
      <c r="B721" s="60"/>
      <c r="C721" s="68"/>
      <c r="D721" s="9"/>
      <c r="E721" s="6"/>
      <c r="F721" s="6"/>
      <c r="G721" s="10"/>
      <c r="H721" s="10"/>
      <c r="I721" s="10"/>
      <c r="J721" s="10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>
      <c r="A722" s="60"/>
      <c r="B722" s="60"/>
      <c r="C722" s="68"/>
      <c r="D722" s="9"/>
      <c r="E722" s="6"/>
      <c r="F722" s="6"/>
      <c r="G722" s="10"/>
      <c r="H722" s="10"/>
      <c r="I722" s="10"/>
      <c r="J722" s="10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>
      <c r="A723" s="60"/>
      <c r="B723" s="60"/>
      <c r="C723" s="68"/>
      <c r="D723" s="9"/>
      <c r="E723" s="6"/>
      <c r="F723" s="6"/>
      <c r="G723" s="10"/>
      <c r="H723" s="10"/>
      <c r="I723" s="10"/>
      <c r="J723" s="10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>
      <c r="A724" s="60"/>
      <c r="B724" s="60"/>
      <c r="C724" s="68"/>
      <c r="D724" s="9"/>
      <c r="E724" s="6"/>
      <c r="F724" s="6"/>
      <c r="G724" s="10"/>
      <c r="H724" s="10"/>
      <c r="I724" s="10"/>
      <c r="J724" s="10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>
      <c r="A725" s="60"/>
      <c r="B725" s="60"/>
      <c r="C725" s="68"/>
      <c r="D725" s="9"/>
      <c r="E725" s="6"/>
      <c r="F725" s="6"/>
      <c r="G725" s="10"/>
      <c r="H725" s="10"/>
      <c r="I725" s="10"/>
      <c r="J725" s="10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>
      <c r="A726" s="60"/>
      <c r="B726" s="60"/>
      <c r="C726" s="68"/>
      <c r="D726" s="9"/>
      <c r="E726" s="6"/>
      <c r="F726" s="6"/>
      <c r="G726" s="10"/>
      <c r="H726" s="10"/>
      <c r="I726" s="10"/>
      <c r="J726" s="10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>
      <c r="A727" s="60"/>
      <c r="B727" s="60"/>
      <c r="C727" s="68"/>
      <c r="D727" s="9"/>
      <c r="E727" s="6"/>
      <c r="F727" s="6"/>
      <c r="G727" s="10"/>
      <c r="H727" s="10"/>
      <c r="I727" s="10"/>
      <c r="J727" s="10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>
      <c r="A728" s="60"/>
      <c r="B728" s="60"/>
      <c r="C728" s="68"/>
      <c r="D728" s="9"/>
      <c r="E728" s="6"/>
      <c r="F728" s="6"/>
      <c r="G728" s="10"/>
      <c r="H728" s="10"/>
      <c r="I728" s="10"/>
      <c r="J728" s="10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>
      <c r="A729" s="60"/>
      <c r="B729" s="60"/>
      <c r="C729" s="68"/>
      <c r="D729" s="9"/>
      <c r="E729" s="6"/>
      <c r="F729" s="6"/>
      <c r="G729" s="10"/>
      <c r="H729" s="10"/>
      <c r="I729" s="10"/>
      <c r="J729" s="10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>
      <c r="A730" s="60"/>
      <c r="B730" s="60"/>
      <c r="C730" s="68"/>
      <c r="D730" s="9"/>
      <c r="E730" s="6"/>
      <c r="F730" s="6"/>
      <c r="G730" s="10"/>
      <c r="H730" s="10"/>
      <c r="I730" s="10"/>
      <c r="J730" s="10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>
      <c r="A731" s="60"/>
      <c r="B731" s="60"/>
      <c r="C731" s="68"/>
      <c r="D731" s="9"/>
      <c r="E731" s="6"/>
      <c r="F731" s="6"/>
      <c r="G731" s="10"/>
      <c r="H731" s="10"/>
      <c r="I731" s="10"/>
      <c r="J731" s="10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>
      <c r="A732" s="60"/>
      <c r="B732" s="60"/>
      <c r="C732" s="68"/>
      <c r="D732" s="9"/>
      <c r="E732" s="6"/>
      <c r="F732" s="6"/>
      <c r="G732" s="10"/>
      <c r="H732" s="10"/>
      <c r="I732" s="10"/>
      <c r="J732" s="10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>
      <c r="A733" s="60"/>
      <c r="B733" s="60"/>
      <c r="C733" s="68"/>
      <c r="D733" s="9"/>
      <c r="E733" s="6"/>
      <c r="F733" s="6"/>
      <c r="G733" s="10"/>
      <c r="H733" s="10"/>
      <c r="I733" s="10"/>
      <c r="J733" s="10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>
      <c r="A734" s="60"/>
      <c r="B734" s="60"/>
      <c r="C734" s="68"/>
      <c r="D734" s="9"/>
      <c r="E734" s="6"/>
      <c r="F734" s="6"/>
      <c r="G734" s="10"/>
      <c r="H734" s="10"/>
      <c r="I734" s="10"/>
      <c r="J734" s="10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>
      <c r="A735" s="60"/>
      <c r="B735" s="60"/>
      <c r="C735" s="68"/>
      <c r="D735" s="9"/>
      <c r="E735" s="6"/>
      <c r="F735" s="6"/>
      <c r="G735" s="10"/>
      <c r="H735" s="10"/>
      <c r="I735" s="10"/>
      <c r="J735" s="10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>
      <c r="A736" s="60"/>
      <c r="B736" s="60"/>
      <c r="C736" s="68"/>
      <c r="D736" s="9"/>
      <c r="E736" s="6"/>
      <c r="F736" s="6"/>
      <c r="G736" s="10"/>
      <c r="H736" s="10"/>
      <c r="I736" s="10"/>
      <c r="J736" s="10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>
      <c r="A737" s="60"/>
      <c r="B737" s="60"/>
      <c r="C737" s="68"/>
      <c r="D737" s="9"/>
      <c r="E737" s="6"/>
      <c r="F737" s="6"/>
      <c r="G737" s="10"/>
      <c r="H737" s="10"/>
      <c r="I737" s="10"/>
      <c r="J737" s="10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>
      <c r="A738" s="60"/>
      <c r="B738" s="60"/>
      <c r="C738" s="68"/>
      <c r="D738" s="9"/>
      <c r="E738" s="6"/>
      <c r="F738" s="6"/>
      <c r="G738" s="10"/>
      <c r="H738" s="10"/>
      <c r="I738" s="10"/>
      <c r="J738" s="10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>
      <c r="A739" s="60"/>
      <c r="B739" s="60"/>
      <c r="C739" s="68"/>
      <c r="D739" s="9"/>
      <c r="E739" s="6"/>
      <c r="F739" s="6"/>
      <c r="G739" s="10"/>
      <c r="H739" s="10"/>
      <c r="I739" s="10"/>
      <c r="J739" s="10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>
      <c r="A740" s="60"/>
      <c r="B740" s="60"/>
      <c r="C740" s="68"/>
      <c r="D740" s="9"/>
      <c r="E740" s="6"/>
      <c r="F740" s="6"/>
      <c r="G740" s="10"/>
      <c r="H740" s="10"/>
      <c r="I740" s="10"/>
      <c r="J740" s="10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>
      <c r="A741" s="60"/>
      <c r="B741" s="60"/>
      <c r="C741" s="68"/>
      <c r="D741" s="9"/>
      <c r="E741" s="6"/>
      <c r="F741" s="6"/>
      <c r="G741" s="10"/>
      <c r="H741" s="10"/>
      <c r="I741" s="10"/>
      <c r="J741" s="10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>
      <c r="A742" s="60"/>
      <c r="B742" s="60"/>
      <c r="C742" s="68"/>
      <c r="D742" s="9"/>
      <c r="E742" s="6"/>
      <c r="F742" s="6"/>
      <c r="G742" s="10"/>
      <c r="H742" s="10"/>
      <c r="I742" s="10"/>
      <c r="J742" s="10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>
      <c r="A743" s="60"/>
      <c r="B743" s="60"/>
      <c r="C743" s="68"/>
      <c r="D743" s="9"/>
      <c r="E743" s="6"/>
      <c r="F743" s="6"/>
      <c r="G743" s="10"/>
      <c r="H743" s="10"/>
      <c r="I743" s="10"/>
      <c r="J743" s="10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>
      <c r="A744" s="60"/>
      <c r="B744" s="60"/>
      <c r="C744" s="68"/>
      <c r="D744" s="9"/>
      <c r="E744" s="6"/>
      <c r="F744" s="6"/>
      <c r="G744" s="10"/>
      <c r="H744" s="10"/>
      <c r="I744" s="10"/>
      <c r="J744" s="10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>
      <c r="A745" s="60"/>
      <c r="B745" s="60"/>
      <c r="C745" s="68"/>
      <c r="D745" s="9"/>
      <c r="E745" s="6"/>
      <c r="F745" s="6"/>
      <c r="G745" s="10"/>
      <c r="H745" s="10"/>
      <c r="I745" s="10"/>
      <c r="J745" s="10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>
      <c r="A746" s="60"/>
      <c r="B746" s="60"/>
      <c r="C746" s="68"/>
      <c r="D746" s="9"/>
      <c r="E746" s="6"/>
      <c r="F746" s="6"/>
      <c r="G746" s="10"/>
      <c r="H746" s="10"/>
      <c r="I746" s="10"/>
      <c r="J746" s="10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>
      <c r="A747" s="60"/>
      <c r="B747" s="60"/>
      <c r="C747" s="68"/>
      <c r="D747" s="9"/>
      <c r="E747" s="6"/>
      <c r="F747" s="6"/>
      <c r="G747" s="10"/>
      <c r="H747" s="10"/>
      <c r="I747" s="10"/>
      <c r="J747" s="10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>
      <c r="A748" s="60"/>
      <c r="B748" s="60"/>
      <c r="C748" s="68"/>
      <c r="D748" s="9"/>
      <c r="E748" s="6"/>
      <c r="F748" s="6"/>
      <c r="G748" s="10"/>
      <c r="H748" s="10"/>
      <c r="I748" s="10"/>
      <c r="J748" s="10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>
      <c r="A749" s="60"/>
      <c r="B749" s="60"/>
      <c r="C749" s="68"/>
      <c r="D749" s="9"/>
      <c r="E749" s="6"/>
      <c r="F749" s="6"/>
      <c r="G749" s="10"/>
      <c r="H749" s="10"/>
      <c r="I749" s="10"/>
      <c r="J749" s="10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>
      <c r="A750" s="60"/>
      <c r="B750" s="60"/>
      <c r="C750" s="68"/>
      <c r="D750" s="9"/>
      <c r="E750" s="6"/>
      <c r="F750" s="6"/>
      <c r="G750" s="10"/>
      <c r="H750" s="10"/>
      <c r="I750" s="10"/>
      <c r="J750" s="10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>
      <c r="A751" s="60"/>
      <c r="B751" s="60"/>
      <c r="C751" s="68"/>
      <c r="D751" s="9"/>
      <c r="E751" s="6"/>
      <c r="F751" s="6"/>
      <c r="G751" s="10"/>
      <c r="H751" s="10"/>
      <c r="I751" s="10"/>
      <c r="J751" s="10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>
      <c r="A752" s="60"/>
      <c r="B752" s="60"/>
      <c r="C752" s="68"/>
      <c r="D752" s="9"/>
      <c r="E752" s="6"/>
      <c r="F752" s="6"/>
      <c r="G752" s="10"/>
      <c r="H752" s="10"/>
      <c r="I752" s="10"/>
      <c r="J752" s="10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>
      <c r="A753" s="60"/>
      <c r="B753" s="60"/>
      <c r="C753" s="68"/>
      <c r="D753" s="9"/>
      <c r="E753" s="6"/>
      <c r="F753" s="6"/>
      <c r="G753" s="10"/>
      <c r="H753" s="10"/>
      <c r="I753" s="10"/>
      <c r="J753" s="10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>
      <c r="A754" s="60"/>
      <c r="B754" s="60"/>
      <c r="C754" s="68"/>
      <c r="D754" s="9"/>
      <c r="E754" s="6"/>
      <c r="F754" s="6"/>
      <c r="G754" s="10"/>
      <c r="H754" s="10"/>
      <c r="I754" s="10"/>
      <c r="J754" s="10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>
      <c r="A755" s="60"/>
      <c r="B755" s="60"/>
      <c r="C755" s="68"/>
      <c r="D755" s="9"/>
      <c r="E755" s="6"/>
      <c r="F755" s="6"/>
      <c r="G755" s="10"/>
      <c r="H755" s="10"/>
      <c r="I755" s="10"/>
      <c r="J755" s="10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>
      <c r="A756" s="60"/>
      <c r="B756" s="60"/>
      <c r="C756" s="68"/>
      <c r="D756" s="9"/>
      <c r="E756" s="6"/>
      <c r="F756" s="6"/>
      <c r="G756" s="10"/>
      <c r="H756" s="10"/>
      <c r="I756" s="10"/>
      <c r="J756" s="10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>
      <c r="A757" s="60"/>
      <c r="B757" s="60"/>
      <c r="C757" s="68"/>
      <c r="D757" s="9"/>
      <c r="E757" s="6"/>
      <c r="F757" s="6"/>
      <c r="G757" s="10"/>
      <c r="H757" s="10"/>
      <c r="I757" s="10"/>
      <c r="J757" s="10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>
      <c r="A758" s="60"/>
      <c r="B758" s="60"/>
      <c r="C758" s="68"/>
      <c r="D758" s="9"/>
      <c r="E758" s="6"/>
      <c r="F758" s="6"/>
      <c r="G758" s="10"/>
      <c r="H758" s="10"/>
      <c r="I758" s="10"/>
      <c r="J758" s="10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>
      <c r="A759" s="60"/>
      <c r="B759" s="60"/>
      <c r="C759" s="68"/>
      <c r="D759" s="9"/>
      <c r="E759" s="6"/>
      <c r="F759" s="6"/>
      <c r="G759" s="10"/>
      <c r="H759" s="10"/>
      <c r="I759" s="10"/>
      <c r="J759" s="10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>
      <c r="A760" s="60"/>
      <c r="B760" s="60"/>
      <c r="C760" s="68"/>
      <c r="D760" s="9"/>
      <c r="E760" s="6"/>
      <c r="F760" s="6"/>
      <c r="G760" s="10"/>
      <c r="H760" s="10"/>
      <c r="I760" s="10"/>
      <c r="J760" s="10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>
      <c r="A761" s="60"/>
      <c r="B761" s="60"/>
      <c r="C761" s="68"/>
      <c r="D761" s="9"/>
      <c r="E761" s="6"/>
      <c r="F761" s="6"/>
      <c r="G761" s="10"/>
      <c r="H761" s="10"/>
      <c r="I761" s="10"/>
      <c r="J761" s="10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>
      <c r="A762" s="60"/>
      <c r="B762" s="60"/>
      <c r="C762" s="68"/>
      <c r="D762" s="9"/>
      <c r="E762" s="6"/>
      <c r="F762" s="6"/>
      <c r="G762" s="10"/>
      <c r="H762" s="10"/>
      <c r="I762" s="10"/>
      <c r="J762" s="10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>
      <c r="A763" s="60"/>
      <c r="B763" s="60"/>
      <c r="C763" s="68"/>
      <c r="D763" s="9"/>
      <c r="E763" s="6"/>
      <c r="F763" s="6"/>
      <c r="G763" s="10"/>
      <c r="H763" s="10"/>
      <c r="I763" s="10"/>
      <c r="J763" s="10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>
      <c r="A764" s="60"/>
      <c r="B764" s="60"/>
      <c r="C764" s="68"/>
      <c r="D764" s="9"/>
      <c r="E764" s="6"/>
      <c r="F764" s="6"/>
      <c r="G764" s="10"/>
      <c r="H764" s="10"/>
      <c r="I764" s="10"/>
      <c r="J764" s="10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>
      <c r="A765" s="60"/>
      <c r="B765" s="60"/>
      <c r="C765" s="68"/>
      <c r="D765" s="9"/>
      <c r="E765" s="6"/>
      <c r="F765" s="6"/>
      <c r="G765" s="10"/>
      <c r="H765" s="10"/>
      <c r="I765" s="10"/>
      <c r="J765" s="10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>
      <c r="A766" s="60"/>
      <c r="B766" s="60"/>
      <c r="C766" s="68"/>
      <c r="D766" s="9"/>
      <c r="E766" s="6"/>
      <c r="F766" s="6"/>
      <c r="G766" s="10"/>
      <c r="H766" s="10"/>
      <c r="I766" s="10"/>
      <c r="J766" s="10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>
      <c r="A767" s="60"/>
      <c r="B767" s="60"/>
      <c r="C767" s="68"/>
      <c r="D767" s="9"/>
      <c r="E767" s="6"/>
      <c r="F767" s="6"/>
      <c r="G767" s="10"/>
      <c r="H767" s="10"/>
      <c r="I767" s="10"/>
      <c r="J767" s="10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>
      <c r="A768" s="60"/>
      <c r="B768" s="60"/>
      <c r="C768" s="68"/>
      <c r="D768" s="9"/>
      <c r="E768" s="6"/>
      <c r="F768" s="6"/>
      <c r="G768" s="10"/>
      <c r="H768" s="10"/>
      <c r="I768" s="10"/>
      <c r="J768" s="10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>
      <c r="A769" s="60"/>
      <c r="B769" s="60"/>
      <c r="C769" s="68"/>
      <c r="D769" s="9"/>
      <c r="E769" s="6"/>
      <c r="F769" s="6"/>
      <c r="G769" s="10"/>
      <c r="H769" s="10"/>
      <c r="I769" s="10"/>
      <c r="J769" s="10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>
      <c r="A770" s="60"/>
      <c r="B770" s="60"/>
      <c r="C770" s="68"/>
      <c r="D770" s="9"/>
      <c r="E770" s="6"/>
      <c r="F770" s="6"/>
      <c r="G770" s="10"/>
      <c r="H770" s="10"/>
      <c r="I770" s="10"/>
      <c r="J770" s="10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>
      <c r="A771" s="60"/>
      <c r="B771" s="60"/>
      <c r="C771" s="68"/>
      <c r="D771" s="9"/>
      <c r="E771" s="6"/>
      <c r="F771" s="6"/>
      <c r="G771" s="10"/>
      <c r="H771" s="10"/>
      <c r="I771" s="10"/>
      <c r="J771" s="10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>
      <c r="A772" s="60"/>
      <c r="B772" s="60"/>
      <c r="C772" s="68"/>
      <c r="D772" s="9"/>
      <c r="E772" s="6"/>
      <c r="F772" s="6"/>
      <c r="G772" s="10"/>
      <c r="H772" s="10"/>
      <c r="I772" s="10"/>
      <c r="J772" s="10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>
      <c r="A773" s="60"/>
      <c r="B773" s="60"/>
      <c r="C773" s="68"/>
      <c r="D773" s="9"/>
      <c r="E773" s="6"/>
      <c r="F773" s="6"/>
      <c r="G773" s="10"/>
      <c r="H773" s="10"/>
      <c r="I773" s="10"/>
      <c r="J773" s="10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>
      <c r="A774" s="60"/>
      <c r="B774" s="60"/>
      <c r="C774" s="68"/>
      <c r="D774" s="9"/>
      <c r="E774" s="6"/>
      <c r="F774" s="6"/>
      <c r="G774" s="10"/>
      <c r="H774" s="10"/>
      <c r="I774" s="10"/>
      <c r="J774" s="10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>
      <c r="A775" s="60"/>
      <c r="B775" s="60"/>
      <c r="C775" s="68"/>
      <c r="D775" s="9"/>
      <c r="E775" s="6"/>
      <c r="F775" s="6"/>
      <c r="G775" s="10"/>
      <c r="H775" s="10"/>
      <c r="I775" s="10"/>
      <c r="J775" s="10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>
      <c r="A776" s="60"/>
      <c r="B776" s="60"/>
      <c r="C776" s="68"/>
      <c r="D776" s="9"/>
      <c r="E776" s="6"/>
      <c r="F776" s="6"/>
      <c r="G776" s="10"/>
      <c r="H776" s="10"/>
      <c r="I776" s="10"/>
      <c r="J776" s="10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>
      <c r="A777" s="60"/>
      <c r="B777" s="60"/>
      <c r="C777" s="68"/>
      <c r="D777" s="9"/>
      <c r="E777" s="6"/>
      <c r="F777" s="6"/>
      <c r="G777" s="10"/>
      <c r="H777" s="10"/>
      <c r="I777" s="10"/>
      <c r="J777" s="10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>
      <c r="A778" s="60"/>
      <c r="B778" s="60"/>
      <c r="C778" s="68"/>
      <c r="D778" s="9"/>
      <c r="E778" s="6"/>
      <c r="F778" s="6"/>
      <c r="G778" s="10"/>
      <c r="H778" s="10"/>
      <c r="I778" s="10"/>
      <c r="J778" s="10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>
      <c r="A779" s="60"/>
      <c r="B779" s="60"/>
      <c r="C779" s="68"/>
      <c r="D779" s="9"/>
      <c r="E779" s="6"/>
      <c r="F779" s="6"/>
      <c r="G779" s="10"/>
      <c r="H779" s="10"/>
      <c r="I779" s="10"/>
      <c r="J779" s="10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>
      <c r="A780" s="60"/>
      <c r="B780" s="60"/>
      <c r="C780" s="68"/>
      <c r="D780" s="9"/>
      <c r="E780" s="6"/>
      <c r="F780" s="6"/>
      <c r="G780" s="10"/>
      <c r="H780" s="10"/>
      <c r="I780" s="10"/>
      <c r="J780" s="10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>
      <c r="A781" s="60"/>
      <c r="B781" s="60"/>
      <c r="C781" s="68"/>
      <c r="D781" s="9"/>
      <c r="E781" s="6"/>
      <c r="F781" s="6"/>
      <c r="G781" s="10"/>
      <c r="H781" s="10"/>
      <c r="I781" s="10"/>
      <c r="J781" s="10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>
      <c r="A782" s="60"/>
      <c r="B782" s="60"/>
      <c r="C782" s="68"/>
      <c r="D782" s="9"/>
      <c r="E782" s="6"/>
      <c r="F782" s="6"/>
      <c r="G782" s="10"/>
      <c r="H782" s="10"/>
      <c r="I782" s="10"/>
      <c r="J782" s="10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>
      <c r="A783" s="60"/>
      <c r="B783" s="60"/>
      <c r="C783" s="68"/>
      <c r="D783" s="9"/>
      <c r="E783" s="6"/>
      <c r="F783" s="6"/>
      <c r="G783" s="10"/>
      <c r="H783" s="10"/>
      <c r="I783" s="10"/>
      <c r="J783" s="10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>
      <c r="A784" s="60"/>
      <c r="B784" s="60"/>
      <c r="C784" s="68"/>
      <c r="D784" s="9"/>
      <c r="E784" s="6"/>
      <c r="F784" s="6"/>
      <c r="G784" s="10"/>
      <c r="H784" s="10"/>
      <c r="I784" s="10"/>
      <c r="J784" s="10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>
      <c r="A785" s="60"/>
      <c r="B785" s="60"/>
      <c r="C785" s="68"/>
      <c r="D785" s="9"/>
      <c r="E785" s="6"/>
      <c r="F785" s="6"/>
      <c r="G785" s="10"/>
      <c r="H785" s="10"/>
      <c r="I785" s="10"/>
      <c r="J785" s="10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>
      <c r="A786" s="60"/>
      <c r="B786" s="60"/>
      <c r="C786" s="68"/>
      <c r="D786" s="9"/>
      <c r="E786" s="6"/>
      <c r="F786" s="6"/>
      <c r="G786" s="10"/>
      <c r="H786" s="10"/>
      <c r="I786" s="10"/>
      <c r="J786" s="10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>
      <c r="A787" s="60"/>
      <c r="B787" s="60"/>
      <c r="C787" s="68"/>
      <c r="D787" s="9"/>
      <c r="E787" s="6"/>
      <c r="F787" s="6"/>
      <c r="G787" s="10"/>
      <c r="H787" s="10"/>
      <c r="I787" s="10"/>
      <c r="J787" s="10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>
      <c r="A788" s="60"/>
      <c r="B788" s="60"/>
      <c r="C788" s="68"/>
      <c r="D788" s="9"/>
      <c r="E788" s="6"/>
      <c r="F788" s="6"/>
      <c r="G788" s="10"/>
      <c r="H788" s="10"/>
      <c r="I788" s="10"/>
      <c r="J788" s="10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>
      <c r="A789" s="60"/>
      <c r="B789" s="60"/>
      <c r="C789" s="68"/>
      <c r="D789" s="9"/>
      <c r="E789" s="6"/>
      <c r="F789" s="6"/>
      <c r="G789" s="10"/>
      <c r="H789" s="10"/>
      <c r="I789" s="10"/>
      <c r="J789" s="10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>
      <c r="A790" s="60"/>
      <c r="B790" s="60"/>
      <c r="C790" s="68"/>
      <c r="D790" s="9"/>
      <c r="E790" s="6"/>
      <c r="F790" s="6"/>
      <c r="G790" s="10"/>
      <c r="H790" s="10"/>
      <c r="I790" s="10"/>
      <c r="J790" s="10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>
      <c r="A791" s="60"/>
      <c r="B791" s="60"/>
      <c r="C791" s="68"/>
      <c r="D791" s="9"/>
      <c r="E791" s="6"/>
      <c r="F791" s="6"/>
      <c r="G791" s="10"/>
      <c r="H791" s="10"/>
      <c r="I791" s="10"/>
      <c r="J791" s="10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>
      <c r="A792" s="60"/>
      <c r="B792" s="60"/>
      <c r="C792" s="68"/>
      <c r="D792" s="9"/>
      <c r="E792" s="6"/>
      <c r="F792" s="6"/>
      <c r="G792" s="10"/>
      <c r="H792" s="10"/>
      <c r="I792" s="10"/>
      <c r="J792" s="10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>
      <c r="A793" s="60"/>
      <c r="B793" s="60"/>
      <c r="C793" s="68"/>
      <c r="D793" s="9"/>
      <c r="E793" s="6"/>
      <c r="F793" s="6"/>
      <c r="G793" s="10"/>
      <c r="H793" s="10"/>
      <c r="I793" s="10"/>
      <c r="J793" s="10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>
      <c r="A794" s="60"/>
      <c r="B794" s="60"/>
      <c r="C794" s="68"/>
      <c r="D794" s="9"/>
      <c r="E794" s="6"/>
      <c r="F794" s="6"/>
      <c r="G794" s="10"/>
      <c r="H794" s="10"/>
      <c r="I794" s="10"/>
      <c r="J794" s="10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>
      <c r="A795" s="60"/>
      <c r="B795" s="60"/>
      <c r="C795" s="68"/>
      <c r="D795" s="9"/>
      <c r="E795" s="6"/>
      <c r="F795" s="6"/>
      <c r="G795" s="10"/>
      <c r="H795" s="10"/>
      <c r="I795" s="10"/>
      <c r="J795" s="10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>
      <c r="A796" s="60"/>
      <c r="B796" s="60"/>
      <c r="C796" s="68"/>
      <c r="D796" s="9"/>
      <c r="E796" s="6"/>
      <c r="F796" s="6"/>
      <c r="G796" s="10"/>
      <c r="H796" s="10"/>
      <c r="I796" s="10"/>
      <c r="J796" s="10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>
      <c r="A797" s="60"/>
      <c r="B797" s="60"/>
      <c r="C797" s="68"/>
      <c r="D797" s="9"/>
      <c r="E797" s="6"/>
      <c r="F797" s="6"/>
      <c r="G797" s="10"/>
      <c r="H797" s="10"/>
      <c r="I797" s="10"/>
      <c r="J797" s="10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>
      <c r="A798" s="60"/>
      <c r="B798" s="60"/>
      <c r="C798" s="68"/>
      <c r="D798" s="9"/>
      <c r="E798" s="6"/>
      <c r="F798" s="6"/>
      <c r="G798" s="10"/>
      <c r="H798" s="10"/>
      <c r="I798" s="10"/>
      <c r="J798" s="10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>
      <c r="A799" s="60"/>
      <c r="B799" s="60"/>
      <c r="C799" s="68"/>
      <c r="D799" s="9"/>
      <c r="E799" s="6"/>
      <c r="F799" s="6"/>
      <c r="G799" s="10"/>
      <c r="H799" s="10"/>
      <c r="I799" s="10"/>
      <c r="J799" s="10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>
      <c r="A800" s="60"/>
      <c r="B800" s="60"/>
      <c r="C800" s="68"/>
      <c r="D800" s="9"/>
      <c r="E800" s="6"/>
      <c r="F800" s="6"/>
      <c r="G800" s="10"/>
      <c r="H800" s="10"/>
      <c r="I800" s="10"/>
      <c r="J800" s="10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>
      <c r="A801" s="60"/>
      <c r="B801" s="60"/>
      <c r="C801" s="68"/>
      <c r="D801" s="9"/>
      <c r="E801" s="6"/>
      <c r="F801" s="6"/>
      <c r="G801" s="10"/>
      <c r="H801" s="10"/>
      <c r="I801" s="10"/>
      <c r="J801" s="10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>
      <c r="A802" s="60"/>
      <c r="B802" s="60"/>
      <c r="C802" s="68"/>
      <c r="D802" s="9"/>
      <c r="E802" s="6"/>
      <c r="F802" s="6"/>
      <c r="G802" s="10"/>
      <c r="H802" s="10"/>
      <c r="I802" s="10"/>
      <c r="J802" s="10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>
      <c r="A803" s="60"/>
      <c r="B803" s="60"/>
      <c r="C803" s="68"/>
      <c r="D803" s="9"/>
      <c r="E803" s="6"/>
      <c r="F803" s="6"/>
      <c r="G803" s="10"/>
      <c r="H803" s="10"/>
      <c r="I803" s="10"/>
      <c r="J803" s="10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>
      <c r="A804" s="60"/>
      <c r="B804" s="60"/>
      <c r="C804" s="68"/>
      <c r="D804" s="9"/>
      <c r="E804" s="6"/>
      <c r="F804" s="6"/>
      <c r="G804" s="10"/>
      <c r="H804" s="10"/>
      <c r="I804" s="10"/>
      <c r="J804" s="10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>
      <c r="A805" s="60"/>
      <c r="B805" s="60"/>
      <c r="C805" s="68"/>
      <c r="D805" s="9"/>
      <c r="E805" s="6"/>
      <c r="F805" s="6"/>
      <c r="G805" s="10"/>
      <c r="H805" s="10"/>
      <c r="I805" s="10"/>
      <c r="J805" s="10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>
      <c r="A806" s="60"/>
      <c r="B806" s="60"/>
      <c r="C806" s="68"/>
      <c r="D806" s="9"/>
      <c r="E806" s="6"/>
      <c r="F806" s="6"/>
      <c r="G806" s="10"/>
      <c r="H806" s="10"/>
      <c r="I806" s="10"/>
      <c r="J806" s="10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>
      <c r="A807" s="60"/>
      <c r="B807" s="60"/>
      <c r="C807" s="68"/>
      <c r="D807" s="9"/>
      <c r="E807" s="6"/>
      <c r="F807" s="6"/>
      <c r="G807" s="10"/>
      <c r="H807" s="10"/>
      <c r="I807" s="10"/>
      <c r="J807" s="10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>
      <c r="A808" s="60"/>
      <c r="B808" s="60"/>
      <c r="C808" s="68"/>
      <c r="D808" s="9"/>
      <c r="E808" s="6"/>
      <c r="F808" s="6"/>
      <c r="G808" s="10"/>
      <c r="H808" s="10"/>
      <c r="I808" s="10"/>
      <c r="J808" s="10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>
      <c r="A809" s="60"/>
      <c r="B809" s="60"/>
      <c r="C809" s="68"/>
      <c r="D809" s="9"/>
      <c r="E809" s="6"/>
      <c r="F809" s="6"/>
      <c r="G809" s="10"/>
      <c r="H809" s="10"/>
      <c r="I809" s="10"/>
      <c r="J809" s="10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>
      <c r="A810" s="60"/>
      <c r="B810" s="60"/>
      <c r="C810" s="68"/>
      <c r="D810" s="9"/>
      <c r="E810" s="6"/>
      <c r="F810" s="6"/>
      <c r="G810" s="10"/>
      <c r="H810" s="10"/>
      <c r="I810" s="10"/>
      <c r="J810" s="10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>
      <c r="A811" s="60"/>
      <c r="B811" s="60"/>
      <c r="C811" s="68"/>
      <c r="D811" s="9"/>
      <c r="E811" s="6"/>
      <c r="F811" s="6"/>
      <c r="G811" s="10"/>
      <c r="H811" s="10"/>
      <c r="I811" s="10"/>
      <c r="J811" s="10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>
      <c r="A812" s="60"/>
      <c r="B812" s="60"/>
      <c r="C812" s="68"/>
      <c r="D812" s="9"/>
      <c r="E812" s="6"/>
      <c r="F812" s="6"/>
      <c r="G812" s="10"/>
      <c r="H812" s="10"/>
      <c r="I812" s="10"/>
      <c r="J812" s="10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>
      <c r="A813" s="60"/>
      <c r="B813" s="60"/>
      <c r="C813" s="68"/>
      <c r="D813" s="9"/>
      <c r="E813" s="6"/>
      <c r="F813" s="6"/>
      <c r="G813" s="10"/>
      <c r="H813" s="10"/>
      <c r="I813" s="10"/>
      <c r="J813" s="10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>
      <c r="A814" s="60"/>
      <c r="B814" s="60"/>
      <c r="C814" s="68"/>
      <c r="D814" s="9"/>
      <c r="E814" s="6"/>
      <c r="F814" s="6"/>
      <c r="G814" s="10"/>
      <c r="H814" s="10"/>
      <c r="I814" s="10"/>
      <c r="J814" s="10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>
      <c r="A815" s="60"/>
      <c r="B815" s="60"/>
      <c r="C815" s="68"/>
      <c r="D815" s="9"/>
      <c r="E815" s="6"/>
      <c r="F815" s="6"/>
      <c r="G815" s="10"/>
      <c r="H815" s="10"/>
      <c r="I815" s="10"/>
      <c r="J815" s="10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>
      <c r="A816" s="60"/>
      <c r="B816" s="60"/>
      <c r="C816" s="68"/>
      <c r="D816" s="9"/>
      <c r="E816" s="6"/>
      <c r="F816" s="6"/>
      <c r="G816" s="10"/>
      <c r="H816" s="10"/>
      <c r="I816" s="10"/>
      <c r="J816" s="10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>
      <c r="A817" s="60"/>
      <c r="B817" s="60"/>
      <c r="C817" s="68"/>
      <c r="D817" s="9"/>
      <c r="E817" s="6"/>
      <c r="F817" s="6"/>
      <c r="G817" s="10"/>
      <c r="H817" s="10"/>
      <c r="I817" s="10"/>
      <c r="J817" s="10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>
      <c r="A818" s="60"/>
      <c r="B818" s="60"/>
      <c r="C818" s="68"/>
      <c r="D818" s="9"/>
      <c r="E818" s="6"/>
      <c r="F818" s="6"/>
      <c r="G818" s="10"/>
      <c r="H818" s="10"/>
      <c r="I818" s="10"/>
      <c r="J818" s="10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>
      <c r="A819" s="60"/>
      <c r="B819" s="60"/>
      <c r="C819" s="68"/>
      <c r="D819" s="9"/>
      <c r="E819" s="6"/>
      <c r="F819" s="6"/>
      <c r="G819" s="10"/>
      <c r="H819" s="10"/>
      <c r="I819" s="10"/>
      <c r="J819" s="10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>
      <c r="A820" s="60"/>
      <c r="B820" s="60"/>
      <c r="C820" s="68"/>
      <c r="D820" s="9"/>
      <c r="E820" s="6"/>
      <c r="F820" s="6"/>
      <c r="G820" s="10"/>
      <c r="H820" s="10"/>
      <c r="I820" s="10"/>
      <c r="J820" s="10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>
      <c r="A821" s="60"/>
      <c r="B821" s="60"/>
      <c r="C821" s="68"/>
      <c r="D821" s="9"/>
      <c r="E821" s="6"/>
      <c r="F821" s="6"/>
      <c r="G821" s="10"/>
      <c r="H821" s="10"/>
      <c r="I821" s="10"/>
      <c r="J821" s="10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>
      <c r="A822" s="60"/>
      <c r="B822" s="60"/>
      <c r="C822" s="68"/>
      <c r="D822" s="9"/>
      <c r="E822" s="6"/>
      <c r="F822" s="6"/>
      <c r="G822" s="10"/>
      <c r="H822" s="10"/>
      <c r="I822" s="10"/>
      <c r="J822" s="10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>
      <c r="A823" s="60"/>
      <c r="B823" s="60"/>
      <c r="C823" s="68"/>
      <c r="D823" s="9"/>
      <c r="E823" s="6"/>
      <c r="F823" s="6"/>
      <c r="G823" s="10"/>
      <c r="H823" s="10"/>
      <c r="I823" s="10"/>
      <c r="J823" s="10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>
      <c r="A824" s="60"/>
      <c r="B824" s="60"/>
      <c r="C824" s="68"/>
      <c r="D824" s="9"/>
      <c r="E824" s="6"/>
      <c r="F824" s="6"/>
      <c r="G824" s="10"/>
      <c r="H824" s="10"/>
      <c r="I824" s="10"/>
      <c r="J824" s="10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>
      <c r="A825" s="60"/>
      <c r="B825" s="60"/>
      <c r="C825" s="68"/>
      <c r="D825" s="9"/>
      <c r="E825" s="6"/>
      <c r="F825" s="6"/>
      <c r="G825" s="10"/>
      <c r="H825" s="10"/>
      <c r="I825" s="10"/>
      <c r="J825" s="10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>
      <c r="A826" s="60"/>
      <c r="B826" s="60"/>
      <c r="C826" s="68"/>
      <c r="D826" s="9"/>
      <c r="E826" s="6"/>
      <c r="F826" s="6"/>
      <c r="G826" s="10"/>
      <c r="H826" s="10"/>
      <c r="I826" s="10"/>
      <c r="J826" s="10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>
      <c r="A827" s="60"/>
      <c r="B827" s="60"/>
      <c r="C827" s="68"/>
      <c r="D827" s="9"/>
      <c r="E827" s="6"/>
      <c r="F827" s="6"/>
      <c r="G827" s="10"/>
      <c r="H827" s="10"/>
      <c r="I827" s="10"/>
      <c r="J827" s="10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>
      <c r="A828" s="60"/>
      <c r="B828" s="60"/>
      <c r="C828" s="68"/>
      <c r="D828" s="9"/>
      <c r="E828" s="6"/>
      <c r="F828" s="6"/>
      <c r="G828" s="10"/>
      <c r="H828" s="10"/>
      <c r="I828" s="10"/>
      <c r="J828" s="10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>
      <c r="A829" s="60"/>
      <c r="B829" s="60"/>
      <c r="C829" s="68"/>
      <c r="D829" s="9"/>
      <c r="E829" s="6"/>
      <c r="F829" s="6"/>
      <c r="G829" s="10"/>
      <c r="H829" s="10"/>
      <c r="I829" s="10"/>
      <c r="J829" s="10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>
      <c r="A830" s="60"/>
      <c r="B830" s="60"/>
      <c r="C830" s="68"/>
      <c r="D830" s="9"/>
      <c r="E830" s="6"/>
      <c r="F830" s="6"/>
      <c r="G830" s="10"/>
      <c r="H830" s="10"/>
      <c r="I830" s="10"/>
      <c r="J830" s="10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>
      <c r="A831" s="60"/>
      <c r="B831" s="60"/>
      <c r="C831" s="68"/>
      <c r="D831" s="9"/>
      <c r="E831" s="6"/>
      <c r="F831" s="6"/>
      <c r="G831" s="10"/>
      <c r="H831" s="10"/>
      <c r="I831" s="10"/>
      <c r="J831" s="10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>
      <c r="A832" s="60"/>
      <c r="B832" s="60"/>
      <c r="C832" s="68"/>
      <c r="D832" s="9"/>
      <c r="E832" s="6"/>
      <c r="F832" s="6"/>
      <c r="G832" s="10"/>
      <c r="H832" s="10"/>
      <c r="I832" s="10"/>
      <c r="J832" s="10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>
      <c r="A833" s="60"/>
      <c r="B833" s="60"/>
      <c r="C833" s="68"/>
      <c r="D833" s="9"/>
      <c r="E833" s="6"/>
      <c r="F833" s="6"/>
      <c r="G833" s="10"/>
      <c r="H833" s="10"/>
      <c r="I833" s="10"/>
      <c r="J833" s="10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>
      <c r="A834" s="60"/>
      <c r="B834" s="60"/>
      <c r="C834" s="68"/>
      <c r="D834" s="9"/>
      <c r="E834" s="6"/>
      <c r="F834" s="6"/>
      <c r="G834" s="10"/>
      <c r="H834" s="10"/>
      <c r="I834" s="10"/>
      <c r="J834" s="10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>
      <c r="A835" s="60"/>
      <c r="B835" s="60"/>
      <c r="C835" s="68"/>
      <c r="D835" s="9"/>
      <c r="E835" s="6"/>
      <c r="F835" s="6"/>
      <c r="G835" s="10"/>
      <c r="H835" s="10"/>
      <c r="I835" s="10"/>
      <c r="J835" s="10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>
      <c r="A836" s="60"/>
      <c r="B836" s="60"/>
      <c r="C836" s="68"/>
      <c r="D836" s="9"/>
      <c r="E836" s="6"/>
      <c r="F836" s="6"/>
      <c r="G836" s="10"/>
      <c r="H836" s="10"/>
      <c r="I836" s="10"/>
      <c r="J836" s="10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>
      <c r="A837" s="60"/>
      <c r="B837" s="60"/>
      <c r="C837" s="68"/>
      <c r="D837" s="9"/>
      <c r="E837" s="6"/>
      <c r="F837" s="6"/>
      <c r="G837" s="10"/>
      <c r="H837" s="10"/>
      <c r="I837" s="10"/>
      <c r="J837" s="10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>
      <c r="A838" s="60"/>
      <c r="B838" s="60"/>
      <c r="C838" s="68"/>
      <c r="D838" s="9"/>
      <c r="E838" s="6"/>
      <c r="F838" s="6"/>
      <c r="G838" s="10"/>
      <c r="H838" s="10"/>
      <c r="I838" s="10"/>
      <c r="J838" s="10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>
      <c r="A839" s="60"/>
      <c r="B839" s="60"/>
      <c r="C839" s="68"/>
      <c r="D839" s="9"/>
      <c r="E839" s="6"/>
      <c r="F839" s="6"/>
      <c r="G839" s="10"/>
      <c r="H839" s="10"/>
      <c r="I839" s="10"/>
      <c r="J839" s="10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>
      <c r="A840" s="60"/>
      <c r="B840" s="60"/>
      <c r="C840" s="68"/>
      <c r="D840" s="9"/>
      <c r="E840" s="6"/>
      <c r="F840" s="6"/>
      <c r="G840" s="10"/>
      <c r="H840" s="10"/>
      <c r="I840" s="10"/>
      <c r="J840" s="10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>
      <c r="A841" s="60"/>
      <c r="B841" s="60"/>
      <c r="C841" s="68"/>
      <c r="D841" s="9"/>
      <c r="E841" s="6"/>
      <c r="F841" s="6"/>
      <c r="G841" s="10"/>
      <c r="H841" s="10"/>
      <c r="I841" s="10"/>
      <c r="J841" s="10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>
      <c r="A842" s="60"/>
      <c r="B842" s="60"/>
      <c r="C842" s="68"/>
      <c r="D842" s="9"/>
      <c r="E842" s="6"/>
      <c r="F842" s="6"/>
      <c r="G842" s="10"/>
      <c r="H842" s="10"/>
      <c r="I842" s="10"/>
      <c r="J842" s="10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>
      <c r="A843" s="60"/>
      <c r="B843" s="60"/>
      <c r="C843" s="68"/>
      <c r="D843" s="9"/>
      <c r="E843" s="6"/>
      <c r="F843" s="6"/>
      <c r="G843" s="10"/>
      <c r="H843" s="10"/>
      <c r="I843" s="10"/>
      <c r="J843" s="10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>
      <c r="A844" s="60"/>
      <c r="B844" s="60"/>
      <c r="C844" s="68"/>
      <c r="D844" s="9"/>
      <c r="E844" s="6"/>
      <c r="F844" s="6"/>
      <c r="G844" s="10"/>
      <c r="H844" s="10"/>
      <c r="I844" s="10"/>
      <c r="J844" s="10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>
      <c r="A845" s="60"/>
      <c r="B845" s="60"/>
      <c r="C845" s="68"/>
      <c r="D845" s="9"/>
      <c r="E845" s="6"/>
      <c r="F845" s="6"/>
      <c r="G845" s="10"/>
      <c r="H845" s="10"/>
      <c r="I845" s="10"/>
      <c r="J845" s="10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>
      <c r="A846" s="60"/>
      <c r="B846" s="60"/>
      <c r="C846" s="68"/>
      <c r="D846" s="9"/>
      <c r="E846" s="6"/>
      <c r="F846" s="6"/>
      <c r="G846" s="10"/>
      <c r="H846" s="10"/>
      <c r="I846" s="10"/>
      <c r="J846" s="10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>
      <c r="A847" s="60"/>
      <c r="B847" s="60"/>
      <c r="C847" s="68"/>
      <c r="D847" s="9"/>
      <c r="E847" s="6"/>
      <c r="F847" s="6"/>
      <c r="G847" s="10"/>
      <c r="H847" s="10"/>
      <c r="I847" s="10"/>
      <c r="J847" s="10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>
      <c r="A848" s="60"/>
      <c r="B848" s="60"/>
      <c r="C848" s="68"/>
      <c r="D848" s="9"/>
      <c r="E848" s="6"/>
      <c r="F848" s="6"/>
      <c r="G848" s="10"/>
      <c r="H848" s="10"/>
      <c r="I848" s="10"/>
      <c r="J848" s="10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>
      <c r="A849" s="60"/>
      <c r="B849" s="60"/>
      <c r="C849" s="68"/>
      <c r="D849" s="9"/>
      <c r="E849" s="6"/>
      <c r="F849" s="6"/>
      <c r="G849" s="10"/>
      <c r="H849" s="10"/>
      <c r="I849" s="10"/>
      <c r="J849" s="10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>
      <c r="A850" s="60"/>
      <c r="B850" s="60"/>
      <c r="C850" s="68"/>
      <c r="D850" s="9"/>
      <c r="E850" s="6"/>
      <c r="F850" s="6"/>
      <c r="G850" s="10"/>
      <c r="H850" s="10"/>
      <c r="I850" s="10"/>
      <c r="J850" s="10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>
      <c r="A851" s="60"/>
      <c r="B851" s="60"/>
      <c r="C851" s="68"/>
      <c r="D851" s="9"/>
      <c r="E851" s="6"/>
      <c r="F851" s="6"/>
      <c r="G851" s="10"/>
      <c r="H851" s="10"/>
      <c r="I851" s="10"/>
      <c r="J851" s="10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>
      <c r="A852" s="60"/>
      <c r="B852" s="60"/>
      <c r="C852" s="68"/>
      <c r="D852" s="9"/>
      <c r="E852" s="6"/>
      <c r="F852" s="6"/>
      <c r="G852" s="10"/>
      <c r="H852" s="10"/>
      <c r="I852" s="10"/>
      <c r="J852" s="10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>
      <c r="A853" s="60"/>
      <c r="B853" s="60"/>
      <c r="C853" s="68"/>
      <c r="D853" s="9"/>
      <c r="E853" s="6"/>
      <c r="F853" s="6"/>
      <c r="G853" s="10"/>
      <c r="H853" s="10"/>
      <c r="I853" s="10"/>
      <c r="J853" s="10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>
      <c r="A854" s="60"/>
      <c r="B854" s="60"/>
      <c r="C854" s="68"/>
      <c r="D854" s="9"/>
      <c r="E854" s="6"/>
      <c r="F854" s="6"/>
      <c r="G854" s="10"/>
      <c r="H854" s="10"/>
      <c r="I854" s="10"/>
      <c r="J854" s="10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>
      <c r="A855" s="60"/>
      <c r="B855" s="60"/>
      <c r="C855" s="68"/>
      <c r="D855" s="9"/>
      <c r="E855" s="6"/>
      <c r="F855" s="6"/>
      <c r="G855" s="10"/>
      <c r="H855" s="10"/>
      <c r="I855" s="10"/>
      <c r="J855" s="10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>
      <c r="A856" s="60"/>
      <c r="B856" s="60"/>
      <c r="C856" s="68"/>
      <c r="D856" s="9"/>
      <c r="E856" s="6"/>
      <c r="F856" s="6"/>
      <c r="G856" s="10"/>
      <c r="H856" s="10"/>
      <c r="I856" s="10"/>
      <c r="J856" s="10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>
      <c r="A857" s="60"/>
      <c r="B857" s="60"/>
      <c r="C857" s="68"/>
      <c r="D857" s="9"/>
      <c r="E857" s="6"/>
      <c r="F857" s="6"/>
      <c r="G857" s="10"/>
      <c r="H857" s="10"/>
      <c r="I857" s="10"/>
      <c r="J857" s="10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>
      <c r="A858" s="60"/>
      <c r="B858" s="60"/>
      <c r="C858" s="68"/>
      <c r="D858" s="9"/>
      <c r="E858" s="6"/>
      <c r="F858" s="6"/>
      <c r="G858" s="10"/>
      <c r="H858" s="10"/>
      <c r="I858" s="10"/>
      <c r="J858" s="10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>
      <c r="A859" s="60"/>
      <c r="B859" s="60"/>
      <c r="C859" s="68"/>
      <c r="D859" s="9"/>
      <c r="E859" s="6"/>
      <c r="F859" s="6"/>
      <c r="G859" s="10"/>
      <c r="H859" s="10"/>
      <c r="I859" s="10"/>
      <c r="J859" s="10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>
      <c r="A860" s="60"/>
      <c r="B860" s="60"/>
      <c r="C860" s="68"/>
      <c r="D860" s="9"/>
      <c r="E860" s="6"/>
      <c r="F860" s="6"/>
      <c r="G860" s="10"/>
      <c r="H860" s="10"/>
      <c r="I860" s="10"/>
      <c r="J860" s="10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>
      <c r="A861" s="60"/>
      <c r="B861" s="60"/>
      <c r="C861" s="68"/>
      <c r="D861" s="9"/>
      <c r="E861" s="6"/>
      <c r="F861" s="6"/>
      <c r="G861" s="10"/>
      <c r="H861" s="10"/>
      <c r="I861" s="10"/>
      <c r="J861" s="10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>
      <c r="A862" s="60"/>
      <c r="B862" s="60"/>
      <c r="C862" s="68"/>
      <c r="D862" s="9"/>
      <c r="E862" s="6"/>
      <c r="F862" s="6"/>
      <c r="G862" s="10"/>
      <c r="H862" s="10"/>
      <c r="I862" s="10"/>
      <c r="J862" s="10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>
      <c r="A863" s="60"/>
      <c r="B863" s="60"/>
      <c r="C863" s="68"/>
      <c r="D863" s="9"/>
      <c r="E863" s="6"/>
      <c r="F863" s="6"/>
      <c r="G863" s="10"/>
      <c r="H863" s="10"/>
      <c r="I863" s="10"/>
      <c r="J863" s="10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>
      <c r="A864" s="60"/>
      <c r="B864" s="60"/>
      <c r="C864" s="68"/>
      <c r="D864" s="9"/>
      <c r="E864" s="6"/>
      <c r="F864" s="6"/>
      <c r="G864" s="10"/>
      <c r="H864" s="10"/>
      <c r="I864" s="10"/>
      <c r="J864" s="10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>
      <c r="A865" s="60"/>
      <c r="B865" s="60"/>
      <c r="C865" s="68"/>
      <c r="D865" s="9"/>
      <c r="E865" s="6"/>
      <c r="F865" s="6"/>
      <c r="G865" s="10"/>
      <c r="H865" s="10"/>
      <c r="I865" s="10"/>
      <c r="J865" s="10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>
      <c r="A866" s="60"/>
      <c r="B866" s="60"/>
      <c r="C866" s="68"/>
      <c r="D866" s="9"/>
      <c r="E866" s="6"/>
      <c r="F866" s="6"/>
      <c r="G866" s="10"/>
      <c r="H866" s="10"/>
      <c r="I866" s="10"/>
      <c r="J866" s="10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>
      <c r="A867" s="60"/>
      <c r="B867" s="60"/>
      <c r="C867" s="68"/>
      <c r="D867" s="9"/>
      <c r="E867" s="6"/>
      <c r="F867" s="6"/>
      <c r="G867" s="10"/>
      <c r="H867" s="10"/>
      <c r="I867" s="10"/>
      <c r="J867" s="10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>
      <c r="A868" s="60"/>
      <c r="B868" s="60"/>
      <c r="C868" s="68"/>
      <c r="D868" s="9"/>
      <c r="E868" s="6"/>
      <c r="F868" s="6"/>
      <c r="G868" s="10"/>
      <c r="H868" s="10"/>
      <c r="I868" s="10"/>
      <c r="J868" s="10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>
      <c r="A869" s="60"/>
      <c r="B869" s="60"/>
      <c r="C869" s="68"/>
      <c r="D869" s="9"/>
      <c r="E869" s="6"/>
      <c r="F869" s="6"/>
      <c r="G869" s="10"/>
      <c r="H869" s="10"/>
      <c r="I869" s="10"/>
      <c r="J869" s="10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>
      <c r="A870" s="60"/>
      <c r="B870" s="60"/>
      <c r="C870" s="68"/>
      <c r="D870" s="9"/>
      <c r="E870" s="6"/>
      <c r="F870" s="6"/>
      <c r="G870" s="10"/>
      <c r="H870" s="10"/>
      <c r="I870" s="10"/>
      <c r="J870" s="10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>
      <c r="A871" s="60"/>
      <c r="B871" s="60"/>
      <c r="C871" s="68"/>
      <c r="D871" s="9"/>
      <c r="E871" s="6"/>
      <c r="F871" s="6"/>
      <c r="G871" s="10"/>
      <c r="H871" s="10"/>
      <c r="I871" s="10"/>
      <c r="J871" s="10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>
      <c r="A872" s="60"/>
      <c r="B872" s="60"/>
      <c r="C872" s="68"/>
      <c r="D872" s="9"/>
      <c r="E872" s="6"/>
      <c r="F872" s="6"/>
      <c r="G872" s="10"/>
      <c r="H872" s="10"/>
      <c r="I872" s="10"/>
      <c r="J872" s="10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>
      <c r="A873" s="60"/>
      <c r="B873" s="60"/>
      <c r="C873" s="68"/>
      <c r="D873" s="9"/>
      <c r="E873" s="6"/>
      <c r="F873" s="6"/>
      <c r="G873" s="10"/>
      <c r="H873" s="10"/>
      <c r="I873" s="10"/>
      <c r="J873" s="10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>
      <c r="A874" s="60"/>
      <c r="B874" s="60"/>
      <c r="C874" s="68"/>
      <c r="D874" s="9"/>
      <c r="E874" s="6"/>
      <c r="F874" s="6"/>
      <c r="G874" s="10"/>
      <c r="H874" s="10"/>
      <c r="I874" s="10"/>
      <c r="J874" s="10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>
      <c r="A875" s="60"/>
      <c r="B875" s="60"/>
      <c r="C875" s="68"/>
      <c r="D875" s="9"/>
      <c r="E875" s="6"/>
      <c r="F875" s="6"/>
      <c r="G875" s="10"/>
      <c r="H875" s="10"/>
      <c r="I875" s="10"/>
      <c r="J875" s="10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>
      <c r="A876" s="60"/>
      <c r="B876" s="60"/>
      <c r="C876" s="68"/>
      <c r="D876" s="9"/>
      <c r="E876" s="6"/>
      <c r="F876" s="6"/>
      <c r="G876" s="10"/>
      <c r="H876" s="10"/>
      <c r="I876" s="10"/>
      <c r="J876" s="10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>
      <c r="A877" s="60"/>
      <c r="B877" s="60"/>
      <c r="C877" s="68"/>
      <c r="D877" s="9"/>
      <c r="E877" s="6"/>
      <c r="F877" s="6"/>
      <c r="G877" s="10"/>
      <c r="H877" s="10"/>
      <c r="I877" s="10"/>
      <c r="J877" s="10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>
      <c r="A878" s="60"/>
      <c r="B878" s="60"/>
      <c r="C878" s="68"/>
      <c r="D878" s="9"/>
      <c r="E878" s="6"/>
      <c r="F878" s="6"/>
      <c r="G878" s="10"/>
      <c r="H878" s="10"/>
      <c r="I878" s="10"/>
      <c r="J878" s="10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>
      <c r="A879" s="60"/>
      <c r="B879" s="60"/>
      <c r="C879" s="68"/>
      <c r="D879" s="9"/>
      <c r="E879" s="6"/>
      <c r="F879" s="6"/>
      <c r="G879" s="10"/>
      <c r="H879" s="10"/>
      <c r="I879" s="10"/>
      <c r="J879" s="10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>
      <c r="A880" s="60"/>
      <c r="B880" s="60"/>
      <c r="C880" s="68"/>
      <c r="D880" s="9"/>
      <c r="E880" s="6"/>
      <c r="F880" s="6"/>
      <c r="G880" s="10"/>
      <c r="H880" s="10"/>
      <c r="I880" s="10"/>
      <c r="J880" s="10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>
      <c r="A881" s="60"/>
      <c r="B881" s="60"/>
      <c r="C881" s="68"/>
      <c r="D881" s="9"/>
      <c r="E881" s="6"/>
      <c r="F881" s="6"/>
      <c r="G881" s="10"/>
      <c r="H881" s="10"/>
      <c r="I881" s="10"/>
      <c r="J881" s="10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>
      <c r="A882" s="60"/>
      <c r="B882" s="60"/>
      <c r="C882" s="68"/>
      <c r="D882" s="9"/>
      <c r="E882" s="6"/>
      <c r="F882" s="6"/>
      <c r="G882" s="10"/>
      <c r="H882" s="10"/>
      <c r="I882" s="10"/>
      <c r="J882" s="10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>
      <c r="A883" s="60"/>
      <c r="B883" s="60"/>
      <c r="C883" s="68"/>
      <c r="D883" s="9"/>
      <c r="E883" s="6"/>
      <c r="F883" s="6"/>
      <c r="G883" s="10"/>
      <c r="H883" s="10"/>
      <c r="I883" s="10"/>
      <c r="J883" s="10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>
      <c r="A884" s="60"/>
      <c r="B884" s="60"/>
      <c r="C884" s="68"/>
      <c r="D884" s="9"/>
      <c r="E884" s="6"/>
      <c r="F884" s="6"/>
      <c r="G884" s="10"/>
      <c r="H884" s="10"/>
      <c r="I884" s="10"/>
      <c r="J884" s="10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>
      <c r="A885" s="60"/>
      <c r="B885" s="60"/>
      <c r="C885" s="68"/>
      <c r="D885" s="9"/>
      <c r="E885" s="6"/>
      <c r="F885" s="6"/>
      <c r="G885" s="10"/>
      <c r="H885" s="10"/>
      <c r="I885" s="10"/>
      <c r="J885" s="10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>
      <c r="A886" s="60"/>
      <c r="B886" s="60"/>
      <c r="C886" s="68"/>
      <c r="D886" s="9"/>
      <c r="E886" s="6"/>
      <c r="F886" s="6"/>
      <c r="G886" s="10"/>
      <c r="H886" s="10"/>
      <c r="I886" s="10"/>
      <c r="J886" s="10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>
      <c r="A887" s="60"/>
      <c r="B887" s="60"/>
      <c r="C887" s="68"/>
      <c r="D887" s="9"/>
      <c r="E887" s="6"/>
      <c r="F887" s="6"/>
      <c r="G887" s="10"/>
      <c r="H887" s="10"/>
      <c r="I887" s="10"/>
      <c r="J887" s="10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>
      <c r="A888" s="60"/>
      <c r="B888" s="60"/>
      <c r="C888" s="68"/>
      <c r="D888" s="9"/>
      <c r="E888" s="6"/>
      <c r="F888" s="6"/>
      <c r="G888" s="10"/>
      <c r="H888" s="10"/>
      <c r="I888" s="10"/>
      <c r="J888" s="10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>
      <c r="A889" s="60"/>
      <c r="B889" s="60"/>
      <c r="C889" s="68"/>
      <c r="D889" s="9"/>
      <c r="E889" s="6"/>
      <c r="F889" s="6"/>
      <c r="G889" s="10"/>
      <c r="H889" s="10"/>
      <c r="I889" s="10"/>
      <c r="J889" s="10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>
      <c r="A890" s="60"/>
      <c r="B890" s="60"/>
      <c r="C890" s="68"/>
      <c r="D890" s="9"/>
      <c r="E890" s="6"/>
      <c r="F890" s="6"/>
      <c r="G890" s="10"/>
      <c r="H890" s="10"/>
      <c r="I890" s="10"/>
      <c r="J890" s="10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>
      <c r="A891" s="60"/>
      <c r="B891" s="60"/>
      <c r="C891" s="68"/>
      <c r="D891" s="9"/>
      <c r="E891" s="6"/>
      <c r="F891" s="6"/>
      <c r="G891" s="10"/>
      <c r="H891" s="10"/>
      <c r="I891" s="10"/>
      <c r="J891" s="10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>
      <c r="A892" s="60"/>
      <c r="B892" s="60"/>
      <c r="C892" s="68"/>
      <c r="D892" s="9"/>
      <c r="E892" s="6"/>
      <c r="F892" s="6"/>
      <c r="G892" s="10"/>
      <c r="H892" s="10"/>
      <c r="I892" s="10"/>
      <c r="J892" s="10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>
      <c r="A893" s="60"/>
      <c r="B893" s="60"/>
      <c r="C893" s="68"/>
      <c r="D893" s="9"/>
      <c r="E893" s="6"/>
      <c r="F893" s="6"/>
      <c r="G893" s="10"/>
      <c r="H893" s="10"/>
      <c r="I893" s="10"/>
      <c r="J893" s="10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>
      <c r="A894" s="60"/>
      <c r="B894" s="60"/>
      <c r="C894" s="68"/>
      <c r="D894" s="9"/>
      <c r="E894" s="6"/>
      <c r="F894" s="6"/>
      <c r="G894" s="10"/>
      <c r="H894" s="10"/>
      <c r="I894" s="10"/>
      <c r="J894" s="10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>
      <c r="A895" s="60"/>
      <c r="B895" s="60"/>
      <c r="C895" s="68"/>
      <c r="D895" s="9"/>
      <c r="E895" s="6"/>
      <c r="F895" s="6"/>
      <c r="G895" s="10"/>
      <c r="H895" s="10"/>
      <c r="I895" s="10"/>
      <c r="J895" s="10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>
      <c r="A896" s="60"/>
      <c r="B896" s="60"/>
      <c r="C896" s="68"/>
      <c r="D896" s="9"/>
      <c r="E896" s="6"/>
      <c r="F896" s="6"/>
      <c r="G896" s="10"/>
      <c r="H896" s="10"/>
      <c r="I896" s="10"/>
      <c r="J896" s="10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>
      <c r="A897" s="60"/>
      <c r="B897" s="60"/>
      <c r="C897" s="68"/>
      <c r="D897" s="9"/>
      <c r="E897" s="6"/>
      <c r="F897" s="6"/>
      <c r="G897" s="10"/>
      <c r="H897" s="10"/>
      <c r="I897" s="10"/>
      <c r="J897" s="10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>
      <c r="A898" s="60"/>
      <c r="B898" s="60"/>
      <c r="C898" s="68"/>
      <c r="D898" s="9"/>
      <c r="E898" s="6"/>
      <c r="F898" s="6"/>
      <c r="G898" s="10"/>
      <c r="H898" s="10"/>
      <c r="I898" s="10"/>
      <c r="J898" s="10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>
      <c r="A899" s="60"/>
      <c r="B899" s="60"/>
      <c r="C899" s="68"/>
      <c r="D899" s="9"/>
      <c r="E899" s="6"/>
      <c r="F899" s="6"/>
      <c r="G899" s="10"/>
      <c r="H899" s="10"/>
      <c r="I899" s="10"/>
      <c r="J899" s="10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>
      <c r="A900" s="60"/>
      <c r="B900" s="60"/>
      <c r="C900" s="68"/>
      <c r="D900" s="9"/>
      <c r="E900" s="6"/>
      <c r="F900" s="6"/>
      <c r="G900" s="10"/>
      <c r="H900" s="10"/>
      <c r="I900" s="10"/>
      <c r="J900" s="10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>
      <c r="A901" s="60"/>
      <c r="B901" s="60"/>
      <c r="C901" s="68"/>
      <c r="D901" s="9"/>
      <c r="E901" s="6"/>
      <c r="F901" s="6"/>
      <c r="G901" s="10"/>
      <c r="H901" s="10"/>
      <c r="I901" s="10"/>
      <c r="J901" s="10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>
      <c r="A902" s="60"/>
      <c r="B902" s="60"/>
      <c r="C902" s="68"/>
      <c r="D902" s="9"/>
      <c r="E902" s="6"/>
      <c r="F902" s="6"/>
      <c r="G902" s="10"/>
      <c r="H902" s="10"/>
      <c r="I902" s="10"/>
      <c r="J902" s="10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>
      <c r="A903" s="60"/>
      <c r="B903" s="60"/>
      <c r="C903" s="68"/>
      <c r="D903" s="9"/>
      <c r="E903" s="6"/>
      <c r="F903" s="6"/>
      <c r="G903" s="10"/>
      <c r="H903" s="10"/>
      <c r="I903" s="10"/>
      <c r="J903" s="10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>
      <c r="A904" s="60"/>
      <c r="B904" s="60"/>
      <c r="C904" s="68"/>
      <c r="D904" s="9"/>
      <c r="E904" s="6"/>
      <c r="F904" s="6"/>
      <c r="G904" s="10"/>
      <c r="H904" s="10"/>
      <c r="I904" s="10"/>
      <c r="J904" s="10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>
      <c r="A905" s="60"/>
      <c r="B905" s="60"/>
      <c r="C905" s="68"/>
      <c r="D905" s="9"/>
      <c r="E905" s="6"/>
      <c r="F905" s="6"/>
      <c r="G905" s="10"/>
      <c r="H905" s="10"/>
      <c r="I905" s="10"/>
      <c r="J905" s="10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>
      <c r="A906" s="60"/>
      <c r="B906" s="60"/>
      <c r="C906" s="68"/>
      <c r="D906" s="9"/>
      <c r="E906" s="6"/>
      <c r="F906" s="6"/>
      <c r="G906" s="10"/>
      <c r="H906" s="10"/>
      <c r="I906" s="10"/>
      <c r="J906" s="10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>
      <c r="A907" s="60"/>
      <c r="B907" s="60"/>
      <c r="C907" s="68"/>
      <c r="D907" s="9"/>
      <c r="E907" s="6"/>
      <c r="F907" s="6"/>
      <c r="G907" s="10"/>
      <c r="H907" s="10"/>
      <c r="I907" s="10"/>
      <c r="J907" s="10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>
      <c r="A908" s="60"/>
      <c r="B908" s="60"/>
      <c r="C908" s="68"/>
      <c r="D908" s="9"/>
      <c r="E908" s="6"/>
      <c r="F908" s="6"/>
      <c r="G908" s="10"/>
      <c r="H908" s="10"/>
      <c r="I908" s="10"/>
      <c r="J908" s="10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>
      <c r="A909" s="60"/>
      <c r="B909" s="60"/>
      <c r="C909" s="68"/>
      <c r="D909" s="9"/>
      <c r="E909" s="6"/>
      <c r="F909" s="6"/>
      <c r="G909" s="10"/>
      <c r="H909" s="10"/>
      <c r="I909" s="10"/>
      <c r="J909" s="10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>
      <c r="A910" s="60"/>
      <c r="B910" s="60"/>
      <c r="C910" s="68"/>
      <c r="D910" s="9"/>
      <c r="E910" s="6"/>
      <c r="F910" s="6"/>
      <c r="G910" s="10"/>
      <c r="H910" s="10"/>
      <c r="I910" s="10"/>
      <c r="J910" s="10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>
      <c r="A911" s="60"/>
      <c r="B911" s="60"/>
      <c r="C911" s="68"/>
      <c r="D911" s="9"/>
      <c r="E911" s="6"/>
      <c r="F911" s="6"/>
      <c r="G911" s="10"/>
      <c r="H911" s="10"/>
      <c r="I911" s="10"/>
      <c r="J911" s="10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>
      <c r="A912" s="60"/>
      <c r="B912" s="60"/>
      <c r="C912" s="68"/>
      <c r="D912" s="9"/>
      <c r="E912" s="6"/>
      <c r="F912" s="6"/>
      <c r="G912" s="10"/>
      <c r="H912" s="10"/>
      <c r="I912" s="10"/>
      <c r="J912" s="10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>
      <c r="A913" s="60"/>
      <c r="B913" s="60"/>
      <c r="C913" s="68"/>
      <c r="D913" s="9"/>
      <c r="E913" s="6"/>
      <c r="F913" s="6"/>
      <c r="G913" s="10"/>
      <c r="H913" s="10"/>
      <c r="I913" s="10"/>
      <c r="J913" s="10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>
      <c r="A914" s="60"/>
      <c r="B914" s="60"/>
      <c r="C914" s="68"/>
      <c r="D914" s="9"/>
      <c r="E914" s="6"/>
      <c r="F914" s="6"/>
      <c r="G914" s="10"/>
      <c r="H914" s="10"/>
      <c r="I914" s="10"/>
      <c r="J914" s="10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>
      <c r="A915" s="60"/>
      <c r="B915" s="60"/>
      <c r="C915" s="68"/>
      <c r="D915" s="9"/>
      <c r="E915" s="6"/>
      <c r="F915" s="6"/>
      <c r="G915" s="10"/>
      <c r="H915" s="10"/>
      <c r="I915" s="10"/>
      <c r="J915" s="10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>
      <c r="A916" s="60"/>
      <c r="B916" s="60"/>
      <c r="C916" s="68"/>
      <c r="D916" s="9"/>
      <c r="E916" s="6"/>
      <c r="F916" s="6"/>
      <c r="G916" s="10"/>
      <c r="H916" s="10"/>
      <c r="I916" s="10"/>
      <c r="J916" s="10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>
      <c r="A917" s="60"/>
      <c r="B917" s="60"/>
      <c r="C917" s="68"/>
      <c r="D917" s="9"/>
      <c r="E917" s="6"/>
      <c r="F917" s="6"/>
      <c r="G917" s="10"/>
      <c r="H917" s="10"/>
      <c r="I917" s="10"/>
      <c r="J917" s="10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>
      <c r="A918" s="60"/>
      <c r="B918" s="60"/>
      <c r="C918" s="68"/>
      <c r="D918" s="9"/>
      <c r="E918" s="6"/>
      <c r="F918" s="6"/>
      <c r="G918" s="10"/>
      <c r="H918" s="10"/>
      <c r="I918" s="10"/>
      <c r="J918" s="10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>
      <c r="A919" s="60"/>
      <c r="B919" s="60"/>
      <c r="C919" s="68"/>
      <c r="D919" s="9"/>
      <c r="E919" s="6"/>
      <c r="F919" s="6"/>
      <c r="G919" s="10"/>
      <c r="H919" s="10"/>
      <c r="I919" s="10"/>
      <c r="J919" s="10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>
      <c r="A920" s="60"/>
      <c r="B920" s="60"/>
      <c r="C920" s="68"/>
      <c r="D920" s="9"/>
      <c r="E920" s="6"/>
      <c r="F920" s="6"/>
      <c r="G920" s="10"/>
      <c r="H920" s="10"/>
      <c r="I920" s="10"/>
      <c r="J920" s="10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>
      <c r="A921" s="60"/>
      <c r="B921" s="60"/>
      <c r="C921" s="68"/>
      <c r="D921" s="9"/>
      <c r="E921" s="6"/>
      <c r="F921" s="6"/>
      <c r="G921" s="10"/>
      <c r="H921" s="10"/>
      <c r="I921" s="10"/>
      <c r="J921" s="10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>
      <c r="A922" s="60"/>
      <c r="B922" s="60"/>
      <c r="C922" s="68"/>
      <c r="D922" s="9"/>
      <c r="E922" s="6"/>
      <c r="F922" s="6"/>
      <c r="G922" s="10"/>
      <c r="H922" s="10"/>
      <c r="I922" s="10"/>
      <c r="J922" s="10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>
      <c r="A923" s="60"/>
      <c r="B923" s="60"/>
      <c r="C923" s="68"/>
      <c r="D923" s="9"/>
      <c r="E923" s="6"/>
      <c r="F923" s="6"/>
      <c r="G923" s="10"/>
      <c r="H923" s="10"/>
      <c r="I923" s="10"/>
      <c r="J923" s="10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>
      <c r="A924" s="60"/>
      <c r="B924" s="60"/>
      <c r="C924" s="68"/>
      <c r="D924" s="9"/>
      <c r="E924" s="6"/>
      <c r="F924" s="6"/>
      <c r="G924" s="10"/>
      <c r="H924" s="10"/>
      <c r="I924" s="10"/>
      <c r="J924" s="10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>
      <c r="A925" s="60"/>
      <c r="B925" s="60"/>
      <c r="C925" s="68"/>
      <c r="D925" s="9"/>
      <c r="E925" s="6"/>
      <c r="F925" s="6"/>
      <c r="G925" s="10"/>
      <c r="H925" s="10"/>
      <c r="I925" s="10"/>
      <c r="J925" s="10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>
      <c r="A926" s="60"/>
      <c r="B926" s="60"/>
      <c r="C926" s="68"/>
      <c r="D926" s="9"/>
      <c r="E926" s="6"/>
      <c r="F926" s="6"/>
      <c r="G926" s="10"/>
      <c r="H926" s="10"/>
      <c r="I926" s="10"/>
      <c r="J926" s="10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>
      <c r="A927" s="60"/>
      <c r="B927" s="60"/>
      <c r="C927" s="68"/>
      <c r="D927" s="9"/>
      <c r="E927" s="6"/>
      <c r="F927" s="6"/>
      <c r="G927" s="10"/>
      <c r="H927" s="10"/>
      <c r="I927" s="10"/>
      <c r="J927" s="10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>
      <c r="A928" s="60"/>
      <c r="B928" s="60"/>
      <c r="C928" s="68"/>
      <c r="D928" s="9"/>
      <c r="E928" s="6"/>
      <c r="F928" s="6"/>
      <c r="G928" s="10"/>
      <c r="H928" s="10"/>
      <c r="I928" s="10"/>
      <c r="J928" s="10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>
      <c r="A929" s="60"/>
      <c r="B929" s="60"/>
      <c r="C929" s="68"/>
      <c r="D929" s="9"/>
      <c r="E929" s="6"/>
      <c r="F929" s="6"/>
      <c r="G929" s="10"/>
      <c r="H929" s="10"/>
      <c r="I929" s="10"/>
      <c r="J929" s="10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>
      <c r="A930" s="60"/>
      <c r="B930" s="60"/>
      <c r="C930" s="68"/>
      <c r="D930" s="9"/>
      <c r="E930" s="6"/>
      <c r="F930" s="6"/>
      <c r="G930" s="10"/>
      <c r="H930" s="10"/>
      <c r="I930" s="10"/>
      <c r="J930" s="10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>
      <c r="A931" s="60"/>
      <c r="B931" s="60"/>
      <c r="C931" s="68"/>
      <c r="D931" s="9"/>
      <c r="E931" s="6"/>
      <c r="F931" s="6"/>
      <c r="G931" s="10"/>
      <c r="H931" s="10"/>
      <c r="I931" s="10"/>
      <c r="J931" s="10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>
      <c r="A932" s="60"/>
      <c r="B932" s="60"/>
      <c r="C932" s="68"/>
      <c r="D932" s="9"/>
      <c r="E932" s="6"/>
      <c r="F932" s="6"/>
      <c r="G932" s="10"/>
      <c r="H932" s="10"/>
      <c r="I932" s="10"/>
      <c r="J932" s="10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>
      <c r="A933" s="60"/>
      <c r="B933" s="60"/>
      <c r="C933" s="68"/>
      <c r="D933" s="9"/>
      <c r="E933" s="6"/>
      <c r="F933" s="6"/>
      <c r="G933" s="10"/>
      <c r="H933" s="10"/>
      <c r="I933" s="10"/>
      <c r="J933" s="10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>
      <c r="A934" s="60"/>
      <c r="B934" s="60"/>
      <c r="C934" s="68"/>
      <c r="D934" s="9"/>
      <c r="E934" s="6"/>
      <c r="F934" s="6"/>
      <c r="G934" s="10"/>
      <c r="H934" s="10"/>
      <c r="I934" s="10"/>
      <c r="J934" s="10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>
      <c r="A935" s="60"/>
      <c r="B935" s="60"/>
      <c r="C935" s="68"/>
      <c r="D935" s="9"/>
      <c r="E935" s="6"/>
      <c r="F935" s="6"/>
      <c r="G935" s="10"/>
      <c r="H935" s="10"/>
      <c r="I935" s="10"/>
      <c r="J935" s="10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>
      <c r="A936" s="60"/>
      <c r="B936" s="60"/>
      <c r="C936" s="68"/>
      <c r="D936" s="9"/>
      <c r="E936" s="6"/>
      <c r="F936" s="6"/>
      <c r="G936" s="10"/>
      <c r="H936" s="10"/>
      <c r="I936" s="10"/>
      <c r="J936" s="10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>
      <c r="A937" s="60"/>
      <c r="B937" s="60"/>
      <c r="C937" s="68"/>
      <c r="D937" s="9"/>
      <c r="E937" s="6"/>
      <c r="F937" s="6"/>
      <c r="G937" s="10"/>
      <c r="H937" s="10"/>
      <c r="I937" s="10"/>
      <c r="J937" s="10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>
      <c r="A938" s="60"/>
      <c r="B938" s="60"/>
      <c r="C938" s="68"/>
      <c r="D938" s="9"/>
      <c r="E938" s="6"/>
      <c r="F938" s="6"/>
      <c r="G938" s="10"/>
      <c r="H938" s="10"/>
      <c r="I938" s="10"/>
      <c r="J938" s="10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>
      <c r="A939" s="60"/>
      <c r="B939" s="60"/>
      <c r="C939" s="68"/>
      <c r="D939" s="9"/>
      <c r="E939" s="6"/>
      <c r="F939" s="6"/>
      <c r="G939" s="10"/>
      <c r="H939" s="10"/>
      <c r="I939" s="10"/>
      <c r="J939" s="10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>
      <c r="A940" s="60"/>
      <c r="B940" s="60"/>
      <c r="C940" s="68"/>
      <c r="D940" s="9"/>
      <c r="E940" s="6"/>
      <c r="F940" s="6"/>
      <c r="G940" s="10"/>
      <c r="H940" s="10"/>
      <c r="I940" s="10"/>
      <c r="J940" s="10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>
      <c r="A941" s="60"/>
      <c r="B941" s="60"/>
      <c r="C941" s="68"/>
      <c r="D941" s="9"/>
      <c r="E941" s="6"/>
      <c r="F941" s="6"/>
      <c r="G941" s="10"/>
      <c r="H941" s="10"/>
      <c r="I941" s="10"/>
      <c r="J941" s="10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>
      <c r="A942" s="60"/>
      <c r="B942" s="60"/>
      <c r="C942" s="68"/>
      <c r="D942" s="9"/>
      <c r="E942" s="6"/>
      <c r="F942" s="6"/>
      <c r="G942" s="10"/>
      <c r="H942" s="10"/>
      <c r="I942" s="10"/>
      <c r="J942" s="10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>
      <c r="A943" s="60"/>
      <c r="B943" s="60"/>
      <c r="C943" s="68"/>
      <c r="D943" s="9"/>
      <c r="E943" s="6"/>
      <c r="F943" s="6"/>
      <c r="G943" s="10"/>
      <c r="H943" s="10"/>
      <c r="I943" s="10"/>
      <c r="J943" s="10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>
      <c r="A944" s="60"/>
      <c r="B944" s="60"/>
      <c r="C944" s="68"/>
      <c r="D944" s="9"/>
      <c r="E944" s="6"/>
      <c r="F944" s="6"/>
      <c r="G944" s="10"/>
      <c r="H944" s="10"/>
      <c r="I944" s="10"/>
      <c r="J944" s="10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>
      <c r="A945" s="60"/>
      <c r="B945" s="60"/>
      <c r="C945" s="68"/>
      <c r="D945" s="9"/>
      <c r="E945" s="6"/>
      <c r="F945" s="6"/>
      <c r="G945" s="10"/>
      <c r="H945" s="10"/>
      <c r="I945" s="10"/>
      <c r="J945" s="10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>
      <c r="A946" s="60"/>
      <c r="B946" s="60"/>
      <c r="C946" s="68"/>
      <c r="D946" s="9"/>
      <c r="E946" s="6"/>
      <c r="F946" s="6"/>
      <c r="G946" s="10"/>
      <c r="H946" s="10"/>
      <c r="I946" s="10"/>
      <c r="J946" s="10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>
      <c r="A947" s="60"/>
      <c r="B947" s="60"/>
      <c r="C947" s="68"/>
      <c r="D947" s="9"/>
      <c r="E947" s="6"/>
      <c r="F947" s="6"/>
      <c r="G947" s="10"/>
      <c r="H947" s="10"/>
      <c r="I947" s="10"/>
      <c r="J947" s="10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>
      <c r="A948" s="60"/>
      <c r="B948" s="60"/>
      <c r="C948" s="68"/>
      <c r="D948" s="9"/>
      <c r="E948" s="6"/>
      <c r="F948" s="6"/>
      <c r="G948" s="10"/>
      <c r="H948" s="10"/>
      <c r="I948" s="10"/>
      <c r="J948" s="10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>
      <c r="A949" s="60"/>
      <c r="B949" s="60"/>
      <c r="C949" s="68"/>
      <c r="D949" s="9"/>
      <c r="E949" s="6"/>
      <c r="F949" s="6"/>
      <c r="G949" s="10"/>
      <c r="H949" s="10"/>
      <c r="I949" s="10"/>
      <c r="J949" s="10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>
      <c r="A950" s="60"/>
      <c r="B950" s="60"/>
      <c r="C950" s="68"/>
      <c r="D950" s="9"/>
      <c r="E950" s="6"/>
      <c r="F950" s="6"/>
      <c r="G950" s="10"/>
      <c r="H950" s="10"/>
      <c r="I950" s="10"/>
      <c r="J950" s="10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>
      <c r="A951" s="60"/>
      <c r="B951" s="60"/>
      <c r="C951" s="68"/>
      <c r="D951" s="9"/>
      <c r="E951" s="6"/>
      <c r="F951" s="6"/>
      <c r="G951" s="10"/>
      <c r="H951" s="10"/>
      <c r="I951" s="10"/>
      <c r="J951" s="10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>
      <c r="A952" s="60"/>
      <c r="B952" s="60"/>
      <c r="C952" s="68"/>
      <c r="D952" s="9"/>
      <c r="E952" s="6"/>
      <c r="F952" s="6"/>
      <c r="G952" s="10"/>
      <c r="H952" s="10"/>
      <c r="I952" s="10"/>
      <c r="J952" s="10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>
      <c r="A953" s="60"/>
      <c r="B953" s="60"/>
      <c r="C953" s="68"/>
      <c r="D953" s="9"/>
      <c r="E953" s="6"/>
      <c r="F953" s="6"/>
      <c r="G953" s="10"/>
      <c r="H953" s="10"/>
      <c r="I953" s="10"/>
      <c r="J953" s="10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>
      <c r="A954" s="60"/>
      <c r="B954" s="60"/>
      <c r="C954" s="68"/>
      <c r="D954" s="9"/>
      <c r="E954" s="6"/>
      <c r="F954" s="6"/>
      <c r="G954" s="10"/>
      <c r="H954" s="10"/>
      <c r="I954" s="10"/>
      <c r="J954" s="10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>
      <c r="A955" s="60"/>
      <c r="B955" s="60"/>
      <c r="C955" s="68"/>
      <c r="D955" s="9"/>
      <c r="E955" s="6"/>
      <c r="F955" s="6"/>
      <c r="G955" s="10"/>
      <c r="H955" s="10"/>
      <c r="I955" s="10"/>
      <c r="J955" s="10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>
      <c r="A956" s="60"/>
      <c r="B956" s="60"/>
      <c r="C956" s="68"/>
      <c r="D956" s="9"/>
      <c r="E956" s="6"/>
      <c r="F956" s="6"/>
      <c r="G956" s="10"/>
      <c r="H956" s="10"/>
      <c r="I956" s="10"/>
      <c r="J956" s="10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>
      <c r="A957" s="60"/>
      <c r="B957" s="60"/>
      <c r="C957" s="68"/>
      <c r="D957" s="9"/>
      <c r="E957" s="6"/>
      <c r="F957" s="6"/>
      <c r="G957" s="10"/>
      <c r="H957" s="10"/>
      <c r="I957" s="10"/>
      <c r="J957" s="10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>
      <c r="A958" s="60"/>
      <c r="B958" s="60"/>
      <c r="C958" s="68"/>
      <c r="D958" s="9"/>
      <c r="E958" s="6"/>
      <c r="F958" s="6"/>
      <c r="G958" s="10"/>
      <c r="H958" s="10"/>
      <c r="I958" s="10"/>
      <c r="J958" s="10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>
      <c r="A959" s="60"/>
      <c r="B959" s="60"/>
      <c r="C959" s="68"/>
      <c r="D959" s="9"/>
      <c r="E959" s="6"/>
      <c r="F959" s="6"/>
      <c r="G959" s="10"/>
      <c r="H959" s="10"/>
      <c r="I959" s="10"/>
      <c r="J959" s="10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>
      <c r="A960" s="60"/>
      <c r="B960" s="60"/>
      <c r="C960" s="68"/>
      <c r="D960" s="9"/>
      <c r="E960" s="6"/>
      <c r="F960" s="6"/>
      <c r="G960" s="10"/>
      <c r="H960" s="10"/>
      <c r="I960" s="10"/>
      <c r="J960" s="10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>
      <c r="A961" s="60"/>
      <c r="B961" s="60"/>
      <c r="C961" s="68"/>
      <c r="D961" s="9"/>
      <c r="E961" s="6"/>
      <c r="F961" s="6"/>
      <c r="G961" s="10"/>
      <c r="H961" s="10"/>
      <c r="I961" s="10"/>
      <c r="J961" s="10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>
      <c r="A962" s="60"/>
      <c r="B962" s="60"/>
      <c r="C962" s="68"/>
      <c r="D962" s="9"/>
      <c r="E962" s="6"/>
      <c r="F962" s="6"/>
      <c r="G962" s="10"/>
      <c r="H962" s="10"/>
      <c r="I962" s="10"/>
      <c r="J962" s="10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>
      <c r="A963" s="60"/>
      <c r="B963" s="60"/>
      <c r="C963" s="68"/>
      <c r="D963" s="9"/>
      <c r="E963" s="6"/>
      <c r="F963" s="6"/>
      <c r="G963" s="10"/>
      <c r="H963" s="10"/>
      <c r="I963" s="10"/>
      <c r="J963" s="10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>
      <c r="A964" s="60"/>
      <c r="B964" s="60"/>
      <c r="C964" s="68"/>
      <c r="D964" s="9"/>
      <c r="E964" s="6"/>
      <c r="F964" s="6"/>
      <c r="G964" s="10"/>
      <c r="H964" s="10"/>
      <c r="I964" s="10"/>
      <c r="J964" s="10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>
      <c r="A965" s="60"/>
      <c r="B965" s="60"/>
      <c r="C965" s="68"/>
      <c r="D965" s="9"/>
      <c r="E965" s="6"/>
      <c r="F965" s="6"/>
      <c r="G965" s="10"/>
      <c r="H965" s="10"/>
      <c r="I965" s="10"/>
      <c r="J965" s="10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>
      <c r="A966" s="60"/>
      <c r="B966" s="60"/>
      <c r="C966" s="68"/>
      <c r="D966" s="9"/>
      <c r="E966" s="6"/>
      <c r="F966" s="6"/>
      <c r="G966" s="10"/>
      <c r="H966" s="10"/>
      <c r="I966" s="10"/>
      <c r="J966" s="10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>
      <c r="A967" s="60"/>
      <c r="B967" s="60"/>
      <c r="C967" s="68"/>
      <c r="D967" s="9"/>
      <c r="E967" s="6"/>
      <c r="F967" s="6"/>
      <c r="G967" s="10"/>
      <c r="H967" s="10"/>
      <c r="I967" s="10"/>
      <c r="J967" s="10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>
      <c r="A968" s="60"/>
      <c r="B968" s="60"/>
      <c r="C968" s="68"/>
      <c r="D968" s="9"/>
      <c r="E968" s="6"/>
      <c r="F968" s="6"/>
      <c r="G968" s="10"/>
      <c r="H968" s="10"/>
      <c r="I968" s="10"/>
      <c r="J968" s="10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>
      <c r="A969" s="60"/>
      <c r="B969" s="60"/>
      <c r="C969" s="68"/>
      <c r="D969" s="9"/>
      <c r="E969" s="6"/>
      <c r="F969" s="6"/>
      <c r="G969" s="10"/>
      <c r="H969" s="10"/>
      <c r="I969" s="10"/>
      <c r="J969" s="10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>
      <c r="A970" s="60"/>
      <c r="B970" s="60"/>
      <c r="C970" s="68"/>
      <c r="D970" s="9"/>
      <c r="E970" s="6"/>
      <c r="F970" s="6"/>
      <c r="G970" s="10"/>
      <c r="H970" s="10"/>
      <c r="I970" s="10"/>
      <c r="J970" s="10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>
      <c r="A971" s="60"/>
      <c r="B971" s="60"/>
      <c r="C971" s="68"/>
      <c r="D971" s="9"/>
      <c r="E971" s="6"/>
      <c r="F971" s="6"/>
      <c r="G971" s="10"/>
      <c r="H971" s="10"/>
      <c r="I971" s="10"/>
      <c r="J971" s="10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>
      <c r="A972" s="60"/>
      <c r="B972" s="60"/>
      <c r="C972" s="68"/>
      <c r="D972" s="9"/>
      <c r="E972" s="6"/>
      <c r="F972" s="6"/>
      <c r="G972" s="10"/>
      <c r="H972" s="10"/>
      <c r="I972" s="10"/>
      <c r="J972" s="10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>
      <c r="A973" s="60"/>
      <c r="B973" s="60"/>
      <c r="C973" s="68"/>
      <c r="D973" s="9"/>
      <c r="E973" s="6"/>
      <c r="F973" s="6"/>
      <c r="G973" s="10"/>
      <c r="H973" s="10"/>
      <c r="I973" s="10"/>
      <c r="J973" s="10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>
      <c r="A974" s="60"/>
      <c r="B974" s="60"/>
      <c r="C974" s="68"/>
      <c r="D974" s="9"/>
      <c r="E974" s="6"/>
      <c r="F974" s="6"/>
      <c r="G974" s="10"/>
      <c r="H974" s="10"/>
      <c r="I974" s="10"/>
      <c r="J974" s="10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>
      <c r="A975" s="60"/>
      <c r="B975" s="60"/>
      <c r="C975" s="68"/>
      <c r="D975" s="9"/>
      <c r="E975" s="6"/>
      <c r="F975" s="6"/>
      <c r="G975" s="10"/>
      <c r="H975" s="10"/>
      <c r="I975" s="10"/>
      <c r="J975" s="10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>
      <c r="A976" s="60"/>
      <c r="B976" s="60"/>
      <c r="C976" s="68"/>
      <c r="D976" s="9"/>
      <c r="E976" s="6"/>
      <c r="F976" s="6"/>
      <c r="G976" s="10"/>
      <c r="H976" s="10"/>
      <c r="I976" s="10"/>
      <c r="J976" s="10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>
      <c r="A977" s="60"/>
      <c r="B977" s="60"/>
      <c r="C977" s="68"/>
      <c r="D977" s="9"/>
      <c r="E977" s="6"/>
      <c r="F977" s="6"/>
      <c r="G977" s="10"/>
      <c r="H977" s="10"/>
      <c r="I977" s="10"/>
      <c r="J977" s="10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>
      <c r="A978" s="60"/>
      <c r="B978" s="60"/>
      <c r="C978" s="68"/>
      <c r="D978" s="9"/>
      <c r="E978" s="6"/>
      <c r="F978" s="6"/>
      <c r="G978" s="10"/>
      <c r="H978" s="10"/>
      <c r="I978" s="10"/>
      <c r="J978" s="10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>
      <c r="A979" s="60"/>
      <c r="B979" s="60"/>
      <c r="C979" s="68"/>
      <c r="D979" s="9"/>
      <c r="E979" s="6"/>
      <c r="F979" s="6"/>
      <c r="G979" s="10"/>
      <c r="H979" s="10"/>
      <c r="I979" s="10"/>
      <c r="J979" s="10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>
      <c r="A980" s="60"/>
      <c r="B980" s="60"/>
      <c r="C980" s="68"/>
      <c r="D980" s="9"/>
      <c r="E980" s="6"/>
      <c r="F980" s="6"/>
      <c r="G980" s="10"/>
      <c r="H980" s="10"/>
      <c r="I980" s="10"/>
      <c r="J980" s="10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>
      <c r="A981" s="60"/>
      <c r="B981" s="60"/>
      <c r="C981" s="68"/>
      <c r="D981" s="9"/>
      <c r="E981" s="6"/>
      <c r="F981" s="6"/>
      <c r="G981" s="10"/>
      <c r="H981" s="10"/>
      <c r="I981" s="10"/>
      <c r="J981" s="10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>
      <c r="A982" s="60"/>
      <c r="B982" s="60"/>
      <c r="C982" s="68"/>
      <c r="D982" s="9"/>
      <c r="E982" s="6"/>
      <c r="F982" s="6"/>
      <c r="G982" s="10"/>
      <c r="H982" s="10"/>
      <c r="I982" s="10"/>
      <c r="J982" s="10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>
      <c r="A983" s="60"/>
      <c r="B983" s="60"/>
      <c r="C983" s="68"/>
      <c r="D983" s="9"/>
      <c r="E983" s="6"/>
      <c r="F983" s="6"/>
      <c r="G983" s="10"/>
      <c r="H983" s="10"/>
      <c r="I983" s="10"/>
      <c r="J983" s="10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>
      <c r="A984" s="60"/>
      <c r="B984" s="60"/>
      <c r="C984" s="68"/>
      <c r="D984" s="9"/>
      <c r="E984" s="6"/>
      <c r="F984" s="6"/>
      <c r="G984" s="10"/>
      <c r="H984" s="10"/>
      <c r="I984" s="10"/>
      <c r="J984" s="10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>
      <c r="A985" s="60"/>
      <c r="B985" s="60"/>
      <c r="C985" s="68"/>
      <c r="D985" s="9"/>
      <c r="E985" s="6"/>
      <c r="F985" s="6"/>
      <c r="G985" s="10"/>
      <c r="H985" s="10"/>
      <c r="I985" s="10"/>
      <c r="J985" s="10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>
      <c r="A986" s="60"/>
      <c r="B986" s="60"/>
      <c r="C986" s="68"/>
      <c r="D986" s="9"/>
      <c r="E986" s="6"/>
      <c r="F986" s="6"/>
      <c r="G986" s="10"/>
      <c r="H986" s="10"/>
      <c r="I986" s="10"/>
      <c r="J986" s="10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>
      <c r="A987" s="60"/>
      <c r="B987" s="60"/>
      <c r="C987" s="68"/>
      <c r="D987" s="9"/>
      <c r="E987" s="6"/>
      <c r="F987" s="6"/>
      <c r="G987" s="10"/>
      <c r="H987" s="10"/>
      <c r="I987" s="10"/>
      <c r="J987" s="10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>
      <c r="A988" s="60"/>
      <c r="B988" s="60"/>
      <c r="C988" s="68"/>
      <c r="D988" s="9"/>
      <c r="E988" s="6"/>
      <c r="F988" s="6"/>
      <c r="G988" s="10"/>
      <c r="H988" s="10"/>
      <c r="I988" s="10"/>
      <c r="J988" s="10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>
      <c r="A989" s="60"/>
      <c r="B989" s="60"/>
      <c r="C989" s="68"/>
      <c r="D989" s="9"/>
      <c r="E989" s="6"/>
      <c r="F989" s="6"/>
      <c r="G989" s="10"/>
      <c r="H989" s="10"/>
      <c r="I989" s="10"/>
      <c r="J989" s="10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>
      <c r="A990" s="60"/>
      <c r="B990" s="60"/>
      <c r="C990" s="68"/>
      <c r="D990" s="9"/>
      <c r="E990" s="6"/>
      <c r="F990" s="6"/>
      <c r="G990" s="10"/>
      <c r="H990" s="10"/>
      <c r="I990" s="10"/>
      <c r="J990" s="10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>
      <c r="A991" s="60"/>
      <c r="B991" s="60"/>
      <c r="C991" s="68"/>
      <c r="D991" s="9"/>
      <c r="E991" s="6"/>
      <c r="F991" s="6"/>
      <c r="G991" s="10"/>
      <c r="H991" s="10"/>
      <c r="I991" s="10"/>
      <c r="J991" s="10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>
      <c r="A992" s="60"/>
      <c r="B992" s="60"/>
      <c r="C992" s="68"/>
      <c r="D992" s="9"/>
      <c r="E992" s="6"/>
      <c r="F992" s="6"/>
      <c r="G992" s="10"/>
      <c r="H992" s="10"/>
      <c r="I992" s="10"/>
      <c r="J992" s="10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4.25">
      <c r="A993" s="60"/>
      <c r="B993" s="60"/>
      <c r="C993" s="68"/>
      <c r="D993" s="9"/>
      <c r="E993" s="6"/>
      <c r="F993" s="6"/>
      <c r="G993" s="10"/>
      <c r="H993" s="10"/>
      <c r="I993" s="10"/>
      <c r="J993" s="10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4.25">
      <c r="A994" s="60"/>
      <c r="B994" s="60"/>
      <c r="C994" s="68"/>
      <c r="D994" s="9"/>
      <c r="E994" s="6"/>
      <c r="F994" s="6"/>
      <c r="G994" s="10"/>
      <c r="H994" s="10"/>
      <c r="I994" s="10"/>
      <c r="J994" s="10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4.25">
      <c r="A995" s="60"/>
      <c r="B995" s="60"/>
      <c r="C995" s="68"/>
      <c r="D995" s="9"/>
      <c r="E995" s="6"/>
      <c r="F995" s="6"/>
      <c r="G995" s="10"/>
      <c r="H995" s="10"/>
      <c r="I995" s="10"/>
      <c r="J995" s="10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4.25">
      <c r="A996" s="60"/>
      <c r="B996" s="60"/>
      <c r="C996" s="68"/>
      <c r="D996" s="9"/>
      <c r="E996" s="6"/>
      <c r="F996" s="6"/>
      <c r="G996" s="10"/>
      <c r="H996" s="10"/>
      <c r="I996" s="10"/>
      <c r="J996" s="10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4.25">
      <c r="A997" s="60"/>
      <c r="B997" s="60"/>
      <c r="C997" s="68"/>
      <c r="D997" s="9"/>
      <c r="E997" s="6"/>
      <c r="F997" s="6"/>
      <c r="G997" s="10"/>
      <c r="H997" s="10"/>
      <c r="I997" s="10"/>
      <c r="J997" s="10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4.25">
      <c r="A998" s="60"/>
      <c r="B998" s="60"/>
      <c r="C998" s="68"/>
      <c r="D998" s="9"/>
      <c r="E998" s="6"/>
      <c r="F998" s="6"/>
      <c r="G998" s="10"/>
      <c r="H998" s="10"/>
      <c r="I998" s="10"/>
      <c r="J998" s="10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4.25">
      <c r="A999" s="60"/>
      <c r="B999" s="60"/>
      <c r="C999" s="68"/>
      <c r="D999" s="9"/>
      <c r="E999" s="6"/>
      <c r="F999" s="6"/>
      <c r="G999" s="10"/>
      <c r="H999" s="10"/>
      <c r="I999" s="10"/>
      <c r="J999" s="10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4.25">
      <c r="A1000" s="60"/>
      <c r="B1000" s="60"/>
      <c r="C1000" s="68"/>
      <c r="D1000" s="9"/>
      <c r="E1000" s="6"/>
      <c r="F1000" s="6"/>
      <c r="G1000" s="10"/>
      <c r="H1000" s="10"/>
      <c r="I1000" s="10"/>
      <c r="J1000" s="10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4.25">
      <c r="A1001" s="60"/>
      <c r="B1001" s="60"/>
      <c r="C1001" s="68"/>
      <c r="D1001" s="9"/>
      <c r="E1001" s="6"/>
      <c r="F1001" s="6"/>
      <c r="G1001" s="10"/>
      <c r="H1001" s="10"/>
      <c r="I1001" s="10"/>
      <c r="J1001" s="10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4.25">
      <c r="A1002" s="60"/>
      <c r="B1002" s="60"/>
      <c r="C1002" s="68"/>
      <c r="D1002" s="9"/>
      <c r="E1002" s="6"/>
      <c r="F1002" s="6"/>
      <c r="G1002" s="10"/>
      <c r="H1002" s="10"/>
      <c r="I1002" s="10"/>
      <c r="J1002" s="10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</sheetData>
  <autoFilter ref="A1:K675" xr:uid="{00000000-0009-0000-0000-000001000000}"/>
  <conditionalFormatting sqref="J2:J43 J49:J675">
    <cfRule type="containsText" dxfId="7" priority="7" operator="containsText" text="VIGENTE">
      <formula>NOT(ISERROR(SEARCH(("VIGENTE"),(J2))))</formula>
    </cfRule>
  </conditionalFormatting>
  <conditionalFormatting sqref="J2:J43 J49:J675">
    <cfRule type="containsText" dxfId="6" priority="8" operator="containsText" text="VENCIDO">
      <formula>NOT(ISERROR(SEARCH(("VENCIDO"),(J2))))</formula>
    </cfRule>
  </conditionalFormatting>
  <conditionalFormatting sqref="J44">
    <cfRule type="containsText" dxfId="5" priority="4" operator="containsText" text="VIGENTE">
      <formula>NOT(ISERROR(SEARCH(("VIGENTE"),(J44))))</formula>
    </cfRule>
  </conditionalFormatting>
  <conditionalFormatting sqref="J44">
    <cfRule type="containsText" dxfId="4" priority="5" operator="containsText" text="VENCIDO">
      <formula>NOT(ISERROR(SEARCH(("VENCIDO"),(J44))))</formula>
    </cfRule>
  </conditionalFormatting>
  <conditionalFormatting sqref="J44">
    <cfRule type="containsText" dxfId="3" priority="6" operator="containsText" text="BAJA">
      <formula>NOT(ISERROR(SEARCH(("BAJA"),(J44))))</formula>
    </cfRule>
  </conditionalFormatting>
  <conditionalFormatting sqref="J45:J48">
    <cfRule type="containsText" dxfId="2" priority="1" operator="containsText" text="VIGENTE">
      <formula>NOT(ISERROR(SEARCH(("VIGENTE"),(J45))))</formula>
    </cfRule>
  </conditionalFormatting>
  <conditionalFormatting sqref="J45:J48">
    <cfRule type="containsText" dxfId="1" priority="2" operator="containsText" text="VENCIDO">
      <formula>NOT(ISERROR(SEARCH(("VENCIDO"),(J45))))</formula>
    </cfRule>
  </conditionalFormatting>
  <conditionalFormatting sqref="J45:J48">
    <cfRule type="containsText" dxfId="0" priority="3" operator="containsText" text="BAJA">
      <formula>NOT(ISERROR(SEARCH(("BAJA"),(J45))))</formula>
    </cfRule>
  </conditionalFormatting>
  <dataValidations count="3">
    <dataValidation type="list" allowBlank="1" showErrorMessage="1" sqref="C2:C675" xr:uid="{00000000-0002-0000-0100-000000000000}">
      <formula1>"TURISMO,EXTERNO,GCBA"</formula1>
    </dataValidation>
    <dataValidation type="list" allowBlank="1" showErrorMessage="1" sqref="D2:D675" xr:uid="{00000000-0002-0000-0100-000001000000}">
      <formula1>"Ecobici,Museos,Parques,Teatros,Eventos,Barrios,Movilidad,Sitios interés,Visitas/paseos,Gastronomía,Color/curiosidades"</formula1>
    </dataValidation>
    <dataValidation type="list" allowBlank="1" showErrorMessage="1" sqref="F2:F675" xr:uid="{00000000-0002-0000-0100-000002000000}">
      <formula1>"INGESTADO,APROBADO,EN ANÁLISIS,BAJA"</formula1>
    </dataValidation>
  </dataValidations>
  <hyperlinks>
    <hyperlink ref="A2" r:id="rId1" xr:uid="{9C2D4DFC-DA3E-42ED-965C-9FBB4A7DF4F4}"/>
    <hyperlink ref="A3" r:id="rId2" xr:uid="{C3DE04F8-CF6F-434E-AD70-7667C102546B}"/>
    <hyperlink ref="A4" r:id="rId3" xr:uid="{4DB8FF46-F33F-4874-B8C8-DF8941C3432A}"/>
    <hyperlink ref="A5" r:id="rId4" xr:uid="{95B68B1A-EBEE-40F0-991B-7D1A85182DD2}"/>
    <hyperlink ref="A6" r:id="rId5" xr:uid="{409C751D-FD9F-4DBC-B3BC-D074C8706CEC}"/>
    <hyperlink ref="A7" r:id="rId6" xr:uid="{02CDDF4A-072B-46D8-B95E-303417404239}"/>
    <hyperlink ref="A8" r:id="rId7" xr:uid="{22A706FA-6AEC-4559-AC5B-45E607DFFD4E}"/>
    <hyperlink ref="A9" r:id="rId8" xr:uid="{45BCCCAF-B372-477C-9FB2-9FC8F0BBA7A4}"/>
    <hyperlink ref="A10" r:id="rId9" xr:uid="{931C395D-A4B9-4CC9-80B2-819C642CD64D}"/>
    <hyperlink ref="A11" r:id="rId10" xr:uid="{47923753-EB92-4908-9F6A-A6E690E05926}"/>
    <hyperlink ref="A12" r:id="rId11" xr:uid="{7D96A74D-CA28-4062-95F6-F4EA34781F41}"/>
    <hyperlink ref="A13" r:id="rId12" xr:uid="{B1533D44-1A20-4F4A-AB19-38BE712C401E}"/>
    <hyperlink ref="A14" r:id="rId13" xr:uid="{E36B5C9B-ED07-455F-994B-6402940A7737}"/>
    <hyperlink ref="A15" r:id="rId14" xr:uid="{9A066E8B-CB09-4443-A441-F97F2EFB841F}"/>
    <hyperlink ref="A16" r:id="rId15" xr:uid="{7EB7FC63-5A9D-458C-8ED4-873EFDFF9C72}"/>
    <hyperlink ref="A17" r:id="rId16" xr:uid="{43A45447-239F-4BA2-BE30-6317247AAEA6}"/>
    <hyperlink ref="A18" r:id="rId17" xr:uid="{5CBB7178-C5FB-4E65-B37C-7C2168E24633}"/>
    <hyperlink ref="A19" r:id="rId18" xr:uid="{CEC9E5D8-005B-4882-B703-21066E52A97C}"/>
    <hyperlink ref="A20" r:id="rId19" xr:uid="{83EE4321-676E-47FC-B2AC-45F9304B9868}"/>
    <hyperlink ref="A21" r:id="rId20" xr:uid="{CB9A5698-7792-4398-A405-83EC5655EC10}"/>
    <hyperlink ref="A22" r:id="rId21" xr:uid="{870A0421-9E53-4F06-888F-FF181E281FDC}"/>
    <hyperlink ref="A23" r:id="rId22" xr:uid="{B4EEA010-C970-486B-937A-3C72F8546229}"/>
    <hyperlink ref="A24" r:id="rId23" xr:uid="{CD74FB54-99EB-49AB-AC11-36C4C38FA599}"/>
    <hyperlink ref="A25" r:id="rId24" xr:uid="{620A9026-F069-4E13-8DA9-6FD603A714E7}"/>
    <hyperlink ref="A26" r:id="rId25" xr:uid="{F3E9D65A-15CA-47B9-B1F4-CD609FCF5CD2}"/>
    <hyperlink ref="A27" r:id="rId26" xr:uid="{4D0C0A10-33C7-44EF-B758-5D236D9C3EFD}"/>
    <hyperlink ref="A28" r:id="rId27" xr:uid="{46C4A163-06BB-4382-B3B2-FFC18A4CB301}"/>
    <hyperlink ref="A29" r:id="rId28" xr:uid="{32EFA6D3-4640-44AB-8F1D-18BC37A34639}"/>
    <hyperlink ref="A30" r:id="rId29" xr:uid="{87EFABFD-0FE1-4E7C-9F0B-0AB91A9D12EC}"/>
    <hyperlink ref="A31" r:id="rId30" xr:uid="{05FE6178-0723-480B-B117-53CF9B433D5F}"/>
    <hyperlink ref="A32" r:id="rId31" xr:uid="{B3449B1F-5722-4B6A-87CF-6814CC809828}"/>
    <hyperlink ref="A33" r:id="rId32" xr:uid="{33F53D81-3C73-4700-85FD-C9C2D1AF5D2D}"/>
    <hyperlink ref="A34" r:id="rId33" xr:uid="{EBD0F400-D0CC-4F9A-8EF2-7EE0FEBE2E3C}"/>
    <hyperlink ref="A35" r:id="rId34" xr:uid="{F2AEA498-8DB5-48E8-868A-BD5987003BD0}"/>
    <hyperlink ref="A36" r:id="rId35" xr:uid="{E6FF97F9-5E8E-4AB0-8D78-996105853494}"/>
    <hyperlink ref="A37" r:id="rId36" xr:uid="{AF8D8458-0A34-46D2-80E7-42086C6AB6DD}"/>
    <hyperlink ref="A38" r:id="rId37" xr:uid="{BE956F08-3E59-4FCD-BBA8-FCA4CE19695D}"/>
    <hyperlink ref="A39" r:id="rId38" xr:uid="{0CBC8DA8-06F1-462C-A1CE-B9ACB851C447}"/>
    <hyperlink ref="A40" r:id="rId39" xr:uid="{E1A33578-99C9-41B8-8CAD-1B5A8285FFD1}"/>
    <hyperlink ref="A41" r:id="rId40" xr:uid="{D13298E5-B5CD-4A30-BF8C-4129169C6844}"/>
    <hyperlink ref="A42" r:id="rId41" xr:uid="{C30F58D9-D4C8-4F08-9079-952127043153}"/>
    <hyperlink ref="A43" r:id="rId42" xr:uid="{2499B11D-6D02-4055-A997-12BDAF3F5BF5}"/>
    <hyperlink ref="A45" r:id="rId43" xr:uid="{1871A1CB-7858-412D-AE5F-74DE8C9CCDE6}"/>
    <hyperlink ref="A44" r:id="rId44" xr:uid="{A13C131D-CAE1-4FC3-917D-98FB7CB2D6DD}"/>
    <hyperlink ref="A46" r:id="rId45" xr:uid="{D7A190E8-2040-4385-91F3-AA68CFBC3459}"/>
    <hyperlink ref="A47" r:id="rId46" xr:uid="{94AA1197-A2B9-4824-B7C5-2274A836F871}"/>
    <hyperlink ref="A48" r:id="rId47" xr:uid="{C7D3CCF3-6223-4926-9F1C-A1E08E93D5F5}"/>
    <hyperlink ref="A49" r:id="rId48" display="https://gcaba.sharepoint.com/:x:/r/sites/SSCIUI_DGCDI-Canal_Boti/Documentos%20compartidos/Boti/CHATBOT%202024/01.%20Flujos%20de%20Contenido/%E2%9C%A8%20Innovaci%C3%B3n%20%5BINN%5D/10%20-%20ChatGPT%20Boti/Documentos%20Ingestados%20desde%20Junio%202024/ESTASE8b.csv?d=w3d2805830f884c96a02921092c2fc24a&amp;csf=1&amp;web=1&amp;e=ZlAklJ" xr:uid="{39C63134-DFD4-4628-BF2E-3F52C3DB6193}"/>
    <hyperlink ref="A50" r:id="rId49" xr:uid="{B9BA2699-054D-40DD-A91C-2FBE1258168B}"/>
    <hyperlink ref="B50" r:id="rId50" xr:uid="{336730D7-205B-4272-AB97-833AF00E7A80}"/>
    <hyperlink ref="A51" r:id="rId51" xr:uid="{3759043E-8838-417B-B415-7F2AB0D9AF4D}"/>
    <hyperlink ref="A52" r:id="rId52" xr:uid="{C8FF7E68-454E-4B57-A211-CC4E4FE2C775}"/>
    <hyperlink ref="A53" r:id="rId53" xr:uid="{5CEB0E4E-97F5-42A1-93EC-51D4EE08A5DC}"/>
  </hyperlink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bbea3016-a968-4b32-b1b3-cb6a5d3f073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8D6EF20B000EC439DC8734A21E6E7B9" ma:contentTypeVersion="8" ma:contentTypeDescription="Crear nuevo documento." ma:contentTypeScope="" ma:versionID="e624205cbefb564989667110735a38d1">
  <xsd:schema xmlns:xsd="http://www.w3.org/2001/XMLSchema" xmlns:xs="http://www.w3.org/2001/XMLSchema" xmlns:p="http://schemas.microsoft.com/office/2006/metadata/properties" xmlns:ns2="bbea3016-a968-4b32-b1b3-cb6a5d3f0737" targetNamespace="http://schemas.microsoft.com/office/2006/metadata/properties" ma:root="true" ma:fieldsID="1c1acddfcc6db395870fedd8a217d499" ns2:_="">
    <xsd:import namespace="bbea3016-a968-4b32-b1b3-cb6a5d3f07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a3016-a968-4b32-b1b3-cb6a5d3f07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63863E4-83EB-45F2-BB92-3076335E0DD7}"/>
</file>

<file path=customXml/itemProps2.xml><?xml version="1.0" encoding="utf-8"?>
<ds:datastoreItem xmlns:ds="http://schemas.openxmlformats.org/officeDocument/2006/customXml" ds:itemID="{2FF0F016-9477-4064-AF7B-C2A11B9B7F8B}"/>
</file>

<file path=customXml/itemProps3.xml><?xml version="1.0" encoding="utf-8"?>
<ds:datastoreItem xmlns:ds="http://schemas.openxmlformats.org/officeDocument/2006/customXml" ds:itemID="{672837CB-8546-44D0-9F19-17E0B9180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2024-07-22T19:00:04Z</dcterms:created>
  <dcterms:modified xsi:type="dcterms:W3CDTF">2024-08-22T12:13:48Z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0x01010068D6EF20B000EC439DC8734A21E6E7B9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