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 Batteries" sheetId="1" r:id="rId4"/>
    <sheet state="visible" name="Battery testing in better forma" sheetId="2" r:id="rId5"/>
    <sheet state="visible" name="Central Missouri Regional 2025 " sheetId="3" r:id="rId6"/>
    <sheet state="visible" name="Battery Summary before CTTD" sheetId="4" r:id="rId7"/>
    <sheet state="visible" name="Comp Batteries with averages" sheetId="5" r:id="rId8"/>
    <sheet state="visible" name="Clash in Corn Usage" sheetId="6" r:id="rId9"/>
    <sheet state="visible" name="CTTD 2024 Usage" sheetId="7" r:id="rId10"/>
    <sheet state="visible" name="Worse Batteries" sheetId="8" r:id="rId11"/>
  </sheets>
  <definedNames>
    <definedName hidden="1" localSheetId="2" name="_xlnm._FilterDatabase">'Central Missouri Regional 2025 '!$A$1:$G$22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X12">
      <text>
        <t xml:space="preserve">Brian changed leads
	-Brian &amp; Stacia Steward</t>
      </text>
    </comment>
    <comment authorId="0" ref="AA4">
      <text>
        <t xml:space="preserve">leads changed by Brian
	-Brian &amp; Stacia Steward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44">
      <text>
        <t xml:space="preserve">erratic
	-Brian &amp; Stacia Steward</t>
      </text>
    </comment>
    <comment authorId="0" ref="D37">
      <text>
        <t xml:space="preserve">very erratic
	-Brian &amp; Stacia Steward</t>
      </text>
    </comment>
    <comment authorId="0" ref="D106">
      <text>
        <t xml:space="preserve">If number includes ~ that means there were jitters &amp; questions about data accuracy
	-Brian &amp; Stacia Steward</t>
      </text>
    </comment>
    <comment authorId="0" ref="D137">
      <text>
        <t xml:space="preserve">3/29/24 data
	-Brian &amp; Stacia Steward</t>
      </text>
    </comment>
  </commentList>
</comments>
</file>

<file path=xl/sharedStrings.xml><?xml version="1.0" encoding="utf-8"?>
<sst xmlns="http://schemas.openxmlformats.org/spreadsheetml/2006/main" count="948" uniqueCount="155">
  <si>
    <t>Battery name-year</t>
  </si>
  <si>
    <t>Most Recent  Test Date</t>
  </si>
  <si>
    <t>Capacity</t>
  </si>
  <si>
    <t>Resistance</t>
  </si>
  <si>
    <t>Test Date</t>
  </si>
  <si>
    <t>Ave Capacity</t>
  </si>
  <si>
    <t>Ave resistance</t>
  </si>
  <si>
    <t>Zoysia-2024a MK</t>
  </si>
  <si>
    <t>5.290~</t>
  </si>
  <si>
    <t>Perennial Ryegrass-2024b</t>
  </si>
  <si>
    <t>Little Bluestem-2024a</t>
  </si>
  <si>
    <t>8.396~</t>
  </si>
  <si>
    <t>Saturn-2018</t>
  </si>
  <si>
    <t>Buffalo Grass-2024a</t>
  </si>
  <si>
    <t>Tall Fescue-2024b</t>
  </si>
  <si>
    <t>Kentucky Bluegrass KBG -2024a</t>
  </si>
  <si>
    <t>Applejack-2021 MK</t>
  </si>
  <si>
    <t>5.029~</t>
  </si>
  <si>
    <t>Jupiter-2018</t>
  </si>
  <si>
    <t>Miscanthus-2024b</t>
  </si>
  <si>
    <t>Battery D-2023</t>
  </si>
  <si>
    <t>Brome-2024b</t>
  </si>
  <si>
    <t>4.235~</t>
  </si>
  <si>
    <t>Feta</t>
  </si>
  <si>
    <t>Battery 2-2023</t>
  </si>
  <si>
    <t>Twilight Sparkle-2021</t>
  </si>
  <si>
    <t>Capacity (Ah)</t>
  </si>
  <si>
    <t>Resistance (mOhms)</t>
  </si>
  <si>
    <t>Checked on paper</t>
  </si>
  <si>
    <t>Crackle-2025 MK</t>
  </si>
  <si>
    <t>Competition</t>
  </si>
  <si>
    <t>use APP to SB50 adaptor for charger</t>
  </si>
  <si>
    <t>Drop-2025 Interstate</t>
  </si>
  <si>
    <t>erratic</t>
  </si>
  <si>
    <t>a little erratic</t>
  </si>
  <si>
    <t>Jerk-2025 MK</t>
  </si>
  <si>
    <t>YES</t>
  </si>
  <si>
    <t>Dropped off like an L bend towards the end</t>
  </si>
  <si>
    <t>Yes</t>
  </si>
  <si>
    <t>w/4awg leads &amp; adaptor</t>
  </si>
  <si>
    <t>w/4awg leads &amp; no adaptor</t>
  </si>
  <si>
    <t>Lock-2025 Interstate</t>
  </si>
  <si>
    <t>somewhat erratic, dropped down at end</t>
  </si>
  <si>
    <t>Pop-2025 MK</t>
  </si>
  <si>
    <t>Snap-2025 MK</t>
  </si>
  <si>
    <t>old connector</t>
  </si>
  <si>
    <t>very erratic</t>
  </si>
  <si>
    <t xml:space="preserve">w/4awg leads </t>
  </si>
  <si>
    <t>Practice/Outreach</t>
  </si>
  <si>
    <t>Fluttershy-2021</t>
  </si>
  <si>
    <t>Venus-2018</t>
  </si>
  <si>
    <t>Battery 1-2023</t>
  </si>
  <si>
    <t>Recycled</t>
  </si>
  <si>
    <t>Battery C-2023</t>
  </si>
  <si>
    <t>BAD</t>
  </si>
  <si>
    <t>---</t>
  </si>
  <si>
    <t>Earth-2018</t>
  </si>
  <si>
    <t>Mars-2018</t>
  </si>
  <si>
    <t>Mercury-2018</t>
  </si>
  <si>
    <t>Pinkie Pie-2021</t>
  </si>
  <si>
    <t>Rainbow Dash-2021</t>
  </si>
  <si>
    <t>Match</t>
  </si>
  <si>
    <t>Battery name</t>
  </si>
  <si>
    <t>Resistance (mOhm)</t>
  </si>
  <si>
    <t>Voltage @ 18 A Before</t>
  </si>
  <si>
    <t>Voltage @ 18 A After</t>
  </si>
  <si>
    <t>Brownout</t>
  </si>
  <si>
    <t>Notes</t>
  </si>
  <si>
    <t>P5</t>
  </si>
  <si>
    <t>Kentucky Blue Grass</t>
  </si>
  <si>
    <t>No</t>
  </si>
  <si>
    <t>The recorded usage data on this sheet is during competitions in Sedalia, MO, Mar 6 - 8, 2025</t>
  </si>
  <si>
    <t>P12</t>
  </si>
  <si>
    <t>Snap</t>
  </si>
  <si>
    <t>Used for systems</t>
  </si>
  <si>
    <t>Q1</t>
  </si>
  <si>
    <t>Little Bluestem</t>
  </si>
  <si>
    <t>Q7</t>
  </si>
  <si>
    <t>Jerk</t>
  </si>
  <si>
    <t>Used for practice 2</t>
  </si>
  <si>
    <t>Q17</t>
  </si>
  <si>
    <t>Lock</t>
  </si>
  <si>
    <t>Q21</t>
  </si>
  <si>
    <t>Zoysia</t>
  </si>
  <si>
    <t>x</t>
  </si>
  <si>
    <t>Q26</t>
  </si>
  <si>
    <t>Miscanthus</t>
  </si>
  <si>
    <t>Q31</t>
  </si>
  <si>
    <t>Pop</t>
  </si>
  <si>
    <t>Used for practice too</t>
  </si>
  <si>
    <t>Q41</t>
  </si>
  <si>
    <t>Crackle</t>
  </si>
  <si>
    <t>Q45</t>
  </si>
  <si>
    <t>Q50</t>
  </si>
  <si>
    <t>Q56</t>
  </si>
  <si>
    <t>Q61</t>
  </si>
  <si>
    <t>Drop</t>
  </si>
  <si>
    <t>E1</t>
  </si>
  <si>
    <t>E2</t>
  </si>
  <si>
    <t>E3</t>
  </si>
  <si>
    <t>E4</t>
  </si>
  <si>
    <t>E5</t>
  </si>
  <si>
    <t>F1</t>
  </si>
  <si>
    <t>F2</t>
  </si>
  <si>
    <t>F3</t>
  </si>
  <si>
    <t>Last Test Date</t>
  </si>
  <si>
    <t>Recent IR (mOhms)</t>
  </si>
  <si>
    <t>Recent Capacity (Ah)</t>
  </si>
  <si>
    <t>Status</t>
  </si>
  <si>
    <t>Further Actions</t>
  </si>
  <si>
    <t>BB leads were sanded on 10/5</t>
  </si>
  <si>
    <t>Outreach</t>
  </si>
  <si>
    <t>Recycle</t>
  </si>
  <si>
    <t>Poor test results</t>
  </si>
  <si>
    <t>Remove from battery pool</t>
  </si>
  <si>
    <t>Removed from pool</t>
  </si>
  <si>
    <t>Low Competition</t>
  </si>
  <si>
    <t>Outreach ?</t>
  </si>
  <si>
    <t>Feta-2019 MK</t>
  </si>
  <si>
    <t>Test again as was browning out on 10/12 practice</t>
  </si>
  <si>
    <t>Remove from pool?</t>
  </si>
  <si>
    <t>Little Bluestem-MK-2024a</t>
  </si>
  <si>
    <t>Remove from pool</t>
  </si>
  <si>
    <t>2025  11 Comp Batteries</t>
  </si>
  <si>
    <t>2025  13 Practice/Outreach Batteries</t>
  </si>
  <si>
    <t xml:space="preserve">Huey, Dewey, and Louie </t>
  </si>
  <si>
    <t>Deep Cycle 1 - 2024</t>
  </si>
  <si>
    <t>Started using for drive practice 10/11/2024</t>
  </si>
  <si>
    <t>Deep Cycle 2 - 2024</t>
  </si>
  <si>
    <t>Deep Cycle 3 - 2024</t>
  </si>
  <si>
    <t>3928 Battery Beak Resistance (mOhm)</t>
  </si>
  <si>
    <t>967 Battery Beak Resistance (mOhm)</t>
  </si>
  <si>
    <t>Q2</t>
  </si>
  <si>
    <t>?</t>
  </si>
  <si>
    <t>Q3</t>
  </si>
  <si>
    <t>KBG</t>
  </si>
  <si>
    <t>Q5</t>
  </si>
  <si>
    <t>33/24</t>
  </si>
  <si>
    <t>Q8</t>
  </si>
  <si>
    <t>Applejack</t>
  </si>
  <si>
    <t>Q10</t>
  </si>
  <si>
    <t>Q12</t>
  </si>
  <si>
    <t>Q13</t>
  </si>
  <si>
    <t>Q15</t>
  </si>
  <si>
    <t>Q19</t>
  </si>
  <si>
    <t>Q22</t>
  </si>
  <si>
    <t>Calibration</t>
  </si>
  <si>
    <t>Huey</t>
  </si>
  <si>
    <t>P1</t>
  </si>
  <si>
    <t>Tall Fescue</t>
  </si>
  <si>
    <t>Testing</t>
  </si>
  <si>
    <t>Dewey</t>
  </si>
  <si>
    <t>Q37</t>
  </si>
  <si>
    <t>Q46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</si>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</sst>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0.0000"/>
    <numFmt numFmtId="166" formatCode="M/d/yyyy"/>
    <numFmt numFmtId="167" formatCode="m/d/yyyy"/>
  </numFmts>
  <fonts count="11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sz val="14.0"/>
      <color rgb="FF000000"/>
      <name val="&quot;Arial&quot;"/>
    </font>
    <font>
      <b/>
      <sz val="14.0"/>
      <color theme="1"/>
      <name val="Arial"/>
      <scheme val="minor"/>
    </font>
    <font>
      <color theme="1"/>
      <name val="Arial"/>
    </font>
    <font>
      <strike/>
      <sz val="14.0"/>
      <color theme="1"/>
      <name val="Arial"/>
      <scheme val="minor"/>
    </font>
    <font>
      <strike/>
      <color theme="1"/>
      <name val="Arial"/>
      <scheme val="minor"/>
    </font>
    <font>
      <strike/>
      <sz val="14.0"/>
      <color theme="1"/>
      <name val="Arial"/>
    </font>
    <font>
      <b/>
      <color theme="1"/>
      <name val="Arial"/>
      <scheme val="minor"/>
    </font>
    <font>
      <b/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</fills>
  <borders count="5">
    <border/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3" fillId="0" fontId="1" numFmtId="164" xfId="0" applyAlignment="1" applyBorder="1" applyFont="1" applyNumberFormat="1">
      <alignment readingOrder="0"/>
    </xf>
    <xf borderId="0" fillId="2" fontId="1" numFmtId="0" xfId="0" applyAlignment="1" applyFill="1" applyFont="1">
      <alignment readingOrder="0"/>
    </xf>
    <xf borderId="3" fillId="0" fontId="1" numFmtId="0" xfId="0" applyBorder="1" applyFont="1"/>
    <xf borderId="0" fillId="0" fontId="1" numFmtId="0" xfId="0" applyFont="1"/>
    <xf borderId="3" fillId="3" fontId="1" numFmtId="164" xfId="0" applyAlignment="1" applyBorder="1" applyFill="1" applyFont="1" applyNumberFormat="1">
      <alignment readingOrder="0"/>
    </xf>
    <xf borderId="0" fillId="3" fontId="1" numFmtId="0" xfId="0" applyAlignment="1" applyFont="1">
      <alignment readingOrder="0"/>
    </xf>
    <xf borderId="3" fillId="3" fontId="1" numFmtId="0" xfId="0" applyBorder="1" applyFont="1"/>
    <xf borderId="0" fillId="3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165" xfId="0" applyFont="1" applyNumberFormat="1"/>
    <xf borderId="0" fillId="0" fontId="1" numFmtId="164" xfId="0" applyAlignment="1" applyFont="1" applyNumberFormat="1">
      <alignment readingOrder="0"/>
    </xf>
    <xf borderId="0" fillId="3" fontId="2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6" fontId="5" numFmtId="166" xfId="0" applyAlignment="1" applyFill="1" applyFont="1" applyNumberFormat="1">
      <alignment vertical="bottom"/>
    </xf>
    <xf borderId="0" fillId="0" fontId="1" numFmtId="166" xfId="0" applyAlignment="1" applyFont="1" applyNumberFormat="1">
      <alignment readingOrder="0"/>
    </xf>
    <xf borderId="3" fillId="0" fontId="1" numFmtId="166" xfId="0" applyAlignment="1" applyBorder="1" applyFont="1" applyNumberFormat="1">
      <alignment readingOrder="0"/>
    </xf>
    <xf borderId="0" fillId="6" fontId="5" numFmtId="0" xfId="0" applyAlignment="1" applyFont="1">
      <alignment readingOrder="0" vertical="bottom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3" fontId="1" numFmtId="164" xfId="0" applyAlignment="1" applyFont="1" applyNumberFormat="1">
      <alignment readingOrder="0"/>
    </xf>
    <xf borderId="3" fillId="3" fontId="1" numFmtId="166" xfId="0" applyAlignment="1" applyBorder="1" applyFont="1" applyNumberFormat="1">
      <alignment readingOrder="0"/>
    </xf>
    <xf borderId="0" fillId="8" fontId="2" numFmtId="0" xfId="0" applyAlignment="1" applyFill="1" applyFont="1">
      <alignment readingOrder="0"/>
    </xf>
    <xf borderId="0" fillId="3" fontId="1" numFmtId="166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4" fillId="0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 shrinkToFit="0" wrapText="1"/>
    </xf>
    <xf borderId="4" fillId="0" fontId="9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0" fillId="0" fontId="9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6" fontId="2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3" fillId="0" fontId="6" numFmtId="167" xfId="0" applyAlignment="1" applyBorder="1" applyFont="1" applyNumberFormat="1">
      <alignment readingOrder="0"/>
    </xf>
    <xf borderId="3" fillId="3" fontId="6" numFmtId="164" xfId="0" applyAlignment="1" applyBorder="1" applyFont="1" applyNumberFormat="1">
      <alignment readingOrder="0"/>
    </xf>
    <xf borderId="0" fillId="3" fontId="2" numFmtId="0" xfId="0" applyAlignment="1" applyFont="1">
      <alignment readingOrder="0"/>
    </xf>
    <xf borderId="3" fillId="0" fontId="1" numFmtId="167" xfId="0" applyAlignment="1" applyBorder="1" applyFont="1" applyNumberFormat="1">
      <alignment readingOrder="0"/>
    </xf>
    <xf borderId="3" fillId="0" fontId="2" numFmtId="0" xfId="0" applyBorder="1" applyFont="1"/>
    <xf borderId="3" fillId="0" fontId="6" numFmtId="164" xfId="0" applyAlignment="1" applyBorder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7" numFmtId="0" xfId="0" applyFont="1"/>
    <xf borderId="3" fillId="3" fontId="2" numFmtId="0" xfId="0" applyBorder="1" applyFont="1"/>
    <xf borderId="1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3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63"/>
    <col customWidth="1" min="29" max="38" width="21.0"/>
  </cols>
  <sheetData>
    <row r="1">
      <c r="A1" s="1" t="s">
        <v>0</v>
      </c>
      <c r="B1" s="2" t="s">
        <v>1</v>
      </c>
      <c r="C1" s="1" t="s">
        <v>2</v>
      </c>
      <c r="D1" s="1"/>
      <c r="E1" s="1" t="s">
        <v>3</v>
      </c>
      <c r="F1" s="3" t="s">
        <v>4</v>
      </c>
      <c r="G1" s="1" t="s">
        <v>2</v>
      </c>
      <c r="H1" s="1" t="s">
        <v>3</v>
      </c>
      <c r="I1" s="3" t="s">
        <v>4</v>
      </c>
      <c r="J1" s="1" t="s">
        <v>2</v>
      </c>
      <c r="K1" s="1" t="s">
        <v>3</v>
      </c>
      <c r="L1" s="3" t="s">
        <v>4</v>
      </c>
      <c r="M1" s="1" t="s">
        <v>2</v>
      </c>
      <c r="N1" s="1" t="s">
        <v>3</v>
      </c>
      <c r="O1" s="3" t="s">
        <v>4</v>
      </c>
      <c r="P1" s="1" t="s">
        <v>2</v>
      </c>
      <c r="Q1" s="1" t="s">
        <v>3</v>
      </c>
      <c r="R1" s="3" t="s">
        <v>4</v>
      </c>
      <c r="S1" s="1" t="s">
        <v>2</v>
      </c>
      <c r="T1" s="1" t="s">
        <v>3</v>
      </c>
      <c r="U1" s="3" t="s">
        <v>4</v>
      </c>
      <c r="V1" s="1" t="s">
        <v>2</v>
      </c>
      <c r="W1" s="1" t="s">
        <v>3</v>
      </c>
      <c r="X1" s="3" t="s">
        <v>4</v>
      </c>
      <c r="Y1" s="1" t="s">
        <v>2</v>
      </c>
      <c r="Z1" s="1" t="s">
        <v>3</v>
      </c>
      <c r="AA1" s="3" t="s">
        <v>4</v>
      </c>
      <c r="AB1" s="1" t="s">
        <v>2</v>
      </c>
      <c r="AC1" s="1" t="s">
        <v>3</v>
      </c>
      <c r="AD1" s="3" t="s">
        <v>4</v>
      </c>
      <c r="AE1" s="1" t="s">
        <v>2</v>
      </c>
      <c r="AF1" s="1" t="s">
        <v>3</v>
      </c>
      <c r="AG1" s="3" t="s">
        <v>4</v>
      </c>
      <c r="AH1" s="1" t="s">
        <v>2</v>
      </c>
      <c r="AI1" s="1" t="s">
        <v>3</v>
      </c>
      <c r="AJ1" s="4" t="s">
        <v>5</v>
      </c>
      <c r="AK1" s="4" t="s">
        <v>6</v>
      </c>
      <c r="AL1" s="4"/>
    </row>
    <row r="2">
      <c r="A2" s="5" t="s">
        <v>7</v>
      </c>
      <c r="B2" s="6">
        <v>45386.0</v>
      </c>
      <c r="C2" s="7">
        <v>9.248</v>
      </c>
      <c r="D2" s="4" t="s">
        <v>8</v>
      </c>
      <c r="E2" s="4">
        <v>18.0</v>
      </c>
      <c r="F2" s="6">
        <v>45366.0</v>
      </c>
      <c r="G2" s="4">
        <v>9.248</v>
      </c>
      <c r="H2" s="4">
        <v>19.0</v>
      </c>
      <c r="I2" s="6">
        <v>45365.0</v>
      </c>
      <c r="J2" s="4">
        <v>8.756</v>
      </c>
      <c r="K2" s="4">
        <v>20.0</v>
      </c>
      <c r="L2" s="6">
        <v>45559.0</v>
      </c>
      <c r="M2" s="4">
        <v>7.91</v>
      </c>
      <c r="N2" s="4">
        <v>23.0</v>
      </c>
      <c r="O2" s="8"/>
      <c r="P2" s="9"/>
      <c r="Q2" s="9"/>
      <c r="R2" s="10"/>
      <c r="S2" s="11"/>
      <c r="T2" s="11"/>
      <c r="U2" s="10"/>
      <c r="V2" s="11"/>
      <c r="W2" s="11"/>
      <c r="X2" s="12"/>
      <c r="Y2" s="13"/>
      <c r="Z2" s="13"/>
      <c r="AA2" s="12"/>
      <c r="AB2" s="13"/>
      <c r="AC2" s="13"/>
      <c r="AD2" s="10"/>
      <c r="AE2" s="11"/>
      <c r="AF2" s="11"/>
      <c r="AG2" s="12"/>
      <c r="AH2" s="13"/>
      <c r="AI2" s="13"/>
      <c r="AJ2" s="13"/>
      <c r="AK2" s="13"/>
      <c r="AL2" s="13"/>
    </row>
    <row r="3">
      <c r="A3" s="5" t="s">
        <v>9</v>
      </c>
      <c r="B3" s="6">
        <v>45392.0</v>
      </c>
      <c r="C3" s="4">
        <v>8.543</v>
      </c>
      <c r="D3" s="11"/>
      <c r="E3" s="4">
        <v>18.0</v>
      </c>
      <c r="F3" s="6">
        <v>45384.0</v>
      </c>
      <c r="G3" s="4">
        <v>6.966</v>
      </c>
      <c r="H3" s="4">
        <v>20.0</v>
      </c>
      <c r="I3" s="6">
        <v>45364.0</v>
      </c>
      <c r="J3" s="4">
        <v>9.013</v>
      </c>
      <c r="K3" s="4">
        <v>18.0</v>
      </c>
      <c r="L3" s="6">
        <v>45364.0</v>
      </c>
      <c r="M3" s="4">
        <v>7.819</v>
      </c>
      <c r="N3" s="4">
        <v>18.0</v>
      </c>
      <c r="O3" s="6">
        <v>45558.0</v>
      </c>
      <c r="P3" s="4">
        <v>5.225</v>
      </c>
      <c r="Q3" s="4">
        <v>28.0</v>
      </c>
      <c r="R3" s="10"/>
      <c r="S3" s="11"/>
      <c r="T3" s="11"/>
      <c r="U3" s="10"/>
      <c r="V3" s="11"/>
      <c r="W3" s="11"/>
      <c r="X3" s="10"/>
      <c r="Y3" s="11"/>
      <c r="Z3" s="11"/>
      <c r="AA3" s="10"/>
      <c r="AB3" s="11"/>
      <c r="AC3" s="11"/>
      <c r="AD3" s="10"/>
      <c r="AE3" s="11"/>
      <c r="AF3" s="11"/>
      <c r="AG3" s="10"/>
      <c r="AH3" s="11"/>
      <c r="AI3" s="11"/>
      <c r="AJ3" s="4">
        <v>5.225</v>
      </c>
      <c r="AK3" s="4">
        <v>28.0</v>
      </c>
      <c r="AL3" s="11"/>
    </row>
    <row r="4">
      <c r="A4" s="5" t="s">
        <v>10</v>
      </c>
      <c r="B4" s="6">
        <v>45392.0</v>
      </c>
      <c r="C4" s="4">
        <v>7.978</v>
      </c>
      <c r="D4" s="11"/>
      <c r="E4" s="4">
        <v>18.0</v>
      </c>
      <c r="F4" s="6">
        <v>45379.0</v>
      </c>
      <c r="G4" s="4">
        <v>7.73</v>
      </c>
      <c r="H4" s="4">
        <v>17.0</v>
      </c>
      <c r="I4" s="6">
        <v>45369.0</v>
      </c>
      <c r="J4" s="4">
        <v>8.205</v>
      </c>
      <c r="K4" s="4">
        <v>18.0</v>
      </c>
      <c r="L4" s="6">
        <v>45365.0</v>
      </c>
      <c r="M4" s="4">
        <v>7.749</v>
      </c>
      <c r="N4" s="4">
        <v>17.0</v>
      </c>
      <c r="O4" s="6">
        <v>45365.0</v>
      </c>
      <c r="P4" s="4">
        <v>8.981</v>
      </c>
      <c r="Q4" s="4">
        <v>17.0</v>
      </c>
      <c r="R4" s="10">
        <v>45475.0</v>
      </c>
      <c r="S4" s="11" t="s">
        <v>11</v>
      </c>
      <c r="T4" s="11">
        <v>24.0</v>
      </c>
      <c r="U4" s="10">
        <v>45496.0</v>
      </c>
      <c r="V4" s="11">
        <v>8.576</v>
      </c>
      <c r="W4" s="11">
        <v>20.0</v>
      </c>
      <c r="X4" s="10">
        <v>45497.0</v>
      </c>
      <c r="Y4" s="11">
        <v>8.026</v>
      </c>
      <c r="Z4" s="11">
        <v>19.0</v>
      </c>
      <c r="AA4" s="10">
        <v>45546.0</v>
      </c>
      <c r="AB4" s="11">
        <v>8.395</v>
      </c>
      <c r="AC4" s="11">
        <v>21.0</v>
      </c>
      <c r="AD4" s="10">
        <v>45554.0</v>
      </c>
      <c r="AE4" s="11">
        <v>8.848</v>
      </c>
      <c r="AF4" s="11">
        <v>20.0</v>
      </c>
      <c r="AG4" s="10">
        <v>45555.0</v>
      </c>
      <c r="AH4" s="11">
        <v>9.29</v>
      </c>
      <c r="AI4" s="11">
        <v>20.0</v>
      </c>
      <c r="AJ4" s="11">
        <f t="shared" ref="AJ4:AK4" si="1">AVERAGE(AH4,AE4,AB4,Y4,V4)</f>
        <v>8.627</v>
      </c>
      <c r="AK4" s="11">
        <f t="shared" si="1"/>
        <v>20</v>
      </c>
      <c r="AL4" s="11"/>
    </row>
    <row r="5">
      <c r="A5" s="5" t="s">
        <v>12</v>
      </c>
      <c r="B5" s="6">
        <v>45370.0</v>
      </c>
      <c r="C5" s="4">
        <v>7.7</v>
      </c>
      <c r="D5" s="11"/>
      <c r="E5" s="4">
        <v>19.0</v>
      </c>
      <c r="F5" s="6">
        <v>45317.0</v>
      </c>
      <c r="G5" s="4">
        <v>7.504</v>
      </c>
      <c r="H5" s="9"/>
      <c r="I5" s="8"/>
      <c r="J5" s="9"/>
      <c r="K5" s="9"/>
      <c r="L5" s="8"/>
      <c r="M5" s="9"/>
      <c r="N5" s="9"/>
      <c r="O5" s="8"/>
      <c r="P5" s="9"/>
      <c r="Q5" s="9"/>
      <c r="R5" s="10"/>
      <c r="S5" s="11"/>
      <c r="T5" s="13"/>
      <c r="U5" s="12"/>
      <c r="V5" s="13"/>
      <c r="W5" s="13"/>
      <c r="X5" s="12"/>
      <c r="Y5" s="13"/>
      <c r="Z5" s="13"/>
      <c r="AA5" s="12"/>
      <c r="AB5" s="13"/>
      <c r="AC5" s="13"/>
      <c r="AD5" s="12"/>
      <c r="AE5" s="13"/>
      <c r="AF5" s="13"/>
      <c r="AG5" s="12"/>
      <c r="AH5" s="13"/>
      <c r="AI5" s="13"/>
      <c r="AJ5" s="13"/>
      <c r="AK5" s="13"/>
      <c r="AL5" s="13"/>
    </row>
    <row r="6">
      <c r="A6" s="5" t="s">
        <v>13</v>
      </c>
      <c r="B6" s="6">
        <v>45394.0</v>
      </c>
      <c r="C6" s="4">
        <v>7.287</v>
      </c>
      <c r="D6" s="11"/>
      <c r="E6" s="14">
        <v>21.0</v>
      </c>
      <c r="F6" s="6">
        <v>45393.0</v>
      </c>
      <c r="G6" s="4">
        <v>6.636</v>
      </c>
      <c r="H6" s="4">
        <v>19.0</v>
      </c>
      <c r="I6" s="6">
        <v>45383.0</v>
      </c>
      <c r="J6" s="4">
        <v>5.82</v>
      </c>
      <c r="K6" s="4">
        <v>19.0</v>
      </c>
      <c r="L6" s="6">
        <v>45368.0</v>
      </c>
      <c r="M6" s="4">
        <v>8.349</v>
      </c>
      <c r="N6" s="4">
        <v>18.0</v>
      </c>
      <c r="O6" s="6">
        <v>45365.0</v>
      </c>
      <c r="P6" s="4">
        <v>8.578</v>
      </c>
      <c r="Q6" s="4">
        <v>18.0</v>
      </c>
      <c r="R6" s="6">
        <v>45558.0</v>
      </c>
      <c r="S6" s="11">
        <v>5.893</v>
      </c>
      <c r="T6" s="11">
        <v>30.0</v>
      </c>
      <c r="U6" s="10"/>
      <c r="V6" s="11"/>
      <c r="W6" s="11"/>
      <c r="X6" s="10"/>
      <c r="Y6" s="11"/>
      <c r="Z6" s="11"/>
      <c r="AA6" s="10"/>
      <c r="AB6" s="11"/>
      <c r="AC6" s="11"/>
      <c r="AD6" s="10"/>
      <c r="AE6" s="11"/>
      <c r="AF6" s="11"/>
      <c r="AG6" s="10"/>
      <c r="AH6" s="11"/>
      <c r="AI6" s="11"/>
      <c r="AJ6" s="11">
        <v>5.893</v>
      </c>
      <c r="AK6" s="11">
        <v>30.0</v>
      </c>
      <c r="AL6" s="11"/>
    </row>
    <row r="7">
      <c r="A7" s="5" t="s">
        <v>14</v>
      </c>
      <c r="B7" s="6">
        <v>45397.0</v>
      </c>
      <c r="C7" s="4">
        <v>7.194</v>
      </c>
      <c r="D7" s="11"/>
      <c r="E7" s="15">
        <v>31.0</v>
      </c>
      <c r="F7" s="6">
        <v>45394.0</v>
      </c>
      <c r="G7" s="4">
        <v>5.65</v>
      </c>
      <c r="H7" s="14">
        <v>22.0</v>
      </c>
      <c r="I7" s="6">
        <v>45381.0</v>
      </c>
      <c r="J7" s="4">
        <v>7.183</v>
      </c>
      <c r="K7" s="14">
        <v>21.0</v>
      </c>
      <c r="L7" s="6">
        <v>45365.0</v>
      </c>
      <c r="M7" s="4">
        <v>7.277</v>
      </c>
      <c r="N7" s="14">
        <v>22.0</v>
      </c>
      <c r="O7" s="6">
        <v>45365.0</v>
      </c>
      <c r="P7" s="4">
        <v>8.462</v>
      </c>
      <c r="Q7" s="4">
        <v>20.0</v>
      </c>
      <c r="R7" s="10"/>
      <c r="S7" s="11"/>
      <c r="T7" s="11"/>
      <c r="U7" s="10"/>
      <c r="V7" s="11"/>
      <c r="W7" s="11"/>
      <c r="X7" s="10"/>
      <c r="Y7" s="11"/>
      <c r="Z7" s="11"/>
      <c r="AA7" s="10"/>
      <c r="AB7" s="11"/>
      <c r="AC7" s="11"/>
      <c r="AD7" s="10"/>
      <c r="AE7" s="11"/>
      <c r="AF7" s="11"/>
      <c r="AG7" s="10"/>
      <c r="AH7" s="11"/>
      <c r="AI7" s="11"/>
      <c r="AJ7" s="11"/>
      <c r="AK7" s="11"/>
      <c r="AL7" s="11"/>
    </row>
    <row r="8">
      <c r="A8" s="5" t="s">
        <v>15</v>
      </c>
      <c r="B8" s="6">
        <v>45390.0</v>
      </c>
      <c r="C8" s="4">
        <v>7.169</v>
      </c>
      <c r="D8" s="11"/>
      <c r="E8" s="14">
        <v>21.0</v>
      </c>
      <c r="F8" s="6">
        <v>45380.0</v>
      </c>
      <c r="G8" s="4">
        <v>7.84</v>
      </c>
      <c r="H8" s="14">
        <v>25.0</v>
      </c>
      <c r="I8" s="6">
        <v>45369.0</v>
      </c>
      <c r="J8" s="4">
        <v>6.964</v>
      </c>
      <c r="K8" s="4">
        <v>18.0</v>
      </c>
      <c r="L8" s="6">
        <v>45336.0</v>
      </c>
      <c r="M8" s="4">
        <v>8.482</v>
      </c>
      <c r="N8" s="9"/>
      <c r="O8" s="6">
        <v>45555.0</v>
      </c>
      <c r="P8" s="4">
        <v>7.611</v>
      </c>
      <c r="Q8" s="4">
        <v>27.0</v>
      </c>
      <c r="R8" s="10"/>
      <c r="S8" s="11"/>
      <c r="T8" s="11"/>
      <c r="U8" s="10"/>
      <c r="V8" s="11"/>
      <c r="W8" s="11"/>
      <c r="X8" s="10"/>
      <c r="Y8" s="11"/>
      <c r="Z8" s="13"/>
      <c r="AA8" s="12"/>
      <c r="AB8" s="13"/>
      <c r="AC8" s="13"/>
      <c r="AD8" s="10"/>
      <c r="AE8" s="11"/>
      <c r="AF8" s="11"/>
      <c r="AG8" s="10"/>
      <c r="AH8" s="11"/>
      <c r="AI8" s="6"/>
      <c r="AJ8" s="4">
        <v>7.611</v>
      </c>
      <c r="AK8" s="4">
        <v>27.0</v>
      </c>
      <c r="AL8" s="13"/>
    </row>
    <row r="9">
      <c r="A9" s="5" t="s">
        <v>16</v>
      </c>
      <c r="B9" s="6">
        <v>45394.0</v>
      </c>
      <c r="C9" s="4">
        <v>6.936</v>
      </c>
      <c r="D9" s="11"/>
      <c r="E9" s="14">
        <v>23.0</v>
      </c>
      <c r="F9" s="6">
        <v>45383.0</v>
      </c>
      <c r="G9" s="4" t="s">
        <v>17</v>
      </c>
      <c r="H9" s="14">
        <v>21.0</v>
      </c>
      <c r="I9" s="6">
        <v>45366.0</v>
      </c>
      <c r="J9" s="4">
        <v>7.569</v>
      </c>
      <c r="K9" s="4">
        <v>18.0</v>
      </c>
      <c r="L9" s="6">
        <v>45365.0</v>
      </c>
      <c r="M9" s="4">
        <v>7.188</v>
      </c>
      <c r="N9" s="4">
        <v>20.0</v>
      </c>
      <c r="O9" s="6">
        <v>45484.0</v>
      </c>
      <c r="P9" s="4">
        <v>7.437</v>
      </c>
      <c r="Q9" s="4">
        <v>32.0</v>
      </c>
      <c r="R9" s="10">
        <v>45485.0</v>
      </c>
      <c r="S9" s="11">
        <v>7.075</v>
      </c>
      <c r="T9" s="11">
        <v>28.0</v>
      </c>
      <c r="U9" s="10">
        <v>45559.0</v>
      </c>
      <c r="V9" s="11">
        <v>6.254</v>
      </c>
      <c r="W9" s="11">
        <v>30.0</v>
      </c>
      <c r="X9" s="10"/>
      <c r="Y9" s="11"/>
      <c r="Z9" s="11"/>
      <c r="AA9" s="12"/>
      <c r="AB9" s="13"/>
      <c r="AC9" s="13"/>
      <c r="AD9" s="10"/>
      <c r="AE9" s="11"/>
      <c r="AF9" s="11"/>
      <c r="AG9" s="10"/>
      <c r="AH9" s="11"/>
      <c r="AI9" s="11"/>
      <c r="AJ9" s="13">
        <f t="shared" ref="AJ9:AK9" si="2">AVERAGE(P9,S9,V9)</f>
        <v>6.922</v>
      </c>
      <c r="AK9" s="13">
        <f t="shared" si="2"/>
        <v>30</v>
      </c>
      <c r="AL9" s="13"/>
    </row>
    <row r="10">
      <c r="A10" s="5" t="s">
        <v>18</v>
      </c>
      <c r="B10" s="6">
        <v>45370.0</v>
      </c>
      <c r="C10" s="4">
        <v>6.907</v>
      </c>
      <c r="D10" s="11"/>
      <c r="E10" s="4">
        <v>19.0</v>
      </c>
      <c r="F10" s="6">
        <v>45336.0</v>
      </c>
      <c r="G10" s="4">
        <v>6.658</v>
      </c>
      <c r="H10" s="9"/>
      <c r="I10" s="8"/>
      <c r="J10" s="9"/>
      <c r="K10" s="9"/>
      <c r="L10" s="8"/>
      <c r="M10" s="9"/>
      <c r="N10" s="9"/>
      <c r="O10" s="8"/>
      <c r="P10" s="9"/>
      <c r="Q10" s="9"/>
      <c r="R10" s="10"/>
      <c r="S10" s="11"/>
      <c r="T10" s="13"/>
      <c r="U10" s="12"/>
      <c r="V10" s="13"/>
      <c r="W10" s="13"/>
      <c r="X10" s="12"/>
      <c r="Y10" s="13"/>
      <c r="Z10" s="13"/>
      <c r="AA10" s="12"/>
      <c r="AB10" s="13"/>
      <c r="AC10" s="13"/>
      <c r="AD10" s="12"/>
      <c r="AE10" s="13"/>
      <c r="AF10" s="13"/>
      <c r="AG10" s="12"/>
      <c r="AH10" s="13"/>
      <c r="AI10" s="13"/>
      <c r="AJ10" s="13"/>
      <c r="AK10" s="13"/>
      <c r="AL10" s="13"/>
    </row>
    <row r="11">
      <c r="A11" s="5" t="s">
        <v>19</v>
      </c>
      <c r="B11" s="6">
        <v>45386.0</v>
      </c>
      <c r="C11" s="4">
        <v>6.258</v>
      </c>
      <c r="D11" s="11"/>
      <c r="E11" s="4">
        <v>17.0</v>
      </c>
      <c r="F11" s="6">
        <v>45381.0</v>
      </c>
      <c r="G11" s="4">
        <v>6.61</v>
      </c>
      <c r="H11" s="4">
        <v>17.0</v>
      </c>
      <c r="I11" s="6">
        <v>45364.0</v>
      </c>
      <c r="J11" s="4">
        <v>8.938</v>
      </c>
      <c r="K11" s="4">
        <v>17.0</v>
      </c>
      <c r="L11" s="6">
        <v>45558.0</v>
      </c>
      <c r="M11" s="4">
        <v>7.816</v>
      </c>
      <c r="N11" s="4">
        <v>34.0</v>
      </c>
      <c r="O11" s="8"/>
      <c r="P11" s="9"/>
      <c r="Q11" s="9"/>
      <c r="R11" s="10"/>
      <c r="S11" s="11"/>
      <c r="T11" s="11"/>
      <c r="U11" s="10"/>
      <c r="V11" s="11"/>
      <c r="W11" s="11"/>
      <c r="X11" s="10"/>
      <c r="Y11" s="11"/>
      <c r="Z11" s="11"/>
      <c r="AA11" s="12"/>
      <c r="AB11" s="13"/>
      <c r="AC11" s="13"/>
      <c r="AD11" s="10"/>
      <c r="AE11" s="11"/>
      <c r="AF11" s="11"/>
      <c r="AG11" s="10"/>
      <c r="AH11" s="11"/>
      <c r="AI11" s="11"/>
      <c r="AJ11" s="4">
        <v>7.816</v>
      </c>
      <c r="AK11" s="4">
        <v>34.0</v>
      </c>
      <c r="AL11" s="13"/>
    </row>
    <row r="12">
      <c r="A12" s="5" t="s">
        <v>20</v>
      </c>
      <c r="B12" s="6">
        <v>45369.0</v>
      </c>
      <c r="C12" s="4">
        <v>6.017</v>
      </c>
      <c r="D12" s="11"/>
      <c r="E12" s="4">
        <v>20.0</v>
      </c>
      <c r="F12" s="6">
        <v>45316.0</v>
      </c>
      <c r="G12" s="4">
        <v>6.186</v>
      </c>
      <c r="H12" s="9"/>
      <c r="I12" s="6">
        <v>45481.0</v>
      </c>
      <c r="J12" s="4">
        <v>6.645</v>
      </c>
      <c r="K12" s="4">
        <v>23.0</v>
      </c>
      <c r="L12" s="6">
        <v>45497.0</v>
      </c>
      <c r="M12" s="4">
        <v>6.356</v>
      </c>
      <c r="N12" s="4">
        <v>23.0</v>
      </c>
      <c r="O12" s="6">
        <v>45498.0</v>
      </c>
      <c r="P12" s="4">
        <v>6.786</v>
      </c>
      <c r="Q12" s="4">
        <v>30.0</v>
      </c>
      <c r="R12" s="10">
        <v>45499.0</v>
      </c>
      <c r="S12" s="11">
        <v>6.716</v>
      </c>
      <c r="T12" s="11">
        <v>25.0</v>
      </c>
      <c r="U12" s="10">
        <v>45527.0</v>
      </c>
      <c r="V12" s="11">
        <v>6.447</v>
      </c>
      <c r="W12" s="11">
        <v>26.0</v>
      </c>
      <c r="X12" s="10">
        <v>45530.0</v>
      </c>
      <c r="Y12" s="11">
        <v>7.209</v>
      </c>
      <c r="Z12" s="11">
        <v>25.0</v>
      </c>
      <c r="AA12" s="10">
        <v>45533.0</v>
      </c>
      <c r="AB12" s="11">
        <v>6.978</v>
      </c>
      <c r="AC12" s="11">
        <v>23.0</v>
      </c>
      <c r="AD12" s="12"/>
      <c r="AE12" s="13"/>
      <c r="AF12" s="13"/>
      <c r="AG12" s="12"/>
      <c r="AH12" s="13"/>
      <c r="AI12" s="13"/>
      <c r="AJ12" s="16">
        <f t="shared" ref="AJ12:AK12" si="3">AVERAGE(AB12,Y12,V12,S12,P12,M12,J12)</f>
        <v>6.733857143</v>
      </c>
      <c r="AK12" s="13">
        <f t="shared" si="3"/>
        <v>25</v>
      </c>
      <c r="AL12" s="13"/>
    </row>
    <row r="13">
      <c r="A13" s="5" t="s">
        <v>21</v>
      </c>
      <c r="B13" s="6">
        <v>45391.0</v>
      </c>
      <c r="C13" s="7">
        <v>5.958</v>
      </c>
      <c r="D13" s="4" t="s">
        <v>22</v>
      </c>
      <c r="E13" s="4">
        <v>20.0</v>
      </c>
      <c r="F13" s="6">
        <v>45380.0</v>
      </c>
      <c r="G13" s="4">
        <v>5.958</v>
      </c>
      <c r="H13" s="4">
        <v>18.0</v>
      </c>
      <c r="I13" s="6">
        <v>45365.0</v>
      </c>
      <c r="J13" s="4">
        <v>7.27</v>
      </c>
      <c r="K13" s="4">
        <v>18.0</v>
      </c>
      <c r="L13" s="6">
        <v>45365.0</v>
      </c>
      <c r="M13" s="4">
        <v>8.327</v>
      </c>
      <c r="N13" s="4">
        <v>18.0</v>
      </c>
      <c r="O13" s="6">
        <v>45485.0</v>
      </c>
      <c r="P13" s="4">
        <v>5.66</v>
      </c>
      <c r="Q13" s="4">
        <v>27.0</v>
      </c>
      <c r="R13" s="10">
        <v>45527.0</v>
      </c>
      <c r="S13" s="11">
        <v>5.624</v>
      </c>
      <c r="T13" s="11">
        <v>30.0</v>
      </c>
      <c r="U13" s="10">
        <v>45546.0</v>
      </c>
      <c r="V13" s="11">
        <v>7.483</v>
      </c>
      <c r="W13" s="11">
        <v>23.0</v>
      </c>
      <c r="X13" s="10">
        <v>45560.0</v>
      </c>
      <c r="Y13" s="11">
        <v>6.695</v>
      </c>
      <c r="Z13" s="11">
        <v>23.0</v>
      </c>
      <c r="AA13" s="12"/>
      <c r="AB13" s="13"/>
      <c r="AC13" s="13"/>
      <c r="AD13" s="10"/>
      <c r="AE13" s="11"/>
      <c r="AF13" s="11"/>
      <c r="AG13" s="10"/>
      <c r="AH13" s="11"/>
      <c r="AI13" s="11"/>
      <c r="AJ13" s="13"/>
      <c r="AK13" s="13"/>
      <c r="AL13" s="13"/>
    </row>
    <row r="14">
      <c r="A14" s="5" t="s">
        <v>12</v>
      </c>
      <c r="B14" s="17">
        <v>45370.0</v>
      </c>
      <c r="C14" s="4">
        <v>7.7</v>
      </c>
      <c r="D14" s="11"/>
      <c r="E14" s="4">
        <v>19.0</v>
      </c>
      <c r="F14" s="17">
        <v>45317.0</v>
      </c>
      <c r="G14" s="4">
        <v>7.504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</row>
    <row r="15">
      <c r="A15" s="5" t="s">
        <v>18</v>
      </c>
      <c r="B15" s="17">
        <v>45370.0</v>
      </c>
      <c r="C15" s="4">
        <v>6.907</v>
      </c>
      <c r="D15" s="11"/>
      <c r="E15" s="4">
        <v>19.0</v>
      </c>
      <c r="F15" s="17">
        <v>45336.0</v>
      </c>
      <c r="G15" s="4">
        <v>6.658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</row>
    <row r="16">
      <c r="A16" s="5" t="s">
        <v>23</v>
      </c>
      <c r="B16" s="17">
        <v>45483.0</v>
      </c>
      <c r="C16" s="4">
        <v>6.848</v>
      </c>
      <c r="D16" s="13"/>
      <c r="E16" s="4">
        <v>23.0</v>
      </c>
      <c r="F16" s="17">
        <v>45526.0</v>
      </c>
      <c r="G16" s="4">
        <v>6.133</v>
      </c>
      <c r="H16" s="4">
        <v>30.0</v>
      </c>
      <c r="I16" s="9"/>
      <c r="J16" s="9"/>
      <c r="K16" s="9"/>
      <c r="L16" s="9"/>
      <c r="M16" s="9"/>
      <c r="N16" s="9"/>
      <c r="O16" s="9"/>
      <c r="P16" s="9"/>
      <c r="Q16" s="9"/>
      <c r="R16" s="13"/>
      <c r="S16" s="13"/>
      <c r="T16" s="13"/>
      <c r="U16" s="13"/>
      <c r="V16" s="13"/>
      <c r="W16" s="18"/>
      <c r="X16" s="18"/>
      <c r="Y16" s="18"/>
      <c r="Z16" s="18"/>
      <c r="AA16" s="18"/>
      <c r="AB16" s="18"/>
      <c r="AC16" s="18"/>
      <c r="AD16" s="13"/>
      <c r="AE16" s="13"/>
      <c r="AF16" s="18"/>
      <c r="AG16" s="18"/>
      <c r="AH16" s="18"/>
      <c r="AI16" s="18"/>
      <c r="AJ16" s="18">
        <f t="shared" ref="AJ16:AK16" si="4">AVERAGE(C16,G16)</f>
        <v>6.4905</v>
      </c>
      <c r="AK16" s="18">
        <f t="shared" si="4"/>
        <v>30</v>
      </c>
      <c r="AL16" s="18"/>
    </row>
    <row r="17">
      <c r="A17" s="5" t="s">
        <v>24</v>
      </c>
      <c r="B17" s="17">
        <v>45475.0</v>
      </c>
      <c r="C17" s="4">
        <v>6.328</v>
      </c>
      <c r="D17" s="13"/>
      <c r="E17" s="4">
        <v>26.0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3"/>
      <c r="S17" s="13"/>
      <c r="T17" s="13"/>
      <c r="U17" s="13"/>
      <c r="V17" s="13"/>
      <c r="W17" s="18"/>
      <c r="X17" s="18"/>
      <c r="Y17" s="18"/>
      <c r="Z17" s="18"/>
      <c r="AA17" s="18"/>
      <c r="AB17" s="18"/>
      <c r="AC17" s="18"/>
      <c r="AD17" s="13"/>
      <c r="AE17" s="13"/>
      <c r="AF17" s="18"/>
      <c r="AG17" s="18"/>
      <c r="AH17" s="18"/>
      <c r="AI17" s="18"/>
      <c r="AJ17" s="4">
        <v>6.328</v>
      </c>
      <c r="AK17" s="4">
        <v>26.0</v>
      </c>
      <c r="AL17" s="18"/>
    </row>
    <row r="18">
      <c r="A18" s="5" t="s">
        <v>25</v>
      </c>
      <c r="B18" s="17">
        <v>45478.0</v>
      </c>
      <c r="C18" s="4">
        <v>6.633</v>
      </c>
      <c r="D18" s="13"/>
      <c r="E18" s="4">
        <v>25.0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3"/>
      <c r="S18" s="13"/>
      <c r="T18" s="13"/>
      <c r="U18" s="13"/>
      <c r="V18" s="13"/>
      <c r="W18" s="18"/>
      <c r="X18" s="18"/>
      <c r="Y18" s="18"/>
      <c r="Z18" s="18"/>
      <c r="AA18" s="18"/>
      <c r="AB18" s="18"/>
      <c r="AC18" s="18"/>
      <c r="AD18" s="13"/>
      <c r="AE18" s="13"/>
      <c r="AF18" s="18"/>
      <c r="AG18" s="18"/>
      <c r="AH18" s="18"/>
      <c r="AI18" s="18"/>
      <c r="AJ18" s="4">
        <v>6.633</v>
      </c>
      <c r="AK18" s="4">
        <v>25.0</v>
      </c>
      <c r="AL18" s="18"/>
    </row>
    <row r="19">
      <c r="A19" s="19"/>
      <c r="B19" s="9"/>
      <c r="C19" s="9"/>
      <c r="D19" s="1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3"/>
      <c r="S19" s="13"/>
      <c r="T19" s="13"/>
      <c r="U19" s="13"/>
      <c r="V19" s="13"/>
      <c r="W19" s="18"/>
      <c r="X19" s="18"/>
      <c r="Y19" s="18"/>
      <c r="Z19" s="18"/>
      <c r="AA19" s="18"/>
      <c r="AB19" s="18"/>
      <c r="AC19" s="18"/>
      <c r="AD19" s="13"/>
      <c r="AE19" s="13"/>
      <c r="AF19" s="18"/>
      <c r="AG19" s="18"/>
      <c r="AH19" s="18"/>
      <c r="AI19" s="18"/>
      <c r="AJ19" s="18"/>
      <c r="AK19" s="18"/>
      <c r="AL19" s="18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5"/>
    <col customWidth="1" min="4" max="4" width="13.88"/>
    <col customWidth="1" min="5" max="5" width="20.75"/>
  </cols>
  <sheetData>
    <row r="1">
      <c r="A1" s="21" t="s">
        <v>0</v>
      </c>
      <c r="B1" s="22"/>
      <c r="C1" s="22" t="s">
        <v>4</v>
      </c>
      <c r="D1" s="22" t="s">
        <v>26</v>
      </c>
      <c r="E1" s="22" t="s">
        <v>27</v>
      </c>
      <c r="F1" s="23" t="s">
        <v>28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>
      <c r="A2" s="4" t="s">
        <v>29</v>
      </c>
      <c r="B2" s="24" t="s">
        <v>30</v>
      </c>
      <c r="C2" s="25">
        <v>45643.0</v>
      </c>
      <c r="D2" s="4">
        <v>9.85</v>
      </c>
      <c r="E2" s="4">
        <v>19.0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>
      <c r="A3" s="4" t="s">
        <v>29</v>
      </c>
      <c r="B3" s="24" t="s">
        <v>30</v>
      </c>
      <c r="C3" s="26">
        <v>45660.0</v>
      </c>
      <c r="D3" s="4">
        <v>8.153</v>
      </c>
      <c r="E3" s="4">
        <v>17.0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>
      <c r="A4" s="4" t="s">
        <v>29</v>
      </c>
      <c r="B4" s="24" t="s">
        <v>30</v>
      </c>
      <c r="C4" s="26">
        <v>45666.0</v>
      </c>
      <c r="D4" s="4">
        <v>7.973</v>
      </c>
      <c r="E4" s="4">
        <v>19.0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>
      <c r="A5" s="4" t="s">
        <v>29</v>
      </c>
      <c r="B5" s="24" t="s">
        <v>30</v>
      </c>
      <c r="C5" s="26">
        <v>45668.0</v>
      </c>
      <c r="D5" s="4">
        <v>6.566</v>
      </c>
      <c r="E5" s="4">
        <v>14.0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>
      <c r="A6" s="4" t="s">
        <v>29</v>
      </c>
      <c r="B6" s="24" t="s">
        <v>30</v>
      </c>
      <c r="C6" s="26">
        <v>45671.0</v>
      </c>
      <c r="D6" s="4">
        <v>8.433</v>
      </c>
      <c r="E6" s="4">
        <v>15.0</v>
      </c>
      <c r="F6" s="9"/>
      <c r="G6" s="4" t="s">
        <v>31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>
      <c r="A7" s="4" t="s">
        <v>29</v>
      </c>
      <c r="B7" s="24" t="s">
        <v>30</v>
      </c>
      <c r="C7" s="26">
        <v>45675.0</v>
      </c>
      <c r="D7" s="4">
        <v>7.298</v>
      </c>
      <c r="E7" s="4">
        <v>15.0</v>
      </c>
      <c r="F7" s="9"/>
      <c r="G7" s="4" t="s">
        <v>31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>
      <c r="A8" s="4" t="s">
        <v>29</v>
      </c>
      <c r="B8" s="27" t="s">
        <v>30</v>
      </c>
      <c r="C8" s="26">
        <v>45681.0</v>
      </c>
      <c r="D8" s="4">
        <v>8.149</v>
      </c>
      <c r="E8" s="4">
        <v>16.0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>
      <c r="A9" s="4" t="s">
        <v>29</v>
      </c>
      <c r="B9" s="27" t="s">
        <v>30</v>
      </c>
      <c r="C9" s="26">
        <v>45689.0</v>
      </c>
      <c r="D9" s="4">
        <v>7.536</v>
      </c>
      <c r="E9" s="4">
        <v>17.0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>
      <c r="A10" s="4" t="s">
        <v>29</v>
      </c>
      <c r="B10" s="27" t="s">
        <v>30</v>
      </c>
      <c r="C10" s="26">
        <v>45701.0</v>
      </c>
      <c r="D10" s="4">
        <v>8.78</v>
      </c>
      <c r="E10" s="4">
        <v>18.0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>
      <c r="A11" s="4" t="s">
        <v>29</v>
      </c>
      <c r="B11" s="27" t="s">
        <v>30</v>
      </c>
      <c r="C11" s="26">
        <v>45712.0</v>
      </c>
      <c r="D11" s="4">
        <v>8.336</v>
      </c>
      <c r="E11" s="4">
        <v>20.0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>
      <c r="A12" s="4" t="s">
        <v>32</v>
      </c>
      <c r="B12" s="24" t="s">
        <v>30</v>
      </c>
      <c r="C12" s="26">
        <v>45644.0</v>
      </c>
      <c r="D12" s="4">
        <v>5.998</v>
      </c>
      <c r="E12" s="4">
        <v>20.0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>
      <c r="A13" s="4" t="s">
        <v>32</v>
      </c>
      <c r="B13" s="24" t="s">
        <v>30</v>
      </c>
      <c r="C13" s="26">
        <v>45665.0</v>
      </c>
      <c r="D13" s="4">
        <v>7.648</v>
      </c>
      <c r="E13" s="4">
        <v>19.0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>
      <c r="A14" s="4" t="s">
        <v>32</v>
      </c>
      <c r="B14" s="24" t="s">
        <v>30</v>
      </c>
      <c r="C14" s="26">
        <v>45667.0</v>
      </c>
      <c r="D14" s="4">
        <v>6.785</v>
      </c>
      <c r="E14" s="4">
        <v>18.0</v>
      </c>
      <c r="F14" s="9"/>
      <c r="G14" s="4" t="s">
        <v>33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>
      <c r="A15" s="4" t="s">
        <v>32</v>
      </c>
      <c r="B15" s="24" t="s">
        <v>30</v>
      </c>
      <c r="C15" s="26">
        <v>45670.0</v>
      </c>
      <c r="D15" s="4">
        <v>5.52</v>
      </c>
      <c r="E15" s="4">
        <v>17.0</v>
      </c>
      <c r="F15" s="9"/>
      <c r="G15" s="4" t="s">
        <v>33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>
      <c r="A16" s="4" t="s">
        <v>32</v>
      </c>
      <c r="B16" s="24" t="s">
        <v>30</v>
      </c>
      <c r="C16" s="26">
        <v>45673.0</v>
      </c>
      <c r="D16" s="4">
        <v>6.665</v>
      </c>
      <c r="E16" s="4">
        <v>19.0</v>
      </c>
      <c r="F16" s="9"/>
      <c r="G16" s="4" t="s">
        <v>34</v>
      </c>
      <c r="H16" s="4" t="s">
        <v>31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>
      <c r="A17" s="4" t="s">
        <v>32</v>
      </c>
      <c r="B17" s="24" t="s">
        <v>30</v>
      </c>
      <c r="C17" s="26">
        <v>45677.0</v>
      </c>
      <c r="D17" s="4">
        <v>7.568</v>
      </c>
      <c r="E17" s="4">
        <v>16.0</v>
      </c>
      <c r="F17" s="9"/>
      <c r="G17" s="4" t="s">
        <v>31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>
      <c r="A18" s="4" t="s">
        <v>32</v>
      </c>
      <c r="B18" s="24" t="s">
        <v>30</v>
      </c>
      <c r="C18" s="26">
        <v>45684.0</v>
      </c>
      <c r="D18" s="4">
        <v>6.929</v>
      </c>
      <c r="E18" s="4">
        <v>18.0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>
      <c r="A19" s="4" t="s">
        <v>32</v>
      </c>
      <c r="B19" s="24" t="s">
        <v>30</v>
      </c>
      <c r="C19" s="26">
        <v>45692.0</v>
      </c>
      <c r="D19" s="4">
        <v>6.662</v>
      </c>
      <c r="E19" s="4">
        <v>17.0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>
      <c r="A20" s="4" t="s">
        <v>32</v>
      </c>
      <c r="B20" s="24" t="s">
        <v>30</v>
      </c>
      <c r="C20" s="26">
        <v>45705.0</v>
      </c>
      <c r="D20" s="4">
        <v>7.47</v>
      </c>
      <c r="E20" s="4">
        <v>17.0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>
      <c r="A21" s="4" t="s">
        <v>32</v>
      </c>
      <c r="B21" s="27" t="s">
        <v>30</v>
      </c>
      <c r="C21" s="26">
        <v>45716.0</v>
      </c>
      <c r="D21" s="4">
        <v>6.91</v>
      </c>
      <c r="E21" s="4">
        <v>18.0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>
      <c r="A22" s="4" t="s">
        <v>35</v>
      </c>
      <c r="B22" s="24" t="s">
        <v>30</v>
      </c>
      <c r="C22" s="26">
        <v>45646.0</v>
      </c>
      <c r="D22" s="4">
        <v>7.327</v>
      </c>
      <c r="E22" s="4">
        <v>20.0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>
      <c r="A23" s="4" t="s">
        <v>35</v>
      </c>
      <c r="B23" s="24" t="s">
        <v>30</v>
      </c>
      <c r="C23" s="26">
        <v>45666.0</v>
      </c>
      <c r="D23" s="4">
        <v>6.934</v>
      </c>
      <c r="E23" s="4">
        <v>19.0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>
      <c r="A24" s="4" t="s">
        <v>35</v>
      </c>
      <c r="B24" s="24" t="s">
        <v>30</v>
      </c>
      <c r="C24" s="26">
        <v>45668.0</v>
      </c>
      <c r="D24" s="4">
        <v>6.595</v>
      </c>
      <c r="E24" s="4">
        <v>19.0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>
      <c r="A25" s="4" t="s">
        <v>35</v>
      </c>
      <c r="B25" s="24" t="s">
        <v>30</v>
      </c>
      <c r="C25" s="26">
        <v>45671.0</v>
      </c>
      <c r="D25" s="4">
        <v>7.713</v>
      </c>
      <c r="E25" s="4">
        <v>17.0</v>
      </c>
      <c r="F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>
      <c r="A26" s="4" t="s">
        <v>35</v>
      </c>
      <c r="B26" s="24" t="s">
        <v>30</v>
      </c>
      <c r="C26" s="26">
        <v>45675.0</v>
      </c>
      <c r="D26" s="4">
        <v>7.309</v>
      </c>
      <c r="E26" s="4">
        <v>20.0</v>
      </c>
      <c r="F26" s="9"/>
      <c r="G26" s="4" t="s">
        <v>31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>
      <c r="A27" s="4" t="s">
        <v>35</v>
      </c>
      <c r="B27" s="24" t="s">
        <v>30</v>
      </c>
      <c r="C27" s="26">
        <v>45680.0</v>
      </c>
      <c r="D27" s="4">
        <v>8.003</v>
      </c>
      <c r="E27" s="4">
        <v>17.0</v>
      </c>
      <c r="F27" s="9"/>
      <c r="G27" s="4" t="s">
        <v>31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>
      <c r="A28" s="4" t="s">
        <v>35</v>
      </c>
      <c r="B28" s="24" t="s">
        <v>30</v>
      </c>
      <c r="C28" s="26">
        <v>45688.0</v>
      </c>
      <c r="D28" s="4">
        <v>7.902</v>
      </c>
      <c r="E28" s="4">
        <v>17.0</v>
      </c>
      <c r="F28" s="9"/>
      <c r="G28" s="4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>
      <c r="A29" s="4" t="s">
        <v>35</v>
      </c>
      <c r="B29" s="24" t="s">
        <v>30</v>
      </c>
      <c r="C29" s="26">
        <v>45694.0</v>
      </c>
      <c r="D29" s="4">
        <v>7.383</v>
      </c>
      <c r="E29" s="4">
        <v>17.0</v>
      </c>
      <c r="F29" s="9"/>
      <c r="G29" s="4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>
      <c r="A30" s="4" t="s">
        <v>35</v>
      </c>
      <c r="B30" s="24" t="s">
        <v>30</v>
      </c>
      <c r="C30" s="26">
        <v>45708.0</v>
      </c>
      <c r="D30" s="4">
        <v>7.819</v>
      </c>
      <c r="E30" s="4">
        <v>21.0</v>
      </c>
      <c r="F30" s="9"/>
      <c r="G30" s="4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>
      <c r="A31" s="5" t="s">
        <v>35</v>
      </c>
      <c r="B31" s="27" t="s">
        <v>30</v>
      </c>
      <c r="C31" s="26">
        <v>45718.0</v>
      </c>
      <c r="D31" s="4">
        <v>7.287</v>
      </c>
      <c r="E31" s="4">
        <v>18.0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>
      <c r="A32" s="5" t="s">
        <v>15</v>
      </c>
      <c r="B32" s="24" t="s">
        <v>30</v>
      </c>
      <c r="C32" s="26">
        <v>45336.0</v>
      </c>
      <c r="D32" s="4">
        <v>8.482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>
      <c r="A33" s="5" t="s">
        <v>15</v>
      </c>
      <c r="B33" s="24" t="s">
        <v>30</v>
      </c>
      <c r="C33" s="26">
        <v>45369.0</v>
      </c>
      <c r="D33" s="4">
        <v>6.964</v>
      </c>
      <c r="E33" s="4">
        <v>18.0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>
      <c r="A34" s="5" t="s">
        <v>15</v>
      </c>
      <c r="B34" s="24" t="s">
        <v>30</v>
      </c>
      <c r="C34" s="26">
        <v>45380.0</v>
      </c>
      <c r="D34" s="4">
        <v>7.84</v>
      </c>
      <c r="E34" s="28">
        <v>25.0</v>
      </c>
      <c r="F34" s="4" t="s">
        <v>36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>
      <c r="A35" s="5" t="s">
        <v>15</v>
      </c>
      <c r="B35" s="24" t="s">
        <v>30</v>
      </c>
      <c r="C35" s="26">
        <v>45390.0</v>
      </c>
      <c r="D35" s="4">
        <v>7.169</v>
      </c>
      <c r="E35" s="28">
        <v>21.0</v>
      </c>
      <c r="F35" s="4" t="s">
        <v>36</v>
      </c>
      <c r="G35" s="9"/>
      <c r="H35" s="2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>
      <c r="A36" s="5" t="s">
        <v>15</v>
      </c>
      <c r="B36" s="24" t="s">
        <v>30</v>
      </c>
      <c r="C36" s="26">
        <v>45555.0</v>
      </c>
      <c r="D36" s="4">
        <v>7.611</v>
      </c>
      <c r="E36" s="4">
        <v>27.0</v>
      </c>
      <c r="F36" s="4" t="s">
        <v>36</v>
      </c>
      <c r="G36" s="9"/>
      <c r="H36" s="2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>
      <c r="A37" s="5" t="s">
        <v>15</v>
      </c>
      <c r="B37" s="24" t="s">
        <v>30</v>
      </c>
      <c r="C37" s="26">
        <v>45587.0</v>
      </c>
      <c r="D37" s="4">
        <v>4.788</v>
      </c>
      <c r="E37" s="4">
        <v>18.0</v>
      </c>
      <c r="F37" s="4" t="s">
        <v>36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>
      <c r="A38" s="5" t="s">
        <v>15</v>
      </c>
      <c r="B38" s="24" t="s">
        <v>30</v>
      </c>
      <c r="C38" s="26">
        <v>45593.0</v>
      </c>
      <c r="D38" s="4">
        <v>8.063</v>
      </c>
      <c r="E38" s="4">
        <v>19.0</v>
      </c>
      <c r="F38" s="4" t="s">
        <v>36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>
      <c r="A39" s="5" t="s">
        <v>15</v>
      </c>
      <c r="B39" s="24" t="s">
        <v>30</v>
      </c>
      <c r="C39" s="26">
        <v>45696.0</v>
      </c>
      <c r="D39" s="4">
        <v>5.577</v>
      </c>
      <c r="E39" s="4">
        <v>19.0</v>
      </c>
      <c r="F39" s="4"/>
      <c r="G39" s="4" t="s">
        <v>37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>
      <c r="A40" s="5" t="s">
        <v>15</v>
      </c>
      <c r="B40" s="24" t="s">
        <v>30</v>
      </c>
      <c r="C40" s="26">
        <v>45700.0</v>
      </c>
      <c r="D40" s="4">
        <v>6.768</v>
      </c>
      <c r="E40" s="4">
        <v>19.0</v>
      </c>
      <c r="F40" s="4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>
      <c r="A41" s="5" t="s">
        <v>10</v>
      </c>
      <c r="B41" s="24" t="s">
        <v>30</v>
      </c>
      <c r="C41" s="26">
        <v>45365.0</v>
      </c>
      <c r="D41" s="4">
        <v>7.749</v>
      </c>
      <c r="E41" s="4">
        <v>17.0</v>
      </c>
      <c r="F41" s="4" t="s">
        <v>38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>
      <c r="A42" s="5" t="s">
        <v>10</v>
      </c>
      <c r="B42" s="24" t="s">
        <v>30</v>
      </c>
      <c r="C42" s="26">
        <v>45365.0</v>
      </c>
      <c r="D42" s="4">
        <v>8.981</v>
      </c>
      <c r="E42" s="4">
        <v>17.0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>
      <c r="A43" s="5" t="s">
        <v>10</v>
      </c>
      <c r="B43" s="24" t="s">
        <v>30</v>
      </c>
      <c r="C43" s="26">
        <v>45369.0</v>
      </c>
      <c r="D43" s="4">
        <v>8.205</v>
      </c>
      <c r="E43" s="4">
        <v>18.0</v>
      </c>
      <c r="F43" s="9"/>
      <c r="G43" s="9"/>
      <c r="H43" s="9"/>
      <c r="I43" s="9"/>
      <c r="J43" s="9"/>
      <c r="K43" s="9"/>
      <c r="L43" s="30"/>
      <c r="M43" s="11"/>
      <c r="N43" s="11"/>
      <c r="O43" s="30"/>
      <c r="P43" s="11"/>
      <c r="Q43" s="11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>
      <c r="A44" s="5" t="s">
        <v>10</v>
      </c>
      <c r="B44" s="24" t="s">
        <v>30</v>
      </c>
      <c r="C44" s="26">
        <v>45379.0</v>
      </c>
      <c r="D44" s="4">
        <v>7.73</v>
      </c>
      <c r="E44" s="4">
        <v>17.0</v>
      </c>
      <c r="F44" s="4" t="s">
        <v>36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>
      <c r="A45" s="5" t="s">
        <v>10</v>
      </c>
      <c r="B45" s="24" t="s">
        <v>30</v>
      </c>
      <c r="C45" s="26">
        <v>45392.0</v>
      </c>
      <c r="D45" s="4">
        <v>7.978</v>
      </c>
      <c r="E45" s="4">
        <v>18.0</v>
      </c>
      <c r="F45" s="4" t="s">
        <v>36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>
      <c r="A46" s="5" t="s">
        <v>10</v>
      </c>
      <c r="B46" s="24" t="s">
        <v>30</v>
      </c>
      <c r="C46" s="31">
        <v>45475.0</v>
      </c>
      <c r="D46" s="11">
        <v>8.396</v>
      </c>
      <c r="E46" s="11">
        <v>24.0</v>
      </c>
      <c r="F46" s="4" t="s">
        <v>36</v>
      </c>
      <c r="G46" s="9"/>
      <c r="H46" s="9"/>
      <c r="I46" s="9"/>
      <c r="J46" s="9"/>
      <c r="K46" s="9"/>
      <c r="L46" s="13"/>
      <c r="M46" s="13"/>
      <c r="N46" s="13"/>
      <c r="O46" s="13"/>
      <c r="P46" s="13"/>
      <c r="Q46" s="13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>
      <c r="A47" s="5" t="s">
        <v>10</v>
      </c>
      <c r="B47" s="24" t="s">
        <v>30</v>
      </c>
      <c r="C47" s="31">
        <v>45496.0</v>
      </c>
      <c r="D47" s="11">
        <v>8.576</v>
      </c>
      <c r="E47" s="11">
        <v>20.0</v>
      </c>
      <c r="F47" s="4" t="s">
        <v>36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>
      <c r="A48" s="5" t="s">
        <v>10</v>
      </c>
      <c r="B48" s="24" t="s">
        <v>30</v>
      </c>
      <c r="C48" s="31">
        <v>45497.0</v>
      </c>
      <c r="D48" s="11">
        <v>8.026</v>
      </c>
      <c r="E48" s="11">
        <v>19.0</v>
      </c>
      <c r="F48" s="4" t="s">
        <v>36</v>
      </c>
      <c r="G48" s="9"/>
      <c r="H48" s="9"/>
      <c r="I48" s="9"/>
      <c r="J48" s="9"/>
      <c r="K48" s="9"/>
      <c r="L48" s="30"/>
      <c r="M48" s="11"/>
      <c r="N48" s="13"/>
      <c r="O48" s="13"/>
      <c r="P48" s="13"/>
      <c r="Q48" s="13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5" t="s">
        <v>10</v>
      </c>
      <c r="B49" s="24" t="s">
        <v>30</v>
      </c>
      <c r="C49" s="31">
        <v>45546.0</v>
      </c>
      <c r="D49" s="11">
        <v>8.395</v>
      </c>
      <c r="E49" s="11">
        <v>21.0</v>
      </c>
      <c r="F49" s="4" t="s">
        <v>36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5" t="s">
        <v>10</v>
      </c>
      <c r="B50" s="24" t="s">
        <v>30</v>
      </c>
      <c r="C50" s="31">
        <v>45554.0</v>
      </c>
      <c r="D50" s="11">
        <v>8.848</v>
      </c>
      <c r="E50" s="11">
        <v>20.0</v>
      </c>
      <c r="F50" s="4" t="s">
        <v>36</v>
      </c>
      <c r="G50" s="9"/>
      <c r="H50" s="9"/>
      <c r="I50" s="9"/>
      <c r="J50" s="9"/>
      <c r="K50" s="9"/>
      <c r="L50" s="13"/>
      <c r="M50" s="13"/>
      <c r="N50" s="13"/>
      <c r="O50" s="30"/>
      <c r="P50" s="11"/>
      <c r="Q50" s="11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5" t="s">
        <v>10</v>
      </c>
      <c r="B51" s="24" t="s">
        <v>30</v>
      </c>
      <c r="C51" s="31">
        <v>45555.0</v>
      </c>
      <c r="D51" s="11">
        <v>9.29</v>
      </c>
      <c r="E51" s="11">
        <v>20.0</v>
      </c>
      <c r="F51" s="4" t="s">
        <v>36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4" t="s">
        <v>10</v>
      </c>
      <c r="B52" s="24" t="s">
        <v>30</v>
      </c>
      <c r="C52" s="26">
        <v>45570.0</v>
      </c>
      <c r="D52" s="4">
        <v>8.991</v>
      </c>
      <c r="E52" s="4">
        <v>18.0</v>
      </c>
      <c r="F52" s="4" t="s">
        <v>36</v>
      </c>
      <c r="G52" s="9"/>
      <c r="H52" s="9"/>
      <c r="I52" s="9"/>
      <c r="J52" s="9"/>
      <c r="K52" s="9"/>
      <c r="L52" s="30"/>
      <c r="M52" s="11"/>
      <c r="N52" s="13"/>
      <c r="O52" s="30"/>
      <c r="P52" s="11"/>
      <c r="Q52" s="11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4" t="s">
        <v>10</v>
      </c>
      <c r="B53" s="24" t="s">
        <v>30</v>
      </c>
      <c r="C53" s="26">
        <v>45586.0</v>
      </c>
      <c r="D53" s="4">
        <v>8.149</v>
      </c>
      <c r="E53" s="4">
        <v>20.0</v>
      </c>
      <c r="F53" s="4" t="s">
        <v>36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4" t="s">
        <v>10</v>
      </c>
      <c r="B54" s="24" t="s">
        <v>30</v>
      </c>
      <c r="C54" s="26">
        <v>45618.0</v>
      </c>
      <c r="D54" s="4">
        <v>9.093</v>
      </c>
      <c r="E54" s="4"/>
      <c r="F54" s="9"/>
      <c r="G54" s="4" t="s">
        <v>39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4" t="s">
        <v>10</v>
      </c>
      <c r="B55" s="24" t="s">
        <v>30</v>
      </c>
      <c r="C55" s="26">
        <v>45622.0</v>
      </c>
      <c r="D55" s="4">
        <v>8.55</v>
      </c>
      <c r="E55" s="4">
        <v>20.0</v>
      </c>
      <c r="F55" s="9"/>
      <c r="G55" s="4" t="s">
        <v>40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4" t="s">
        <v>41</v>
      </c>
      <c r="B56" s="24" t="s">
        <v>30</v>
      </c>
      <c r="C56" s="26">
        <v>45646.0</v>
      </c>
      <c r="D56" s="4">
        <v>8.769</v>
      </c>
      <c r="E56" s="4">
        <v>20.0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4" t="s">
        <v>41</v>
      </c>
      <c r="B57" s="24" t="s">
        <v>30</v>
      </c>
      <c r="C57" s="26">
        <v>45664.0</v>
      </c>
      <c r="D57" s="4">
        <v>8.855</v>
      </c>
      <c r="E57" s="4">
        <v>18.0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4" t="s">
        <v>41</v>
      </c>
      <c r="B58" s="24" t="s">
        <v>30</v>
      </c>
      <c r="C58" s="26">
        <v>45666.0</v>
      </c>
      <c r="D58" s="4">
        <v>8.994</v>
      </c>
      <c r="E58" s="4">
        <v>18.0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4" t="s">
        <v>41</v>
      </c>
      <c r="B59" s="24" t="s">
        <v>30</v>
      </c>
      <c r="C59" s="26">
        <v>45670.0</v>
      </c>
      <c r="D59" s="4">
        <v>6.886</v>
      </c>
      <c r="E59" s="4">
        <v>18.0</v>
      </c>
      <c r="F59" s="9"/>
      <c r="G59" s="4" t="s">
        <v>42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4" t="s">
        <v>41</v>
      </c>
      <c r="B60" s="24" t="s">
        <v>30</v>
      </c>
      <c r="C60" s="26">
        <v>45672.0</v>
      </c>
      <c r="D60" s="4">
        <v>7.28</v>
      </c>
      <c r="E60" s="4">
        <v>17.0</v>
      </c>
      <c r="F60" s="9"/>
      <c r="G60" s="4" t="s">
        <v>31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4" t="s">
        <v>41</v>
      </c>
      <c r="B61" s="24" t="s">
        <v>30</v>
      </c>
      <c r="C61" s="26">
        <v>45677.0</v>
      </c>
      <c r="D61" s="4">
        <v>8.59</v>
      </c>
      <c r="E61" s="4">
        <v>18.0</v>
      </c>
      <c r="F61" s="9"/>
      <c r="G61" s="4" t="s">
        <v>31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>
      <c r="A62" s="5" t="s">
        <v>41</v>
      </c>
      <c r="B62" s="24" t="s">
        <v>30</v>
      </c>
      <c r="C62" s="26">
        <v>45682.0</v>
      </c>
      <c r="D62" s="4">
        <v>8.416</v>
      </c>
      <c r="E62" s="4">
        <v>17.0</v>
      </c>
      <c r="F62" s="4"/>
      <c r="G62" s="9"/>
      <c r="H62" s="9"/>
      <c r="I62" s="9"/>
      <c r="J62" s="9"/>
      <c r="K62" s="9"/>
      <c r="L62" s="30"/>
      <c r="M62" s="11"/>
      <c r="N62" s="13"/>
      <c r="O62" s="13"/>
      <c r="P62" s="13"/>
      <c r="Q62" s="13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>
      <c r="A63" s="5" t="s">
        <v>41</v>
      </c>
      <c r="B63" s="24" t="s">
        <v>30</v>
      </c>
      <c r="C63" s="26">
        <v>45691.0</v>
      </c>
      <c r="D63" s="4">
        <v>7.169</v>
      </c>
      <c r="E63" s="4">
        <v>18.0</v>
      </c>
      <c r="F63" s="4"/>
      <c r="G63" s="9"/>
      <c r="H63" s="9"/>
      <c r="I63" s="9"/>
      <c r="J63" s="9"/>
      <c r="K63" s="9"/>
      <c r="L63" s="30"/>
      <c r="M63" s="11"/>
      <c r="N63" s="13"/>
      <c r="O63" s="13"/>
      <c r="P63" s="13"/>
      <c r="Q63" s="13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>
      <c r="A64" s="5" t="s">
        <v>41</v>
      </c>
      <c r="B64" s="24" t="s">
        <v>30</v>
      </c>
      <c r="C64" s="26">
        <v>45705.0</v>
      </c>
      <c r="D64" s="4">
        <v>7.24</v>
      </c>
      <c r="E64" s="4">
        <v>18.0</v>
      </c>
      <c r="F64" s="4"/>
      <c r="G64" s="9"/>
      <c r="H64" s="9"/>
      <c r="I64" s="9"/>
      <c r="J64" s="9"/>
      <c r="K64" s="9"/>
      <c r="L64" s="30"/>
      <c r="M64" s="11"/>
      <c r="N64" s="13"/>
      <c r="O64" s="13"/>
      <c r="P64" s="13"/>
      <c r="Q64" s="13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>
      <c r="A65" s="5" t="s">
        <v>41</v>
      </c>
      <c r="B65" s="24" t="s">
        <v>30</v>
      </c>
      <c r="C65" s="26">
        <v>45713.0</v>
      </c>
      <c r="D65" s="4">
        <v>7.335</v>
      </c>
      <c r="E65" s="4">
        <v>16.0</v>
      </c>
      <c r="F65" s="4"/>
      <c r="G65" s="9"/>
      <c r="H65" s="9"/>
      <c r="I65" s="9"/>
      <c r="J65" s="9"/>
      <c r="K65" s="9"/>
      <c r="L65" s="30"/>
      <c r="M65" s="11"/>
      <c r="N65" s="13"/>
      <c r="O65" s="13"/>
      <c r="P65" s="13"/>
      <c r="Q65" s="13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>
      <c r="A66" s="5" t="s">
        <v>19</v>
      </c>
      <c r="B66" s="24" t="s">
        <v>30</v>
      </c>
      <c r="C66" s="26">
        <v>45364.0</v>
      </c>
      <c r="D66" s="4">
        <v>8.936</v>
      </c>
      <c r="E66" s="4">
        <v>17.0</v>
      </c>
      <c r="F66" s="4" t="s">
        <v>36</v>
      </c>
      <c r="G66" s="9"/>
      <c r="H66" s="9"/>
      <c r="I66" s="9"/>
      <c r="J66" s="9"/>
      <c r="K66" s="9"/>
      <c r="L66" s="30"/>
      <c r="M66" s="11"/>
      <c r="N66" s="13"/>
      <c r="O66" s="13"/>
      <c r="P66" s="13"/>
      <c r="Q66" s="13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>
      <c r="A67" s="5" t="s">
        <v>19</v>
      </c>
      <c r="B67" s="24" t="s">
        <v>30</v>
      </c>
      <c r="C67" s="26">
        <v>45381.0</v>
      </c>
      <c r="D67" s="4">
        <v>6.61</v>
      </c>
      <c r="E67" s="4">
        <v>17.0</v>
      </c>
      <c r="F67" s="4" t="s">
        <v>36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5" t="s">
        <v>19</v>
      </c>
      <c r="B68" s="24" t="s">
        <v>30</v>
      </c>
      <c r="C68" s="26">
        <v>45386.0</v>
      </c>
      <c r="D68" s="4">
        <v>6.258</v>
      </c>
      <c r="E68" s="4">
        <v>17.0</v>
      </c>
      <c r="F68" s="4" t="s">
        <v>36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5" t="s">
        <v>19</v>
      </c>
      <c r="B69" s="24" t="s">
        <v>30</v>
      </c>
      <c r="C69" s="25">
        <v>45558.0</v>
      </c>
      <c r="D69" s="4">
        <v>7.816</v>
      </c>
      <c r="E69" s="4">
        <v>34.0</v>
      </c>
      <c r="F69" s="4" t="s">
        <v>36</v>
      </c>
      <c r="G69" s="9"/>
      <c r="H69" s="9"/>
      <c r="I69" s="9"/>
      <c r="J69" s="9"/>
      <c r="K69" s="9"/>
      <c r="L69" s="13"/>
      <c r="M69" s="13"/>
      <c r="N69" s="13"/>
      <c r="O69" s="13"/>
      <c r="P69" s="13"/>
      <c r="Q69" s="13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5" t="s">
        <v>19</v>
      </c>
      <c r="B70" s="24" t="s">
        <v>30</v>
      </c>
      <c r="C70" s="25">
        <v>45596.0</v>
      </c>
      <c r="D70" s="4">
        <v>6.082</v>
      </c>
      <c r="E70" s="4">
        <v>19.0</v>
      </c>
      <c r="F70" s="4" t="s">
        <v>36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5" t="s">
        <v>19</v>
      </c>
      <c r="B71" s="24" t="s">
        <v>30</v>
      </c>
      <c r="C71" s="25">
        <v>45608.0</v>
      </c>
      <c r="D71" s="4">
        <v>8.144</v>
      </c>
      <c r="E71" s="4">
        <v>18.0</v>
      </c>
      <c r="F71" s="4" t="s">
        <v>36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5" t="s">
        <v>19</v>
      </c>
      <c r="B72" s="24" t="s">
        <v>30</v>
      </c>
      <c r="C72" s="25">
        <v>45700.0</v>
      </c>
      <c r="D72" s="4">
        <v>7.117</v>
      </c>
      <c r="E72" s="4">
        <v>19.0</v>
      </c>
      <c r="F72" s="4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4" t="s">
        <v>43</v>
      </c>
      <c r="B73" s="24" t="s">
        <v>30</v>
      </c>
      <c r="C73" s="26">
        <v>45644.0</v>
      </c>
      <c r="D73" s="4">
        <v>6.82</v>
      </c>
      <c r="E73" s="4">
        <v>19.0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>
      <c r="A74" s="4" t="s">
        <v>43</v>
      </c>
      <c r="B74" s="24" t="s">
        <v>30</v>
      </c>
      <c r="C74" s="26">
        <v>45665.0</v>
      </c>
      <c r="D74" s="4">
        <v>6.014</v>
      </c>
      <c r="E74" s="4">
        <v>18.0</v>
      </c>
      <c r="F74" s="9"/>
      <c r="G74" s="4" t="s">
        <v>33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>
      <c r="A75" s="4" t="s">
        <v>43</v>
      </c>
      <c r="B75" s="24" t="s">
        <v>30</v>
      </c>
      <c r="C75" s="26">
        <v>45667.0</v>
      </c>
      <c r="D75" s="4">
        <v>7.79</v>
      </c>
      <c r="E75" s="4">
        <v>19.0</v>
      </c>
      <c r="F75" s="9"/>
      <c r="G75" s="4" t="s">
        <v>33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>
      <c r="A76" s="4" t="s">
        <v>43</v>
      </c>
      <c r="B76" s="24" t="s">
        <v>30</v>
      </c>
      <c r="C76" s="26">
        <v>45670.0</v>
      </c>
      <c r="D76" s="4">
        <v>7.025</v>
      </c>
      <c r="E76" s="4">
        <v>17.0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>
      <c r="A77" s="4" t="s">
        <v>43</v>
      </c>
      <c r="B77" s="24" t="s">
        <v>30</v>
      </c>
      <c r="C77" s="26">
        <v>45674.0</v>
      </c>
      <c r="D77" s="4">
        <v>8.389</v>
      </c>
      <c r="E77" s="4">
        <v>17.0</v>
      </c>
      <c r="F77" s="9"/>
      <c r="G77" s="4" t="s">
        <v>31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>
      <c r="A78" s="4" t="s">
        <v>43</v>
      </c>
      <c r="B78" s="24" t="s">
        <v>30</v>
      </c>
      <c r="C78" s="26">
        <v>45679.0</v>
      </c>
      <c r="D78" s="4">
        <v>8.314</v>
      </c>
      <c r="E78" s="4">
        <v>18.0</v>
      </c>
      <c r="F78" s="9"/>
      <c r="G78" s="4" t="s">
        <v>31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4" t="s">
        <v>43</v>
      </c>
      <c r="B79" s="24" t="s">
        <v>30</v>
      </c>
      <c r="C79" s="26">
        <v>45684.0</v>
      </c>
      <c r="D79" s="4">
        <v>8.315</v>
      </c>
      <c r="E79" s="4">
        <v>15.0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4" t="s">
        <v>43</v>
      </c>
      <c r="B80" s="24" t="s">
        <v>30</v>
      </c>
      <c r="C80" s="26">
        <v>45692.0</v>
      </c>
      <c r="D80" s="4">
        <v>8.157</v>
      </c>
      <c r="E80" s="4">
        <v>18.0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4" t="s">
        <v>43</v>
      </c>
      <c r="B81" s="24" t="s">
        <v>30</v>
      </c>
      <c r="C81" s="26">
        <v>45706.0</v>
      </c>
      <c r="D81" s="4">
        <v>8.185</v>
      </c>
      <c r="E81" s="4">
        <v>19.0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>
      <c r="A82" s="4" t="s">
        <v>43</v>
      </c>
      <c r="B82" s="24" t="s">
        <v>30</v>
      </c>
      <c r="C82" s="26">
        <v>45715.0</v>
      </c>
      <c r="D82" s="4">
        <v>8.272</v>
      </c>
      <c r="E82" s="4">
        <v>17.0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>
      <c r="A83" s="4" t="s">
        <v>44</v>
      </c>
      <c r="B83" s="24" t="s">
        <v>30</v>
      </c>
      <c r="C83" s="26">
        <v>45659.0</v>
      </c>
      <c r="D83" s="4">
        <v>7.675</v>
      </c>
      <c r="E83" s="4">
        <v>23.0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4" t="s">
        <v>44</v>
      </c>
      <c r="B84" s="24" t="s">
        <v>30</v>
      </c>
      <c r="C84" s="26">
        <v>45665.0</v>
      </c>
      <c r="D84" s="4">
        <v>8.99</v>
      </c>
      <c r="E84" s="4">
        <v>19.0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4" t="s">
        <v>44</v>
      </c>
      <c r="B85" s="24" t="s">
        <v>30</v>
      </c>
      <c r="C85" s="26">
        <v>45667.0</v>
      </c>
      <c r="D85" s="4">
        <v>8.877</v>
      </c>
      <c r="E85" s="4">
        <v>19.0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>
      <c r="A86" s="4" t="s">
        <v>44</v>
      </c>
      <c r="B86" s="24" t="s">
        <v>30</v>
      </c>
      <c r="C86" s="26">
        <v>45673.0</v>
      </c>
      <c r="D86" s="4">
        <v>8.36</v>
      </c>
      <c r="E86" s="4">
        <v>19.0</v>
      </c>
      <c r="F86" s="9"/>
      <c r="G86" s="4" t="s">
        <v>45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4" t="s">
        <v>44</v>
      </c>
      <c r="B87" s="24" t="s">
        <v>30</v>
      </c>
      <c r="C87" s="26">
        <v>45678.0</v>
      </c>
      <c r="D87" s="4">
        <v>8.682</v>
      </c>
      <c r="E87" s="4">
        <v>19.0</v>
      </c>
      <c r="F87" s="9"/>
      <c r="G87" s="4" t="s">
        <v>31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4" t="s">
        <v>44</v>
      </c>
      <c r="B88" s="24" t="s">
        <v>30</v>
      </c>
      <c r="C88" s="26">
        <v>45680.0</v>
      </c>
      <c r="D88" s="4">
        <v>7.74</v>
      </c>
      <c r="E88" s="4">
        <v>19.0</v>
      </c>
      <c r="F88" s="9"/>
      <c r="G88" s="4" t="s">
        <v>31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5" t="s">
        <v>44</v>
      </c>
      <c r="B89" s="24" t="s">
        <v>30</v>
      </c>
      <c r="C89" s="26">
        <v>45689.0</v>
      </c>
      <c r="D89" s="4">
        <v>8.812</v>
      </c>
      <c r="E89" s="14">
        <v>19.0</v>
      </c>
      <c r="F89" s="4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5" t="s">
        <v>44</v>
      </c>
      <c r="B90" s="24" t="s">
        <v>30</v>
      </c>
      <c r="C90" s="26">
        <v>45695.0</v>
      </c>
      <c r="D90" s="4">
        <v>7.146</v>
      </c>
      <c r="E90" s="14">
        <v>19.0</v>
      </c>
      <c r="F90" s="4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5" t="s">
        <v>44</v>
      </c>
      <c r="B91" s="24" t="s">
        <v>30</v>
      </c>
      <c r="C91" s="26">
        <v>45709.0</v>
      </c>
      <c r="D91" s="4">
        <v>8.329</v>
      </c>
      <c r="E91" s="14">
        <v>20.0</v>
      </c>
      <c r="F91" s="4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5" t="s">
        <v>44</v>
      </c>
      <c r="B92" s="27" t="s">
        <v>30</v>
      </c>
      <c r="C92" s="26">
        <v>45719.0</v>
      </c>
      <c r="D92" s="4">
        <v>6.736</v>
      </c>
      <c r="E92" s="14">
        <v>18.0</v>
      </c>
      <c r="F92" s="4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5" t="s">
        <v>14</v>
      </c>
      <c r="B93" s="24" t="s">
        <v>30</v>
      </c>
      <c r="C93" s="26">
        <v>45365.0</v>
      </c>
      <c r="D93" s="4">
        <v>7.275</v>
      </c>
      <c r="E93" s="14">
        <v>22.0</v>
      </c>
      <c r="F93" s="4" t="s">
        <v>36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5" t="s">
        <v>14</v>
      </c>
      <c r="B94" s="24" t="s">
        <v>30</v>
      </c>
      <c r="C94" s="26">
        <v>45365.0</v>
      </c>
      <c r="D94" s="4">
        <v>8.462</v>
      </c>
      <c r="E94" s="4">
        <v>20.0</v>
      </c>
      <c r="F94" s="4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>
      <c r="A95" s="5" t="s">
        <v>14</v>
      </c>
      <c r="B95" s="24" t="s">
        <v>30</v>
      </c>
      <c r="C95" s="26">
        <v>45381.0</v>
      </c>
      <c r="D95" s="4">
        <v>7.183</v>
      </c>
      <c r="E95" s="14">
        <v>21.0</v>
      </c>
      <c r="F95" s="4" t="s">
        <v>36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>
      <c r="A96" s="5" t="s">
        <v>14</v>
      </c>
      <c r="B96" s="24" t="s">
        <v>30</v>
      </c>
      <c r="C96" s="26">
        <v>45394.0</v>
      </c>
      <c r="D96" s="4">
        <v>5.65</v>
      </c>
      <c r="E96" s="14">
        <v>22.0</v>
      </c>
      <c r="F96" s="4" t="s">
        <v>36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>
      <c r="A97" s="5" t="s">
        <v>14</v>
      </c>
      <c r="B97" s="24" t="s">
        <v>30</v>
      </c>
      <c r="C97" s="26">
        <v>45397.0</v>
      </c>
      <c r="D97" s="4">
        <v>7.194</v>
      </c>
      <c r="E97" s="15">
        <v>31.0</v>
      </c>
      <c r="F97" s="4" t="s">
        <v>36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>
      <c r="A98" s="4" t="s">
        <v>14</v>
      </c>
      <c r="B98" s="24" t="s">
        <v>30</v>
      </c>
      <c r="C98" s="26">
        <v>45560.0</v>
      </c>
      <c r="D98" s="4">
        <v>6.285</v>
      </c>
      <c r="E98" s="4">
        <v>39.0</v>
      </c>
      <c r="F98" s="4" t="s">
        <v>36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5" t="s">
        <v>14</v>
      </c>
      <c r="B99" s="24" t="s">
        <v>30</v>
      </c>
      <c r="C99" s="26">
        <v>45580.0</v>
      </c>
      <c r="D99" s="4">
        <v>7.708</v>
      </c>
      <c r="E99" s="4">
        <v>22.0</v>
      </c>
      <c r="F99" s="4" t="s">
        <v>36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5" t="s">
        <v>14</v>
      </c>
      <c r="B100" s="24" t="s">
        <v>30</v>
      </c>
      <c r="C100" s="25">
        <v>45610.0</v>
      </c>
      <c r="D100" s="4">
        <v>6.98</v>
      </c>
      <c r="E100" s="4">
        <v>25.0</v>
      </c>
      <c r="F100" s="4" t="s">
        <v>36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4" t="s">
        <v>14</v>
      </c>
      <c r="B101" s="24" t="s">
        <v>30</v>
      </c>
      <c r="C101" s="25">
        <v>45617.0</v>
      </c>
      <c r="D101" s="4">
        <v>4.906</v>
      </c>
      <c r="E101" s="4">
        <v>24.0</v>
      </c>
      <c r="F101" s="9"/>
      <c r="G101" s="4" t="s">
        <v>46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4" t="s">
        <v>14</v>
      </c>
      <c r="B102" s="24" t="s">
        <v>30</v>
      </c>
      <c r="C102" s="25">
        <v>45629.0</v>
      </c>
      <c r="D102" s="4">
        <v>8.135</v>
      </c>
      <c r="E102" s="4">
        <v>31.0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5" t="s">
        <v>14</v>
      </c>
      <c r="B103" s="24" t="s">
        <v>30</v>
      </c>
      <c r="C103" s="25">
        <v>45699.0</v>
      </c>
      <c r="D103" s="4">
        <v>6.237</v>
      </c>
      <c r="E103" s="4">
        <v>19.0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5" t="s">
        <v>7</v>
      </c>
      <c r="B104" s="24" t="s">
        <v>30</v>
      </c>
      <c r="C104" s="25">
        <v>45365.0</v>
      </c>
      <c r="D104" s="4">
        <v>8.756</v>
      </c>
      <c r="E104" s="4">
        <v>20.0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>
      <c r="A105" s="5" t="s">
        <v>7</v>
      </c>
      <c r="B105" s="24" t="s">
        <v>30</v>
      </c>
      <c r="C105" s="25">
        <v>45366.0</v>
      </c>
      <c r="D105" s="4">
        <v>9.248</v>
      </c>
      <c r="E105" s="4">
        <v>19.0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>
      <c r="A106" s="5" t="s">
        <v>7</v>
      </c>
      <c r="B106" s="24" t="s">
        <v>30</v>
      </c>
      <c r="C106" s="26">
        <v>45386.0</v>
      </c>
      <c r="D106" s="4">
        <v>5.29</v>
      </c>
      <c r="E106" s="4">
        <v>20.0</v>
      </c>
      <c r="F106" s="4" t="s">
        <v>36</v>
      </c>
      <c r="G106" s="9"/>
      <c r="H106" s="9"/>
      <c r="I106" s="9"/>
      <c r="J106" s="9"/>
      <c r="K106" s="9"/>
      <c r="L106" s="8"/>
      <c r="M106" s="9"/>
      <c r="N106" s="9"/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>
      <c r="A107" s="4" t="s">
        <v>7</v>
      </c>
      <c r="B107" s="24" t="s">
        <v>30</v>
      </c>
      <c r="C107" s="26">
        <v>45559.0</v>
      </c>
      <c r="D107" s="4">
        <v>7.91</v>
      </c>
      <c r="E107" s="4">
        <v>23.0</v>
      </c>
      <c r="F107" s="4" t="s">
        <v>36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>
      <c r="A108" s="4" t="s">
        <v>7</v>
      </c>
      <c r="B108" s="24" t="s">
        <v>30</v>
      </c>
      <c r="C108" s="26">
        <v>45587.0</v>
      </c>
      <c r="D108" s="4">
        <v>7.864</v>
      </c>
      <c r="E108" s="4">
        <v>20.0</v>
      </c>
      <c r="F108" s="4" t="s">
        <v>36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>
      <c r="A109" s="4" t="s">
        <v>7</v>
      </c>
      <c r="B109" s="24" t="s">
        <v>30</v>
      </c>
      <c r="C109" s="26">
        <v>45621.0</v>
      </c>
      <c r="D109" s="4">
        <v>8.14</v>
      </c>
      <c r="E109" s="4">
        <v>20.0</v>
      </c>
      <c r="F109" s="9"/>
      <c r="G109" s="4" t="s">
        <v>47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5" t="s">
        <v>16</v>
      </c>
      <c r="B110" s="32" t="s">
        <v>48</v>
      </c>
      <c r="C110" s="26">
        <v>45365.0</v>
      </c>
      <c r="D110" s="4">
        <v>7.188</v>
      </c>
      <c r="E110" s="4">
        <v>20.0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5" t="s">
        <v>16</v>
      </c>
      <c r="B111" s="32" t="s">
        <v>48</v>
      </c>
      <c r="C111" s="26">
        <v>45366.0</v>
      </c>
      <c r="D111" s="4">
        <v>7.569</v>
      </c>
      <c r="E111" s="4">
        <v>18.0</v>
      </c>
      <c r="F111" s="4" t="s">
        <v>36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5" t="s">
        <v>16</v>
      </c>
      <c r="B112" s="32" t="s">
        <v>48</v>
      </c>
      <c r="C112" s="26">
        <v>45383.0</v>
      </c>
      <c r="D112" s="4">
        <v>5.029</v>
      </c>
      <c r="E112" s="14">
        <v>21.0</v>
      </c>
      <c r="F112" s="4" t="s">
        <v>36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>
      <c r="A113" s="5" t="s">
        <v>16</v>
      </c>
      <c r="B113" s="32" t="s">
        <v>48</v>
      </c>
      <c r="C113" s="26">
        <v>45394.0</v>
      </c>
      <c r="D113" s="4">
        <v>6.936</v>
      </c>
      <c r="E113" s="14">
        <v>23.0</v>
      </c>
      <c r="F113" s="4" t="s">
        <v>36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>
      <c r="A114" s="5" t="s">
        <v>16</v>
      </c>
      <c r="B114" s="32" t="s">
        <v>48</v>
      </c>
      <c r="C114" s="26">
        <v>45484.0</v>
      </c>
      <c r="D114" s="4">
        <v>7.437</v>
      </c>
      <c r="E114" s="4">
        <v>32.0</v>
      </c>
      <c r="F114" s="4" t="s">
        <v>36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>
      <c r="A115" s="5" t="s">
        <v>16</v>
      </c>
      <c r="B115" s="32" t="s">
        <v>48</v>
      </c>
      <c r="C115" s="31">
        <v>45485.0</v>
      </c>
      <c r="D115" s="11">
        <v>7.075</v>
      </c>
      <c r="E115" s="11">
        <v>28.0</v>
      </c>
      <c r="F115" s="4" t="s">
        <v>36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5" t="s">
        <v>16</v>
      </c>
      <c r="B116" s="32" t="s">
        <v>48</v>
      </c>
      <c r="C116" s="31">
        <v>45559.0</v>
      </c>
      <c r="D116" s="11">
        <v>6.254</v>
      </c>
      <c r="E116" s="11">
        <v>30.0</v>
      </c>
      <c r="F116" s="4" t="s">
        <v>36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4" t="s">
        <v>16</v>
      </c>
      <c r="B117" s="32" t="s">
        <v>48</v>
      </c>
      <c r="C117" s="26">
        <v>45561.0</v>
      </c>
      <c r="D117" s="4">
        <v>7.542</v>
      </c>
      <c r="E117" s="4">
        <v>29.0</v>
      </c>
      <c r="F117" s="4" t="s">
        <v>36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4" t="s">
        <v>16</v>
      </c>
      <c r="B118" s="32" t="s">
        <v>48</v>
      </c>
      <c r="C118" s="26">
        <v>45573.0</v>
      </c>
      <c r="D118" s="9"/>
      <c r="E118" s="4">
        <v>21.0</v>
      </c>
      <c r="F118" s="4" t="s">
        <v>36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4" t="s">
        <v>16</v>
      </c>
      <c r="B119" s="32" t="s">
        <v>48</v>
      </c>
      <c r="C119" s="26">
        <v>45573.0</v>
      </c>
      <c r="D119" s="9"/>
      <c r="E119" s="4">
        <v>20.0</v>
      </c>
      <c r="F119" s="4" t="s">
        <v>36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4" t="s">
        <v>16</v>
      </c>
      <c r="B120" s="32" t="s">
        <v>48</v>
      </c>
      <c r="C120" s="26">
        <v>45577.0</v>
      </c>
      <c r="D120" s="4">
        <v>7.2</v>
      </c>
      <c r="E120" s="4">
        <v>23.0</v>
      </c>
      <c r="F120" s="4" t="s">
        <v>36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4" t="s">
        <v>16</v>
      </c>
      <c r="B121" s="32" t="s">
        <v>48</v>
      </c>
      <c r="C121" s="26">
        <v>45595.0</v>
      </c>
      <c r="D121" s="4">
        <v>6.596</v>
      </c>
      <c r="E121" s="4">
        <v>21.0</v>
      </c>
      <c r="F121" s="4" t="s">
        <v>36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4" t="s">
        <v>16</v>
      </c>
      <c r="B122" s="32" t="s">
        <v>48</v>
      </c>
      <c r="C122" s="26">
        <v>45601.0</v>
      </c>
      <c r="D122" s="4">
        <v>8.332</v>
      </c>
      <c r="E122" s="4">
        <v>21.0</v>
      </c>
      <c r="F122" s="4" t="s">
        <v>36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5" t="s">
        <v>20</v>
      </c>
      <c r="B123" s="32" t="s">
        <v>48</v>
      </c>
      <c r="C123" s="26">
        <v>45316.0</v>
      </c>
      <c r="D123" s="4">
        <v>6.186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5" t="s">
        <v>20</v>
      </c>
      <c r="B124" s="32" t="s">
        <v>48</v>
      </c>
      <c r="C124" s="26">
        <v>45369.0</v>
      </c>
      <c r="D124" s="4">
        <v>6.017</v>
      </c>
      <c r="E124" s="4">
        <v>20.0</v>
      </c>
      <c r="F124" s="4" t="s">
        <v>36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5" t="s">
        <v>20</v>
      </c>
      <c r="B125" s="32" t="s">
        <v>48</v>
      </c>
      <c r="C125" s="26">
        <v>45481.0</v>
      </c>
      <c r="D125" s="4">
        <v>6.645</v>
      </c>
      <c r="E125" s="4">
        <v>23.0</v>
      </c>
      <c r="F125" s="4" t="s">
        <v>36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5" t="s">
        <v>20</v>
      </c>
      <c r="B126" s="32" t="s">
        <v>48</v>
      </c>
      <c r="C126" s="26">
        <v>45497.0</v>
      </c>
      <c r="D126" s="4">
        <v>6.356</v>
      </c>
      <c r="E126" s="4">
        <v>23.0</v>
      </c>
      <c r="F126" s="4" t="s">
        <v>36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5" t="s">
        <v>20</v>
      </c>
      <c r="B127" s="32" t="s">
        <v>48</v>
      </c>
      <c r="C127" s="26">
        <v>45498.0</v>
      </c>
      <c r="D127" s="4">
        <v>6.786</v>
      </c>
      <c r="E127" s="4">
        <v>30.0</v>
      </c>
      <c r="F127" s="4" t="s">
        <v>36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5" t="s">
        <v>20</v>
      </c>
      <c r="B128" s="32" t="s">
        <v>48</v>
      </c>
      <c r="C128" s="31">
        <v>45499.0</v>
      </c>
      <c r="D128" s="11">
        <v>6.716</v>
      </c>
      <c r="E128" s="11">
        <v>25.0</v>
      </c>
      <c r="F128" s="4" t="s">
        <v>36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5" t="s">
        <v>20</v>
      </c>
      <c r="B129" s="32" t="s">
        <v>48</v>
      </c>
      <c r="C129" s="31">
        <v>45527.0</v>
      </c>
      <c r="D129" s="11">
        <v>6.447</v>
      </c>
      <c r="E129" s="11">
        <v>26.0</v>
      </c>
      <c r="F129" s="4" t="s">
        <v>36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>
      <c r="A130" s="5" t="s">
        <v>20</v>
      </c>
      <c r="B130" s="32" t="s">
        <v>48</v>
      </c>
      <c r="C130" s="31">
        <v>45530.0</v>
      </c>
      <c r="D130" s="11">
        <v>7.209</v>
      </c>
      <c r="E130" s="11">
        <v>25.0</v>
      </c>
      <c r="F130" s="4" t="s">
        <v>36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>
      <c r="A131" s="5" t="s">
        <v>20</v>
      </c>
      <c r="B131" s="32" t="s">
        <v>48</v>
      </c>
      <c r="C131" s="31">
        <v>45533.0</v>
      </c>
      <c r="D131" s="11">
        <v>6.978</v>
      </c>
      <c r="E131" s="11">
        <v>23.0</v>
      </c>
      <c r="F131" s="4" t="s">
        <v>36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>
      <c r="A132" s="4" t="s">
        <v>20</v>
      </c>
      <c r="B132" s="32" t="s">
        <v>48</v>
      </c>
      <c r="C132" s="26">
        <v>45572.0</v>
      </c>
      <c r="D132" s="4">
        <v>6.406</v>
      </c>
      <c r="E132" s="4">
        <v>18.0</v>
      </c>
      <c r="F132" s="4" t="s">
        <v>36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>
      <c r="A133" s="5" t="s">
        <v>21</v>
      </c>
      <c r="B133" s="32" t="s">
        <v>48</v>
      </c>
      <c r="C133" s="26">
        <v>45364.0</v>
      </c>
      <c r="D133" s="4">
        <v>7.401</v>
      </c>
      <c r="E133" s="14">
        <v>16.0</v>
      </c>
      <c r="F133" s="4" t="s">
        <v>36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>
      <c r="A134" s="5" t="s">
        <v>21</v>
      </c>
      <c r="B134" s="32" t="s">
        <v>48</v>
      </c>
      <c r="C134" s="26">
        <v>45365.0</v>
      </c>
      <c r="D134" s="4">
        <v>7.268</v>
      </c>
      <c r="E134" s="4">
        <v>18.0</v>
      </c>
      <c r="F134" s="4" t="s">
        <v>36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>
      <c r="A135" s="5" t="s">
        <v>21</v>
      </c>
      <c r="B135" s="32" t="s">
        <v>48</v>
      </c>
      <c r="C135" s="26">
        <v>45365.0</v>
      </c>
      <c r="D135" s="4">
        <v>8.327</v>
      </c>
      <c r="E135" s="4">
        <v>18.0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5" t="s">
        <v>21</v>
      </c>
      <c r="B136" s="32" t="s">
        <v>48</v>
      </c>
      <c r="C136" s="26">
        <v>45380.0</v>
      </c>
      <c r="D136" s="4">
        <v>5.958</v>
      </c>
      <c r="E136" s="4">
        <v>18.0</v>
      </c>
      <c r="F136" s="4" t="s">
        <v>36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>
      <c r="A137" s="5" t="s">
        <v>21</v>
      </c>
      <c r="B137" s="32" t="s">
        <v>48</v>
      </c>
      <c r="C137" s="26">
        <v>45391.0</v>
      </c>
      <c r="D137" s="4">
        <v>4.235</v>
      </c>
      <c r="E137" s="4">
        <v>20.0</v>
      </c>
      <c r="F137" s="4" t="s">
        <v>36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>
      <c r="A138" s="5" t="s">
        <v>21</v>
      </c>
      <c r="B138" s="32" t="s">
        <v>48</v>
      </c>
      <c r="C138" s="26">
        <v>45485.0</v>
      </c>
      <c r="D138" s="4">
        <v>5.66</v>
      </c>
      <c r="E138" s="4">
        <v>27.0</v>
      </c>
      <c r="F138" s="4" t="s">
        <v>36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>
      <c r="A139" s="5" t="s">
        <v>21</v>
      </c>
      <c r="B139" s="32" t="s">
        <v>48</v>
      </c>
      <c r="C139" s="33">
        <v>45527.0</v>
      </c>
      <c r="D139" s="11">
        <v>5.624</v>
      </c>
      <c r="E139" s="11">
        <v>30.0</v>
      </c>
      <c r="F139" s="4" t="s">
        <v>36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>
      <c r="A140" s="5" t="s">
        <v>21</v>
      </c>
      <c r="B140" s="32" t="s">
        <v>48</v>
      </c>
      <c r="C140" s="33">
        <v>45554.0</v>
      </c>
      <c r="D140" s="11">
        <v>7.483</v>
      </c>
      <c r="E140" s="11">
        <v>23.0</v>
      </c>
      <c r="F140" s="4" t="s">
        <v>36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>
      <c r="A141" s="4" t="s">
        <v>21</v>
      </c>
      <c r="B141" s="32" t="s">
        <v>48</v>
      </c>
      <c r="C141" s="25">
        <v>45560.0</v>
      </c>
      <c r="D141" s="4">
        <v>6.695</v>
      </c>
      <c r="E141" s="4">
        <v>23.0</v>
      </c>
      <c r="F141" s="4" t="s">
        <v>36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>
      <c r="A142" s="5" t="s">
        <v>21</v>
      </c>
      <c r="B142" s="32" t="s">
        <v>48</v>
      </c>
      <c r="C142" s="25">
        <v>45579.0</v>
      </c>
      <c r="D142" s="4">
        <v>6.182</v>
      </c>
      <c r="E142" s="4">
        <v>21.0</v>
      </c>
      <c r="F142" s="4" t="s">
        <v>36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>
      <c r="A143" s="5" t="s">
        <v>21</v>
      </c>
      <c r="B143" s="32" t="s">
        <v>48</v>
      </c>
      <c r="C143" s="25">
        <v>45594.0</v>
      </c>
      <c r="D143" s="4">
        <v>7.478</v>
      </c>
      <c r="E143" s="4">
        <v>24.0</v>
      </c>
      <c r="F143" s="4" t="s">
        <v>36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>
      <c r="A144" s="5" t="s">
        <v>21</v>
      </c>
      <c r="B144" s="32" t="s">
        <v>48</v>
      </c>
      <c r="C144" s="25">
        <v>45609.0</v>
      </c>
      <c r="D144" s="4">
        <v>5.433</v>
      </c>
      <c r="E144" s="4">
        <v>19.0</v>
      </c>
      <c r="F144" s="4" t="s">
        <v>36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>
      <c r="A145" s="4" t="s">
        <v>21</v>
      </c>
      <c r="B145" s="32" t="s">
        <v>48</v>
      </c>
      <c r="C145" s="25">
        <v>45615.0</v>
      </c>
      <c r="D145" s="4">
        <v>6.332</v>
      </c>
      <c r="E145" s="4">
        <v>23.0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>
      <c r="A146" s="5" t="s">
        <v>13</v>
      </c>
      <c r="B146" s="32" t="s">
        <v>48</v>
      </c>
      <c r="C146" s="25">
        <v>45365.0</v>
      </c>
      <c r="D146" s="4">
        <v>8.578</v>
      </c>
      <c r="E146" s="4">
        <v>18.0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>
      <c r="A147" s="5" t="s">
        <v>13</v>
      </c>
      <c r="B147" s="32" t="s">
        <v>48</v>
      </c>
      <c r="C147" s="25">
        <v>45368.0</v>
      </c>
      <c r="D147" s="4">
        <v>8.349</v>
      </c>
      <c r="E147" s="4">
        <v>18.0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>
      <c r="A148" s="5" t="s">
        <v>13</v>
      </c>
      <c r="B148" s="32" t="s">
        <v>48</v>
      </c>
      <c r="C148" s="25">
        <v>45383.0</v>
      </c>
      <c r="D148" s="4">
        <v>5.82</v>
      </c>
      <c r="E148" s="4">
        <v>19.0</v>
      </c>
      <c r="F148" s="4" t="s">
        <v>36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>
      <c r="A149" s="5" t="s">
        <v>13</v>
      </c>
      <c r="B149" s="32" t="s">
        <v>48</v>
      </c>
      <c r="C149" s="25">
        <v>45393.0</v>
      </c>
      <c r="D149" s="4">
        <v>6.636</v>
      </c>
      <c r="E149" s="4">
        <v>19.0</v>
      </c>
      <c r="F149" s="4" t="s">
        <v>36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>
      <c r="A150" s="5" t="s">
        <v>13</v>
      </c>
      <c r="B150" s="32" t="s">
        <v>48</v>
      </c>
      <c r="C150" s="25">
        <v>45394.0</v>
      </c>
      <c r="D150" s="4">
        <v>7.287</v>
      </c>
      <c r="E150" s="14">
        <v>21.0</v>
      </c>
      <c r="F150" s="4" t="s">
        <v>36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>
      <c r="A151" s="5" t="s">
        <v>13</v>
      </c>
      <c r="B151" s="32" t="s">
        <v>48</v>
      </c>
      <c r="C151" s="25">
        <v>45558.0</v>
      </c>
      <c r="D151" s="11">
        <v>5.893</v>
      </c>
      <c r="E151" s="11">
        <v>30.0</v>
      </c>
      <c r="F151" s="4" t="s">
        <v>36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>
      <c r="A152" s="5" t="s">
        <v>13</v>
      </c>
      <c r="B152" s="32" t="s">
        <v>48</v>
      </c>
      <c r="C152" s="25">
        <v>45580.0</v>
      </c>
      <c r="D152" s="4">
        <v>5.853</v>
      </c>
      <c r="E152" s="4">
        <v>22.0</v>
      </c>
      <c r="F152" s="4" t="s">
        <v>36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5" t="s">
        <v>23</v>
      </c>
      <c r="B153" s="32" t="s">
        <v>48</v>
      </c>
      <c r="C153" s="25">
        <v>45483.0</v>
      </c>
      <c r="D153" s="4">
        <v>6.848</v>
      </c>
      <c r="E153" s="4">
        <v>23.0</v>
      </c>
      <c r="F153" s="4" t="s">
        <v>36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>
      <c r="A154" s="5" t="s">
        <v>23</v>
      </c>
      <c r="B154" s="32" t="s">
        <v>48</v>
      </c>
      <c r="C154" s="25">
        <v>45526.0</v>
      </c>
      <c r="D154" s="4">
        <v>6.133</v>
      </c>
      <c r="E154" s="4">
        <v>30.0</v>
      </c>
      <c r="F154" s="4" t="s">
        <v>36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>
      <c r="A155" s="4" t="s">
        <v>23</v>
      </c>
      <c r="B155" s="32" t="s">
        <v>48</v>
      </c>
      <c r="C155" s="25">
        <v>45572.0</v>
      </c>
      <c r="D155" s="4">
        <v>6.959</v>
      </c>
      <c r="E155" s="4">
        <v>19.0</v>
      </c>
      <c r="F155" s="4" t="s">
        <v>36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>
      <c r="A156" s="4" t="s">
        <v>23</v>
      </c>
      <c r="B156" s="32" t="s">
        <v>48</v>
      </c>
      <c r="C156" s="25">
        <v>45573.0</v>
      </c>
      <c r="D156" s="9"/>
      <c r="E156" s="4">
        <v>19.0</v>
      </c>
      <c r="F156" s="4" t="s">
        <v>36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>
      <c r="A157" s="5" t="s">
        <v>49</v>
      </c>
      <c r="B157" s="32" t="s">
        <v>48</v>
      </c>
      <c r="C157" s="25">
        <v>45339.0</v>
      </c>
      <c r="D157" s="4">
        <v>6.544</v>
      </c>
      <c r="E157" s="14">
        <v>23.0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>
      <c r="A158" s="5" t="s">
        <v>49</v>
      </c>
      <c r="B158" s="32" t="s">
        <v>48</v>
      </c>
      <c r="C158" s="25">
        <v>45370.0</v>
      </c>
      <c r="D158" s="4">
        <v>5.61</v>
      </c>
      <c r="E158" s="14">
        <v>24.0</v>
      </c>
      <c r="F158" s="4" t="s">
        <v>36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>
      <c r="A159" s="5" t="s">
        <v>49</v>
      </c>
      <c r="B159" s="32" t="s">
        <v>48</v>
      </c>
      <c r="C159" s="25">
        <v>45464.0</v>
      </c>
      <c r="D159" s="4">
        <v>7.35</v>
      </c>
      <c r="E159" s="4">
        <v>28.0</v>
      </c>
      <c r="F159" s="4" t="s">
        <v>36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>
      <c r="A160" s="4" t="s">
        <v>49</v>
      </c>
      <c r="B160" s="32" t="s">
        <v>48</v>
      </c>
      <c r="C160" s="25">
        <v>45574.0</v>
      </c>
      <c r="D160" s="4">
        <v>7.193</v>
      </c>
      <c r="E160" s="4">
        <v>27.0</v>
      </c>
      <c r="F160" s="4" t="s">
        <v>36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>
      <c r="A161" s="5" t="s">
        <v>18</v>
      </c>
      <c r="B161" s="32" t="s">
        <v>48</v>
      </c>
      <c r="C161" s="25">
        <v>45336.0</v>
      </c>
      <c r="D161" s="4">
        <v>6.658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>
      <c r="A162" s="5" t="s">
        <v>18</v>
      </c>
      <c r="B162" s="32" t="s">
        <v>48</v>
      </c>
      <c r="C162" s="25">
        <v>45370.0</v>
      </c>
      <c r="D162" s="4">
        <v>6.907</v>
      </c>
      <c r="E162" s="4">
        <v>19.0</v>
      </c>
      <c r="F162" s="4" t="s">
        <v>36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>
      <c r="A163" s="5" t="s">
        <v>18</v>
      </c>
      <c r="B163" s="32" t="s">
        <v>48</v>
      </c>
      <c r="C163" s="25">
        <v>45576.0</v>
      </c>
      <c r="D163" s="4">
        <v>4.118</v>
      </c>
      <c r="E163" s="4">
        <v>29.0</v>
      </c>
      <c r="F163" s="4" t="s">
        <v>36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5" t="s">
        <v>9</v>
      </c>
      <c r="B164" s="32" t="s">
        <v>48</v>
      </c>
      <c r="C164" s="25">
        <v>45364.0</v>
      </c>
      <c r="D164" s="4">
        <v>9.011</v>
      </c>
      <c r="E164" s="4">
        <v>18.0</v>
      </c>
      <c r="F164" s="4" t="s">
        <v>36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>
      <c r="A165" s="5" t="s">
        <v>9</v>
      </c>
      <c r="B165" s="32" t="s">
        <v>48</v>
      </c>
      <c r="C165" s="25">
        <v>45364.0</v>
      </c>
      <c r="D165" s="4">
        <v>7.819</v>
      </c>
      <c r="E165" s="4">
        <v>18.0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>
      <c r="A166" s="5" t="s">
        <v>9</v>
      </c>
      <c r="B166" s="32" t="s">
        <v>48</v>
      </c>
      <c r="C166" s="25">
        <v>45384.0</v>
      </c>
      <c r="D166" s="4">
        <v>6.966</v>
      </c>
      <c r="E166" s="4">
        <v>20.0</v>
      </c>
      <c r="F166" s="4" t="s">
        <v>36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>
      <c r="A167" s="5" t="s">
        <v>9</v>
      </c>
      <c r="B167" s="32" t="s">
        <v>48</v>
      </c>
      <c r="C167" s="25">
        <v>45392.0</v>
      </c>
      <c r="D167" s="4">
        <v>8.543</v>
      </c>
      <c r="E167" s="4">
        <v>18.0</v>
      </c>
      <c r="F167" s="4" t="s">
        <v>36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>
      <c r="A168" s="5" t="s">
        <v>9</v>
      </c>
      <c r="B168" s="32" t="s">
        <v>48</v>
      </c>
      <c r="C168" s="25">
        <v>45558.0</v>
      </c>
      <c r="D168" s="4">
        <v>5.225</v>
      </c>
      <c r="E168" s="4">
        <v>28.0</v>
      </c>
      <c r="F168" s="4" t="s">
        <v>36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>
      <c r="A169" s="4" t="s">
        <v>9</v>
      </c>
      <c r="B169" s="32" t="s">
        <v>48</v>
      </c>
      <c r="C169" s="25">
        <v>45636.0</v>
      </c>
      <c r="D169" s="4">
        <v>7.201</v>
      </c>
      <c r="E169" s="4">
        <v>21.0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>
      <c r="A170" s="5" t="s">
        <v>12</v>
      </c>
      <c r="B170" s="32" t="s">
        <v>48</v>
      </c>
      <c r="C170" s="25">
        <v>45317.0</v>
      </c>
      <c r="D170" s="4">
        <v>7.504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>
      <c r="A171" s="5" t="s">
        <v>12</v>
      </c>
      <c r="B171" s="32" t="s">
        <v>48</v>
      </c>
      <c r="C171" s="25">
        <v>45370.0</v>
      </c>
      <c r="D171" s="4">
        <v>7.7</v>
      </c>
      <c r="E171" s="4">
        <v>19.0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>
      <c r="A172" s="4" t="s">
        <v>12</v>
      </c>
      <c r="B172" s="32" t="s">
        <v>48</v>
      </c>
      <c r="C172" s="25">
        <v>45573.0</v>
      </c>
      <c r="D172" s="4">
        <v>8.187</v>
      </c>
      <c r="E172" s="4">
        <v>21.0</v>
      </c>
      <c r="F172" s="4" t="s">
        <v>36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>
      <c r="A173" s="4" t="s">
        <v>12</v>
      </c>
      <c r="B173" s="32" t="s">
        <v>48</v>
      </c>
      <c r="C173" s="25">
        <v>45577.0</v>
      </c>
      <c r="D173" s="4">
        <v>6.933</v>
      </c>
      <c r="E173" s="14">
        <v>20.0</v>
      </c>
      <c r="F173" s="4" t="s">
        <v>36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>
      <c r="A174" s="4" t="s">
        <v>12</v>
      </c>
      <c r="B174" s="32" t="s">
        <v>48</v>
      </c>
      <c r="C174" s="25">
        <v>45580.0</v>
      </c>
      <c r="D174" s="4">
        <v>7.4</v>
      </c>
      <c r="E174" s="14">
        <v>19.0</v>
      </c>
      <c r="F174" s="4" t="s">
        <v>36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>
      <c r="A175" s="5" t="s">
        <v>50</v>
      </c>
      <c r="B175" s="32" t="s">
        <v>48</v>
      </c>
      <c r="C175" s="25">
        <v>45337.0</v>
      </c>
      <c r="D175" s="4">
        <v>6.397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>
      <c r="A176" s="5" t="s">
        <v>50</v>
      </c>
      <c r="B176" s="32" t="s">
        <v>48</v>
      </c>
      <c r="C176" s="25">
        <v>45370.0</v>
      </c>
      <c r="D176" s="4">
        <v>4.274</v>
      </c>
      <c r="E176" s="4">
        <v>20.0</v>
      </c>
      <c r="F176" s="4" t="s">
        <v>36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>
      <c r="A177" s="5" t="s">
        <v>50</v>
      </c>
      <c r="B177" s="32" t="s">
        <v>48</v>
      </c>
      <c r="C177" s="25">
        <v>45474.0</v>
      </c>
      <c r="D177" s="4">
        <v>5.065</v>
      </c>
      <c r="E177" s="4">
        <v>28.0</v>
      </c>
      <c r="F177" s="4" t="s">
        <v>36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>
      <c r="A178" s="34" t="s">
        <v>51</v>
      </c>
      <c r="B178" s="35" t="s">
        <v>52</v>
      </c>
      <c r="C178" s="25">
        <v>45328.0</v>
      </c>
      <c r="D178" s="4">
        <v>6.285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>
      <c r="A179" s="34" t="s">
        <v>51</v>
      </c>
      <c r="B179" s="35" t="s">
        <v>52</v>
      </c>
      <c r="C179" s="25">
        <v>45369.0</v>
      </c>
      <c r="D179" s="4">
        <v>3.582</v>
      </c>
      <c r="E179" s="14">
        <v>23.0</v>
      </c>
      <c r="F179" s="4" t="s">
        <v>36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>
      <c r="A180" s="34" t="s">
        <v>51</v>
      </c>
      <c r="B180" s="35" t="s">
        <v>52</v>
      </c>
      <c r="C180" s="25">
        <v>45482.0</v>
      </c>
      <c r="D180" s="4">
        <v>7.341</v>
      </c>
      <c r="E180" s="4">
        <v>30.0</v>
      </c>
      <c r="F180" s="4" t="s">
        <v>36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>
      <c r="A181" s="34" t="s">
        <v>51</v>
      </c>
      <c r="B181" s="35" t="s">
        <v>52</v>
      </c>
      <c r="C181" s="25">
        <v>45579.0</v>
      </c>
      <c r="D181" s="4">
        <v>5.594</v>
      </c>
      <c r="E181" s="14">
        <v>23.0</v>
      </c>
      <c r="F181" s="4" t="s">
        <v>36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>
      <c r="A182" s="34" t="s">
        <v>24</v>
      </c>
      <c r="B182" s="35" t="s">
        <v>52</v>
      </c>
      <c r="C182" s="25">
        <v>45364.0</v>
      </c>
      <c r="D182" s="4">
        <v>5.326</v>
      </c>
      <c r="E182" s="14">
        <v>21.0</v>
      </c>
      <c r="F182" s="4" t="s">
        <v>36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>
      <c r="A183" s="36" t="s">
        <v>24</v>
      </c>
      <c r="B183" s="35" t="s">
        <v>52</v>
      </c>
      <c r="C183" s="25">
        <v>45475.0</v>
      </c>
      <c r="D183" s="4">
        <v>6.328</v>
      </c>
      <c r="E183" s="4">
        <v>26.0</v>
      </c>
      <c r="F183" s="4" t="s">
        <v>36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>
      <c r="A184" s="34" t="s">
        <v>24</v>
      </c>
      <c r="B184" s="35" t="s">
        <v>52</v>
      </c>
      <c r="C184" s="25">
        <v>45527.0</v>
      </c>
      <c r="D184" s="4">
        <v>5.102</v>
      </c>
      <c r="E184" s="4">
        <v>28.0</v>
      </c>
      <c r="F184" s="4" t="s">
        <v>36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>
      <c r="A185" s="37" t="s">
        <v>24</v>
      </c>
      <c r="B185" s="35" t="s">
        <v>52</v>
      </c>
      <c r="C185" s="25">
        <v>45576.0</v>
      </c>
      <c r="D185" s="4">
        <v>3.52</v>
      </c>
      <c r="E185" s="4">
        <v>20.0</v>
      </c>
      <c r="F185" s="4" t="s">
        <v>36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>
      <c r="A186" s="34" t="s">
        <v>53</v>
      </c>
      <c r="B186" s="35" t="s">
        <v>52</v>
      </c>
      <c r="C186" s="25">
        <v>45313.0</v>
      </c>
      <c r="D186" s="4">
        <v>7.618</v>
      </c>
      <c r="E186" s="14">
        <v>21.0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>
      <c r="A187" s="34" t="s">
        <v>53</v>
      </c>
      <c r="B187" s="35" t="s">
        <v>52</v>
      </c>
      <c r="C187" s="25">
        <v>45369.0</v>
      </c>
      <c r="D187" s="4">
        <v>3.584</v>
      </c>
      <c r="E187" s="14">
        <v>21.0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>
      <c r="A188" s="34" t="s">
        <v>53</v>
      </c>
      <c r="B188" s="35" t="s">
        <v>52</v>
      </c>
      <c r="C188" s="25">
        <v>45387.0</v>
      </c>
      <c r="D188" s="4">
        <v>1.81</v>
      </c>
      <c r="E188" s="4">
        <v>19.0</v>
      </c>
      <c r="F188" s="4" t="s">
        <v>36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>
      <c r="A189" s="34" t="s">
        <v>53</v>
      </c>
      <c r="B189" s="35" t="s">
        <v>52</v>
      </c>
      <c r="C189" s="33">
        <v>45481.0</v>
      </c>
      <c r="D189" s="11">
        <v>7.268</v>
      </c>
      <c r="E189" s="11">
        <v>30.0</v>
      </c>
      <c r="F189" s="4" t="s">
        <v>36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>
      <c r="A190" s="34" t="s">
        <v>53</v>
      </c>
      <c r="B190" s="35" t="s">
        <v>52</v>
      </c>
      <c r="C190" s="33">
        <v>45555.0</v>
      </c>
      <c r="D190" s="11" t="s">
        <v>54</v>
      </c>
      <c r="E190" s="11" t="s">
        <v>55</v>
      </c>
      <c r="F190" s="4" t="s">
        <v>36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>
      <c r="A191" s="34" t="s">
        <v>56</v>
      </c>
      <c r="B191" s="35" t="s">
        <v>52</v>
      </c>
      <c r="C191" s="25">
        <v>45474.0</v>
      </c>
      <c r="D191" s="4">
        <v>5.643</v>
      </c>
      <c r="E191" s="4">
        <v>30.0</v>
      </c>
      <c r="F191" s="4" t="s">
        <v>36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>
      <c r="A192" s="34" t="s">
        <v>57</v>
      </c>
      <c r="B192" s="35" t="s">
        <v>52</v>
      </c>
      <c r="C192" s="25">
        <v>45311.0</v>
      </c>
      <c r="D192" s="4">
        <v>5.973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>
      <c r="A193" s="34" t="s">
        <v>57</v>
      </c>
      <c r="B193" s="35" t="s">
        <v>52</v>
      </c>
      <c r="C193" s="25">
        <v>45370.0</v>
      </c>
      <c r="D193" s="4">
        <v>5.048</v>
      </c>
      <c r="E193" s="14">
        <v>21.0</v>
      </c>
      <c r="F193" s="4" t="s">
        <v>36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>
      <c r="A194" s="37" t="s">
        <v>57</v>
      </c>
      <c r="B194" s="35" t="s">
        <v>52</v>
      </c>
      <c r="C194" s="25">
        <v>45575.0</v>
      </c>
      <c r="D194" s="4">
        <v>5.047</v>
      </c>
      <c r="E194" s="4">
        <v>26.0</v>
      </c>
      <c r="F194" s="4" t="s">
        <v>36</v>
      </c>
      <c r="G194" s="9"/>
      <c r="H194" s="9"/>
      <c r="I194" s="9"/>
      <c r="J194" s="9"/>
      <c r="K194" s="9"/>
      <c r="L194" s="30"/>
      <c r="M194" s="13"/>
      <c r="N194" s="13"/>
      <c r="O194" s="30"/>
      <c r="P194" s="11"/>
      <c r="Q194" s="11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>
      <c r="A195" s="34" t="s">
        <v>58</v>
      </c>
      <c r="B195" s="35" t="s">
        <v>52</v>
      </c>
      <c r="C195" s="25">
        <v>45311.0</v>
      </c>
      <c r="D195" s="4">
        <v>3.002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>
      <c r="A196" s="34" t="s">
        <v>59</v>
      </c>
      <c r="B196" s="35" t="s">
        <v>52</v>
      </c>
      <c r="C196" s="25">
        <v>45364.0</v>
      </c>
      <c r="D196" s="4">
        <v>4.127</v>
      </c>
      <c r="E196" s="15">
        <v>27.0</v>
      </c>
      <c r="F196" s="4" t="s">
        <v>36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>
      <c r="A197" s="34" t="s">
        <v>59</v>
      </c>
      <c r="B197" s="35" t="s">
        <v>52</v>
      </c>
      <c r="C197" s="25">
        <v>45476.0</v>
      </c>
      <c r="D197" s="4">
        <v>5.216</v>
      </c>
      <c r="E197" s="4">
        <v>35.0</v>
      </c>
      <c r="F197" s="4" t="s">
        <v>36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>
      <c r="A198" s="37" t="s">
        <v>59</v>
      </c>
      <c r="B198" s="35" t="s">
        <v>52</v>
      </c>
      <c r="C198" s="25">
        <v>45574.0</v>
      </c>
      <c r="D198" s="4">
        <v>5.348</v>
      </c>
      <c r="E198" s="4">
        <v>26.0</v>
      </c>
      <c r="F198" s="4" t="s">
        <v>36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>
      <c r="A199" s="34" t="s">
        <v>60</v>
      </c>
      <c r="B199" s="35" t="s">
        <v>52</v>
      </c>
      <c r="C199" s="25">
        <v>45338.0</v>
      </c>
      <c r="D199" s="4">
        <v>4.745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>
      <c r="A200" s="34" t="s">
        <v>60</v>
      </c>
      <c r="B200" s="35" t="s">
        <v>52</v>
      </c>
      <c r="C200" s="25">
        <v>45476.0</v>
      </c>
      <c r="D200" s="4">
        <v>5.919</v>
      </c>
      <c r="E200" s="4">
        <v>35.0</v>
      </c>
      <c r="F200" s="4" t="s">
        <v>36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>
      <c r="A201" s="37" t="s">
        <v>60</v>
      </c>
      <c r="B201" s="35" t="s">
        <v>52</v>
      </c>
      <c r="C201" s="25">
        <v>45573.0</v>
      </c>
      <c r="D201" s="4">
        <v>5.479</v>
      </c>
      <c r="E201" s="4">
        <v>29.0</v>
      </c>
      <c r="F201" s="4" t="s">
        <v>36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>
      <c r="A202" s="37" t="s">
        <v>60</v>
      </c>
      <c r="B202" s="35" t="s">
        <v>52</v>
      </c>
      <c r="C202" s="25">
        <v>45575.0</v>
      </c>
      <c r="D202" s="4">
        <v>5.444</v>
      </c>
      <c r="E202" s="4">
        <v>32.0</v>
      </c>
      <c r="F202" s="4" t="s">
        <v>36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>
      <c r="A203" s="34" t="s">
        <v>25</v>
      </c>
      <c r="B203" s="35" t="s">
        <v>52</v>
      </c>
      <c r="C203" s="25">
        <v>45478.0</v>
      </c>
      <c r="D203" s="4">
        <v>6.633</v>
      </c>
      <c r="E203" s="4">
        <v>25.0</v>
      </c>
      <c r="F203" s="4" t="s">
        <v>36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>
      <c r="A204" s="37" t="s">
        <v>25</v>
      </c>
      <c r="B204" s="35" t="s">
        <v>52</v>
      </c>
      <c r="C204" s="25">
        <v>45574.0</v>
      </c>
      <c r="D204" s="4">
        <v>4.124</v>
      </c>
      <c r="E204" s="4">
        <v>26.0</v>
      </c>
      <c r="F204" s="4" t="s">
        <v>36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38"/>
  </cols>
  <sheetData>
    <row r="1">
      <c r="A1" s="38" t="s">
        <v>61</v>
      </c>
      <c r="B1" s="38" t="s">
        <v>62</v>
      </c>
      <c r="C1" s="39" t="s">
        <v>63</v>
      </c>
      <c r="D1" s="39" t="s">
        <v>64</v>
      </c>
      <c r="E1" s="39" t="s">
        <v>65</v>
      </c>
      <c r="F1" s="38" t="s">
        <v>66</v>
      </c>
      <c r="G1" s="40" t="s">
        <v>67</v>
      </c>
    </row>
    <row r="2">
      <c r="A2" s="41" t="s">
        <v>68</v>
      </c>
      <c r="B2" s="41" t="s">
        <v>69</v>
      </c>
      <c r="C2" s="41">
        <v>22.0</v>
      </c>
      <c r="D2" s="41">
        <v>13.39</v>
      </c>
      <c r="E2" s="41">
        <v>12.59</v>
      </c>
      <c r="F2" s="41" t="s">
        <v>70</v>
      </c>
      <c r="G2" s="42"/>
      <c r="H2" s="43" t="s">
        <v>71</v>
      </c>
    </row>
    <row r="3">
      <c r="A3" s="41" t="s">
        <v>72</v>
      </c>
      <c r="B3" s="41" t="s">
        <v>73</v>
      </c>
      <c r="C3" s="41">
        <v>21.0</v>
      </c>
      <c r="D3" s="41">
        <v>13.4</v>
      </c>
      <c r="E3" s="41">
        <v>12.53</v>
      </c>
      <c r="F3" s="41" t="s">
        <v>70</v>
      </c>
      <c r="G3" s="41" t="s">
        <v>74</v>
      </c>
    </row>
    <row r="4">
      <c r="A4" s="41" t="s">
        <v>75</v>
      </c>
      <c r="B4" s="41" t="s">
        <v>76</v>
      </c>
      <c r="C4" s="41">
        <v>21.0</v>
      </c>
      <c r="D4" s="41">
        <v>13.03</v>
      </c>
      <c r="E4" s="41">
        <v>12.71</v>
      </c>
      <c r="F4" s="41" t="s">
        <v>70</v>
      </c>
      <c r="G4" s="41" t="s">
        <v>74</v>
      </c>
    </row>
    <row r="5">
      <c r="A5" s="41" t="s">
        <v>77</v>
      </c>
      <c r="B5" s="41" t="s">
        <v>78</v>
      </c>
      <c r="C5" s="41">
        <v>26.0</v>
      </c>
      <c r="D5" s="41">
        <v>13.14</v>
      </c>
      <c r="E5" s="41">
        <v>12.5</v>
      </c>
      <c r="F5" s="41" t="s">
        <v>70</v>
      </c>
      <c r="G5" s="41" t="s">
        <v>79</v>
      </c>
    </row>
    <row r="6">
      <c r="A6" s="41" t="s">
        <v>80</v>
      </c>
      <c r="B6" s="41" t="s">
        <v>81</v>
      </c>
      <c r="C6" s="41">
        <v>25.0</v>
      </c>
      <c r="D6" s="41">
        <v>13.07</v>
      </c>
      <c r="E6" s="41">
        <v>12.5</v>
      </c>
      <c r="F6" s="41" t="s">
        <v>70</v>
      </c>
      <c r="G6" s="42"/>
    </row>
    <row r="7">
      <c r="A7" s="41" t="s">
        <v>82</v>
      </c>
      <c r="B7" s="41" t="s">
        <v>83</v>
      </c>
      <c r="C7" s="41" t="s">
        <v>84</v>
      </c>
      <c r="D7" s="41" t="s">
        <v>84</v>
      </c>
      <c r="E7" s="41">
        <v>12.86</v>
      </c>
      <c r="F7" s="41" t="s">
        <v>70</v>
      </c>
      <c r="G7" s="42"/>
    </row>
    <row r="8">
      <c r="A8" s="41" t="s">
        <v>85</v>
      </c>
      <c r="B8" s="41" t="s">
        <v>86</v>
      </c>
      <c r="C8" s="41">
        <v>20.0</v>
      </c>
      <c r="D8" s="41">
        <v>13.105</v>
      </c>
      <c r="E8" s="41">
        <v>12.7</v>
      </c>
      <c r="F8" s="41" t="s">
        <v>70</v>
      </c>
      <c r="G8" s="42"/>
    </row>
    <row r="9">
      <c r="A9" s="41" t="s">
        <v>87</v>
      </c>
      <c r="B9" s="41" t="s">
        <v>88</v>
      </c>
      <c r="C9" s="41">
        <v>19.0</v>
      </c>
      <c r="D9" s="41">
        <v>13.06</v>
      </c>
      <c r="E9" s="41">
        <v>12.113</v>
      </c>
      <c r="F9" s="41" t="s">
        <v>70</v>
      </c>
      <c r="G9" s="41" t="s">
        <v>89</v>
      </c>
    </row>
    <row r="10">
      <c r="A10" s="41" t="s">
        <v>90</v>
      </c>
      <c r="B10" s="41" t="s">
        <v>91</v>
      </c>
      <c r="C10" s="41">
        <v>17.0</v>
      </c>
      <c r="D10" s="41">
        <v>13.152</v>
      </c>
      <c r="E10" s="41">
        <v>12.874</v>
      </c>
      <c r="F10" s="41" t="s">
        <v>70</v>
      </c>
      <c r="G10" s="42"/>
    </row>
    <row r="11">
      <c r="A11" s="41" t="s">
        <v>92</v>
      </c>
      <c r="B11" s="41" t="s">
        <v>76</v>
      </c>
      <c r="C11" s="41">
        <v>19.0</v>
      </c>
      <c r="D11" s="41">
        <v>13.128</v>
      </c>
      <c r="E11" s="41">
        <v>12.744</v>
      </c>
      <c r="F11" s="41" t="s">
        <v>70</v>
      </c>
      <c r="G11" s="42"/>
    </row>
    <row r="12">
      <c r="A12" s="41" t="s">
        <v>93</v>
      </c>
      <c r="B12" s="41" t="s">
        <v>69</v>
      </c>
      <c r="C12" s="41">
        <v>19.0</v>
      </c>
      <c r="D12" s="41">
        <v>13.238</v>
      </c>
      <c r="E12" s="41">
        <v>12.594</v>
      </c>
      <c r="F12" s="41" t="s">
        <v>70</v>
      </c>
      <c r="G12" s="42"/>
    </row>
    <row r="13">
      <c r="A13" s="41" t="s">
        <v>94</v>
      </c>
      <c r="B13" s="41" t="s">
        <v>73</v>
      </c>
      <c r="C13" s="41">
        <v>22.0</v>
      </c>
      <c r="D13" s="41">
        <v>13.13</v>
      </c>
      <c r="E13" s="41">
        <v>12.5</v>
      </c>
      <c r="F13" s="41" t="s">
        <v>70</v>
      </c>
      <c r="G13" s="42"/>
    </row>
    <row r="14">
      <c r="A14" s="41" t="s">
        <v>95</v>
      </c>
      <c r="B14" s="41" t="s">
        <v>96</v>
      </c>
      <c r="C14" s="41">
        <v>19.0</v>
      </c>
      <c r="D14" s="41">
        <v>13.025</v>
      </c>
      <c r="E14" s="41">
        <v>12.669</v>
      </c>
      <c r="F14" s="41" t="s">
        <v>70</v>
      </c>
      <c r="G14" s="42"/>
    </row>
    <row r="15">
      <c r="A15" s="41" t="s">
        <v>97</v>
      </c>
      <c r="B15" s="41" t="s">
        <v>69</v>
      </c>
      <c r="C15" s="41">
        <v>20.0</v>
      </c>
      <c r="D15" s="41">
        <v>13.49</v>
      </c>
      <c r="E15" s="41">
        <v>12.794</v>
      </c>
      <c r="F15" s="41" t="s">
        <v>70</v>
      </c>
      <c r="G15" s="42"/>
    </row>
    <row r="16">
      <c r="A16" s="41" t="s">
        <v>98</v>
      </c>
      <c r="B16" s="41" t="s">
        <v>76</v>
      </c>
      <c r="C16" s="41">
        <v>20.0</v>
      </c>
      <c r="D16" s="41">
        <v>13.179</v>
      </c>
      <c r="E16" s="41">
        <v>12.659</v>
      </c>
      <c r="F16" s="41" t="s">
        <v>70</v>
      </c>
      <c r="G16" s="42"/>
    </row>
    <row r="17">
      <c r="A17" s="41" t="s">
        <v>99</v>
      </c>
      <c r="B17" s="41" t="s">
        <v>78</v>
      </c>
      <c r="C17" s="41">
        <v>20.0</v>
      </c>
      <c r="D17" s="41">
        <v>13.074</v>
      </c>
      <c r="E17" s="41">
        <v>12.594</v>
      </c>
      <c r="F17" s="41" t="s">
        <v>70</v>
      </c>
      <c r="G17" s="42"/>
    </row>
    <row r="18">
      <c r="A18" s="41" t="s">
        <v>100</v>
      </c>
      <c r="B18" s="41" t="s">
        <v>83</v>
      </c>
      <c r="C18" s="41">
        <v>22.0</v>
      </c>
      <c r="D18" s="41">
        <v>13.246</v>
      </c>
      <c r="E18" s="41">
        <v>12.659</v>
      </c>
      <c r="F18" s="41" t="s">
        <v>70</v>
      </c>
      <c r="G18" s="42"/>
    </row>
    <row r="19">
      <c r="A19" s="41" t="s">
        <v>101</v>
      </c>
      <c r="B19" s="41" t="s">
        <v>81</v>
      </c>
      <c r="C19" s="41">
        <v>19.0</v>
      </c>
      <c r="D19" s="41">
        <v>13.126</v>
      </c>
      <c r="E19" s="41">
        <v>12.695</v>
      </c>
      <c r="F19" s="41" t="s">
        <v>70</v>
      </c>
      <c r="G19" s="42"/>
    </row>
    <row r="20">
      <c r="A20" s="41" t="s">
        <v>102</v>
      </c>
      <c r="B20" s="41" t="s">
        <v>86</v>
      </c>
      <c r="C20" s="41" t="s">
        <v>84</v>
      </c>
      <c r="D20" s="41" t="s">
        <v>84</v>
      </c>
      <c r="E20" s="42"/>
      <c r="F20" s="42"/>
      <c r="G20" s="42"/>
    </row>
    <row r="21">
      <c r="A21" s="41" t="s">
        <v>103</v>
      </c>
      <c r="B21" s="41" t="s">
        <v>91</v>
      </c>
      <c r="C21" s="41">
        <v>19.0</v>
      </c>
      <c r="D21" s="41">
        <v>13.195</v>
      </c>
      <c r="E21" s="42"/>
      <c r="F21" s="42"/>
      <c r="G21" s="42"/>
    </row>
    <row r="22">
      <c r="A22" s="41" t="s">
        <v>104</v>
      </c>
      <c r="B22" s="41" t="s">
        <v>73</v>
      </c>
      <c r="C22" s="41">
        <v>21.0</v>
      </c>
      <c r="D22" s="41">
        <v>13.396</v>
      </c>
      <c r="E22" s="42"/>
      <c r="F22" s="42"/>
      <c r="G22" s="42"/>
    </row>
  </sheetData>
  <autoFilter ref="$A$1:$G$2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88"/>
    <col customWidth="1" min="3" max="3" width="17.0"/>
    <col customWidth="1" min="4" max="4" width="17.13"/>
    <col customWidth="1" min="5" max="5" width="20.63"/>
    <col customWidth="1" min="6" max="6" width="23.25"/>
  </cols>
  <sheetData>
    <row r="1">
      <c r="A1" s="21" t="s">
        <v>0</v>
      </c>
      <c r="B1" s="44" t="s">
        <v>105</v>
      </c>
      <c r="C1" s="45" t="s">
        <v>106</v>
      </c>
      <c r="D1" s="45" t="s">
        <v>107</v>
      </c>
      <c r="E1" s="45" t="s">
        <v>108</v>
      </c>
      <c r="F1" s="45" t="s">
        <v>109</v>
      </c>
      <c r="G1" s="46" t="s">
        <v>110</v>
      </c>
    </row>
    <row r="2">
      <c r="A2" s="5" t="s">
        <v>16</v>
      </c>
      <c r="B2" s="47">
        <v>45561.0</v>
      </c>
      <c r="C2" s="46">
        <v>23.0</v>
      </c>
      <c r="D2" s="46">
        <v>7.2</v>
      </c>
      <c r="E2" s="48" t="s">
        <v>30</v>
      </c>
      <c r="F2" s="32" t="s">
        <v>48</v>
      </c>
    </row>
    <row r="3">
      <c r="A3" s="34" t="s">
        <v>51</v>
      </c>
      <c r="B3" s="49">
        <v>45482.0</v>
      </c>
      <c r="C3" s="35">
        <v>23.0</v>
      </c>
      <c r="D3" s="35">
        <v>5.6</v>
      </c>
      <c r="E3" s="35" t="s">
        <v>111</v>
      </c>
      <c r="F3" s="35" t="s">
        <v>112</v>
      </c>
    </row>
    <row r="4">
      <c r="A4" s="34" t="s">
        <v>24</v>
      </c>
      <c r="B4" s="50">
        <v>45576.0</v>
      </c>
      <c r="C4" s="35">
        <v>20.0</v>
      </c>
      <c r="D4" s="35">
        <v>3.5</v>
      </c>
      <c r="E4" s="35" t="s">
        <v>113</v>
      </c>
      <c r="F4" s="35" t="s">
        <v>114</v>
      </c>
    </row>
    <row r="5">
      <c r="A5" s="34" t="s">
        <v>53</v>
      </c>
      <c r="B5" s="51">
        <v>45555.0</v>
      </c>
      <c r="C5" s="35" t="s">
        <v>54</v>
      </c>
      <c r="D5" s="35">
        <v>0.0</v>
      </c>
      <c r="E5" s="35" t="s">
        <v>115</v>
      </c>
      <c r="F5" s="52"/>
    </row>
    <row r="6">
      <c r="A6" s="5" t="s">
        <v>20</v>
      </c>
      <c r="B6" s="53">
        <v>45572.0</v>
      </c>
      <c r="C6" s="46">
        <v>18.0</v>
      </c>
      <c r="D6" s="46">
        <v>6.4</v>
      </c>
      <c r="E6" s="46" t="s">
        <v>116</v>
      </c>
      <c r="F6" s="32" t="s">
        <v>48</v>
      </c>
    </row>
    <row r="7">
      <c r="A7" s="5" t="s">
        <v>21</v>
      </c>
      <c r="B7" s="53">
        <v>45560.0</v>
      </c>
      <c r="C7" s="46">
        <v>21.0</v>
      </c>
      <c r="D7" s="46">
        <v>6.1</v>
      </c>
      <c r="E7" s="46" t="s">
        <v>111</v>
      </c>
      <c r="F7" s="32" t="s">
        <v>48</v>
      </c>
    </row>
    <row r="8">
      <c r="A8" s="5" t="s">
        <v>13</v>
      </c>
      <c r="B8" s="6">
        <v>45558.0</v>
      </c>
      <c r="C8" s="46">
        <v>21.0</v>
      </c>
      <c r="D8" s="46">
        <v>5.8</v>
      </c>
      <c r="E8" s="46" t="s">
        <v>111</v>
      </c>
      <c r="F8" s="32" t="s">
        <v>48</v>
      </c>
    </row>
    <row r="9">
      <c r="A9" s="4" t="s">
        <v>29</v>
      </c>
      <c r="B9" s="54"/>
      <c r="E9" s="48" t="s">
        <v>30</v>
      </c>
      <c r="F9" s="48" t="s">
        <v>30</v>
      </c>
    </row>
    <row r="10">
      <c r="A10" s="4" t="s">
        <v>32</v>
      </c>
      <c r="E10" s="48" t="s">
        <v>30</v>
      </c>
      <c r="F10" s="48" t="s">
        <v>30</v>
      </c>
    </row>
    <row r="11">
      <c r="A11" s="34" t="s">
        <v>56</v>
      </c>
      <c r="B11" s="55">
        <v>45474.0</v>
      </c>
      <c r="C11" s="35">
        <v>30.0</v>
      </c>
      <c r="D11" s="35">
        <v>5.6</v>
      </c>
      <c r="E11" s="35" t="s">
        <v>117</v>
      </c>
      <c r="F11" s="35" t="s">
        <v>112</v>
      </c>
    </row>
    <row r="12">
      <c r="A12" s="5" t="s">
        <v>118</v>
      </c>
      <c r="B12" s="53">
        <v>45572.0</v>
      </c>
      <c r="C12" s="46">
        <v>19.0</v>
      </c>
      <c r="D12" s="46">
        <v>7.0</v>
      </c>
      <c r="E12" s="46" t="s">
        <v>111</v>
      </c>
      <c r="F12" s="32" t="s">
        <v>48</v>
      </c>
      <c r="G12" s="46" t="s">
        <v>119</v>
      </c>
    </row>
    <row r="13">
      <c r="A13" s="5" t="s">
        <v>49</v>
      </c>
      <c r="B13" s="53">
        <v>45574.0</v>
      </c>
      <c r="C13" s="46">
        <v>27.0</v>
      </c>
      <c r="D13" s="46">
        <v>7.2</v>
      </c>
      <c r="E13" s="46" t="s">
        <v>111</v>
      </c>
      <c r="F13" s="32" t="s">
        <v>48</v>
      </c>
    </row>
    <row r="14">
      <c r="A14" s="4" t="s">
        <v>35</v>
      </c>
      <c r="B14" s="54"/>
      <c r="E14" s="48" t="s">
        <v>30</v>
      </c>
      <c r="F14" s="48" t="s">
        <v>30</v>
      </c>
    </row>
    <row r="15">
      <c r="A15" s="5" t="s">
        <v>18</v>
      </c>
      <c r="B15" s="6">
        <v>45576.0</v>
      </c>
      <c r="C15" s="46">
        <v>29.0</v>
      </c>
      <c r="D15" s="46">
        <v>4.1</v>
      </c>
      <c r="E15" s="46" t="s">
        <v>120</v>
      </c>
      <c r="F15" s="32" t="s">
        <v>48</v>
      </c>
    </row>
    <row r="16">
      <c r="A16" s="5" t="s">
        <v>15</v>
      </c>
      <c r="B16" s="6">
        <v>45555.0</v>
      </c>
      <c r="C16" s="46">
        <v>17.0</v>
      </c>
      <c r="D16" s="46">
        <v>7.8</v>
      </c>
      <c r="E16" s="48" t="s">
        <v>30</v>
      </c>
      <c r="F16" s="48" t="s">
        <v>30</v>
      </c>
    </row>
    <row r="17">
      <c r="A17" s="5" t="s">
        <v>121</v>
      </c>
      <c r="B17" s="56">
        <v>45570.0</v>
      </c>
      <c r="C17" s="46">
        <v>18.0</v>
      </c>
      <c r="D17" s="46">
        <v>9.0</v>
      </c>
      <c r="E17" s="48" t="s">
        <v>30</v>
      </c>
      <c r="F17" s="48" t="s">
        <v>30</v>
      </c>
    </row>
    <row r="18">
      <c r="A18" s="4" t="s">
        <v>41</v>
      </c>
      <c r="E18" s="48" t="s">
        <v>30</v>
      </c>
      <c r="F18" s="48" t="s">
        <v>30</v>
      </c>
    </row>
    <row r="19">
      <c r="A19" s="34" t="s">
        <v>57</v>
      </c>
      <c r="B19" s="57">
        <v>45575.0</v>
      </c>
      <c r="C19" s="35">
        <v>28.0</v>
      </c>
      <c r="D19" s="35">
        <v>5.0</v>
      </c>
      <c r="E19" s="35" t="s">
        <v>111</v>
      </c>
      <c r="F19" s="35" t="s">
        <v>112</v>
      </c>
    </row>
    <row r="20">
      <c r="A20" s="34" t="s">
        <v>58</v>
      </c>
      <c r="B20" s="49">
        <v>45311.0</v>
      </c>
      <c r="C20" s="58"/>
      <c r="D20" s="35">
        <v>3.0</v>
      </c>
      <c r="E20" s="35" t="s">
        <v>120</v>
      </c>
      <c r="F20" s="35" t="s">
        <v>112</v>
      </c>
    </row>
    <row r="21">
      <c r="A21" s="5" t="s">
        <v>19</v>
      </c>
      <c r="B21" s="17">
        <v>45558.0</v>
      </c>
      <c r="C21" s="46">
        <v>17.0</v>
      </c>
      <c r="D21" s="46">
        <v>7.8</v>
      </c>
      <c r="E21" s="48" t="s">
        <v>30</v>
      </c>
      <c r="F21" s="48" t="s">
        <v>30</v>
      </c>
    </row>
    <row r="22">
      <c r="A22" s="5" t="s">
        <v>9</v>
      </c>
      <c r="B22" s="17">
        <v>45558.0</v>
      </c>
      <c r="C22" s="46">
        <v>28.0</v>
      </c>
      <c r="D22" s="46">
        <v>5.8</v>
      </c>
      <c r="E22" s="46" t="s">
        <v>111</v>
      </c>
      <c r="F22" s="32" t="s">
        <v>48</v>
      </c>
    </row>
    <row r="23">
      <c r="A23" s="34" t="s">
        <v>59</v>
      </c>
      <c r="B23" s="57">
        <v>45574.0</v>
      </c>
      <c r="C23" s="35">
        <v>26.0</v>
      </c>
      <c r="D23" s="35">
        <v>5.3</v>
      </c>
      <c r="E23" s="35" t="s">
        <v>120</v>
      </c>
      <c r="F23" s="35" t="s">
        <v>112</v>
      </c>
    </row>
    <row r="24">
      <c r="A24" s="4" t="s">
        <v>43</v>
      </c>
      <c r="E24" s="48" t="s">
        <v>30</v>
      </c>
      <c r="F24" s="48" t="s">
        <v>30</v>
      </c>
    </row>
    <row r="25">
      <c r="A25" s="34" t="s">
        <v>60</v>
      </c>
      <c r="B25" s="57">
        <v>45575.0</v>
      </c>
      <c r="C25" s="35">
        <v>32.0</v>
      </c>
      <c r="D25" s="35">
        <v>5.4</v>
      </c>
      <c r="E25" s="35" t="s">
        <v>120</v>
      </c>
      <c r="F25" s="35" t="s">
        <v>112</v>
      </c>
    </row>
    <row r="26">
      <c r="A26" s="5" t="s">
        <v>12</v>
      </c>
      <c r="B26" s="56">
        <v>45573.0</v>
      </c>
      <c r="C26" s="46">
        <v>20.0</v>
      </c>
      <c r="D26" s="46">
        <v>7.4</v>
      </c>
      <c r="E26" s="46" t="s">
        <v>116</v>
      </c>
      <c r="F26" s="32" t="s">
        <v>48</v>
      </c>
    </row>
    <row r="27">
      <c r="A27" s="4" t="s">
        <v>44</v>
      </c>
      <c r="E27" s="48" t="s">
        <v>30</v>
      </c>
      <c r="F27" s="48" t="s">
        <v>30</v>
      </c>
    </row>
    <row r="28">
      <c r="A28" s="5" t="s">
        <v>14</v>
      </c>
      <c r="B28" s="56">
        <v>45560.0</v>
      </c>
      <c r="C28" s="46">
        <v>22.0</v>
      </c>
      <c r="D28" s="46">
        <v>7.7</v>
      </c>
      <c r="E28" s="48" t="s">
        <v>30</v>
      </c>
      <c r="F28" s="48" t="s">
        <v>30</v>
      </c>
    </row>
    <row r="29">
      <c r="A29" s="34" t="s">
        <v>25</v>
      </c>
      <c r="B29" s="57">
        <v>45574.0</v>
      </c>
      <c r="C29" s="35">
        <v>26.0</v>
      </c>
      <c r="D29" s="35">
        <v>4.1</v>
      </c>
      <c r="E29" s="35" t="s">
        <v>122</v>
      </c>
      <c r="F29" s="35" t="s">
        <v>112</v>
      </c>
    </row>
    <row r="30">
      <c r="A30" s="5" t="s">
        <v>50</v>
      </c>
      <c r="B30" s="17">
        <v>45474.0</v>
      </c>
      <c r="C30" s="46">
        <v>28.0</v>
      </c>
      <c r="D30" s="46">
        <v>5.0</v>
      </c>
      <c r="E30" s="46" t="s">
        <v>120</v>
      </c>
      <c r="F30" s="32" t="s">
        <v>48</v>
      </c>
    </row>
    <row r="31">
      <c r="A31" s="5" t="s">
        <v>7</v>
      </c>
      <c r="B31" s="56">
        <v>45559.0</v>
      </c>
      <c r="C31" s="46">
        <v>19.0</v>
      </c>
      <c r="D31" s="46">
        <v>7.9</v>
      </c>
      <c r="E31" s="48" t="s">
        <v>30</v>
      </c>
      <c r="F31" s="48" t="s">
        <v>30</v>
      </c>
    </row>
    <row r="32">
      <c r="A32" s="5"/>
    </row>
    <row r="33">
      <c r="A33" s="9"/>
    </row>
    <row r="34">
      <c r="A34" s="9"/>
      <c r="H34" s="46" t="s">
        <v>123</v>
      </c>
    </row>
    <row r="35">
      <c r="A35" s="9"/>
      <c r="H35" s="46" t="s">
        <v>124</v>
      </c>
    </row>
    <row r="36">
      <c r="A36" s="9"/>
    </row>
    <row r="37">
      <c r="A37" s="4" t="s">
        <v>125</v>
      </c>
    </row>
    <row r="38">
      <c r="A38" s="46" t="s">
        <v>126</v>
      </c>
      <c r="B38" s="54"/>
      <c r="E38" s="46" t="s">
        <v>127</v>
      </c>
      <c r="F38" s="32" t="s">
        <v>48</v>
      </c>
    </row>
    <row r="39">
      <c r="A39" s="46" t="s">
        <v>128</v>
      </c>
      <c r="B39" s="54"/>
      <c r="E39" s="46" t="s">
        <v>127</v>
      </c>
      <c r="F39" s="32" t="s">
        <v>48</v>
      </c>
    </row>
    <row r="40">
      <c r="A40" s="46" t="s">
        <v>129</v>
      </c>
      <c r="B40" s="54"/>
      <c r="E40" s="46" t="s">
        <v>127</v>
      </c>
      <c r="F40" s="32" t="s">
        <v>48</v>
      </c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0.63"/>
    <col customWidth="1" min="29" max="38" width="21.0"/>
  </cols>
  <sheetData>
    <row r="1">
      <c r="A1" s="1" t="s">
        <v>0</v>
      </c>
      <c r="B1" s="2" t="s">
        <v>1</v>
      </c>
      <c r="C1" s="1" t="s">
        <v>2</v>
      </c>
      <c r="D1" s="1"/>
      <c r="E1" s="1" t="s">
        <v>3</v>
      </c>
      <c r="F1" s="3" t="s">
        <v>4</v>
      </c>
      <c r="G1" s="1" t="s">
        <v>2</v>
      </c>
      <c r="H1" s="1" t="s">
        <v>3</v>
      </c>
      <c r="I1" s="3" t="s">
        <v>4</v>
      </c>
      <c r="J1" s="1" t="s">
        <v>2</v>
      </c>
      <c r="K1" s="1" t="s">
        <v>3</v>
      </c>
      <c r="L1" s="3" t="s">
        <v>4</v>
      </c>
      <c r="M1" s="1" t="s">
        <v>2</v>
      </c>
      <c r="N1" s="1" t="s">
        <v>3</v>
      </c>
      <c r="O1" s="3" t="s">
        <v>4</v>
      </c>
      <c r="P1" s="1" t="s">
        <v>2</v>
      </c>
      <c r="Q1" s="1" t="s">
        <v>3</v>
      </c>
      <c r="R1" s="3" t="s">
        <v>4</v>
      </c>
      <c r="S1" s="1" t="s">
        <v>2</v>
      </c>
      <c r="T1" s="1" t="s">
        <v>3</v>
      </c>
      <c r="U1" s="3" t="s">
        <v>4</v>
      </c>
      <c r="V1" s="1" t="s">
        <v>2</v>
      </c>
      <c r="W1" s="1" t="s">
        <v>3</v>
      </c>
      <c r="X1" s="3" t="s">
        <v>4</v>
      </c>
      <c r="Y1" s="1" t="s">
        <v>2</v>
      </c>
      <c r="Z1" s="1" t="s">
        <v>3</v>
      </c>
      <c r="AA1" s="3" t="s">
        <v>4</v>
      </c>
      <c r="AB1" s="1" t="s">
        <v>2</v>
      </c>
      <c r="AC1" s="1" t="s">
        <v>3</v>
      </c>
      <c r="AD1" s="3" t="s">
        <v>4</v>
      </c>
      <c r="AE1" s="1" t="s">
        <v>2</v>
      </c>
      <c r="AF1" s="1" t="s">
        <v>3</v>
      </c>
      <c r="AG1" s="3" t="s">
        <v>4</v>
      </c>
      <c r="AH1" s="1" t="s">
        <v>2</v>
      </c>
      <c r="AI1" s="1" t="s">
        <v>3</v>
      </c>
      <c r="AJ1" s="4" t="s">
        <v>5</v>
      </c>
      <c r="AK1" s="4" t="s">
        <v>6</v>
      </c>
      <c r="AL1" s="4"/>
    </row>
    <row r="2">
      <c r="A2" s="5" t="s">
        <v>10</v>
      </c>
      <c r="B2" s="6">
        <v>45392.0</v>
      </c>
      <c r="C2" s="4">
        <v>7.978</v>
      </c>
      <c r="D2" s="11"/>
      <c r="E2" s="4">
        <v>18.0</v>
      </c>
      <c r="F2" s="6">
        <v>45379.0</v>
      </c>
      <c r="G2" s="4">
        <v>7.73</v>
      </c>
      <c r="H2" s="4">
        <v>17.0</v>
      </c>
      <c r="I2" s="6">
        <v>45369.0</v>
      </c>
      <c r="J2" s="4">
        <v>8.205</v>
      </c>
      <c r="K2" s="4">
        <v>18.0</v>
      </c>
      <c r="L2" s="6">
        <v>45365.0</v>
      </c>
      <c r="M2" s="4">
        <v>7.749</v>
      </c>
      <c r="N2" s="4">
        <v>17.0</v>
      </c>
      <c r="O2" s="6">
        <v>45365.0</v>
      </c>
      <c r="P2" s="4">
        <v>8.981</v>
      </c>
      <c r="Q2" s="4">
        <v>17.0</v>
      </c>
      <c r="R2" s="10">
        <v>45475.0</v>
      </c>
      <c r="S2" s="11" t="s">
        <v>11</v>
      </c>
      <c r="T2" s="11">
        <v>24.0</v>
      </c>
      <c r="U2" s="10">
        <v>45496.0</v>
      </c>
      <c r="V2" s="11">
        <v>8.576</v>
      </c>
      <c r="W2" s="11">
        <v>20.0</v>
      </c>
      <c r="X2" s="10">
        <v>45497.0</v>
      </c>
      <c r="Y2" s="11">
        <v>8.026</v>
      </c>
      <c r="Z2" s="11">
        <v>19.0</v>
      </c>
      <c r="AA2" s="10">
        <v>45546.0</v>
      </c>
      <c r="AB2" s="11">
        <v>8.395</v>
      </c>
      <c r="AC2" s="11">
        <v>21.0</v>
      </c>
      <c r="AD2" s="10">
        <v>45554.0</v>
      </c>
      <c r="AE2" s="11">
        <v>8.848</v>
      </c>
      <c r="AF2" s="11">
        <v>20.0</v>
      </c>
      <c r="AG2" s="10">
        <v>45555.0</v>
      </c>
      <c r="AH2" s="11">
        <v>9.29</v>
      </c>
      <c r="AI2" s="11">
        <v>20.0</v>
      </c>
      <c r="AJ2" s="11">
        <f t="shared" ref="AJ2:AK2" si="1">AVERAGE(AH2,AE2,AB2,Y2,V2)</f>
        <v>8.627</v>
      </c>
      <c r="AK2" s="11">
        <f t="shared" si="1"/>
        <v>20</v>
      </c>
      <c r="AL2" s="11"/>
    </row>
    <row r="3">
      <c r="A3" s="5" t="s">
        <v>7</v>
      </c>
      <c r="B3" s="6">
        <v>45386.0</v>
      </c>
      <c r="C3" s="7">
        <v>9.248</v>
      </c>
      <c r="D3" s="4" t="s">
        <v>8</v>
      </c>
      <c r="E3" s="4">
        <v>18.0</v>
      </c>
      <c r="F3" s="6">
        <v>45366.0</v>
      </c>
      <c r="G3" s="4">
        <v>9.248</v>
      </c>
      <c r="H3" s="4">
        <v>19.0</v>
      </c>
      <c r="I3" s="6">
        <v>45365.0</v>
      </c>
      <c r="J3" s="4">
        <v>8.756</v>
      </c>
      <c r="K3" s="4">
        <v>20.0</v>
      </c>
      <c r="L3" s="6">
        <v>45559.0</v>
      </c>
      <c r="M3" s="4">
        <v>7.91</v>
      </c>
      <c r="N3" s="4">
        <v>23.0</v>
      </c>
      <c r="O3" s="8"/>
      <c r="P3" s="9"/>
      <c r="Q3" s="9"/>
      <c r="R3" s="10"/>
      <c r="S3" s="11"/>
      <c r="T3" s="11"/>
      <c r="U3" s="10"/>
      <c r="V3" s="11"/>
      <c r="W3" s="11"/>
      <c r="X3" s="12"/>
      <c r="Y3" s="13"/>
      <c r="Z3" s="13"/>
      <c r="AA3" s="12"/>
      <c r="AB3" s="13"/>
      <c r="AC3" s="13"/>
      <c r="AD3" s="10"/>
      <c r="AE3" s="11"/>
      <c r="AF3" s="11"/>
      <c r="AG3" s="12"/>
      <c r="AH3" s="13"/>
      <c r="AI3" s="13"/>
      <c r="AJ3" s="4">
        <f>AVERAGE(M3)</f>
        <v>7.91</v>
      </c>
      <c r="AK3" s="4">
        <v>23.0</v>
      </c>
      <c r="AL3" s="13"/>
    </row>
    <row r="4">
      <c r="A4" s="5" t="s">
        <v>19</v>
      </c>
      <c r="B4" s="6">
        <v>45386.0</v>
      </c>
      <c r="C4" s="4">
        <v>6.258</v>
      </c>
      <c r="D4" s="11"/>
      <c r="E4" s="4">
        <v>17.0</v>
      </c>
      <c r="F4" s="6">
        <v>45381.0</v>
      </c>
      <c r="G4" s="4">
        <v>6.61</v>
      </c>
      <c r="H4" s="4">
        <v>17.0</v>
      </c>
      <c r="I4" s="6">
        <v>45364.0</v>
      </c>
      <c r="J4" s="4">
        <v>8.938</v>
      </c>
      <c r="K4" s="4">
        <v>17.0</v>
      </c>
      <c r="L4" s="6">
        <v>45558.0</v>
      </c>
      <c r="M4" s="4">
        <v>7.816</v>
      </c>
      <c r="N4" s="4">
        <v>34.0</v>
      </c>
      <c r="O4" s="8"/>
      <c r="P4" s="9"/>
      <c r="Q4" s="9"/>
      <c r="R4" s="10"/>
      <c r="S4" s="11"/>
      <c r="T4" s="11"/>
      <c r="U4" s="10"/>
      <c r="V4" s="11"/>
      <c r="W4" s="11"/>
      <c r="X4" s="10"/>
      <c r="Y4" s="11"/>
      <c r="Z4" s="11"/>
      <c r="AA4" s="12"/>
      <c r="AB4" s="13"/>
      <c r="AC4" s="13"/>
      <c r="AD4" s="10"/>
      <c r="AE4" s="11"/>
      <c r="AF4" s="11"/>
      <c r="AG4" s="10"/>
      <c r="AH4" s="11"/>
      <c r="AI4" s="11"/>
      <c r="AJ4" s="4">
        <v>7.816</v>
      </c>
      <c r="AK4" s="4">
        <v>34.0</v>
      </c>
      <c r="AL4" s="13"/>
    </row>
    <row r="5">
      <c r="A5" s="5" t="s">
        <v>15</v>
      </c>
      <c r="B5" s="6">
        <v>45390.0</v>
      </c>
      <c r="C5" s="4">
        <v>7.169</v>
      </c>
      <c r="D5" s="11"/>
      <c r="E5" s="14">
        <v>21.0</v>
      </c>
      <c r="F5" s="6">
        <v>45380.0</v>
      </c>
      <c r="G5" s="4">
        <v>7.84</v>
      </c>
      <c r="H5" s="14">
        <v>25.0</v>
      </c>
      <c r="I5" s="6">
        <v>45369.0</v>
      </c>
      <c r="J5" s="4">
        <v>6.964</v>
      </c>
      <c r="K5" s="4">
        <v>18.0</v>
      </c>
      <c r="L5" s="6">
        <v>45336.0</v>
      </c>
      <c r="M5" s="4">
        <v>8.482</v>
      </c>
      <c r="N5" s="9"/>
      <c r="O5" s="6">
        <v>45555.0</v>
      </c>
      <c r="P5" s="4">
        <v>7.611</v>
      </c>
      <c r="Q5" s="4">
        <v>27.0</v>
      </c>
      <c r="R5" s="10"/>
      <c r="S5" s="11"/>
      <c r="T5" s="11"/>
      <c r="U5" s="10"/>
      <c r="V5" s="11"/>
      <c r="W5" s="11"/>
      <c r="X5" s="10"/>
      <c r="Y5" s="11"/>
      <c r="Z5" s="13"/>
      <c r="AA5" s="12"/>
      <c r="AB5" s="13"/>
      <c r="AC5" s="13"/>
      <c r="AD5" s="10"/>
      <c r="AE5" s="11"/>
      <c r="AF5" s="11"/>
      <c r="AG5" s="10"/>
      <c r="AH5" s="11"/>
      <c r="AI5" s="17"/>
      <c r="AJ5" s="4">
        <v>7.611</v>
      </c>
      <c r="AK5" s="4">
        <v>27.0</v>
      </c>
      <c r="AL5" s="13"/>
    </row>
    <row r="6">
      <c r="A6" s="5" t="s">
        <v>21</v>
      </c>
      <c r="B6" s="6">
        <v>45391.0</v>
      </c>
      <c r="C6" s="7">
        <v>5.958</v>
      </c>
      <c r="D6" s="4" t="s">
        <v>22</v>
      </c>
      <c r="E6" s="4">
        <v>20.0</v>
      </c>
      <c r="F6" s="6">
        <v>45380.0</v>
      </c>
      <c r="G6" s="4">
        <v>5.958</v>
      </c>
      <c r="H6" s="4">
        <v>18.0</v>
      </c>
      <c r="I6" s="6">
        <v>45365.0</v>
      </c>
      <c r="J6" s="4">
        <v>7.27</v>
      </c>
      <c r="K6" s="4">
        <v>18.0</v>
      </c>
      <c r="L6" s="6">
        <v>45365.0</v>
      </c>
      <c r="M6" s="4">
        <v>8.327</v>
      </c>
      <c r="N6" s="4">
        <v>18.0</v>
      </c>
      <c r="O6" s="6">
        <v>45485.0</v>
      </c>
      <c r="P6" s="4">
        <v>5.66</v>
      </c>
      <c r="Q6" s="4">
        <v>27.0</v>
      </c>
      <c r="R6" s="10">
        <v>45527.0</v>
      </c>
      <c r="S6" s="11">
        <v>5.624</v>
      </c>
      <c r="T6" s="11">
        <v>30.0</v>
      </c>
      <c r="U6" s="10">
        <v>45546.0</v>
      </c>
      <c r="V6" s="11">
        <v>7.483</v>
      </c>
      <c r="W6" s="11">
        <v>23.0</v>
      </c>
      <c r="X6" s="10">
        <v>45560.0</v>
      </c>
      <c r="Y6" s="11">
        <v>6.695</v>
      </c>
      <c r="Z6" s="11">
        <v>23.0</v>
      </c>
      <c r="AA6" s="12"/>
      <c r="AB6" s="13"/>
      <c r="AC6" s="13"/>
      <c r="AD6" s="10"/>
      <c r="AE6" s="11"/>
      <c r="AF6" s="11"/>
      <c r="AG6" s="10"/>
      <c r="AH6" s="11"/>
      <c r="AI6" s="11"/>
      <c r="AJ6" s="13">
        <f t="shared" ref="AJ6:AK6" si="2">AVERAGE(V6)</f>
        <v>7.483</v>
      </c>
      <c r="AK6" s="13">
        <f t="shared" si="2"/>
        <v>23</v>
      </c>
      <c r="AL6" s="13"/>
    </row>
    <row r="7">
      <c r="A7" s="5" t="s">
        <v>16</v>
      </c>
      <c r="B7" s="6">
        <v>45394.0</v>
      </c>
      <c r="C7" s="4">
        <v>6.936</v>
      </c>
      <c r="D7" s="11"/>
      <c r="E7" s="14">
        <v>23.0</v>
      </c>
      <c r="F7" s="6">
        <v>45383.0</v>
      </c>
      <c r="G7" s="4" t="s">
        <v>17</v>
      </c>
      <c r="H7" s="14">
        <v>21.0</v>
      </c>
      <c r="I7" s="6">
        <v>45366.0</v>
      </c>
      <c r="J7" s="4">
        <v>7.569</v>
      </c>
      <c r="K7" s="4">
        <v>18.0</v>
      </c>
      <c r="L7" s="6">
        <v>45365.0</v>
      </c>
      <c r="M7" s="4">
        <v>7.188</v>
      </c>
      <c r="N7" s="4">
        <v>20.0</v>
      </c>
      <c r="O7" s="6">
        <v>45484.0</v>
      </c>
      <c r="P7" s="4">
        <v>7.437</v>
      </c>
      <c r="Q7" s="4">
        <v>32.0</v>
      </c>
      <c r="R7" s="10">
        <v>45485.0</v>
      </c>
      <c r="S7" s="11">
        <v>7.075</v>
      </c>
      <c r="T7" s="11">
        <v>28.0</v>
      </c>
      <c r="U7" s="10">
        <v>45559.0</v>
      </c>
      <c r="V7" s="11">
        <v>6.254</v>
      </c>
      <c r="W7" s="11">
        <v>30.0</v>
      </c>
      <c r="X7" s="10">
        <v>45561.0</v>
      </c>
      <c r="Y7" s="11">
        <v>7.542</v>
      </c>
      <c r="Z7" s="11">
        <v>29.0</v>
      </c>
      <c r="AA7" s="12"/>
      <c r="AB7" s="13"/>
      <c r="AC7" s="13"/>
      <c r="AD7" s="10"/>
      <c r="AE7" s="11"/>
      <c r="AF7" s="11"/>
      <c r="AG7" s="10"/>
      <c r="AH7" s="11"/>
      <c r="AI7" s="11"/>
      <c r="AJ7" s="13">
        <f t="shared" ref="AJ7:AK7" si="3">AVERAGE(P7,S7,V7)</f>
        <v>6.922</v>
      </c>
      <c r="AK7" s="13">
        <f t="shared" si="3"/>
        <v>30</v>
      </c>
      <c r="AL7" s="13"/>
    </row>
    <row r="8">
      <c r="A8" s="5" t="s">
        <v>20</v>
      </c>
      <c r="B8" s="6">
        <v>45369.0</v>
      </c>
      <c r="C8" s="4">
        <v>6.017</v>
      </c>
      <c r="D8" s="11"/>
      <c r="E8" s="4">
        <v>20.0</v>
      </c>
      <c r="F8" s="6">
        <v>45316.0</v>
      </c>
      <c r="G8" s="4">
        <v>6.186</v>
      </c>
      <c r="H8" s="9"/>
      <c r="I8" s="6">
        <v>45481.0</v>
      </c>
      <c r="J8" s="4">
        <v>6.645</v>
      </c>
      <c r="K8" s="4">
        <v>23.0</v>
      </c>
      <c r="L8" s="6">
        <v>45497.0</v>
      </c>
      <c r="M8" s="4">
        <v>6.356</v>
      </c>
      <c r="N8" s="4">
        <v>23.0</v>
      </c>
      <c r="O8" s="6">
        <v>45498.0</v>
      </c>
      <c r="P8" s="4">
        <v>6.786</v>
      </c>
      <c r="Q8" s="4">
        <v>30.0</v>
      </c>
      <c r="R8" s="10">
        <v>45499.0</v>
      </c>
      <c r="S8" s="11">
        <v>6.716</v>
      </c>
      <c r="T8" s="11">
        <v>25.0</v>
      </c>
      <c r="U8" s="10">
        <v>45527.0</v>
      </c>
      <c r="V8" s="11">
        <v>6.447</v>
      </c>
      <c r="W8" s="11">
        <v>26.0</v>
      </c>
      <c r="X8" s="10">
        <v>45530.0</v>
      </c>
      <c r="Y8" s="11">
        <v>7.209</v>
      </c>
      <c r="Z8" s="11">
        <v>25.0</v>
      </c>
      <c r="AA8" s="10">
        <v>45533.0</v>
      </c>
      <c r="AB8" s="11">
        <v>6.978</v>
      </c>
      <c r="AC8" s="11">
        <v>23.0</v>
      </c>
      <c r="AD8" s="12"/>
      <c r="AE8" s="13"/>
      <c r="AF8" s="13"/>
      <c r="AG8" s="12"/>
      <c r="AH8" s="13"/>
      <c r="AI8" s="12"/>
      <c r="AJ8" s="16">
        <f t="shared" ref="AJ8:AK8" si="4">AVERAGE(AB8,Y8,V8,S8,P8,M8,J8)</f>
        <v>6.733857143</v>
      </c>
      <c r="AK8" s="13">
        <f t="shared" si="4"/>
        <v>25</v>
      </c>
      <c r="AL8" s="13"/>
    </row>
    <row r="9">
      <c r="A9" s="5" t="s">
        <v>25</v>
      </c>
      <c r="B9" s="6">
        <v>45478.0</v>
      </c>
      <c r="C9" s="4">
        <v>6.633</v>
      </c>
      <c r="D9" s="13"/>
      <c r="E9" s="4">
        <v>25.0</v>
      </c>
      <c r="F9" s="8"/>
      <c r="G9" s="9"/>
      <c r="H9" s="9"/>
      <c r="I9" s="8"/>
      <c r="J9" s="9"/>
      <c r="K9" s="9"/>
      <c r="L9" s="8"/>
      <c r="M9" s="9"/>
      <c r="N9" s="9"/>
      <c r="O9" s="8"/>
      <c r="P9" s="9"/>
      <c r="Q9" s="9"/>
      <c r="R9" s="12"/>
      <c r="S9" s="13"/>
      <c r="T9" s="13"/>
      <c r="U9" s="12"/>
      <c r="V9" s="13"/>
      <c r="W9" s="18"/>
      <c r="X9" s="59"/>
      <c r="Y9" s="18"/>
      <c r="Z9" s="18"/>
      <c r="AA9" s="59"/>
      <c r="AB9" s="18"/>
      <c r="AC9" s="18"/>
      <c r="AD9" s="12"/>
      <c r="AE9" s="13"/>
      <c r="AF9" s="18"/>
      <c r="AG9" s="59"/>
      <c r="AH9" s="18"/>
      <c r="AI9" s="18"/>
      <c r="AJ9" s="4">
        <v>6.633</v>
      </c>
      <c r="AK9" s="4">
        <v>25.0</v>
      </c>
      <c r="AL9" s="18"/>
    </row>
    <row r="10">
      <c r="A10" s="5" t="s">
        <v>23</v>
      </c>
      <c r="B10" s="6">
        <v>45483.0</v>
      </c>
      <c r="C10" s="4">
        <v>6.848</v>
      </c>
      <c r="D10" s="13"/>
      <c r="E10" s="4">
        <v>23.0</v>
      </c>
      <c r="F10" s="6">
        <v>45526.0</v>
      </c>
      <c r="G10" s="4">
        <v>6.133</v>
      </c>
      <c r="H10" s="4">
        <v>30.0</v>
      </c>
      <c r="I10" s="8"/>
      <c r="J10" s="9"/>
      <c r="K10" s="9"/>
      <c r="L10" s="8"/>
      <c r="M10" s="9"/>
      <c r="N10" s="9"/>
      <c r="O10" s="8"/>
      <c r="P10" s="9"/>
      <c r="Q10" s="9"/>
      <c r="R10" s="12"/>
      <c r="S10" s="13"/>
      <c r="T10" s="13"/>
      <c r="U10" s="12"/>
      <c r="V10" s="13"/>
      <c r="W10" s="18"/>
      <c r="X10" s="59"/>
      <c r="Y10" s="18"/>
      <c r="Z10" s="18"/>
      <c r="AA10" s="59"/>
      <c r="AB10" s="18"/>
      <c r="AC10" s="18"/>
      <c r="AD10" s="12"/>
      <c r="AE10" s="13"/>
      <c r="AF10" s="18"/>
      <c r="AG10" s="59"/>
      <c r="AH10" s="18"/>
      <c r="AI10" s="18"/>
      <c r="AJ10" s="18">
        <f t="shared" ref="AJ10:AK10" si="5">AVERAGE(C10,G10)</f>
        <v>6.4905</v>
      </c>
      <c r="AK10" s="18">
        <f t="shared" si="5"/>
        <v>30</v>
      </c>
      <c r="AL10" s="18"/>
    </row>
    <row r="11">
      <c r="A11" s="5" t="s">
        <v>24</v>
      </c>
      <c r="B11" s="6">
        <v>45475.0</v>
      </c>
      <c r="C11" s="4">
        <v>6.328</v>
      </c>
      <c r="D11" s="13"/>
      <c r="E11" s="4">
        <v>26.0</v>
      </c>
      <c r="F11" s="8"/>
      <c r="G11" s="9"/>
      <c r="H11" s="9"/>
      <c r="I11" s="8"/>
      <c r="J11" s="9"/>
      <c r="K11" s="9"/>
      <c r="L11" s="8"/>
      <c r="M11" s="9"/>
      <c r="N11" s="9"/>
      <c r="O11" s="8"/>
      <c r="P11" s="9"/>
      <c r="Q11" s="9"/>
      <c r="R11" s="12"/>
      <c r="S11" s="13"/>
      <c r="T11" s="13"/>
      <c r="U11" s="12"/>
      <c r="V11" s="13"/>
      <c r="W11" s="18"/>
      <c r="X11" s="59"/>
      <c r="Y11" s="18"/>
      <c r="Z11" s="18"/>
      <c r="AA11" s="59"/>
      <c r="AB11" s="18"/>
      <c r="AC11" s="18"/>
      <c r="AD11" s="12"/>
      <c r="AE11" s="13"/>
      <c r="AF11" s="18"/>
      <c r="AG11" s="59"/>
      <c r="AH11" s="18"/>
      <c r="AI11" s="18"/>
      <c r="AJ11" s="4">
        <v>6.328</v>
      </c>
      <c r="AK11" s="4">
        <v>26.0</v>
      </c>
      <c r="AL11" s="18"/>
    </row>
    <row r="12">
      <c r="A12" s="5" t="s">
        <v>14</v>
      </c>
      <c r="B12" s="6">
        <v>45397.0</v>
      </c>
      <c r="C12" s="4">
        <v>7.194</v>
      </c>
      <c r="D12" s="11"/>
      <c r="E12" s="15">
        <v>31.0</v>
      </c>
      <c r="F12" s="6">
        <v>45394.0</v>
      </c>
      <c r="G12" s="4">
        <v>5.65</v>
      </c>
      <c r="H12" s="14">
        <v>22.0</v>
      </c>
      <c r="I12" s="6">
        <v>45381.0</v>
      </c>
      <c r="J12" s="4">
        <v>7.183</v>
      </c>
      <c r="K12" s="14">
        <v>21.0</v>
      </c>
      <c r="L12" s="6">
        <v>45365.0</v>
      </c>
      <c r="M12" s="4">
        <v>7.277</v>
      </c>
      <c r="N12" s="14">
        <v>22.0</v>
      </c>
      <c r="O12" s="6">
        <v>45365.0</v>
      </c>
      <c r="P12" s="4">
        <v>8.462</v>
      </c>
      <c r="Q12" s="4">
        <v>20.0</v>
      </c>
      <c r="R12" s="10">
        <v>45560.0</v>
      </c>
      <c r="S12" s="11">
        <v>6.285</v>
      </c>
      <c r="T12" s="11">
        <v>39.0</v>
      </c>
      <c r="U12" s="10"/>
      <c r="V12" s="11"/>
      <c r="W12" s="11"/>
      <c r="X12" s="10"/>
      <c r="Y12" s="11"/>
      <c r="Z12" s="11"/>
      <c r="AA12" s="10"/>
      <c r="AB12" s="11"/>
      <c r="AC12" s="11"/>
      <c r="AD12" s="10"/>
      <c r="AE12" s="11"/>
      <c r="AF12" s="11"/>
      <c r="AG12" s="10"/>
      <c r="AH12" s="11"/>
      <c r="AI12" s="11"/>
      <c r="AJ12" s="11">
        <v>6.285</v>
      </c>
      <c r="AK12" s="11">
        <v>39.0</v>
      </c>
      <c r="AL12" s="11"/>
    </row>
    <row r="13">
      <c r="A13" s="5" t="s">
        <v>13</v>
      </c>
      <c r="B13" s="6">
        <v>45394.0</v>
      </c>
      <c r="C13" s="4">
        <v>7.287</v>
      </c>
      <c r="D13" s="11"/>
      <c r="E13" s="14">
        <v>21.0</v>
      </c>
      <c r="F13" s="6">
        <v>45393.0</v>
      </c>
      <c r="G13" s="4">
        <v>6.636</v>
      </c>
      <c r="H13" s="4">
        <v>19.0</v>
      </c>
      <c r="I13" s="6">
        <v>45383.0</v>
      </c>
      <c r="J13" s="4">
        <v>5.82</v>
      </c>
      <c r="K13" s="4">
        <v>19.0</v>
      </c>
      <c r="L13" s="6">
        <v>45368.0</v>
      </c>
      <c r="M13" s="4">
        <v>8.349</v>
      </c>
      <c r="N13" s="4">
        <v>18.0</v>
      </c>
      <c r="O13" s="6">
        <v>45365.0</v>
      </c>
      <c r="P13" s="4">
        <v>8.578</v>
      </c>
      <c r="Q13" s="4">
        <v>18.0</v>
      </c>
      <c r="R13" s="6">
        <v>45558.0</v>
      </c>
      <c r="S13" s="11">
        <v>5.893</v>
      </c>
      <c r="T13" s="11">
        <v>30.0</v>
      </c>
      <c r="U13" s="10"/>
      <c r="V13" s="11"/>
      <c r="W13" s="11"/>
      <c r="X13" s="10"/>
      <c r="Y13" s="11"/>
      <c r="Z13" s="11"/>
      <c r="AA13" s="10"/>
      <c r="AB13" s="11"/>
      <c r="AC13" s="11"/>
      <c r="AD13" s="10"/>
      <c r="AE13" s="11"/>
      <c r="AF13" s="11"/>
      <c r="AG13" s="10"/>
      <c r="AH13" s="11"/>
      <c r="AI13" s="11"/>
      <c r="AJ13" s="11">
        <v>5.893</v>
      </c>
      <c r="AK13" s="11">
        <v>30.0</v>
      </c>
      <c r="AL13" s="11"/>
    </row>
    <row r="14">
      <c r="A14" s="5" t="s">
        <v>9</v>
      </c>
      <c r="B14" s="17">
        <v>45392.0</v>
      </c>
      <c r="C14" s="4">
        <v>8.543</v>
      </c>
      <c r="D14" s="11"/>
      <c r="E14" s="4">
        <v>18.0</v>
      </c>
      <c r="F14" s="17">
        <v>45384.0</v>
      </c>
      <c r="G14" s="4">
        <v>6.966</v>
      </c>
      <c r="H14" s="4">
        <v>20.0</v>
      </c>
      <c r="I14" s="17">
        <v>45364.0</v>
      </c>
      <c r="J14" s="4">
        <v>9.013</v>
      </c>
      <c r="K14" s="4">
        <v>18.0</v>
      </c>
      <c r="L14" s="17">
        <v>45364.0</v>
      </c>
      <c r="M14" s="4">
        <v>7.819</v>
      </c>
      <c r="N14" s="4">
        <v>18.0</v>
      </c>
      <c r="O14" s="17">
        <v>45558.0</v>
      </c>
      <c r="P14" s="4">
        <v>5.225</v>
      </c>
      <c r="Q14" s="4">
        <v>28.0</v>
      </c>
      <c r="R14" s="30"/>
      <c r="S14" s="11"/>
      <c r="T14" s="11"/>
      <c r="U14" s="30"/>
      <c r="V14" s="11"/>
      <c r="W14" s="11"/>
      <c r="X14" s="30"/>
      <c r="Y14" s="11"/>
      <c r="Z14" s="11"/>
      <c r="AA14" s="30"/>
      <c r="AB14" s="11"/>
      <c r="AC14" s="11"/>
      <c r="AD14" s="30"/>
      <c r="AE14" s="11"/>
      <c r="AF14" s="11"/>
      <c r="AG14" s="30"/>
      <c r="AH14" s="11"/>
      <c r="AI14" s="11"/>
      <c r="AJ14" s="4">
        <v>5.225</v>
      </c>
      <c r="AK14" s="4">
        <v>28.0</v>
      </c>
      <c r="AL14" s="11"/>
    </row>
    <row r="15">
      <c r="A15" s="5" t="s">
        <v>12</v>
      </c>
      <c r="B15" s="17">
        <v>45370.0</v>
      </c>
      <c r="C15" s="4">
        <v>7.7</v>
      </c>
      <c r="D15" s="11"/>
      <c r="E15" s="4">
        <v>19.0</v>
      </c>
      <c r="F15" s="17">
        <v>45317.0</v>
      </c>
      <c r="G15" s="4">
        <v>7.504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30"/>
      <c r="S15" s="11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>
      <c r="A16" s="5" t="s">
        <v>18</v>
      </c>
      <c r="B16" s="17">
        <v>45370.0</v>
      </c>
      <c r="C16" s="4">
        <v>6.907</v>
      </c>
      <c r="D16" s="11"/>
      <c r="E16" s="4">
        <v>19.0</v>
      </c>
      <c r="F16" s="17">
        <v>45336.0</v>
      </c>
      <c r="G16" s="4">
        <v>6.658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30"/>
      <c r="S16" s="11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>
      <c r="A17" s="20"/>
      <c r="D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>
      <c r="A18" s="20"/>
      <c r="D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>
      <c r="A19" s="19"/>
      <c r="B19" s="9"/>
      <c r="C19" s="9"/>
      <c r="D19" s="1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3"/>
      <c r="S19" s="13"/>
      <c r="T19" s="13"/>
      <c r="U19" s="13"/>
      <c r="V19" s="13"/>
      <c r="W19" s="18"/>
      <c r="X19" s="18"/>
      <c r="Y19" s="18"/>
      <c r="Z19" s="18"/>
      <c r="AA19" s="18"/>
      <c r="AB19" s="18"/>
      <c r="AC19" s="18"/>
      <c r="AD19" s="13"/>
      <c r="AE19" s="13"/>
      <c r="AF19" s="18"/>
      <c r="AG19" s="18"/>
      <c r="AH19" s="18"/>
      <c r="AI19" s="18"/>
      <c r="AJ19" s="18"/>
      <c r="AK19" s="18"/>
      <c r="AL19" s="18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5"/>
    <col customWidth="1" min="4" max="4" width="28.63"/>
  </cols>
  <sheetData>
    <row r="1">
      <c r="A1" s="40" t="s">
        <v>61</v>
      </c>
      <c r="B1" s="40" t="s">
        <v>62</v>
      </c>
      <c r="C1" s="40" t="s">
        <v>130</v>
      </c>
      <c r="D1" s="40" t="s">
        <v>131</v>
      </c>
    </row>
    <row r="2">
      <c r="A2" s="41" t="s">
        <v>132</v>
      </c>
      <c r="B2" s="41" t="s">
        <v>76</v>
      </c>
      <c r="C2" s="41" t="s">
        <v>133</v>
      </c>
      <c r="D2" s="41" t="s">
        <v>133</v>
      </c>
    </row>
    <row r="3">
      <c r="A3" s="41" t="s">
        <v>134</v>
      </c>
      <c r="B3" s="41" t="s">
        <v>135</v>
      </c>
      <c r="C3" s="41">
        <v>28.0</v>
      </c>
      <c r="D3" s="41">
        <v>22.0</v>
      </c>
    </row>
    <row r="4">
      <c r="A4" s="41" t="s">
        <v>136</v>
      </c>
      <c r="B4" s="41" t="s">
        <v>86</v>
      </c>
      <c r="C4" s="41" t="s">
        <v>137</v>
      </c>
      <c r="D4" s="41">
        <v>19.0</v>
      </c>
    </row>
    <row r="5">
      <c r="A5" s="41" t="s">
        <v>138</v>
      </c>
      <c r="B5" s="41" t="s">
        <v>139</v>
      </c>
      <c r="C5" s="41">
        <v>26.0</v>
      </c>
      <c r="D5" s="41">
        <v>21.0</v>
      </c>
    </row>
    <row r="6">
      <c r="A6" s="41" t="s">
        <v>140</v>
      </c>
      <c r="B6" s="41" t="s">
        <v>76</v>
      </c>
      <c r="C6" s="42"/>
      <c r="D6" s="41">
        <v>20.0</v>
      </c>
    </row>
    <row r="7">
      <c r="A7" s="41" t="s">
        <v>141</v>
      </c>
      <c r="B7" s="41" t="s">
        <v>86</v>
      </c>
      <c r="C7" s="41">
        <v>28.0</v>
      </c>
      <c r="D7" s="41">
        <v>17.0</v>
      </c>
    </row>
    <row r="8">
      <c r="A8" s="41" t="s">
        <v>142</v>
      </c>
      <c r="B8" s="41" t="s">
        <v>135</v>
      </c>
      <c r="C8" s="41">
        <v>19.0</v>
      </c>
      <c r="D8" s="41">
        <v>17.0</v>
      </c>
    </row>
    <row r="9">
      <c r="A9" s="41" t="s">
        <v>143</v>
      </c>
      <c r="B9" s="41" t="s">
        <v>139</v>
      </c>
      <c r="C9" s="41">
        <v>25.0</v>
      </c>
      <c r="D9" s="41">
        <v>18.0</v>
      </c>
    </row>
    <row r="10">
      <c r="A10" s="41" t="s">
        <v>80</v>
      </c>
      <c r="B10" s="41" t="s">
        <v>83</v>
      </c>
      <c r="C10" s="41">
        <v>24.0</v>
      </c>
      <c r="D10" s="41">
        <v>19.0</v>
      </c>
    </row>
    <row r="11">
      <c r="A11" s="41" t="s">
        <v>144</v>
      </c>
      <c r="B11" s="41" t="s">
        <v>76</v>
      </c>
      <c r="C11" s="41">
        <v>21.0</v>
      </c>
      <c r="D11" s="41">
        <v>17.0</v>
      </c>
    </row>
    <row r="12">
      <c r="A12" s="41" t="s">
        <v>145</v>
      </c>
      <c r="B12" s="41" t="s">
        <v>86</v>
      </c>
      <c r="C12" s="41">
        <v>23.0</v>
      </c>
      <c r="D12" s="41">
        <v>17.0</v>
      </c>
    </row>
    <row r="13">
      <c r="A13" s="41" t="s">
        <v>97</v>
      </c>
      <c r="B13" s="41" t="s">
        <v>135</v>
      </c>
      <c r="C13" s="41">
        <v>21.0</v>
      </c>
      <c r="D13" s="42"/>
    </row>
    <row r="14">
      <c r="A14" s="41" t="s">
        <v>99</v>
      </c>
      <c r="B14" s="41" t="s">
        <v>139</v>
      </c>
      <c r="C14" s="41">
        <v>29.0</v>
      </c>
      <c r="D14" s="41">
        <v>30.0</v>
      </c>
    </row>
    <row r="15">
      <c r="A15" s="41" t="s">
        <v>100</v>
      </c>
      <c r="B15" s="41" t="s">
        <v>76</v>
      </c>
      <c r="C15" s="41">
        <v>23.0</v>
      </c>
      <c r="D15" s="41">
        <v>19.0</v>
      </c>
    </row>
    <row r="16">
      <c r="A16" s="41" t="s">
        <v>101</v>
      </c>
      <c r="B16" s="41" t="s">
        <v>86</v>
      </c>
      <c r="C16" s="41" t="s">
        <v>133</v>
      </c>
      <c r="D16" s="41" t="s">
        <v>133</v>
      </c>
    </row>
    <row r="17">
      <c r="A17" s="41" t="s">
        <v>102</v>
      </c>
      <c r="B17" s="41" t="s">
        <v>133</v>
      </c>
      <c r="C17" s="41" t="s">
        <v>133</v>
      </c>
      <c r="D17" s="41" t="s">
        <v>133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25"/>
    <col customWidth="1" min="5" max="5" width="12.13"/>
  </cols>
  <sheetData>
    <row r="1">
      <c r="A1" s="38" t="s">
        <v>61</v>
      </c>
      <c r="B1" s="38" t="s">
        <v>62</v>
      </c>
      <c r="C1" s="39" t="s">
        <v>63</v>
      </c>
      <c r="D1" s="39" t="s">
        <v>64</v>
      </c>
      <c r="E1" s="39" t="s">
        <v>65</v>
      </c>
      <c r="F1" s="38" t="s">
        <v>66</v>
      </c>
    </row>
    <row r="2">
      <c r="A2" s="41" t="s">
        <v>146</v>
      </c>
      <c r="B2" s="41" t="s">
        <v>147</v>
      </c>
      <c r="C2" s="41">
        <v>18.0</v>
      </c>
      <c r="D2" s="41">
        <v>12.936</v>
      </c>
      <c r="E2" s="42"/>
      <c r="F2" s="42"/>
    </row>
    <row r="3">
      <c r="A3" s="41" t="s">
        <v>148</v>
      </c>
      <c r="B3" s="41" t="s">
        <v>149</v>
      </c>
      <c r="C3" s="41">
        <v>23.0</v>
      </c>
      <c r="D3" s="41">
        <v>12.817</v>
      </c>
      <c r="E3" s="41">
        <v>12.463</v>
      </c>
      <c r="F3" s="42"/>
    </row>
    <row r="4">
      <c r="A4" s="41" t="s">
        <v>134</v>
      </c>
      <c r="B4" s="41" t="s">
        <v>139</v>
      </c>
      <c r="C4" s="41">
        <v>23.0</v>
      </c>
      <c r="D4" s="41">
        <v>12.57</v>
      </c>
      <c r="E4" s="41">
        <v>12.336</v>
      </c>
      <c r="F4" s="42"/>
    </row>
    <row r="5">
      <c r="A5" s="41" t="s">
        <v>141</v>
      </c>
      <c r="B5" s="41" t="s">
        <v>83</v>
      </c>
      <c r="C5" s="41">
        <v>19.0</v>
      </c>
      <c r="D5" s="41">
        <v>12.82</v>
      </c>
      <c r="E5" s="41">
        <v>12.128</v>
      </c>
      <c r="F5" s="42"/>
    </row>
    <row r="6">
      <c r="A6" s="41" t="s">
        <v>82</v>
      </c>
      <c r="B6" s="41" t="s">
        <v>135</v>
      </c>
      <c r="C6" s="41">
        <v>20.0</v>
      </c>
      <c r="D6" s="41">
        <v>12.787</v>
      </c>
      <c r="E6" s="41">
        <v>12.297</v>
      </c>
      <c r="F6" s="42"/>
    </row>
    <row r="7">
      <c r="A7" s="41" t="s">
        <v>85</v>
      </c>
      <c r="B7" s="41" t="s">
        <v>86</v>
      </c>
      <c r="C7" s="41">
        <v>18.0</v>
      </c>
      <c r="D7" s="41">
        <v>12.86</v>
      </c>
      <c r="E7" s="41">
        <v>12.34</v>
      </c>
      <c r="F7" s="42"/>
    </row>
    <row r="8">
      <c r="A8" s="41" t="s">
        <v>150</v>
      </c>
      <c r="B8" s="41" t="s">
        <v>151</v>
      </c>
      <c r="C8" s="41">
        <v>27.0</v>
      </c>
      <c r="D8" s="41">
        <v>12.858</v>
      </c>
      <c r="E8" s="41">
        <v>11.914</v>
      </c>
      <c r="F8" s="42"/>
    </row>
    <row r="9">
      <c r="A9" s="41" t="s">
        <v>87</v>
      </c>
      <c r="B9" s="41" t="s">
        <v>135</v>
      </c>
      <c r="C9" s="41">
        <v>20.0</v>
      </c>
      <c r="D9" s="41">
        <v>12.847</v>
      </c>
      <c r="E9" s="41">
        <v>12.28</v>
      </c>
      <c r="F9" s="42"/>
    </row>
    <row r="10">
      <c r="A10" s="41" t="s">
        <v>152</v>
      </c>
      <c r="B10" s="41" t="s">
        <v>83</v>
      </c>
      <c r="C10" s="41">
        <v>26.0</v>
      </c>
      <c r="D10" s="41">
        <v>12.733</v>
      </c>
      <c r="E10" s="41">
        <v>12.377</v>
      </c>
      <c r="F10" s="42"/>
    </row>
    <row r="11">
      <c r="A11" s="41" t="s">
        <v>153</v>
      </c>
      <c r="B11" s="41" t="s">
        <v>76</v>
      </c>
      <c r="C11" s="41">
        <v>19.0</v>
      </c>
      <c r="D11" s="41">
        <v>12.663</v>
      </c>
      <c r="E11" s="41">
        <v>12.405</v>
      </c>
      <c r="F11" s="42"/>
    </row>
    <row r="12">
      <c r="A12" s="41" t="s">
        <v>94</v>
      </c>
      <c r="B12" s="41" t="s">
        <v>135</v>
      </c>
      <c r="C12" s="41">
        <v>24.0</v>
      </c>
      <c r="D12" s="41">
        <v>12.813</v>
      </c>
      <c r="E12" s="41">
        <v>12.253</v>
      </c>
      <c r="F12" s="42"/>
    </row>
    <row r="13">
      <c r="A13" s="41" t="s">
        <v>98</v>
      </c>
      <c r="B13" s="41" t="s">
        <v>83</v>
      </c>
      <c r="C13" s="41">
        <v>19.0</v>
      </c>
      <c r="D13" s="41">
        <v>12.872</v>
      </c>
      <c r="E13" s="41">
        <v>12.34</v>
      </c>
      <c r="F13" s="42"/>
    </row>
    <row r="14">
      <c r="A14" s="41" t="s">
        <v>154</v>
      </c>
      <c r="B14" s="41" t="s">
        <v>76</v>
      </c>
      <c r="C14" s="41">
        <v>18.0</v>
      </c>
      <c r="D14" s="41">
        <v>12.896</v>
      </c>
      <c r="E14" s="41">
        <v>12.471</v>
      </c>
      <c r="F14" s="42"/>
    </row>
    <row r="15">
      <c r="A15" s="41" t="s">
        <v>154</v>
      </c>
      <c r="B15" s="41" t="s">
        <v>135</v>
      </c>
      <c r="C15" s="41">
        <v>20.0</v>
      </c>
      <c r="D15" s="41">
        <v>12.859</v>
      </c>
      <c r="E15" s="41">
        <v>12.305</v>
      </c>
      <c r="F15" s="42"/>
    </row>
    <row r="16">
      <c r="A16" s="46"/>
      <c r="B16" s="46"/>
      <c r="C16" s="46"/>
    </row>
    <row r="17">
      <c r="A17" s="46"/>
      <c r="B17" s="46"/>
      <c r="C17" s="46"/>
    </row>
    <row r="18">
      <c r="A18" s="46"/>
      <c r="B18" s="46"/>
      <c r="C18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60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2</v>
      </c>
      <c r="G1" s="1" t="s">
        <v>3</v>
      </c>
      <c r="H1" s="3" t="s">
        <v>4</v>
      </c>
      <c r="I1" s="1" t="s">
        <v>2</v>
      </c>
      <c r="J1" s="1" t="s">
        <v>3</v>
      </c>
      <c r="K1" s="3" t="s">
        <v>4</v>
      </c>
      <c r="L1" s="1" t="s">
        <v>2</v>
      </c>
      <c r="M1" s="1" t="s">
        <v>3</v>
      </c>
      <c r="N1" s="3" t="s">
        <v>4</v>
      </c>
      <c r="O1" s="1" t="s">
        <v>2</v>
      </c>
      <c r="P1" s="1" t="s">
        <v>3</v>
      </c>
      <c r="Q1" s="61"/>
    </row>
    <row r="2">
      <c r="A2" s="5" t="s">
        <v>49</v>
      </c>
      <c r="B2" s="6">
        <v>45370.0</v>
      </c>
      <c r="C2" s="4">
        <v>5.61</v>
      </c>
      <c r="D2" s="14">
        <v>24.0</v>
      </c>
      <c r="E2" s="6">
        <v>45339.0</v>
      </c>
      <c r="F2" s="4">
        <v>6.544</v>
      </c>
      <c r="G2" s="14">
        <v>23.0</v>
      </c>
      <c r="H2" s="6">
        <v>45464.0</v>
      </c>
      <c r="I2" s="4">
        <v>7.35</v>
      </c>
      <c r="J2" s="4">
        <v>28.0</v>
      </c>
      <c r="K2" s="10"/>
      <c r="L2" s="11"/>
      <c r="M2" s="11"/>
      <c r="N2" s="10"/>
      <c r="O2" s="11"/>
      <c r="P2" s="11"/>
      <c r="Q2" s="8"/>
    </row>
    <row r="3">
      <c r="A3" s="5" t="s">
        <v>24</v>
      </c>
      <c r="B3" s="6">
        <v>45364.0</v>
      </c>
      <c r="C3" s="4">
        <v>5.328</v>
      </c>
      <c r="D3" s="14">
        <v>21.0</v>
      </c>
      <c r="E3" s="6">
        <v>45527.0</v>
      </c>
      <c r="F3" s="4">
        <v>5.102</v>
      </c>
      <c r="G3" s="4">
        <v>28.0</v>
      </c>
      <c r="H3" s="8"/>
      <c r="I3" s="9"/>
      <c r="J3" s="9"/>
      <c r="K3" s="12"/>
      <c r="L3" s="13"/>
      <c r="M3" s="13"/>
      <c r="N3" s="12"/>
      <c r="O3" s="13"/>
      <c r="P3" s="13"/>
      <c r="Q3" s="8"/>
    </row>
    <row r="4">
      <c r="A4" s="5" t="s">
        <v>57</v>
      </c>
      <c r="B4" s="6">
        <v>45370.0</v>
      </c>
      <c r="C4" s="4">
        <v>5.048</v>
      </c>
      <c r="D4" s="14">
        <v>21.0</v>
      </c>
      <c r="E4" s="6">
        <v>45311.0</v>
      </c>
      <c r="F4" s="4">
        <v>5.973</v>
      </c>
      <c r="G4" s="9"/>
      <c r="H4" s="8"/>
      <c r="I4" s="9"/>
      <c r="J4" s="9"/>
      <c r="K4" s="10"/>
      <c r="L4" s="11"/>
      <c r="M4" s="13"/>
      <c r="N4" s="12"/>
      <c r="O4" s="13"/>
      <c r="P4" s="13"/>
      <c r="Q4" s="8"/>
    </row>
    <row r="5">
      <c r="A5" s="5" t="s">
        <v>60</v>
      </c>
      <c r="B5" s="6">
        <v>45338.0</v>
      </c>
      <c r="C5" s="4">
        <v>4.745</v>
      </c>
      <c r="D5" s="9"/>
      <c r="E5" s="8"/>
      <c r="F5" s="9"/>
      <c r="G5" s="9"/>
      <c r="H5" s="6">
        <v>45476.0</v>
      </c>
      <c r="I5" s="4">
        <v>5.919</v>
      </c>
      <c r="J5" s="4">
        <v>35.0</v>
      </c>
      <c r="K5" s="12"/>
      <c r="L5" s="13"/>
      <c r="M5" s="13"/>
      <c r="N5" s="10"/>
      <c r="O5" s="11"/>
      <c r="P5" s="11"/>
      <c r="Q5" s="8"/>
    </row>
    <row r="6">
      <c r="A6" s="5" t="s">
        <v>50</v>
      </c>
      <c r="B6" s="6">
        <v>45370.0</v>
      </c>
      <c r="C6" s="4">
        <v>4.274</v>
      </c>
      <c r="D6" s="4">
        <v>20.0</v>
      </c>
      <c r="E6" s="6">
        <v>45337.0</v>
      </c>
      <c r="F6" s="4">
        <v>6.397</v>
      </c>
      <c r="G6" s="9"/>
      <c r="H6" s="6">
        <v>45474.0</v>
      </c>
      <c r="I6" s="4">
        <v>5.065</v>
      </c>
      <c r="J6" s="4">
        <v>28.0</v>
      </c>
      <c r="K6" s="10"/>
      <c r="L6" s="11"/>
      <c r="M6" s="13"/>
      <c r="N6" s="10"/>
      <c r="O6" s="11"/>
      <c r="P6" s="11"/>
      <c r="Q6" s="8"/>
    </row>
    <row r="7">
      <c r="A7" s="5" t="s">
        <v>59</v>
      </c>
      <c r="B7" s="6">
        <v>45364.0</v>
      </c>
      <c r="C7" s="4">
        <v>4.127</v>
      </c>
      <c r="D7" s="15">
        <v>27.0</v>
      </c>
      <c r="E7" s="6"/>
      <c r="F7" s="9"/>
      <c r="G7" s="9"/>
      <c r="H7" s="6">
        <v>45476.0</v>
      </c>
      <c r="I7" s="4">
        <v>5.216</v>
      </c>
      <c r="J7" s="4">
        <v>35.0</v>
      </c>
      <c r="K7" s="10"/>
      <c r="L7" s="13"/>
      <c r="M7" s="13"/>
      <c r="N7" s="10"/>
      <c r="O7" s="11"/>
      <c r="P7" s="11"/>
      <c r="Q7" s="8"/>
    </row>
    <row r="8">
      <c r="A8" s="5" t="s">
        <v>51</v>
      </c>
      <c r="B8" s="6">
        <v>45369.0</v>
      </c>
      <c r="C8" s="4">
        <v>3.582</v>
      </c>
      <c r="D8" s="14">
        <v>23.0</v>
      </c>
      <c r="E8" s="6">
        <v>45328.0</v>
      </c>
      <c r="F8" s="4">
        <v>6.285</v>
      </c>
      <c r="G8" s="9"/>
      <c r="H8" s="6">
        <v>45482.0</v>
      </c>
      <c r="I8" s="4">
        <v>7.341</v>
      </c>
      <c r="J8" s="4">
        <v>30.0</v>
      </c>
      <c r="K8" s="10"/>
      <c r="L8" s="11"/>
      <c r="M8" s="13"/>
      <c r="N8" s="12"/>
      <c r="O8" s="13"/>
      <c r="P8" s="13"/>
      <c r="Q8" s="8"/>
    </row>
    <row r="9">
      <c r="A9" s="5" t="s">
        <v>58</v>
      </c>
      <c r="B9" s="6">
        <v>45311.0</v>
      </c>
      <c r="C9" s="4">
        <v>3.002</v>
      </c>
      <c r="D9" s="9"/>
      <c r="E9" s="8"/>
      <c r="F9" s="9"/>
      <c r="G9" s="9"/>
      <c r="H9" s="8"/>
      <c r="I9" s="9"/>
      <c r="J9" s="9"/>
      <c r="K9" s="12"/>
      <c r="L9" s="13"/>
      <c r="M9" s="13"/>
      <c r="N9" s="12"/>
      <c r="O9" s="13"/>
      <c r="P9" s="13"/>
      <c r="Q9" s="8"/>
    </row>
    <row r="10">
      <c r="A10" s="5" t="s">
        <v>53</v>
      </c>
      <c r="B10" s="6">
        <v>45387.0</v>
      </c>
      <c r="C10" s="4">
        <v>1.81</v>
      </c>
      <c r="D10" s="4">
        <v>19.0</v>
      </c>
      <c r="E10" s="6">
        <v>45369.0</v>
      </c>
      <c r="F10" s="4">
        <v>3.584</v>
      </c>
      <c r="G10" s="14">
        <v>21.0</v>
      </c>
      <c r="H10" s="6">
        <v>45313.0</v>
      </c>
      <c r="I10" s="4">
        <v>7.618</v>
      </c>
      <c r="J10" s="14">
        <v>21.0</v>
      </c>
      <c r="K10" s="10">
        <v>45481.0</v>
      </c>
      <c r="L10" s="11">
        <v>7.268</v>
      </c>
      <c r="M10" s="11">
        <v>30.0</v>
      </c>
      <c r="N10" s="10">
        <v>45555.0</v>
      </c>
      <c r="O10" s="11" t="s">
        <v>54</v>
      </c>
      <c r="P10" s="11" t="s">
        <v>55</v>
      </c>
      <c r="Q10" s="8"/>
    </row>
    <row r="11">
      <c r="A11" s="5" t="s">
        <v>56</v>
      </c>
      <c r="B11" s="6">
        <v>45474.0</v>
      </c>
      <c r="C11" s="4">
        <v>5.643</v>
      </c>
      <c r="D11" s="4">
        <v>30.0</v>
      </c>
      <c r="E11" s="8"/>
      <c r="F11" s="9"/>
      <c r="G11" s="9"/>
      <c r="H11" s="8"/>
      <c r="I11" s="9"/>
      <c r="J11" s="9"/>
      <c r="K11" s="12"/>
      <c r="L11" s="13"/>
      <c r="M11" s="13"/>
      <c r="N11" s="12"/>
      <c r="O11" s="13"/>
      <c r="P11" s="13"/>
      <c r="Q11" s="8"/>
    </row>
    <row r="12">
      <c r="A12" s="62"/>
      <c r="B12" s="63"/>
      <c r="E12" s="54"/>
      <c r="H12" s="8"/>
      <c r="I12" s="9"/>
      <c r="J12" s="9"/>
      <c r="K12" s="59"/>
      <c r="L12" s="18"/>
      <c r="M12" s="18"/>
      <c r="N12" s="12"/>
      <c r="O12" s="13"/>
      <c r="P12" s="13"/>
      <c r="Q12" s="8"/>
    </row>
    <row r="13">
      <c r="A13" s="62"/>
      <c r="B13" s="54"/>
      <c r="E13" s="54"/>
      <c r="H13" s="8"/>
      <c r="I13" s="9"/>
      <c r="J13" s="9"/>
      <c r="K13" s="59"/>
      <c r="L13" s="18"/>
      <c r="M13" s="18"/>
      <c r="N13" s="12"/>
      <c r="O13" s="13"/>
      <c r="P13" s="13"/>
      <c r="Q13" s="8"/>
    </row>
    <row r="14">
      <c r="A14" s="20"/>
      <c r="B14" s="54"/>
      <c r="E14" s="54"/>
      <c r="H14" s="8"/>
      <c r="I14" s="9"/>
      <c r="J14" s="9"/>
      <c r="K14" s="59"/>
      <c r="L14" s="18"/>
      <c r="M14" s="18"/>
      <c r="N14" s="12"/>
      <c r="O14" s="13"/>
      <c r="P14" s="13"/>
      <c r="Q14" s="8"/>
    </row>
    <row r="15">
      <c r="A15" s="20"/>
      <c r="B15" s="54"/>
      <c r="E15" s="54"/>
      <c r="H15" s="8"/>
      <c r="I15" s="9"/>
      <c r="J15" s="9"/>
      <c r="K15" s="59"/>
      <c r="L15" s="18"/>
      <c r="M15" s="18"/>
      <c r="N15" s="12"/>
      <c r="O15" s="13"/>
      <c r="P15" s="13"/>
      <c r="Q15" s="8"/>
    </row>
    <row r="16">
      <c r="A16" s="20"/>
      <c r="B16" s="54"/>
      <c r="E16" s="54"/>
      <c r="H16" s="8"/>
      <c r="I16" s="9"/>
      <c r="J16" s="9"/>
      <c r="K16" s="59"/>
      <c r="L16" s="18"/>
      <c r="M16" s="18"/>
      <c r="N16" s="12"/>
      <c r="O16" s="13"/>
      <c r="P16" s="13"/>
      <c r="Q16" s="8"/>
    </row>
    <row r="17">
      <c r="A17" s="20"/>
      <c r="B17" s="54"/>
      <c r="E17" s="54"/>
      <c r="H17" s="8"/>
      <c r="I17" s="9"/>
      <c r="J17" s="9"/>
      <c r="K17" s="59"/>
      <c r="L17" s="18"/>
      <c r="M17" s="18"/>
      <c r="N17" s="12"/>
      <c r="O17" s="13"/>
      <c r="P17" s="13"/>
      <c r="Q17" s="8"/>
    </row>
    <row r="18">
      <c r="A18" s="20"/>
      <c r="B18" s="54"/>
      <c r="E18" s="54"/>
      <c r="H18" s="8"/>
      <c r="I18" s="9"/>
      <c r="J18" s="9"/>
      <c r="K18" s="54"/>
      <c r="N18" s="8"/>
      <c r="O18" s="9"/>
      <c r="P18" s="9"/>
      <c r="Q18" s="8"/>
    </row>
    <row r="19">
      <c r="A19" s="20"/>
      <c r="B19" s="54"/>
      <c r="E19" s="54"/>
      <c r="H19" s="8"/>
      <c r="I19" s="9"/>
      <c r="J19" s="9"/>
      <c r="K19" s="54"/>
      <c r="N19" s="8"/>
      <c r="O19" s="9"/>
      <c r="P19" s="9"/>
      <c r="Q19" s="8"/>
    </row>
    <row r="20">
      <c r="A20" s="20"/>
      <c r="B20" s="54"/>
      <c r="E20" s="54"/>
      <c r="H20" s="8"/>
      <c r="I20" s="9"/>
      <c r="J20" s="9"/>
      <c r="K20" s="54"/>
      <c r="N20" s="8"/>
      <c r="O20" s="9"/>
      <c r="P20" s="9"/>
      <c r="Q20" s="8"/>
    </row>
    <row r="21">
      <c r="A21" s="20"/>
      <c r="B21" s="54"/>
      <c r="E21" s="54"/>
      <c r="H21" s="8"/>
      <c r="I21" s="9"/>
      <c r="J21" s="9"/>
      <c r="K21" s="54"/>
      <c r="N21" s="8"/>
      <c r="O21" s="9"/>
      <c r="P21" s="9"/>
      <c r="Q21" s="8"/>
    </row>
    <row r="22">
      <c r="A22" s="20"/>
      <c r="B22" s="54"/>
      <c r="E22" s="54"/>
      <c r="H22" s="54"/>
      <c r="K22" s="54"/>
      <c r="N22" s="54"/>
      <c r="Q22" s="54"/>
    </row>
    <row r="23">
      <c r="A23" s="20"/>
      <c r="B23" s="54"/>
      <c r="E23" s="54"/>
      <c r="H23" s="54"/>
      <c r="K23" s="54"/>
      <c r="N23" s="54"/>
      <c r="Q23" s="54"/>
    </row>
    <row r="24">
      <c r="A24" s="20"/>
      <c r="B24" s="54"/>
      <c r="E24" s="54"/>
      <c r="H24" s="54"/>
      <c r="K24" s="54"/>
      <c r="N24" s="54"/>
      <c r="Q24" s="54"/>
    </row>
    <row r="25">
      <c r="A25" s="20"/>
      <c r="B25" s="54"/>
      <c r="E25" s="54"/>
      <c r="H25" s="54"/>
      <c r="K25" s="54"/>
      <c r="N25" s="54"/>
      <c r="Q25" s="54"/>
    </row>
    <row r="26">
      <c r="A26" s="20"/>
      <c r="B26" s="54"/>
      <c r="E26" s="54"/>
      <c r="H26" s="54"/>
      <c r="K26" s="54"/>
      <c r="N26" s="54"/>
      <c r="Q26" s="54"/>
    </row>
    <row r="27">
      <c r="A27" s="20"/>
      <c r="B27" s="54"/>
      <c r="E27" s="54"/>
      <c r="H27" s="54"/>
      <c r="K27" s="54"/>
      <c r="N27" s="54"/>
      <c r="Q27" s="54"/>
    </row>
    <row r="28">
      <c r="A28" s="20"/>
      <c r="B28" s="54"/>
      <c r="E28" s="54"/>
      <c r="H28" s="54"/>
      <c r="K28" s="54"/>
      <c r="N28" s="54"/>
      <c r="Q28" s="54"/>
    </row>
    <row r="29">
      <c r="A29" s="20"/>
      <c r="B29" s="54"/>
      <c r="E29" s="54"/>
      <c r="H29" s="54"/>
      <c r="K29" s="54"/>
      <c r="N29" s="54"/>
      <c r="Q29" s="54"/>
    </row>
    <row r="30">
      <c r="B30" s="54"/>
      <c r="E30" s="54"/>
      <c r="H30" s="54"/>
      <c r="K30" s="54"/>
      <c r="N30" s="54"/>
      <c r="Q30" s="54"/>
    </row>
    <row r="31">
      <c r="B31" s="54"/>
      <c r="E31" s="54"/>
      <c r="H31" s="54"/>
      <c r="K31" s="54"/>
      <c r="N31" s="54"/>
      <c r="Q31" s="54"/>
    </row>
    <row r="32">
      <c r="B32" s="54"/>
      <c r="E32" s="54"/>
      <c r="H32" s="54"/>
      <c r="K32" s="54"/>
      <c r="N32" s="54"/>
      <c r="Q32" s="54"/>
    </row>
    <row r="33">
      <c r="B33" s="54"/>
      <c r="E33" s="54"/>
      <c r="H33" s="54"/>
      <c r="K33" s="54"/>
      <c r="N33" s="54"/>
      <c r="Q33" s="54"/>
    </row>
    <row r="34">
      <c r="B34" s="54"/>
      <c r="E34" s="54"/>
      <c r="H34" s="54"/>
      <c r="K34" s="54"/>
    </row>
    <row r="35">
      <c r="B35" s="54"/>
      <c r="E35" s="54"/>
      <c r="H35" s="54"/>
      <c r="K35" s="54"/>
    </row>
    <row r="36">
      <c r="B36" s="54"/>
      <c r="E36" s="54"/>
      <c r="H36" s="54"/>
      <c r="K36" s="54"/>
    </row>
    <row r="37">
      <c r="B37" s="54"/>
      <c r="E37" s="54"/>
      <c r="K37" s="54"/>
    </row>
    <row r="38">
      <c r="B38" s="54"/>
      <c r="E38" s="54"/>
      <c r="K38" s="54"/>
    </row>
    <row r="39">
      <c r="B39" s="54"/>
      <c r="E39" s="54"/>
      <c r="K39" s="54"/>
    </row>
    <row r="40">
      <c r="B40" s="54"/>
      <c r="E40" s="54"/>
      <c r="K40" s="54"/>
    </row>
    <row r="41">
      <c r="B41" s="54"/>
      <c r="E41" s="54"/>
      <c r="K41" s="54"/>
    </row>
    <row r="42">
      <c r="B42" s="54"/>
      <c r="E42" s="54"/>
      <c r="K42" s="54"/>
    </row>
    <row r="43">
      <c r="B43" s="54"/>
      <c r="E43" s="54"/>
      <c r="K43" s="54"/>
    </row>
    <row r="44">
      <c r="B44" s="54"/>
      <c r="E44" s="54"/>
      <c r="K44" s="54"/>
    </row>
    <row r="45">
      <c r="B45" s="54"/>
      <c r="E45" s="54"/>
      <c r="K45" s="54"/>
    </row>
    <row r="46">
      <c r="B46" s="54"/>
      <c r="E46" s="54"/>
      <c r="K46" s="54"/>
    </row>
    <row r="47">
      <c r="B47" s="54"/>
      <c r="E47" s="54"/>
      <c r="K47" s="54"/>
    </row>
    <row r="48">
      <c r="B48" s="54"/>
      <c r="E48" s="54"/>
      <c r="K48" s="54"/>
    </row>
    <row r="49">
      <c r="B49" s="54"/>
      <c r="E49" s="54"/>
      <c r="K49" s="54"/>
    </row>
    <row r="50">
      <c r="B50" s="54"/>
      <c r="E50" s="54"/>
      <c r="K50" s="54"/>
    </row>
    <row r="51">
      <c r="B51" s="54"/>
      <c r="E51" s="54"/>
      <c r="K51" s="54"/>
    </row>
    <row r="52">
      <c r="B52" s="54"/>
      <c r="E52" s="54"/>
      <c r="K52" s="54"/>
    </row>
    <row r="53">
      <c r="B53" s="54"/>
      <c r="E53" s="54"/>
      <c r="K53" s="54"/>
    </row>
    <row r="54">
      <c r="B54" s="54"/>
      <c r="E54" s="54"/>
      <c r="K54" s="54"/>
    </row>
    <row r="55">
      <c r="B55" s="54"/>
      <c r="E55" s="54"/>
      <c r="K55" s="54"/>
    </row>
    <row r="56">
      <c r="B56" s="54"/>
      <c r="E56" s="54"/>
      <c r="K56" s="54"/>
    </row>
    <row r="57">
      <c r="B57" s="54"/>
      <c r="E57" s="54"/>
      <c r="K57" s="54"/>
    </row>
    <row r="58">
      <c r="B58" s="54"/>
      <c r="E58" s="54"/>
      <c r="K58" s="54"/>
    </row>
    <row r="59">
      <c r="B59" s="54"/>
      <c r="E59" s="54"/>
      <c r="K59" s="54"/>
    </row>
    <row r="60">
      <c r="B60" s="54"/>
      <c r="E60" s="54"/>
      <c r="K60" s="54"/>
    </row>
    <row r="61">
      <c r="B61" s="54"/>
      <c r="E61" s="54"/>
      <c r="K61" s="54"/>
    </row>
    <row r="62">
      <c r="B62" s="54"/>
      <c r="E62" s="54"/>
      <c r="K62" s="54"/>
    </row>
    <row r="63">
      <c r="B63" s="54"/>
      <c r="E63" s="54"/>
      <c r="K63" s="54"/>
    </row>
    <row r="64">
      <c r="B64" s="54"/>
      <c r="E64" s="54"/>
      <c r="K64" s="54"/>
    </row>
    <row r="65">
      <c r="B65" s="54"/>
      <c r="E65" s="54"/>
      <c r="K65" s="54"/>
    </row>
    <row r="66">
      <c r="B66" s="54"/>
      <c r="E66" s="54"/>
      <c r="K66" s="54"/>
    </row>
    <row r="67">
      <c r="B67" s="54"/>
      <c r="E67" s="54"/>
      <c r="K67" s="54"/>
    </row>
    <row r="68">
      <c r="B68" s="54"/>
      <c r="E68" s="54"/>
      <c r="K68" s="54"/>
    </row>
    <row r="69">
      <c r="B69" s="54"/>
      <c r="E69" s="54"/>
      <c r="K69" s="54"/>
    </row>
    <row r="70">
      <c r="B70" s="54"/>
      <c r="E70" s="54"/>
      <c r="K70" s="54"/>
    </row>
    <row r="71">
      <c r="B71" s="54"/>
      <c r="E71" s="54"/>
      <c r="K71" s="54"/>
    </row>
    <row r="72">
      <c r="B72" s="54"/>
      <c r="E72" s="54"/>
      <c r="K72" s="54"/>
    </row>
    <row r="73">
      <c r="B73" s="54"/>
      <c r="E73" s="54"/>
      <c r="K73" s="54"/>
    </row>
    <row r="74">
      <c r="B74" s="54"/>
      <c r="E74" s="54"/>
      <c r="K74" s="54"/>
    </row>
    <row r="75">
      <c r="B75" s="54"/>
      <c r="E75" s="54"/>
      <c r="K75" s="54"/>
    </row>
    <row r="76">
      <c r="B76" s="54"/>
      <c r="E76" s="54"/>
      <c r="K76" s="54"/>
    </row>
    <row r="77">
      <c r="B77" s="54"/>
      <c r="E77" s="54"/>
      <c r="K77" s="54"/>
    </row>
    <row r="78">
      <c r="B78" s="54"/>
      <c r="E78" s="54"/>
      <c r="K78" s="54"/>
    </row>
    <row r="79">
      <c r="B79" s="54"/>
      <c r="E79" s="54"/>
      <c r="K79" s="54"/>
    </row>
    <row r="80">
      <c r="B80" s="54"/>
      <c r="E80" s="54"/>
      <c r="K80" s="54"/>
    </row>
    <row r="81">
      <c r="B81" s="54"/>
      <c r="E81" s="54"/>
      <c r="K81" s="54"/>
    </row>
    <row r="82">
      <c r="B82" s="54"/>
      <c r="E82" s="54"/>
      <c r="K82" s="54"/>
    </row>
    <row r="83">
      <c r="B83" s="54"/>
      <c r="E83" s="54"/>
      <c r="K83" s="54"/>
    </row>
    <row r="84">
      <c r="B84" s="54"/>
      <c r="E84" s="54"/>
      <c r="K84" s="54"/>
    </row>
    <row r="85">
      <c r="B85" s="54"/>
      <c r="E85" s="54"/>
      <c r="K85" s="54"/>
    </row>
    <row r="86">
      <c r="B86" s="54"/>
      <c r="E86" s="54"/>
      <c r="K86" s="54"/>
    </row>
    <row r="87">
      <c r="B87" s="54"/>
      <c r="E87" s="54"/>
      <c r="K87" s="54"/>
    </row>
    <row r="88">
      <c r="B88" s="54"/>
      <c r="E88" s="54"/>
      <c r="K88" s="54"/>
    </row>
    <row r="89">
      <c r="B89" s="54"/>
      <c r="E89" s="54"/>
      <c r="K89" s="54"/>
    </row>
    <row r="90">
      <c r="B90" s="54"/>
      <c r="E90" s="54"/>
      <c r="K90" s="54"/>
    </row>
    <row r="91">
      <c r="B91" s="54"/>
      <c r="E91" s="54"/>
      <c r="K91" s="54"/>
    </row>
    <row r="92">
      <c r="B92" s="54"/>
      <c r="E92" s="54"/>
      <c r="K92" s="54"/>
    </row>
    <row r="93">
      <c r="B93" s="54"/>
      <c r="E93" s="54"/>
      <c r="K93" s="54"/>
    </row>
    <row r="94">
      <c r="B94" s="54"/>
      <c r="E94" s="54"/>
      <c r="K94" s="54"/>
    </row>
    <row r="95">
      <c r="B95" s="54"/>
      <c r="E95" s="54"/>
      <c r="K95" s="54"/>
    </row>
    <row r="96">
      <c r="B96" s="54"/>
      <c r="E96" s="54"/>
      <c r="K96" s="54"/>
    </row>
    <row r="97">
      <c r="B97" s="54"/>
      <c r="E97" s="54"/>
      <c r="K97" s="54"/>
    </row>
    <row r="98">
      <c r="B98" s="54"/>
      <c r="E98" s="54"/>
      <c r="K98" s="54"/>
    </row>
    <row r="99">
      <c r="B99" s="54"/>
      <c r="E99" s="54"/>
      <c r="K99" s="54"/>
    </row>
    <row r="100">
      <c r="B100" s="54"/>
      <c r="E100" s="54"/>
      <c r="K100" s="54"/>
    </row>
    <row r="101">
      <c r="B101" s="54"/>
      <c r="E101" s="54"/>
      <c r="K101" s="54"/>
    </row>
    <row r="102">
      <c r="B102" s="54"/>
      <c r="E102" s="54"/>
      <c r="K102" s="54"/>
    </row>
    <row r="103">
      <c r="B103" s="54"/>
      <c r="E103" s="54"/>
      <c r="K103" s="54"/>
    </row>
    <row r="104">
      <c r="B104" s="54"/>
      <c r="E104" s="54"/>
      <c r="K104" s="54"/>
    </row>
    <row r="105">
      <c r="B105" s="54"/>
      <c r="E105" s="54"/>
      <c r="K105" s="54"/>
    </row>
    <row r="106">
      <c r="B106" s="54"/>
      <c r="E106" s="54"/>
      <c r="K106" s="54"/>
    </row>
    <row r="107">
      <c r="B107" s="54"/>
      <c r="E107" s="54"/>
      <c r="K107" s="54"/>
    </row>
    <row r="108">
      <c r="B108" s="54"/>
      <c r="E108" s="54"/>
      <c r="K108" s="54"/>
    </row>
    <row r="109">
      <c r="B109" s="54"/>
      <c r="E109" s="54"/>
      <c r="K109" s="54"/>
    </row>
    <row r="110">
      <c r="B110" s="54"/>
      <c r="E110" s="54"/>
      <c r="K110" s="54"/>
    </row>
    <row r="111">
      <c r="B111" s="54"/>
      <c r="E111" s="54"/>
      <c r="K111" s="54"/>
    </row>
    <row r="112">
      <c r="B112" s="54"/>
      <c r="E112" s="54"/>
      <c r="K112" s="54"/>
    </row>
    <row r="113">
      <c r="B113" s="54"/>
      <c r="E113" s="54"/>
      <c r="K113" s="54"/>
    </row>
    <row r="114">
      <c r="B114" s="54"/>
      <c r="E114" s="54"/>
      <c r="K114" s="54"/>
    </row>
    <row r="115">
      <c r="B115" s="54"/>
      <c r="E115" s="54"/>
      <c r="K115" s="54"/>
    </row>
    <row r="116">
      <c r="B116" s="54"/>
      <c r="E116" s="54"/>
      <c r="K116" s="54"/>
    </row>
    <row r="117">
      <c r="B117" s="54"/>
      <c r="E117" s="54"/>
      <c r="K117" s="54"/>
    </row>
    <row r="118">
      <c r="B118" s="54"/>
      <c r="E118" s="54"/>
      <c r="K118" s="54"/>
    </row>
    <row r="119">
      <c r="B119" s="54"/>
      <c r="E119" s="54"/>
      <c r="K119" s="54"/>
    </row>
    <row r="120">
      <c r="B120" s="54"/>
      <c r="E120" s="54"/>
      <c r="K120" s="54"/>
    </row>
    <row r="121">
      <c r="B121" s="54"/>
      <c r="E121" s="54"/>
      <c r="K121" s="54"/>
    </row>
    <row r="122">
      <c r="B122" s="54"/>
      <c r="E122" s="54"/>
      <c r="K122" s="54"/>
    </row>
    <row r="123">
      <c r="B123" s="54"/>
      <c r="E123" s="54"/>
      <c r="K123" s="54"/>
    </row>
    <row r="124">
      <c r="B124" s="54"/>
      <c r="E124" s="54"/>
      <c r="K124" s="54"/>
    </row>
    <row r="125">
      <c r="B125" s="54"/>
      <c r="E125" s="54"/>
      <c r="K125" s="54"/>
    </row>
    <row r="126">
      <c r="B126" s="54"/>
      <c r="E126" s="54"/>
      <c r="K126" s="54"/>
    </row>
    <row r="127">
      <c r="B127" s="54"/>
      <c r="E127" s="54"/>
      <c r="K127" s="54"/>
    </row>
    <row r="128">
      <c r="B128" s="54"/>
      <c r="E128" s="54"/>
      <c r="K128" s="54"/>
    </row>
    <row r="129">
      <c r="B129" s="54"/>
      <c r="E129" s="54"/>
      <c r="K129" s="54"/>
    </row>
    <row r="130">
      <c r="B130" s="54"/>
      <c r="E130" s="54"/>
      <c r="K130" s="54"/>
    </row>
    <row r="131">
      <c r="B131" s="54"/>
      <c r="E131" s="54"/>
      <c r="K131" s="54"/>
    </row>
    <row r="132">
      <c r="B132" s="54"/>
      <c r="E132" s="54"/>
      <c r="K132" s="54"/>
    </row>
    <row r="133">
      <c r="B133" s="54"/>
      <c r="E133" s="54"/>
      <c r="K133" s="54"/>
    </row>
    <row r="134">
      <c r="B134" s="54"/>
      <c r="E134" s="54"/>
      <c r="K134" s="54"/>
    </row>
    <row r="135">
      <c r="B135" s="54"/>
      <c r="E135" s="54"/>
      <c r="K135" s="54"/>
    </row>
    <row r="136">
      <c r="B136" s="54"/>
      <c r="E136" s="54"/>
      <c r="K136" s="54"/>
    </row>
    <row r="137">
      <c r="B137" s="54"/>
      <c r="E137" s="54"/>
      <c r="K137" s="54"/>
    </row>
    <row r="138">
      <c r="B138" s="54"/>
      <c r="E138" s="54"/>
      <c r="K138" s="54"/>
    </row>
    <row r="139">
      <c r="B139" s="54"/>
      <c r="E139" s="54"/>
      <c r="K139" s="54"/>
    </row>
    <row r="140">
      <c r="B140" s="54"/>
      <c r="E140" s="54"/>
      <c r="K140" s="54"/>
    </row>
    <row r="141">
      <c r="B141" s="54"/>
      <c r="E141" s="54"/>
      <c r="K141" s="54"/>
    </row>
    <row r="142">
      <c r="B142" s="54"/>
      <c r="E142" s="54"/>
      <c r="K142" s="54"/>
    </row>
    <row r="143">
      <c r="B143" s="54"/>
      <c r="E143" s="54"/>
      <c r="K143" s="54"/>
    </row>
    <row r="144">
      <c r="B144" s="54"/>
      <c r="E144" s="54"/>
      <c r="K144" s="54"/>
    </row>
    <row r="145">
      <c r="B145" s="54"/>
      <c r="E145" s="54"/>
      <c r="K145" s="54"/>
    </row>
    <row r="146">
      <c r="B146" s="54"/>
      <c r="E146" s="54"/>
      <c r="K146" s="54"/>
    </row>
    <row r="147">
      <c r="B147" s="54"/>
      <c r="E147" s="54"/>
      <c r="K147" s="54"/>
    </row>
    <row r="148">
      <c r="B148" s="54"/>
      <c r="E148" s="54"/>
      <c r="K148" s="54"/>
    </row>
    <row r="149">
      <c r="B149" s="54"/>
      <c r="E149" s="54"/>
      <c r="K149" s="54"/>
    </row>
    <row r="150">
      <c r="B150" s="54"/>
      <c r="E150" s="54"/>
      <c r="K150" s="54"/>
    </row>
    <row r="151">
      <c r="B151" s="54"/>
      <c r="E151" s="54"/>
      <c r="K151" s="54"/>
    </row>
    <row r="152">
      <c r="B152" s="54"/>
      <c r="E152" s="54"/>
      <c r="K152" s="54"/>
    </row>
    <row r="153">
      <c r="B153" s="54"/>
      <c r="E153" s="54"/>
      <c r="K153" s="54"/>
    </row>
    <row r="154">
      <c r="B154" s="54"/>
      <c r="E154" s="54"/>
      <c r="K154" s="54"/>
    </row>
    <row r="155">
      <c r="B155" s="54"/>
      <c r="E155" s="54"/>
      <c r="K155" s="54"/>
    </row>
    <row r="156">
      <c r="B156" s="54"/>
      <c r="E156" s="54"/>
      <c r="K156" s="54"/>
    </row>
    <row r="157">
      <c r="B157" s="54"/>
      <c r="E157" s="54"/>
      <c r="K157" s="54"/>
    </row>
    <row r="158">
      <c r="B158" s="54"/>
      <c r="E158" s="54"/>
      <c r="K158" s="54"/>
    </row>
    <row r="159">
      <c r="B159" s="54"/>
      <c r="E159" s="54"/>
      <c r="K159" s="54"/>
    </row>
    <row r="160">
      <c r="B160" s="54"/>
      <c r="E160" s="54"/>
      <c r="K160" s="54"/>
    </row>
    <row r="161">
      <c r="B161" s="54"/>
      <c r="E161" s="54"/>
      <c r="K161" s="54"/>
    </row>
    <row r="162">
      <c r="B162" s="54"/>
      <c r="E162" s="54"/>
      <c r="K162" s="54"/>
    </row>
    <row r="163">
      <c r="B163" s="54"/>
      <c r="E163" s="54"/>
      <c r="K163" s="54"/>
    </row>
    <row r="164">
      <c r="B164" s="54"/>
      <c r="E164" s="54"/>
      <c r="K164" s="54"/>
    </row>
    <row r="165">
      <c r="B165" s="54"/>
      <c r="E165" s="54"/>
      <c r="K165" s="54"/>
    </row>
    <row r="166">
      <c r="B166" s="54"/>
      <c r="E166" s="54"/>
      <c r="K166" s="54"/>
    </row>
    <row r="167">
      <c r="B167" s="54"/>
      <c r="E167" s="54"/>
      <c r="K167" s="54"/>
    </row>
    <row r="168">
      <c r="B168" s="54"/>
      <c r="E168" s="54"/>
      <c r="K168" s="54"/>
    </row>
    <row r="169">
      <c r="B169" s="54"/>
      <c r="E169" s="54"/>
      <c r="K169" s="54"/>
    </row>
    <row r="170">
      <c r="B170" s="54"/>
      <c r="E170" s="54"/>
      <c r="K170" s="54"/>
    </row>
    <row r="171">
      <c r="B171" s="54"/>
      <c r="E171" s="54"/>
      <c r="K171" s="54"/>
    </row>
    <row r="172">
      <c r="B172" s="54"/>
      <c r="E172" s="54"/>
      <c r="K172" s="54"/>
    </row>
    <row r="173">
      <c r="B173" s="54"/>
      <c r="E173" s="54"/>
      <c r="K173" s="54"/>
    </row>
    <row r="174">
      <c r="B174" s="54"/>
      <c r="E174" s="54"/>
      <c r="K174" s="54"/>
    </row>
    <row r="175">
      <c r="B175" s="54"/>
      <c r="E175" s="54"/>
      <c r="K175" s="54"/>
    </row>
    <row r="176">
      <c r="B176" s="54"/>
      <c r="E176" s="54"/>
      <c r="K176" s="54"/>
    </row>
    <row r="177">
      <c r="B177" s="54"/>
      <c r="E177" s="54"/>
      <c r="K177" s="54"/>
    </row>
    <row r="178">
      <c r="B178" s="54"/>
      <c r="E178" s="54"/>
      <c r="K178" s="54"/>
    </row>
    <row r="179">
      <c r="B179" s="54"/>
      <c r="E179" s="54"/>
      <c r="K179" s="54"/>
    </row>
    <row r="180">
      <c r="B180" s="54"/>
      <c r="E180" s="54"/>
      <c r="K180" s="54"/>
    </row>
    <row r="181">
      <c r="B181" s="54"/>
      <c r="E181" s="54"/>
      <c r="K181" s="54"/>
    </row>
    <row r="182">
      <c r="B182" s="54"/>
      <c r="E182" s="54"/>
      <c r="K182" s="54"/>
    </row>
    <row r="183">
      <c r="B183" s="54"/>
      <c r="E183" s="54"/>
      <c r="K183" s="54"/>
    </row>
    <row r="184">
      <c r="B184" s="54"/>
      <c r="E184" s="54"/>
      <c r="K184" s="54"/>
    </row>
    <row r="185">
      <c r="B185" s="54"/>
      <c r="E185" s="54"/>
      <c r="K185" s="54"/>
    </row>
    <row r="186">
      <c r="B186" s="54"/>
      <c r="E186" s="54"/>
      <c r="K186" s="54"/>
    </row>
    <row r="187">
      <c r="B187" s="54"/>
      <c r="E187" s="54"/>
      <c r="K187" s="54"/>
    </row>
    <row r="188">
      <c r="B188" s="54"/>
      <c r="E188" s="54"/>
      <c r="K188" s="54"/>
    </row>
    <row r="189">
      <c r="B189" s="54"/>
      <c r="E189" s="54"/>
      <c r="K189" s="54"/>
    </row>
    <row r="190">
      <c r="B190" s="54"/>
      <c r="E190" s="54"/>
      <c r="K190" s="54"/>
    </row>
    <row r="191">
      <c r="B191" s="54"/>
      <c r="E191" s="54"/>
      <c r="K191" s="54"/>
    </row>
    <row r="192">
      <c r="B192" s="54"/>
      <c r="E192" s="54"/>
      <c r="K192" s="54"/>
    </row>
    <row r="193">
      <c r="B193" s="54"/>
      <c r="E193" s="54"/>
      <c r="K193" s="54"/>
    </row>
    <row r="194">
      <c r="B194" s="54"/>
      <c r="E194" s="54"/>
      <c r="K194" s="54"/>
    </row>
    <row r="195">
      <c r="B195" s="54"/>
      <c r="E195" s="54"/>
      <c r="K195" s="54"/>
    </row>
    <row r="196">
      <c r="B196" s="54"/>
      <c r="E196" s="54"/>
      <c r="K196" s="54"/>
    </row>
    <row r="197">
      <c r="B197" s="54"/>
      <c r="E197" s="54"/>
      <c r="K197" s="54"/>
    </row>
    <row r="198">
      <c r="B198" s="54"/>
      <c r="E198" s="54"/>
      <c r="K198" s="54"/>
    </row>
    <row r="199">
      <c r="B199" s="54"/>
      <c r="E199" s="54"/>
      <c r="K199" s="54"/>
    </row>
    <row r="200">
      <c r="B200" s="54"/>
      <c r="E200" s="54"/>
      <c r="K200" s="54"/>
    </row>
    <row r="201">
      <c r="B201" s="54"/>
      <c r="E201" s="54"/>
      <c r="K201" s="54"/>
    </row>
    <row r="202">
      <c r="B202" s="54"/>
      <c r="E202" s="54"/>
      <c r="K202" s="54"/>
    </row>
    <row r="203">
      <c r="B203" s="54"/>
      <c r="E203" s="54"/>
      <c r="K203" s="54"/>
    </row>
    <row r="204">
      <c r="B204" s="54"/>
      <c r="E204" s="54"/>
      <c r="K204" s="54"/>
    </row>
    <row r="205">
      <c r="B205" s="54"/>
      <c r="E205" s="54"/>
      <c r="K205" s="54"/>
    </row>
    <row r="206">
      <c r="B206" s="54"/>
      <c r="E206" s="54"/>
      <c r="K206" s="54"/>
    </row>
    <row r="207">
      <c r="B207" s="54"/>
      <c r="E207" s="54"/>
      <c r="K207" s="54"/>
    </row>
    <row r="208">
      <c r="B208" s="54"/>
      <c r="E208" s="54"/>
      <c r="K208" s="54"/>
    </row>
    <row r="209">
      <c r="B209" s="54"/>
      <c r="E209" s="54"/>
      <c r="K209" s="54"/>
    </row>
    <row r="210">
      <c r="B210" s="54"/>
      <c r="E210" s="54"/>
      <c r="K210" s="54"/>
    </row>
    <row r="211">
      <c r="B211" s="54"/>
      <c r="E211" s="54"/>
      <c r="K211" s="54"/>
    </row>
    <row r="212">
      <c r="B212" s="54"/>
      <c r="E212" s="54"/>
      <c r="K212" s="54"/>
    </row>
    <row r="213">
      <c r="B213" s="54"/>
      <c r="E213" s="54"/>
      <c r="K213" s="54"/>
    </row>
    <row r="214">
      <c r="B214" s="54"/>
      <c r="E214" s="54"/>
      <c r="K214" s="54"/>
    </row>
    <row r="215">
      <c r="B215" s="54"/>
      <c r="E215" s="54"/>
      <c r="K215" s="54"/>
    </row>
    <row r="216">
      <c r="B216" s="54"/>
      <c r="E216" s="54"/>
      <c r="K216" s="54"/>
    </row>
    <row r="217">
      <c r="B217" s="54"/>
      <c r="E217" s="54"/>
      <c r="K217" s="54"/>
    </row>
    <row r="218">
      <c r="B218" s="54"/>
      <c r="E218" s="54"/>
      <c r="K218" s="54"/>
    </row>
    <row r="219">
      <c r="B219" s="54"/>
      <c r="E219" s="54"/>
      <c r="K219" s="54"/>
    </row>
    <row r="220">
      <c r="B220" s="54"/>
      <c r="E220" s="54"/>
      <c r="K220" s="54"/>
    </row>
    <row r="221">
      <c r="B221" s="54"/>
      <c r="E221" s="54"/>
      <c r="K221" s="54"/>
    </row>
    <row r="222">
      <c r="B222" s="54"/>
      <c r="E222" s="54"/>
      <c r="K222" s="54"/>
    </row>
    <row r="223">
      <c r="B223" s="54"/>
      <c r="E223" s="54"/>
      <c r="K223" s="54"/>
    </row>
    <row r="224">
      <c r="B224" s="54"/>
      <c r="E224" s="54"/>
      <c r="K224" s="54"/>
    </row>
    <row r="225">
      <c r="B225" s="54"/>
      <c r="E225" s="54"/>
      <c r="K225" s="54"/>
    </row>
    <row r="226">
      <c r="B226" s="54"/>
      <c r="E226" s="54"/>
      <c r="K226" s="54"/>
    </row>
    <row r="227">
      <c r="B227" s="54"/>
      <c r="E227" s="54"/>
      <c r="K227" s="54"/>
    </row>
    <row r="228">
      <c r="B228" s="54"/>
      <c r="E228" s="54"/>
      <c r="K228" s="54"/>
    </row>
    <row r="229">
      <c r="B229" s="54"/>
      <c r="E229" s="54"/>
      <c r="K229" s="54"/>
    </row>
    <row r="230">
      <c r="B230" s="54"/>
      <c r="E230" s="54"/>
      <c r="K230" s="54"/>
    </row>
    <row r="231">
      <c r="B231" s="54"/>
      <c r="E231" s="54"/>
      <c r="K231" s="54"/>
    </row>
    <row r="232">
      <c r="B232" s="54"/>
      <c r="E232" s="54"/>
      <c r="K232" s="54"/>
    </row>
    <row r="233">
      <c r="B233" s="54"/>
      <c r="E233" s="54"/>
      <c r="K233" s="54"/>
    </row>
    <row r="234">
      <c r="B234" s="54"/>
      <c r="E234" s="54"/>
      <c r="K234" s="54"/>
    </row>
    <row r="235">
      <c r="B235" s="54"/>
      <c r="E235" s="54"/>
      <c r="K235" s="54"/>
    </row>
    <row r="236">
      <c r="B236" s="54"/>
      <c r="E236" s="54"/>
      <c r="K236" s="54"/>
    </row>
    <row r="237">
      <c r="B237" s="54"/>
      <c r="E237" s="54"/>
      <c r="K237" s="54"/>
    </row>
    <row r="238">
      <c r="B238" s="54"/>
      <c r="E238" s="54"/>
      <c r="K238" s="54"/>
    </row>
    <row r="239">
      <c r="B239" s="54"/>
      <c r="E239" s="54"/>
      <c r="K239" s="54"/>
    </row>
    <row r="240">
      <c r="B240" s="54"/>
      <c r="E240" s="54"/>
      <c r="K240" s="54"/>
    </row>
    <row r="241">
      <c r="B241" s="54"/>
      <c r="E241" s="54"/>
      <c r="K241" s="54"/>
    </row>
    <row r="242">
      <c r="B242" s="54"/>
      <c r="E242" s="54"/>
      <c r="K242" s="54"/>
    </row>
    <row r="243">
      <c r="B243" s="54"/>
      <c r="E243" s="54"/>
      <c r="K243" s="54"/>
    </row>
    <row r="244">
      <c r="B244" s="54"/>
      <c r="E244" s="54"/>
      <c r="K244" s="54"/>
    </row>
    <row r="245">
      <c r="B245" s="54"/>
      <c r="E245" s="54"/>
      <c r="K245" s="54"/>
    </row>
    <row r="246">
      <c r="B246" s="54"/>
      <c r="E246" s="54"/>
      <c r="K246" s="54"/>
    </row>
    <row r="247">
      <c r="B247" s="54"/>
      <c r="E247" s="54"/>
      <c r="K247" s="54"/>
    </row>
    <row r="248">
      <c r="B248" s="54"/>
      <c r="E248" s="54"/>
      <c r="K248" s="54"/>
    </row>
    <row r="249">
      <c r="B249" s="54"/>
      <c r="E249" s="54"/>
      <c r="K249" s="54"/>
    </row>
    <row r="250">
      <c r="B250" s="54"/>
      <c r="E250" s="54"/>
      <c r="K250" s="54"/>
    </row>
    <row r="251">
      <c r="B251" s="54"/>
      <c r="E251" s="54"/>
      <c r="K251" s="54"/>
    </row>
    <row r="252">
      <c r="B252" s="54"/>
      <c r="E252" s="54"/>
      <c r="K252" s="54"/>
    </row>
    <row r="253">
      <c r="B253" s="54"/>
      <c r="E253" s="54"/>
      <c r="K253" s="54"/>
    </row>
    <row r="254">
      <c r="B254" s="54"/>
      <c r="E254" s="54"/>
      <c r="K254" s="54"/>
    </row>
    <row r="255">
      <c r="B255" s="54"/>
      <c r="E255" s="54"/>
      <c r="K255" s="54"/>
    </row>
    <row r="256">
      <c r="B256" s="54"/>
      <c r="E256" s="54"/>
      <c r="K256" s="54"/>
    </row>
    <row r="257">
      <c r="B257" s="54"/>
      <c r="E257" s="54"/>
      <c r="K257" s="54"/>
    </row>
    <row r="258">
      <c r="B258" s="54"/>
      <c r="E258" s="54"/>
      <c r="K258" s="54"/>
    </row>
    <row r="259">
      <c r="B259" s="54"/>
      <c r="E259" s="54"/>
      <c r="K259" s="54"/>
    </row>
    <row r="260">
      <c r="B260" s="54"/>
      <c r="E260" s="54"/>
      <c r="K260" s="54"/>
    </row>
    <row r="261">
      <c r="B261" s="54"/>
      <c r="E261" s="54"/>
      <c r="K261" s="54"/>
    </row>
    <row r="262">
      <c r="B262" s="54"/>
      <c r="E262" s="54"/>
      <c r="K262" s="54"/>
    </row>
    <row r="263">
      <c r="B263" s="54"/>
      <c r="E263" s="54"/>
      <c r="K263" s="54"/>
    </row>
    <row r="264">
      <c r="B264" s="54"/>
      <c r="E264" s="54"/>
      <c r="K264" s="54"/>
    </row>
    <row r="265">
      <c r="B265" s="54"/>
      <c r="E265" s="54"/>
      <c r="K265" s="54"/>
    </row>
    <row r="266">
      <c r="B266" s="54"/>
      <c r="E266" s="54"/>
      <c r="K266" s="54"/>
    </row>
    <row r="267">
      <c r="B267" s="54"/>
      <c r="E267" s="54"/>
      <c r="K267" s="54"/>
    </row>
    <row r="268">
      <c r="B268" s="54"/>
      <c r="E268" s="54"/>
      <c r="K268" s="54"/>
    </row>
    <row r="269">
      <c r="B269" s="54"/>
      <c r="E269" s="54"/>
      <c r="K269" s="54"/>
    </row>
    <row r="270">
      <c r="B270" s="54"/>
      <c r="E270" s="54"/>
      <c r="K270" s="54"/>
    </row>
    <row r="271">
      <c r="B271" s="54"/>
      <c r="E271" s="54"/>
      <c r="K271" s="54"/>
    </row>
    <row r="272">
      <c r="B272" s="54"/>
      <c r="E272" s="54"/>
      <c r="K272" s="54"/>
    </row>
    <row r="273">
      <c r="B273" s="54"/>
      <c r="E273" s="54"/>
      <c r="K273" s="54"/>
    </row>
    <row r="274">
      <c r="B274" s="54"/>
      <c r="E274" s="54"/>
      <c r="K274" s="54"/>
    </row>
    <row r="275">
      <c r="B275" s="54"/>
      <c r="E275" s="54"/>
      <c r="K275" s="54"/>
    </row>
    <row r="276">
      <c r="B276" s="54"/>
      <c r="E276" s="54"/>
      <c r="K276" s="54"/>
    </row>
    <row r="277">
      <c r="B277" s="54"/>
      <c r="E277" s="54"/>
      <c r="K277" s="54"/>
    </row>
    <row r="278">
      <c r="B278" s="54"/>
      <c r="E278" s="54"/>
      <c r="K278" s="54"/>
    </row>
    <row r="279">
      <c r="B279" s="54"/>
      <c r="E279" s="54"/>
      <c r="K279" s="54"/>
    </row>
    <row r="280">
      <c r="B280" s="54"/>
      <c r="E280" s="54"/>
      <c r="K280" s="54"/>
    </row>
    <row r="281">
      <c r="B281" s="54"/>
      <c r="E281" s="54"/>
      <c r="K281" s="54"/>
    </row>
    <row r="282">
      <c r="B282" s="54"/>
      <c r="E282" s="54"/>
      <c r="K282" s="54"/>
    </row>
    <row r="283">
      <c r="B283" s="54"/>
      <c r="E283" s="54"/>
      <c r="K283" s="54"/>
    </row>
    <row r="284">
      <c r="B284" s="54"/>
      <c r="E284" s="54"/>
      <c r="K284" s="54"/>
    </row>
    <row r="285">
      <c r="B285" s="54"/>
      <c r="E285" s="54"/>
      <c r="K285" s="54"/>
    </row>
    <row r="286">
      <c r="B286" s="54"/>
      <c r="E286" s="54"/>
      <c r="K286" s="54"/>
    </row>
    <row r="287">
      <c r="B287" s="54"/>
      <c r="E287" s="54"/>
      <c r="K287" s="54"/>
    </row>
    <row r="288">
      <c r="B288" s="54"/>
      <c r="E288" s="54"/>
      <c r="K288" s="54"/>
    </row>
    <row r="289">
      <c r="B289" s="54"/>
      <c r="E289" s="54"/>
      <c r="K289" s="54"/>
    </row>
    <row r="290">
      <c r="B290" s="54"/>
      <c r="E290" s="54"/>
      <c r="K290" s="54"/>
    </row>
    <row r="291">
      <c r="B291" s="54"/>
      <c r="E291" s="54"/>
      <c r="K291" s="54"/>
    </row>
    <row r="292">
      <c r="B292" s="54"/>
      <c r="E292" s="54"/>
      <c r="K292" s="54"/>
    </row>
    <row r="293">
      <c r="B293" s="54"/>
      <c r="E293" s="54"/>
      <c r="K293" s="54"/>
    </row>
    <row r="294">
      <c r="B294" s="54"/>
      <c r="E294" s="54"/>
      <c r="K294" s="54"/>
    </row>
    <row r="295">
      <c r="B295" s="54"/>
      <c r="E295" s="54"/>
      <c r="K295" s="54"/>
    </row>
    <row r="296">
      <c r="B296" s="54"/>
      <c r="E296" s="54"/>
      <c r="K296" s="54"/>
    </row>
    <row r="297">
      <c r="B297" s="54"/>
      <c r="E297" s="54"/>
      <c r="K297" s="54"/>
    </row>
    <row r="298">
      <c r="B298" s="54"/>
      <c r="E298" s="54"/>
      <c r="K298" s="54"/>
    </row>
    <row r="299">
      <c r="B299" s="54"/>
      <c r="E299" s="54"/>
      <c r="K299" s="54"/>
    </row>
    <row r="300">
      <c r="B300" s="54"/>
      <c r="E300" s="54"/>
      <c r="K300" s="54"/>
    </row>
    <row r="301">
      <c r="B301" s="54"/>
      <c r="E301" s="54"/>
      <c r="K301" s="54"/>
    </row>
    <row r="302">
      <c r="B302" s="54"/>
      <c r="E302" s="54"/>
      <c r="K302" s="54"/>
    </row>
    <row r="303">
      <c r="B303" s="54"/>
      <c r="E303" s="54"/>
      <c r="K303" s="54"/>
    </row>
    <row r="304">
      <c r="B304" s="54"/>
      <c r="E304" s="54"/>
      <c r="K304" s="54"/>
    </row>
    <row r="305">
      <c r="B305" s="54"/>
      <c r="E305" s="54"/>
      <c r="K305" s="54"/>
    </row>
    <row r="306">
      <c r="B306" s="54"/>
      <c r="E306" s="54"/>
      <c r="K306" s="54"/>
    </row>
    <row r="307">
      <c r="B307" s="54"/>
      <c r="E307" s="54"/>
      <c r="K307" s="54"/>
    </row>
    <row r="308">
      <c r="B308" s="54"/>
      <c r="E308" s="54"/>
      <c r="K308" s="54"/>
    </row>
    <row r="309">
      <c r="B309" s="54"/>
      <c r="E309" s="54"/>
      <c r="K309" s="54"/>
    </row>
    <row r="310">
      <c r="B310" s="54"/>
      <c r="E310" s="54"/>
      <c r="K310" s="54"/>
    </row>
    <row r="311">
      <c r="B311" s="54"/>
      <c r="E311" s="54"/>
      <c r="K311" s="54"/>
    </row>
    <row r="312">
      <c r="B312" s="54"/>
      <c r="E312" s="54"/>
      <c r="K312" s="54"/>
    </row>
    <row r="313">
      <c r="B313" s="54"/>
      <c r="E313" s="54"/>
      <c r="K313" s="54"/>
    </row>
    <row r="314">
      <c r="B314" s="54"/>
      <c r="E314" s="54"/>
      <c r="K314" s="54"/>
    </row>
    <row r="315">
      <c r="B315" s="54"/>
      <c r="E315" s="54"/>
      <c r="K315" s="54"/>
    </row>
    <row r="316">
      <c r="B316" s="54"/>
      <c r="E316" s="54"/>
      <c r="K316" s="54"/>
    </row>
    <row r="317">
      <c r="B317" s="54"/>
      <c r="E317" s="54"/>
      <c r="K317" s="54"/>
    </row>
    <row r="318">
      <c r="B318" s="54"/>
      <c r="E318" s="54"/>
      <c r="K318" s="54"/>
    </row>
    <row r="319">
      <c r="B319" s="54"/>
      <c r="E319" s="54"/>
      <c r="K319" s="54"/>
    </row>
    <row r="320">
      <c r="B320" s="54"/>
      <c r="E320" s="54"/>
      <c r="K320" s="54"/>
    </row>
    <row r="321">
      <c r="B321" s="54"/>
      <c r="E321" s="54"/>
      <c r="K321" s="54"/>
    </row>
    <row r="322">
      <c r="B322" s="54"/>
      <c r="E322" s="54"/>
      <c r="K322" s="54"/>
    </row>
    <row r="323">
      <c r="B323" s="54"/>
      <c r="E323" s="54"/>
      <c r="K323" s="54"/>
    </row>
    <row r="324">
      <c r="B324" s="54"/>
      <c r="E324" s="54"/>
      <c r="K324" s="54"/>
    </row>
    <row r="325">
      <c r="B325" s="54"/>
      <c r="E325" s="54"/>
      <c r="K325" s="54"/>
    </row>
    <row r="326">
      <c r="B326" s="54"/>
      <c r="E326" s="54"/>
      <c r="K326" s="54"/>
    </row>
    <row r="327">
      <c r="B327" s="54"/>
      <c r="E327" s="54"/>
      <c r="K327" s="54"/>
    </row>
    <row r="328">
      <c r="B328" s="54"/>
      <c r="E328" s="54"/>
      <c r="K328" s="54"/>
    </row>
    <row r="329">
      <c r="B329" s="54"/>
      <c r="E329" s="54"/>
      <c r="K329" s="54"/>
    </row>
    <row r="330">
      <c r="B330" s="54"/>
      <c r="E330" s="54"/>
      <c r="K330" s="54"/>
    </row>
    <row r="331">
      <c r="B331" s="54"/>
      <c r="E331" s="54"/>
      <c r="K331" s="54"/>
    </row>
    <row r="332">
      <c r="B332" s="54"/>
      <c r="E332" s="54"/>
      <c r="K332" s="54"/>
    </row>
    <row r="333">
      <c r="B333" s="54"/>
      <c r="E333" s="54"/>
      <c r="K333" s="54"/>
    </row>
    <row r="334">
      <c r="B334" s="54"/>
      <c r="E334" s="54"/>
      <c r="K334" s="54"/>
    </row>
    <row r="335">
      <c r="B335" s="54"/>
      <c r="E335" s="54"/>
      <c r="K335" s="54"/>
    </row>
    <row r="336">
      <c r="B336" s="54"/>
      <c r="E336" s="54"/>
      <c r="K336" s="54"/>
    </row>
    <row r="337">
      <c r="B337" s="54"/>
      <c r="E337" s="54"/>
      <c r="K337" s="54"/>
    </row>
    <row r="338">
      <c r="B338" s="54"/>
      <c r="E338" s="54"/>
      <c r="K338" s="54"/>
    </row>
    <row r="339">
      <c r="B339" s="54"/>
      <c r="E339" s="54"/>
      <c r="K339" s="54"/>
    </row>
    <row r="340">
      <c r="B340" s="54"/>
      <c r="E340" s="54"/>
      <c r="K340" s="54"/>
    </row>
    <row r="341">
      <c r="B341" s="54"/>
      <c r="E341" s="54"/>
      <c r="K341" s="54"/>
    </row>
    <row r="342">
      <c r="B342" s="54"/>
      <c r="E342" s="54"/>
      <c r="K342" s="54"/>
    </row>
    <row r="343">
      <c r="B343" s="54"/>
      <c r="E343" s="54"/>
      <c r="K343" s="54"/>
    </row>
    <row r="344">
      <c r="B344" s="54"/>
      <c r="E344" s="54"/>
      <c r="K344" s="54"/>
    </row>
    <row r="345">
      <c r="B345" s="54"/>
      <c r="E345" s="54"/>
      <c r="K345" s="54"/>
    </row>
    <row r="346">
      <c r="B346" s="54"/>
      <c r="E346" s="54"/>
      <c r="K346" s="54"/>
    </row>
    <row r="347">
      <c r="B347" s="54"/>
      <c r="E347" s="54"/>
      <c r="K347" s="54"/>
    </row>
    <row r="348">
      <c r="B348" s="54"/>
      <c r="E348" s="54"/>
      <c r="K348" s="54"/>
    </row>
    <row r="349">
      <c r="B349" s="54"/>
      <c r="E349" s="54"/>
      <c r="K349" s="54"/>
    </row>
    <row r="350">
      <c r="B350" s="54"/>
      <c r="E350" s="54"/>
      <c r="K350" s="54"/>
    </row>
    <row r="351">
      <c r="B351" s="54"/>
      <c r="E351" s="54"/>
      <c r="K351" s="54"/>
    </row>
    <row r="352">
      <c r="B352" s="54"/>
      <c r="E352" s="54"/>
      <c r="K352" s="54"/>
    </row>
    <row r="353">
      <c r="B353" s="54"/>
      <c r="E353" s="54"/>
      <c r="K353" s="54"/>
    </row>
    <row r="354">
      <c r="B354" s="54"/>
      <c r="E354" s="54"/>
      <c r="K354" s="54"/>
    </row>
    <row r="355">
      <c r="B355" s="54"/>
      <c r="E355" s="54"/>
      <c r="K355" s="54"/>
    </row>
    <row r="356">
      <c r="B356" s="54"/>
      <c r="E356" s="54"/>
      <c r="K356" s="54"/>
    </row>
    <row r="357">
      <c r="B357" s="54"/>
      <c r="E357" s="54"/>
      <c r="K357" s="54"/>
    </row>
    <row r="358">
      <c r="B358" s="54"/>
      <c r="E358" s="54"/>
      <c r="K358" s="54"/>
    </row>
    <row r="359">
      <c r="B359" s="54"/>
      <c r="E359" s="54"/>
      <c r="K359" s="54"/>
    </row>
    <row r="360">
      <c r="B360" s="54"/>
      <c r="E360" s="54"/>
      <c r="K360" s="54"/>
    </row>
    <row r="361">
      <c r="B361" s="54"/>
      <c r="E361" s="54"/>
      <c r="K361" s="54"/>
    </row>
    <row r="362">
      <c r="B362" s="54"/>
      <c r="E362" s="54"/>
      <c r="K362" s="54"/>
    </row>
    <row r="363">
      <c r="B363" s="54"/>
      <c r="E363" s="54"/>
      <c r="K363" s="54"/>
    </row>
    <row r="364">
      <c r="B364" s="54"/>
      <c r="E364" s="54"/>
      <c r="K364" s="54"/>
    </row>
    <row r="365">
      <c r="B365" s="54"/>
      <c r="E365" s="54"/>
      <c r="K365" s="54"/>
    </row>
    <row r="366">
      <c r="B366" s="54"/>
      <c r="E366" s="54"/>
      <c r="K366" s="54"/>
    </row>
    <row r="367">
      <c r="B367" s="54"/>
      <c r="E367" s="54"/>
      <c r="K367" s="54"/>
    </row>
    <row r="368">
      <c r="B368" s="54"/>
      <c r="E368" s="54"/>
      <c r="K368" s="54"/>
    </row>
    <row r="369">
      <c r="B369" s="54"/>
      <c r="E369" s="54"/>
      <c r="K369" s="54"/>
    </row>
    <row r="370">
      <c r="B370" s="54"/>
      <c r="E370" s="54"/>
      <c r="K370" s="54"/>
    </row>
    <row r="371">
      <c r="B371" s="54"/>
      <c r="E371" s="54"/>
      <c r="K371" s="54"/>
    </row>
    <row r="372">
      <c r="B372" s="54"/>
      <c r="E372" s="54"/>
      <c r="K372" s="54"/>
    </row>
    <row r="373">
      <c r="B373" s="54"/>
      <c r="E373" s="54"/>
      <c r="K373" s="54"/>
    </row>
    <row r="374">
      <c r="B374" s="54"/>
      <c r="E374" s="54"/>
      <c r="K374" s="54"/>
    </row>
    <row r="375">
      <c r="B375" s="54"/>
      <c r="E375" s="54"/>
      <c r="K375" s="54"/>
    </row>
    <row r="376">
      <c r="B376" s="54"/>
      <c r="E376" s="54"/>
      <c r="K376" s="54"/>
    </row>
    <row r="377">
      <c r="B377" s="54"/>
      <c r="E377" s="54"/>
      <c r="K377" s="54"/>
    </row>
    <row r="378">
      <c r="B378" s="54"/>
      <c r="E378" s="54"/>
      <c r="K378" s="54"/>
    </row>
    <row r="379">
      <c r="B379" s="54"/>
      <c r="E379" s="54"/>
      <c r="K379" s="54"/>
    </row>
    <row r="380">
      <c r="B380" s="54"/>
      <c r="E380" s="54"/>
      <c r="K380" s="54"/>
    </row>
    <row r="381">
      <c r="B381" s="54"/>
      <c r="E381" s="54"/>
      <c r="K381" s="54"/>
    </row>
    <row r="382">
      <c r="B382" s="54"/>
      <c r="E382" s="54"/>
      <c r="K382" s="54"/>
    </row>
    <row r="383">
      <c r="B383" s="54"/>
      <c r="E383" s="54"/>
      <c r="K383" s="54"/>
    </row>
    <row r="384">
      <c r="B384" s="54"/>
      <c r="E384" s="54"/>
      <c r="K384" s="54"/>
    </row>
    <row r="385">
      <c r="B385" s="54"/>
      <c r="E385" s="54"/>
      <c r="K385" s="54"/>
    </row>
    <row r="386">
      <c r="B386" s="54"/>
      <c r="E386" s="54"/>
      <c r="K386" s="54"/>
    </row>
    <row r="387">
      <c r="B387" s="54"/>
      <c r="E387" s="54"/>
      <c r="K387" s="54"/>
    </row>
    <row r="388">
      <c r="B388" s="54"/>
      <c r="E388" s="54"/>
      <c r="K388" s="54"/>
    </row>
    <row r="389">
      <c r="B389" s="54"/>
      <c r="E389" s="54"/>
      <c r="K389" s="54"/>
    </row>
    <row r="390">
      <c r="B390" s="54"/>
      <c r="E390" s="54"/>
      <c r="K390" s="54"/>
    </row>
    <row r="391">
      <c r="B391" s="54"/>
      <c r="E391" s="54"/>
      <c r="K391" s="54"/>
    </row>
    <row r="392">
      <c r="B392" s="54"/>
      <c r="E392" s="54"/>
      <c r="K392" s="54"/>
    </row>
    <row r="393">
      <c r="B393" s="54"/>
      <c r="E393" s="54"/>
      <c r="K393" s="54"/>
    </row>
    <row r="394">
      <c r="B394" s="54"/>
      <c r="E394" s="54"/>
      <c r="K394" s="54"/>
    </row>
    <row r="395">
      <c r="B395" s="54"/>
      <c r="E395" s="54"/>
      <c r="K395" s="54"/>
    </row>
    <row r="396">
      <c r="B396" s="54"/>
      <c r="E396" s="54"/>
      <c r="K396" s="54"/>
    </row>
    <row r="397">
      <c r="B397" s="54"/>
      <c r="E397" s="54"/>
      <c r="K397" s="54"/>
    </row>
    <row r="398">
      <c r="B398" s="54"/>
      <c r="E398" s="54"/>
      <c r="K398" s="54"/>
    </row>
    <row r="399">
      <c r="B399" s="54"/>
      <c r="E399" s="54"/>
      <c r="K399" s="54"/>
    </row>
    <row r="400">
      <c r="B400" s="54"/>
      <c r="E400" s="54"/>
      <c r="K400" s="54"/>
    </row>
    <row r="401">
      <c r="B401" s="54"/>
      <c r="E401" s="54"/>
      <c r="K401" s="54"/>
    </row>
    <row r="402">
      <c r="B402" s="54"/>
      <c r="E402" s="54"/>
      <c r="K402" s="54"/>
    </row>
    <row r="403">
      <c r="B403" s="54"/>
      <c r="E403" s="54"/>
      <c r="K403" s="54"/>
    </row>
    <row r="404">
      <c r="B404" s="54"/>
      <c r="E404" s="54"/>
      <c r="K404" s="54"/>
    </row>
    <row r="405">
      <c r="B405" s="54"/>
      <c r="E405" s="54"/>
      <c r="K405" s="54"/>
    </row>
    <row r="406">
      <c r="B406" s="54"/>
      <c r="E406" s="54"/>
      <c r="K406" s="54"/>
    </row>
    <row r="407">
      <c r="B407" s="54"/>
      <c r="E407" s="54"/>
      <c r="K407" s="54"/>
    </row>
    <row r="408">
      <c r="B408" s="54"/>
      <c r="E408" s="54"/>
      <c r="K408" s="54"/>
    </row>
    <row r="409">
      <c r="B409" s="54"/>
      <c r="E409" s="54"/>
      <c r="K409" s="54"/>
    </row>
    <row r="410">
      <c r="B410" s="54"/>
      <c r="E410" s="54"/>
      <c r="K410" s="54"/>
    </row>
    <row r="411">
      <c r="B411" s="54"/>
      <c r="E411" s="54"/>
      <c r="K411" s="54"/>
    </row>
    <row r="412">
      <c r="B412" s="54"/>
      <c r="E412" s="54"/>
      <c r="K412" s="54"/>
    </row>
    <row r="413">
      <c r="B413" s="54"/>
      <c r="E413" s="54"/>
      <c r="K413" s="54"/>
    </row>
    <row r="414">
      <c r="B414" s="54"/>
      <c r="E414" s="54"/>
      <c r="K414" s="54"/>
    </row>
    <row r="415">
      <c r="B415" s="54"/>
      <c r="E415" s="54"/>
      <c r="K415" s="54"/>
    </row>
    <row r="416">
      <c r="B416" s="54"/>
      <c r="E416" s="54"/>
      <c r="K416" s="54"/>
    </row>
    <row r="417">
      <c r="B417" s="54"/>
      <c r="E417" s="54"/>
      <c r="K417" s="54"/>
    </row>
    <row r="418">
      <c r="B418" s="54"/>
      <c r="E418" s="54"/>
      <c r="K418" s="54"/>
    </row>
    <row r="419">
      <c r="B419" s="54"/>
      <c r="E419" s="54"/>
      <c r="K419" s="54"/>
    </row>
    <row r="420">
      <c r="B420" s="54"/>
      <c r="E420" s="54"/>
      <c r="K420" s="54"/>
    </row>
    <row r="421">
      <c r="B421" s="54"/>
      <c r="E421" s="54"/>
      <c r="K421" s="54"/>
    </row>
    <row r="422">
      <c r="B422" s="54"/>
      <c r="E422" s="54"/>
      <c r="K422" s="54"/>
    </row>
    <row r="423">
      <c r="B423" s="54"/>
      <c r="E423" s="54"/>
      <c r="K423" s="54"/>
    </row>
    <row r="424">
      <c r="B424" s="54"/>
      <c r="E424" s="54"/>
      <c r="K424" s="54"/>
    </row>
    <row r="425">
      <c r="B425" s="54"/>
      <c r="E425" s="54"/>
      <c r="K425" s="54"/>
    </row>
    <row r="426">
      <c r="B426" s="54"/>
      <c r="E426" s="54"/>
      <c r="K426" s="54"/>
    </row>
    <row r="427">
      <c r="B427" s="54"/>
      <c r="E427" s="54"/>
      <c r="K427" s="54"/>
    </row>
    <row r="428">
      <c r="B428" s="54"/>
      <c r="E428" s="54"/>
      <c r="K428" s="54"/>
    </row>
    <row r="429">
      <c r="B429" s="54"/>
      <c r="E429" s="54"/>
      <c r="K429" s="54"/>
    </row>
    <row r="430">
      <c r="B430" s="54"/>
      <c r="E430" s="54"/>
      <c r="K430" s="54"/>
    </row>
    <row r="431">
      <c r="B431" s="54"/>
      <c r="E431" s="54"/>
      <c r="K431" s="54"/>
    </row>
    <row r="432">
      <c r="B432" s="54"/>
      <c r="E432" s="54"/>
      <c r="K432" s="54"/>
    </row>
    <row r="433">
      <c r="B433" s="54"/>
      <c r="E433" s="54"/>
      <c r="K433" s="54"/>
    </row>
    <row r="434">
      <c r="B434" s="54"/>
      <c r="E434" s="54"/>
      <c r="K434" s="54"/>
    </row>
    <row r="435">
      <c r="B435" s="54"/>
      <c r="E435" s="54"/>
      <c r="K435" s="54"/>
    </row>
    <row r="436">
      <c r="B436" s="54"/>
      <c r="E436" s="54"/>
      <c r="K436" s="54"/>
    </row>
    <row r="437">
      <c r="B437" s="54"/>
      <c r="E437" s="54"/>
      <c r="K437" s="54"/>
    </row>
    <row r="438">
      <c r="B438" s="54"/>
      <c r="E438" s="54"/>
      <c r="K438" s="54"/>
    </row>
    <row r="439">
      <c r="B439" s="54"/>
      <c r="E439" s="54"/>
      <c r="K439" s="54"/>
    </row>
    <row r="440">
      <c r="B440" s="54"/>
      <c r="E440" s="54"/>
      <c r="K440" s="54"/>
    </row>
    <row r="441">
      <c r="B441" s="54"/>
      <c r="E441" s="54"/>
      <c r="K441" s="54"/>
    </row>
    <row r="442">
      <c r="B442" s="54"/>
      <c r="E442" s="54"/>
      <c r="K442" s="54"/>
    </row>
    <row r="443">
      <c r="B443" s="54"/>
      <c r="E443" s="54"/>
      <c r="K443" s="54"/>
    </row>
    <row r="444">
      <c r="B444" s="54"/>
      <c r="E444" s="54"/>
      <c r="K444" s="54"/>
    </row>
    <row r="445">
      <c r="B445" s="54"/>
      <c r="E445" s="54"/>
      <c r="K445" s="54"/>
    </row>
    <row r="446">
      <c r="B446" s="54"/>
      <c r="E446" s="54"/>
      <c r="K446" s="54"/>
    </row>
    <row r="447">
      <c r="B447" s="54"/>
      <c r="E447" s="54"/>
      <c r="K447" s="54"/>
    </row>
    <row r="448">
      <c r="B448" s="54"/>
      <c r="E448" s="54"/>
      <c r="K448" s="54"/>
    </row>
    <row r="449">
      <c r="B449" s="54"/>
      <c r="E449" s="54"/>
      <c r="K449" s="54"/>
    </row>
    <row r="450">
      <c r="B450" s="54"/>
      <c r="E450" s="54"/>
      <c r="K450" s="54"/>
    </row>
    <row r="451">
      <c r="B451" s="54"/>
      <c r="E451" s="54"/>
      <c r="K451" s="54"/>
    </row>
    <row r="452">
      <c r="B452" s="54"/>
      <c r="E452" s="54"/>
      <c r="K452" s="54"/>
    </row>
    <row r="453">
      <c r="B453" s="54"/>
      <c r="E453" s="54"/>
      <c r="K453" s="54"/>
    </row>
    <row r="454">
      <c r="B454" s="54"/>
      <c r="E454" s="54"/>
      <c r="K454" s="54"/>
    </row>
    <row r="455">
      <c r="B455" s="54"/>
      <c r="E455" s="54"/>
      <c r="K455" s="54"/>
    </row>
    <row r="456">
      <c r="B456" s="54"/>
      <c r="E456" s="54"/>
      <c r="K456" s="54"/>
    </row>
    <row r="457">
      <c r="B457" s="54"/>
      <c r="E457" s="54"/>
      <c r="K457" s="54"/>
    </row>
    <row r="458">
      <c r="B458" s="54"/>
      <c r="E458" s="54"/>
      <c r="K458" s="54"/>
    </row>
    <row r="459">
      <c r="B459" s="54"/>
      <c r="E459" s="54"/>
      <c r="K459" s="54"/>
    </row>
    <row r="460">
      <c r="B460" s="54"/>
      <c r="E460" s="54"/>
      <c r="K460" s="54"/>
    </row>
    <row r="461">
      <c r="B461" s="54"/>
      <c r="E461" s="54"/>
      <c r="K461" s="54"/>
    </row>
    <row r="462">
      <c r="B462" s="54"/>
      <c r="E462" s="54"/>
      <c r="K462" s="54"/>
    </row>
    <row r="463">
      <c r="B463" s="54"/>
      <c r="E463" s="54"/>
      <c r="K463" s="54"/>
    </row>
    <row r="464">
      <c r="B464" s="54"/>
      <c r="E464" s="54"/>
      <c r="K464" s="54"/>
    </row>
    <row r="465">
      <c r="B465" s="54"/>
      <c r="E465" s="54"/>
      <c r="K465" s="54"/>
    </row>
    <row r="466">
      <c r="B466" s="54"/>
      <c r="E466" s="54"/>
      <c r="K466" s="54"/>
    </row>
    <row r="467">
      <c r="B467" s="54"/>
      <c r="E467" s="54"/>
      <c r="K467" s="54"/>
    </row>
    <row r="468">
      <c r="B468" s="54"/>
      <c r="E468" s="54"/>
      <c r="K468" s="54"/>
    </row>
    <row r="469">
      <c r="B469" s="54"/>
      <c r="E469" s="54"/>
      <c r="K469" s="54"/>
    </row>
    <row r="470">
      <c r="B470" s="54"/>
      <c r="E470" s="54"/>
      <c r="K470" s="54"/>
    </row>
    <row r="471">
      <c r="B471" s="54"/>
      <c r="E471" s="54"/>
      <c r="K471" s="54"/>
    </row>
    <row r="472">
      <c r="B472" s="54"/>
      <c r="E472" s="54"/>
      <c r="K472" s="54"/>
    </row>
    <row r="473">
      <c r="B473" s="54"/>
      <c r="E473" s="54"/>
      <c r="K473" s="54"/>
    </row>
    <row r="474">
      <c r="B474" s="54"/>
      <c r="E474" s="54"/>
      <c r="K474" s="54"/>
    </row>
    <row r="475">
      <c r="B475" s="54"/>
      <c r="E475" s="54"/>
      <c r="K475" s="54"/>
    </row>
    <row r="476">
      <c r="B476" s="54"/>
      <c r="E476" s="54"/>
      <c r="K476" s="54"/>
    </row>
    <row r="477">
      <c r="B477" s="54"/>
      <c r="E477" s="54"/>
      <c r="K477" s="54"/>
    </row>
    <row r="478">
      <c r="B478" s="54"/>
      <c r="E478" s="54"/>
      <c r="K478" s="54"/>
    </row>
    <row r="479">
      <c r="B479" s="54"/>
      <c r="E479" s="54"/>
      <c r="K479" s="54"/>
    </row>
    <row r="480">
      <c r="B480" s="54"/>
      <c r="E480" s="54"/>
      <c r="K480" s="54"/>
    </row>
    <row r="481">
      <c r="B481" s="54"/>
      <c r="E481" s="54"/>
      <c r="K481" s="54"/>
    </row>
    <row r="482">
      <c r="B482" s="54"/>
      <c r="E482" s="54"/>
      <c r="K482" s="54"/>
    </row>
    <row r="483">
      <c r="B483" s="54"/>
      <c r="E483" s="54"/>
      <c r="K483" s="54"/>
    </row>
    <row r="484">
      <c r="B484" s="54"/>
      <c r="E484" s="54"/>
      <c r="K484" s="54"/>
    </row>
    <row r="485">
      <c r="B485" s="54"/>
      <c r="E485" s="54"/>
      <c r="K485" s="54"/>
    </row>
    <row r="486">
      <c r="B486" s="54"/>
      <c r="E486" s="54"/>
      <c r="K486" s="54"/>
    </row>
    <row r="487">
      <c r="B487" s="54"/>
      <c r="E487" s="54"/>
      <c r="K487" s="54"/>
    </row>
    <row r="488">
      <c r="B488" s="54"/>
      <c r="E488" s="54"/>
      <c r="K488" s="54"/>
    </row>
    <row r="489">
      <c r="B489" s="54"/>
      <c r="E489" s="54"/>
      <c r="K489" s="54"/>
    </row>
    <row r="490">
      <c r="B490" s="54"/>
      <c r="E490" s="54"/>
      <c r="K490" s="54"/>
    </row>
    <row r="491">
      <c r="B491" s="54"/>
      <c r="E491" s="54"/>
      <c r="K491" s="54"/>
    </row>
    <row r="492">
      <c r="B492" s="54"/>
      <c r="E492" s="54"/>
      <c r="K492" s="54"/>
    </row>
    <row r="493">
      <c r="B493" s="54"/>
      <c r="E493" s="54"/>
      <c r="K493" s="54"/>
    </row>
    <row r="494">
      <c r="B494" s="54"/>
      <c r="E494" s="54"/>
      <c r="K494" s="54"/>
    </row>
    <row r="495">
      <c r="B495" s="54"/>
      <c r="E495" s="54"/>
      <c r="K495" s="54"/>
    </row>
    <row r="496">
      <c r="B496" s="54"/>
      <c r="E496" s="54"/>
      <c r="K496" s="54"/>
    </row>
    <row r="497">
      <c r="B497" s="54"/>
      <c r="E497" s="54"/>
      <c r="K497" s="54"/>
    </row>
    <row r="498">
      <c r="B498" s="54"/>
      <c r="E498" s="54"/>
      <c r="K498" s="54"/>
    </row>
    <row r="499">
      <c r="B499" s="54"/>
      <c r="E499" s="54"/>
      <c r="K499" s="54"/>
    </row>
    <row r="500">
      <c r="B500" s="54"/>
      <c r="E500" s="54"/>
      <c r="K500" s="54"/>
    </row>
    <row r="501">
      <c r="B501" s="54"/>
      <c r="E501" s="54"/>
      <c r="K501" s="54"/>
    </row>
    <row r="502">
      <c r="B502" s="54"/>
      <c r="E502" s="54"/>
      <c r="K502" s="54"/>
    </row>
    <row r="503">
      <c r="B503" s="54"/>
      <c r="E503" s="54"/>
      <c r="K503" s="54"/>
    </row>
    <row r="504">
      <c r="B504" s="54"/>
      <c r="E504" s="54"/>
      <c r="K504" s="54"/>
    </row>
    <row r="505">
      <c r="B505" s="54"/>
      <c r="E505" s="54"/>
      <c r="K505" s="54"/>
    </row>
    <row r="506">
      <c r="B506" s="54"/>
      <c r="E506" s="54"/>
      <c r="K506" s="54"/>
    </row>
    <row r="507">
      <c r="B507" s="54"/>
      <c r="E507" s="54"/>
      <c r="K507" s="54"/>
    </row>
    <row r="508">
      <c r="B508" s="54"/>
      <c r="E508" s="54"/>
      <c r="K508" s="54"/>
    </row>
    <row r="509">
      <c r="B509" s="54"/>
      <c r="E509" s="54"/>
      <c r="K509" s="54"/>
    </row>
    <row r="510">
      <c r="B510" s="54"/>
      <c r="E510" s="54"/>
      <c r="K510" s="54"/>
    </row>
    <row r="511">
      <c r="B511" s="54"/>
      <c r="E511" s="54"/>
      <c r="K511" s="54"/>
    </row>
    <row r="512">
      <c r="B512" s="54"/>
      <c r="E512" s="54"/>
      <c r="K512" s="54"/>
    </row>
    <row r="513">
      <c r="B513" s="54"/>
      <c r="E513" s="54"/>
      <c r="K513" s="54"/>
    </row>
    <row r="514">
      <c r="B514" s="54"/>
      <c r="E514" s="54"/>
      <c r="K514" s="54"/>
    </row>
    <row r="515">
      <c r="B515" s="54"/>
      <c r="E515" s="54"/>
      <c r="K515" s="54"/>
    </row>
    <row r="516">
      <c r="B516" s="54"/>
      <c r="E516" s="54"/>
      <c r="K516" s="54"/>
    </row>
    <row r="517">
      <c r="B517" s="54"/>
      <c r="E517" s="54"/>
      <c r="K517" s="54"/>
    </row>
    <row r="518">
      <c r="B518" s="54"/>
      <c r="E518" s="54"/>
      <c r="K518" s="54"/>
    </row>
    <row r="519">
      <c r="B519" s="54"/>
      <c r="E519" s="54"/>
      <c r="K519" s="54"/>
    </row>
    <row r="520">
      <c r="B520" s="54"/>
      <c r="E520" s="54"/>
      <c r="K520" s="54"/>
    </row>
    <row r="521">
      <c r="B521" s="54"/>
      <c r="E521" s="54"/>
      <c r="K521" s="54"/>
    </row>
    <row r="522">
      <c r="B522" s="54"/>
      <c r="E522" s="54"/>
      <c r="K522" s="54"/>
    </row>
    <row r="523">
      <c r="B523" s="54"/>
      <c r="E523" s="54"/>
      <c r="K523" s="54"/>
    </row>
    <row r="524">
      <c r="B524" s="54"/>
      <c r="E524" s="54"/>
      <c r="K524" s="54"/>
    </row>
    <row r="525">
      <c r="B525" s="54"/>
      <c r="E525" s="54"/>
      <c r="K525" s="54"/>
    </row>
    <row r="526">
      <c r="B526" s="54"/>
      <c r="E526" s="54"/>
      <c r="K526" s="54"/>
    </row>
    <row r="527">
      <c r="B527" s="54"/>
      <c r="E527" s="54"/>
      <c r="K527" s="54"/>
    </row>
    <row r="528">
      <c r="B528" s="54"/>
      <c r="E528" s="54"/>
      <c r="K528" s="54"/>
    </row>
    <row r="529">
      <c r="B529" s="54"/>
      <c r="E529" s="54"/>
      <c r="K529" s="54"/>
    </row>
    <row r="530">
      <c r="B530" s="54"/>
      <c r="E530" s="54"/>
      <c r="K530" s="54"/>
    </row>
    <row r="531">
      <c r="B531" s="54"/>
      <c r="E531" s="54"/>
      <c r="K531" s="54"/>
    </row>
    <row r="532">
      <c r="B532" s="54"/>
      <c r="E532" s="54"/>
      <c r="K532" s="54"/>
    </row>
    <row r="533">
      <c r="B533" s="54"/>
      <c r="E533" s="54"/>
      <c r="K533" s="54"/>
    </row>
    <row r="534">
      <c r="B534" s="54"/>
      <c r="E534" s="54"/>
      <c r="K534" s="54"/>
    </row>
    <row r="535">
      <c r="B535" s="54"/>
      <c r="E535" s="54"/>
      <c r="K535" s="54"/>
    </row>
    <row r="536">
      <c r="B536" s="54"/>
      <c r="E536" s="54"/>
      <c r="K536" s="54"/>
    </row>
    <row r="537">
      <c r="B537" s="54"/>
      <c r="E537" s="54"/>
      <c r="K537" s="54"/>
    </row>
    <row r="538">
      <c r="B538" s="54"/>
      <c r="E538" s="54"/>
      <c r="K538" s="54"/>
    </row>
    <row r="539">
      <c r="B539" s="54"/>
      <c r="E539" s="54"/>
      <c r="K539" s="54"/>
    </row>
    <row r="540">
      <c r="B540" s="54"/>
      <c r="E540" s="54"/>
      <c r="K540" s="54"/>
    </row>
    <row r="541">
      <c r="B541" s="54"/>
      <c r="E541" s="54"/>
      <c r="K541" s="54"/>
    </row>
    <row r="542">
      <c r="B542" s="54"/>
      <c r="E542" s="54"/>
      <c r="K542" s="54"/>
    </row>
    <row r="543">
      <c r="B543" s="54"/>
      <c r="E543" s="54"/>
      <c r="K543" s="54"/>
    </row>
    <row r="544">
      <c r="B544" s="54"/>
      <c r="E544" s="54"/>
      <c r="K544" s="54"/>
    </row>
    <row r="545">
      <c r="B545" s="54"/>
      <c r="E545" s="54"/>
      <c r="K545" s="54"/>
    </row>
    <row r="546">
      <c r="B546" s="54"/>
      <c r="E546" s="54"/>
      <c r="K546" s="54"/>
    </row>
    <row r="547">
      <c r="B547" s="54"/>
      <c r="E547" s="54"/>
      <c r="K547" s="54"/>
    </row>
    <row r="548">
      <c r="B548" s="54"/>
      <c r="E548" s="54"/>
      <c r="K548" s="54"/>
    </row>
    <row r="549">
      <c r="B549" s="54"/>
      <c r="E549" s="54"/>
      <c r="K549" s="54"/>
    </row>
    <row r="550">
      <c r="B550" s="54"/>
      <c r="E550" s="54"/>
      <c r="K550" s="54"/>
    </row>
    <row r="551">
      <c r="B551" s="54"/>
      <c r="E551" s="54"/>
      <c r="K551" s="54"/>
    </row>
    <row r="552">
      <c r="B552" s="54"/>
      <c r="E552" s="54"/>
      <c r="K552" s="54"/>
    </row>
    <row r="553">
      <c r="B553" s="54"/>
      <c r="E553" s="54"/>
      <c r="K553" s="54"/>
    </row>
    <row r="554">
      <c r="B554" s="54"/>
      <c r="E554" s="54"/>
      <c r="K554" s="54"/>
    </row>
    <row r="555">
      <c r="B555" s="54"/>
      <c r="E555" s="54"/>
      <c r="K555" s="54"/>
    </row>
    <row r="556">
      <c r="B556" s="54"/>
      <c r="E556" s="54"/>
      <c r="K556" s="54"/>
    </row>
    <row r="557">
      <c r="B557" s="54"/>
      <c r="E557" s="54"/>
      <c r="K557" s="54"/>
    </row>
    <row r="558">
      <c r="B558" s="54"/>
      <c r="E558" s="54"/>
      <c r="K558" s="54"/>
    </row>
    <row r="559">
      <c r="B559" s="54"/>
      <c r="E559" s="54"/>
      <c r="K559" s="54"/>
    </row>
    <row r="560">
      <c r="B560" s="54"/>
      <c r="E560" s="54"/>
      <c r="K560" s="54"/>
    </row>
    <row r="561">
      <c r="B561" s="54"/>
      <c r="E561" s="54"/>
      <c r="K561" s="54"/>
    </row>
    <row r="562">
      <c r="B562" s="54"/>
      <c r="E562" s="54"/>
      <c r="K562" s="54"/>
    </row>
    <row r="563">
      <c r="B563" s="54"/>
      <c r="E563" s="54"/>
      <c r="K563" s="54"/>
    </row>
    <row r="564">
      <c r="B564" s="54"/>
      <c r="E564" s="54"/>
      <c r="K564" s="54"/>
    </row>
    <row r="565">
      <c r="B565" s="54"/>
      <c r="E565" s="54"/>
      <c r="K565" s="54"/>
    </row>
    <row r="566">
      <c r="B566" s="54"/>
      <c r="E566" s="54"/>
      <c r="K566" s="54"/>
    </row>
    <row r="567">
      <c r="B567" s="54"/>
      <c r="E567" s="54"/>
      <c r="K567" s="54"/>
    </row>
    <row r="568">
      <c r="B568" s="54"/>
      <c r="E568" s="54"/>
      <c r="K568" s="54"/>
    </row>
    <row r="569">
      <c r="B569" s="54"/>
      <c r="E569" s="54"/>
      <c r="K569" s="54"/>
    </row>
    <row r="570">
      <c r="B570" s="54"/>
      <c r="E570" s="54"/>
      <c r="K570" s="54"/>
    </row>
    <row r="571">
      <c r="B571" s="54"/>
      <c r="E571" s="54"/>
      <c r="K571" s="54"/>
    </row>
    <row r="572">
      <c r="B572" s="54"/>
      <c r="E572" s="54"/>
      <c r="K572" s="54"/>
    </row>
    <row r="573">
      <c r="B573" s="54"/>
      <c r="E573" s="54"/>
      <c r="K573" s="54"/>
    </row>
    <row r="574">
      <c r="B574" s="54"/>
      <c r="E574" s="54"/>
      <c r="K574" s="54"/>
    </row>
    <row r="575">
      <c r="B575" s="54"/>
      <c r="E575" s="54"/>
      <c r="K575" s="54"/>
    </row>
    <row r="576">
      <c r="B576" s="54"/>
      <c r="E576" s="54"/>
      <c r="K576" s="54"/>
    </row>
    <row r="577">
      <c r="B577" s="54"/>
      <c r="E577" s="54"/>
      <c r="K577" s="54"/>
    </row>
    <row r="578">
      <c r="B578" s="54"/>
      <c r="E578" s="54"/>
      <c r="K578" s="54"/>
    </row>
    <row r="579">
      <c r="B579" s="54"/>
      <c r="E579" s="54"/>
      <c r="K579" s="54"/>
    </row>
    <row r="580">
      <c r="B580" s="54"/>
      <c r="E580" s="54"/>
      <c r="K580" s="54"/>
    </row>
    <row r="581">
      <c r="B581" s="54"/>
      <c r="E581" s="54"/>
      <c r="K581" s="54"/>
    </row>
    <row r="582">
      <c r="B582" s="54"/>
      <c r="E582" s="54"/>
      <c r="K582" s="54"/>
    </row>
    <row r="583">
      <c r="B583" s="54"/>
      <c r="E583" s="54"/>
      <c r="K583" s="54"/>
    </row>
    <row r="584">
      <c r="B584" s="54"/>
      <c r="E584" s="54"/>
      <c r="K584" s="54"/>
    </row>
    <row r="585">
      <c r="B585" s="54"/>
      <c r="E585" s="54"/>
      <c r="K585" s="54"/>
    </row>
    <row r="586">
      <c r="B586" s="54"/>
      <c r="E586" s="54"/>
      <c r="K586" s="54"/>
    </row>
    <row r="587">
      <c r="B587" s="54"/>
      <c r="E587" s="54"/>
      <c r="K587" s="54"/>
    </row>
    <row r="588">
      <c r="B588" s="54"/>
      <c r="E588" s="54"/>
      <c r="K588" s="54"/>
    </row>
    <row r="589">
      <c r="B589" s="54"/>
      <c r="E589" s="54"/>
      <c r="K589" s="54"/>
    </row>
    <row r="590">
      <c r="B590" s="54"/>
      <c r="E590" s="54"/>
      <c r="K590" s="54"/>
    </row>
    <row r="591">
      <c r="B591" s="54"/>
      <c r="E591" s="54"/>
      <c r="K591" s="54"/>
    </row>
    <row r="592">
      <c r="B592" s="54"/>
      <c r="E592" s="54"/>
      <c r="K592" s="54"/>
    </row>
    <row r="593">
      <c r="B593" s="54"/>
      <c r="E593" s="54"/>
      <c r="K593" s="54"/>
    </row>
    <row r="594">
      <c r="B594" s="54"/>
      <c r="E594" s="54"/>
      <c r="K594" s="54"/>
    </row>
    <row r="595">
      <c r="B595" s="54"/>
      <c r="E595" s="54"/>
      <c r="K595" s="54"/>
    </row>
    <row r="596">
      <c r="B596" s="54"/>
      <c r="E596" s="54"/>
      <c r="K596" s="54"/>
    </row>
    <row r="597">
      <c r="B597" s="54"/>
      <c r="E597" s="54"/>
      <c r="K597" s="54"/>
    </row>
    <row r="598">
      <c r="B598" s="54"/>
      <c r="E598" s="54"/>
      <c r="K598" s="54"/>
    </row>
    <row r="599">
      <c r="B599" s="54"/>
      <c r="E599" s="54"/>
      <c r="K599" s="54"/>
    </row>
    <row r="600">
      <c r="B600" s="54"/>
      <c r="E600" s="54"/>
      <c r="K600" s="54"/>
    </row>
    <row r="601">
      <c r="B601" s="54"/>
      <c r="E601" s="54"/>
      <c r="K601" s="54"/>
    </row>
    <row r="602">
      <c r="B602" s="54"/>
      <c r="E602" s="54"/>
      <c r="K602" s="54"/>
    </row>
    <row r="603">
      <c r="B603" s="54"/>
      <c r="E603" s="54"/>
      <c r="K603" s="54"/>
    </row>
    <row r="604">
      <c r="B604" s="54"/>
      <c r="E604" s="54"/>
      <c r="K604" s="54"/>
    </row>
    <row r="605">
      <c r="B605" s="54"/>
      <c r="E605" s="54"/>
      <c r="K605" s="54"/>
    </row>
    <row r="606">
      <c r="B606" s="54"/>
      <c r="E606" s="54"/>
      <c r="K606" s="54"/>
    </row>
    <row r="607">
      <c r="B607" s="54"/>
      <c r="E607" s="54"/>
      <c r="K607" s="54"/>
    </row>
    <row r="608">
      <c r="B608" s="54"/>
      <c r="E608" s="54"/>
      <c r="K608" s="54"/>
    </row>
    <row r="609">
      <c r="B609" s="54"/>
      <c r="E609" s="54"/>
      <c r="K609" s="54"/>
    </row>
    <row r="610">
      <c r="B610" s="54"/>
      <c r="E610" s="54"/>
      <c r="K610" s="54"/>
    </row>
    <row r="611">
      <c r="B611" s="54"/>
      <c r="E611" s="54"/>
      <c r="K611" s="54"/>
    </row>
    <row r="612">
      <c r="B612" s="54"/>
      <c r="E612" s="54"/>
      <c r="K612" s="54"/>
    </row>
    <row r="613">
      <c r="B613" s="54"/>
      <c r="E613" s="54"/>
      <c r="K613" s="54"/>
    </row>
    <row r="614">
      <c r="B614" s="54"/>
      <c r="E614" s="54"/>
      <c r="K614" s="54"/>
    </row>
    <row r="615">
      <c r="B615" s="54"/>
      <c r="E615" s="54"/>
      <c r="K615" s="54"/>
    </row>
    <row r="616">
      <c r="B616" s="54"/>
      <c r="E616" s="54"/>
      <c r="K616" s="54"/>
    </row>
    <row r="617">
      <c r="B617" s="54"/>
      <c r="E617" s="54"/>
      <c r="K617" s="54"/>
    </row>
    <row r="618">
      <c r="B618" s="54"/>
      <c r="E618" s="54"/>
      <c r="K618" s="54"/>
    </row>
    <row r="619">
      <c r="B619" s="54"/>
      <c r="E619" s="54"/>
      <c r="K619" s="54"/>
    </row>
    <row r="620">
      <c r="B620" s="54"/>
      <c r="E620" s="54"/>
      <c r="K620" s="54"/>
    </row>
    <row r="621">
      <c r="B621" s="54"/>
      <c r="E621" s="54"/>
      <c r="K621" s="54"/>
    </row>
    <row r="622">
      <c r="B622" s="54"/>
      <c r="E622" s="54"/>
      <c r="K622" s="54"/>
    </row>
    <row r="623">
      <c r="B623" s="54"/>
      <c r="E623" s="54"/>
      <c r="K623" s="54"/>
    </row>
    <row r="624">
      <c r="B624" s="54"/>
      <c r="E624" s="54"/>
      <c r="K624" s="54"/>
    </row>
    <row r="625">
      <c r="B625" s="54"/>
      <c r="E625" s="54"/>
      <c r="K625" s="54"/>
    </row>
    <row r="626">
      <c r="B626" s="54"/>
      <c r="E626" s="54"/>
      <c r="K626" s="54"/>
    </row>
    <row r="627">
      <c r="B627" s="54"/>
      <c r="E627" s="54"/>
      <c r="K627" s="54"/>
    </row>
    <row r="628">
      <c r="B628" s="54"/>
      <c r="E628" s="54"/>
      <c r="K628" s="54"/>
    </row>
    <row r="629">
      <c r="B629" s="54"/>
      <c r="E629" s="54"/>
      <c r="K629" s="54"/>
    </row>
    <row r="630">
      <c r="B630" s="54"/>
      <c r="E630" s="54"/>
      <c r="K630" s="54"/>
    </row>
    <row r="631">
      <c r="B631" s="54"/>
      <c r="E631" s="54"/>
      <c r="K631" s="54"/>
    </row>
    <row r="632">
      <c r="B632" s="54"/>
      <c r="E632" s="54"/>
      <c r="K632" s="54"/>
    </row>
    <row r="633">
      <c r="B633" s="54"/>
      <c r="E633" s="54"/>
      <c r="K633" s="54"/>
    </row>
    <row r="634">
      <c r="B634" s="54"/>
      <c r="E634" s="54"/>
      <c r="K634" s="54"/>
    </row>
    <row r="635">
      <c r="B635" s="54"/>
      <c r="E635" s="54"/>
      <c r="K635" s="54"/>
    </row>
    <row r="636">
      <c r="B636" s="54"/>
      <c r="E636" s="54"/>
      <c r="K636" s="54"/>
    </row>
    <row r="637">
      <c r="B637" s="54"/>
      <c r="E637" s="54"/>
      <c r="K637" s="54"/>
    </row>
    <row r="638">
      <c r="B638" s="54"/>
      <c r="E638" s="54"/>
      <c r="K638" s="54"/>
    </row>
    <row r="639">
      <c r="B639" s="54"/>
      <c r="E639" s="54"/>
      <c r="K639" s="54"/>
    </row>
    <row r="640">
      <c r="B640" s="54"/>
      <c r="E640" s="54"/>
      <c r="K640" s="54"/>
    </row>
    <row r="641">
      <c r="B641" s="54"/>
      <c r="E641" s="54"/>
      <c r="K641" s="54"/>
    </row>
    <row r="642">
      <c r="B642" s="54"/>
      <c r="E642" s="54"/>
      <c r="K642" s="54"/>
    </row>
    <row r="643">
      <c r="B643" s="54"/>
      <c r="E643" s="54"/>
      <c r="K643" s="54"/>
    </row>
    <row r="644">
      <c r="B644" s="54"/>
      <c r="E644" s="54"/>
      <c r="K644" s="54"/>
    </row>
    <row r="645">
      <c r="B645" s="54"/>
      <c r="E645" s="54"/>
      <c r="K645" s="54"/>
    </row>
    <row r="646">
      <c r="B646" s="54"/>
      <c r="E646" s="54"/>
      <c r="K646" s="54"/>
    </row>
    <row r="647">
      <c r="B647" s="54"/>
      <c r="E647" s="54"/>
      <c r="K647" s="54"/>
    </row>
    <row r="648">
      <c r="B648" s="54"/>
      <c r="E648" s="54"/>
      <c r="K648" s="54"/>
    </row>
    <row r="649">
      <c r="B649" s="54"/>
      <c r="E649" s="54"/>
      <c r="K649" s="54"/>
    </row>
    <row r="650">
      <c r="B650" s="54"/>
      <c r="E650" s="54"/>
      <c r="K650" s="54"/>
    </row>
    <row r="651">
      <c r="B651" s="54"/>
      <c r="E651" s="54"/>
      <c r="K651" s="54"/>
    </row>
    <row r="652">
      <c r="B652" s="54"/>
      <c r="E652" s="54"/>
      <c r="K652" s="54"/>
    </row>
    <row r="653">
      <c r="B653" s="54"/>
      <c r="E653" s="54"/>
      <c r="K653" s="54"/>
    </row>
    <row r="654">
      <c r="B654" s="54"/>
      <c r="E654" s="54"/>
      <c r="K654" s="54"/>
    </row>
    <row r="655">
      <c r="B655" s="54"/>
      <c r="E655" s="54"/>
      <c r="K655" s="54"/>
    </row>
    <row r="656">
      <c r="B656" s="54"/>
      <c r="E656" s="54"/>
      <c r="K656" s="54"/>
    </row>
    <row r="657">
      <c r="B657" s="54"/>
      <c r="E657" s="54"/>
      <c r="K657" s="54"/>
    </row>
    <row r="658">
      <c r="B658" s="54"/>
      <c r="E658" s="54"/>
      <c r="K658" s="54"/>
    </row>
    <row r="659">
      <c r="B659" s="54"/>
      <c r="E659" s="54"/>
      <c r="K659" s="54"/>
    </row>
    <row r="660">
      <c r="B660" s="54"/>
      <c r="E660" s="54"/>
      <c r="K660" s="54"/>
    </row>
    <row r="661">
      <c r="B661" s="54"/>
      <c r="E661" s="54"/>
      <c r="K661" s="54"/>
    </row>
    <row r="662">
      <c r="B662" s="54"/>
      <c r="E662" s="54"/>
      <c r="K662" s="54"/>
    </row>
    <row r="663">
      <c r="B663" s="54"/>
      <c r="E663" s="54"/>
      <c r="K663" s="54"/>
    </row>
    <row r="664">
      <c r="B664" s="54"/>
      <c r="E664" s="54"/>
      <c r="K664" s="54"/>
    </row>
    <row r="665">
      <c r="B665" s="54"/>
      <c r="E665" s="54"/>
      <c r="K665" s="54"/>
    </row>
    <row r="666">
      <c r="B666" s="54"/>
      <c r="E666" s="54"/>
      <c r="K666" s="54"/>
    </row>
    <row r="667">
      <c r="B667" s="54"/>
      <c r="E667" s="54"/>
      <c r="K667" s="54"/>
    </row>
    <row r="668">
      <c r="B668" s="54"/>
      <c r="E668" s="54"/>
      <c r="K668" s="54"/>
    </row>
    <row r="669">
      <c r="B669" s="54"/>
      <c r="E669" s="54"/>
      <c r="K669" s="54"/>
    </row>
    <row r="670">
      <c r="B670" s="54"/>
      <c r="E670" s="54"/>
      <c r="K670" s="54"/>
    </row>
    <row r="671">
      <c r="B671" s="54"/>
      <c r="E671" s="54"/>
      <c r="K671" s="54"/>
    </row>
    <row r="672">
      <c r="B672" s="54"/>
      <c r="E672" s="54"/>
      <c r="K672" s="54"/>
    </row>
    <row r="673">
      <c r="B673" s="54"/>
      <c r="E673" s="54"/>
      <c r="K673" s="54"/>
    </row>
    <row r="674">
      <c r="B674" s="54"/>
      <c r="E674" s="54"/>
      <c r="K674" s="54"/>
    </row>
    <row r="675">
      <c r="B675" s="54"/>
      <c r="E675" s="54"/>
      <c r="K675" s="54"/>
    </row>
    <row r="676">
      <c r="B676" s="54"/>
      <c r="E676" s="54"/>
      <c r="K676" s="54"/>
    </row>
    <row r="677">
      <c r="B677" s="54"/>
      <c r="E677" s="54"/>
      <c r="K677" s="54"/>
    </row>
    <row r="678">
      <c r="B678" s="54"/>
      <c r="E678" s="54"/>
      <c r="K678" s="54"/>
    </row>
    <row r="679">
      <c r="B679" s="54"/>
      <c r="E679" s="54"/>
      <c r="K679" s="54"/>
    </row>
    <row r="680">
      <c r="B680" s="54"/>
      <c r="E680" s="54"/>
      <c r="K680" s="54"/>
    </row>
    <row r="681">
      <c r="B681" s="54"/>
      <c r="E681" s="54"/>
      <c r="K681" s="54"/>
    </row>
    <row r="682">
      <c r="B682" s="54"/>
      <c r="E682" s="54"/>
      <c r="K682" s="54"/>
    </row>
    <row r="683">
      <c r="B683" s="54"/>
      <c r="E683" s="54"/>
      <c r="K683" s="54"/>
    </row>
    <row r="684">
      <c r="B684" s="54"/>
      <c r="E684" s="54"/>
      <c r="K684" s="54"/>
    </row>
    <row r="685">
      <c r="B685" s="54"/>
      <c r="E685" s="54"/>
      <c r="K685" s="54"/>
    </row>
    <row r="686">
      <c r="B686" s="54"/>
      <c r="E686" s="54"/>
      <c r="K686" s="54"/>
    </row>
    <row r="687">
      <c r="B687" s="54"/>
      <c r="E687" s="54"/>
      <c r="K687" s="54"/>
    </row>
    <row r="688">
      <c r="B688" s="54"/>
      <c r="E688" s="54"/>
      <c r="K688" s="54"/>
    </row>
    <row r="689">
      <c r="B689" s="54"/>
      <c r="E689" s="54"/>
      <c r="K689" s="54"/>
    </row>
    <row r="690">
      <c r="B690" s="54"/>
      <c r="E690" s="54"/>
      <c r="K690" s="54"/>
    </row>
    <row r="691">
      <c r="B691" s="54"/>
      <c r="E691" s="54"/>
      <c r="K691" s="54"/>
    </row>
    <row r="692">
      <c r="B692" s="54"/>
      <c r="E692" s="54"/>
      <c r="K692" s="54"/>
    </row>
    <row r="693">
      <c r="B693" s="54"/>
      <c r="E693" s="54"/>
      <c r="K693" s="54"/>
    </row>
    <row r="694">
      <c r="B694" s="54"/>
      <c r="E694" s="54"/>
      <c r="K694" s="54"/>
    </row>
    <row r="695">
      <c r="B695" s="54"/>
      <c r="E695" s="54"/>
      <c r="K695" s="54"/>
    </row>
    <row r="696">
      <c r="B696" s="54"/>
      <c r="E696" s="54"/>
      <c r="K696" s="54"/>
    </row>
    <row r="697">
      <c r="B697" s="54"/>
      <c r="E697" s="54"/>
      <c r="K697" s="54"/>
    </row>
    <row r="698">
      <c r="B698" s="54"/>
      <c r="E698" s="54"/>
      <c r="K698" s="54"/>
    </row>
    <row r="699">
      <c r="B699" s="54"/>
      <c r="E699" s="54"/>
      <c r="K699" s="54"/>
    </row>
    <row r="700">
      <c r="B700" s="54"/>
      <c r="E700" s="54"/>
      <c r="K700" s="54"/>
    </row>
    <row r="701">
      <c r="B701" s="54"/>
      <c r="E701" s="54"/>
      <c r="K701" s="54"/>
    </row>
    <row r="702">
      <c r="B702" s="54"/>
      <c r="E702" s="54"/>
      <c r="K702" s="54"/>
    </row>
    <row r="703">
      <c r="B703" s="54"/>
      <c r="E703" s="54"/>
      <c r="K703" s="54"/>
    </row>
    <row r="704">
      <c r="B704" s="54"/>
      <c r="E704" s="54"/>
      <c r="K704" s="54"/>
    </row>
    <row r="705">
      <c r="B705" s="54"/>
      <c r="E705" s="54"/>
      <c r="K705" s="54"/>
    </row>
    <row r="706">
      <c r="B706" s="54"/>
      <c r="E706" s="54"/>
      <c r="K706" s="54"/>
    </row>
    <row r="707">
      <c r="B707" s="54"/>
      <c r="E707" s="54"/>
      <c r="K707" s="54"/>
    </row>
    <row r="708">
      <c r="B708" s="54"/>
      <c r="E708" s="54"/>
      <c r="K708" s="54"/>
    </row>
    <row r="709">
      <c r="B709" s="54"/>
      <c r="E709" s="54"/>
      <c r="K709" s="54"/>
    </row>
    <row r="710">
      <c r="B710" s="54"/>
      <c r="E710" s="54"/>
      <c r="K710" s="54"/>
    </row>
    <row r="711">
      <c r="B711" s="54"/>
      <c r="E711" s="54"/>
      <c r="K711" s="54"/>
    </row>
    <row r="712">
      <c r="B712" s="54"/>
      <c r="E712" s="54"/>
      <c r="K712" s="54"/>
    </row>
    <row r="713">
      <c r="B713" s="54"/>
      <c r="E713" s="54"/>
      <c r="K713" s="54"/>
    </row>
    <row r="714">
      <c r="B714" s="54"/>
      <c r="E714" s="54"/>
      <c r="K714" s="54"/>
    </row>
    <row r="715">
      <c r="B715" s="54"/>
      <c r="E715" s="54"/>
      <c r="K715" s="54"/>
    </row>
    <row r="716">
      <c r="B716" s="54"/>
      <c r="E716" s="54"/>
      <c r="K716" s="54"/>
    </row>
    <row r="717">
      <c r="B717" s="54"/>
      <c r="E717" s="54"/>
      <c r="K717" s="54"/>
    </row>
    <row r="718">
      <c r="B718" s="54"/>
      <c r="E718" s="54"/>
      <c r="K718" s="54"/>
    </row>
    <row r="719">
      <c r="B719" s="54"/>
      <c r="E719" s="54"/>
      <c r="K719" s="54"/>
    </row>
    <row r="720">
      <c r="B720" s="54"/>
      <c r="E720" s="54"/>
      <c r="K720" s="54"/>
    </row>
    <row r="721">
      <c r="B721" s="54"/>
      <c r="E721" s="54"/>
      <c r="K721" s="54"/>
    </row>
    <row r="722">
      <c r="B722" s="54"/>
      <c r="E722" s="54"/>
      <c r="K722" s="54"/>
    </row>
    <row r="723">
      <c r="B723" s="54"/>
      <c r="E723" s="54"/>
      <c r="K723" s="54"/>
    </row>
    <row r="724">
      <c r="B724" s="54"/>
      <c r="E724" s="54"/>
      <c r="K724" s="54"/>
    </row>
    <row r="725">
      <c r="B725" s="54"/>
      <c r="E725" s="54"/>
      <c r="K725" s="54"/>
    </row>
    <row r="726">
      <c r="B726" s="54"/>
      <c r="E726" s="54"/>
      <c r="K726" s="54"/>
    </row>
    <row r="727">
      <c r="B727" s="54"/>
      <c r="E727" s="54"/>
      <c r="K727" s="54"/>
    </row>
    <row r="728">
      <c r="B728" s="54"/>
      <c r="E728" s="54"/>
      <c r="K728" s="54"/>
    </row>
    <row r="729">
      <c r="B729" s="54"/>
      <c r="E729" s="54"/>
      <c r="K729" s="54"/>
    </row>
    <row r="730">
      <c r="B730" s="54"/>
      <c r="E730" s="54"/>
      <c r="K730" s="54"/>
    </row>
    <row r="731">
      <c r="B731" s="54"/>
      <c r="E731" s="54"/>
      <c r="K731" s="54"/>
    </row>
    <row r="732">
      <c r="B732" s="54"/>
      <c r="E732" s="54"/>
      <c r="K732" s="54"/>
    </row>
    <row r="733">
      <c r="B733" s="54"/>
      <c r="E733" s="54"/>
      <c r="K733" s="54"/>
    </row>
    <row r="734">
      <c r="B734" s="54"/>
      <c r="E734" s="54"/>
      <c r="K734" s="54"/>
    </row>
    <row r="735">
      <c r="B735" s="54"/>
      <c r="E735" s="54"/>
      <c r="K735" s="54"/>
    </row>
    <row r="736">
      <c r="B736" s="54"/>
      <c r="E736" s="54"/>
      <c r="K736" s="54"/>
    </row>
    <row r="737">
      <c r="B737" s="54"/>
      <c r="E737" s="54"/>
      <c r="K737" s="54"/>
    </row>
    <row r="738">
      <c r="B738" s="54"/>
      <c r="E738" s="54"/>
      <c r="K738" s="54"/>
    </row>
    <row r="739">
      <c r="B739" s="54"/>
      <c r="E739" s="54"/>
      <c r="K739" s="54"/>
    </row>
    <row r="740">
      <c r="B740" s="54"/>
      <c r="E740" s="54"/>
      <c r="K740" s="54"/>
    </row>
    <row r="741">
      <c r="B741" s="54"/>
      <c r="E741" s="54"/>
      <c r="K741" s="54"/>
    </row>
    <row r="742">
      <c r="B742" s="54"/>
      <c r="E742" s="54"/>
      <c r="K742" s="54"/>
    </row>
    <row r="743">
      <c r="B743" s="54"/>
      <c r="E743" s="54"/>
      <c r="K743" s="54"/>
    </row>
    <row r="744">
      <c r="B744" s="54"/>
      <c r="E744" s="54"/>
      <c r="K744" s="54"/>
    </row>
    <row r="745">
      <c r="B745" s="54"/>
      <c r="E745" s="54"/>
      <c r="K745" s="54"/>
    </row>
    <row r="746">
      <c r="B746" s="54"/>
      <c r="E746" s="54"/>
      <c r="K746" s="54"/>
    </row>
    <row r="747">
      <c r="B747" s="54"/>
      <c r="E747" s="54"/>
      <c r="K747" s="54"/>
    </row>
    <row r="748">
      <c r="B748" s="54"/>
      <c r="E748" s="54"/>
      <c r="K748" s="54"/>
    </row>
    <row r="749">
      <c r="B749" s="54"/>
      <c r="E749" s="54"/>
      <c r="K749" s="54"/>
    </row>
    <row r="750">
      <c r="B750" s="54"/>
      <c r="E750" s="54"/>
      <c r="K750" s="54"/>
    </row>
    <row r="751">
      <c r="B751" s="54"/>
      <c r="E751" s="54"/>
      <c r="K751" s="54"/>
    </row>
    <row r="752">
      <c r="B752" s="54"/>
      <c r="E752" s="54"/>
      <c r="K752" s="54"/>
    </row>
    <row r="753">
      <c r="B753" s="54"/>
      <c r="E753" s="54"/>
      <c r="K753" s="54"/>
    </row>
    <row r="754">
      <c r="B754" s="54"/>
      <c r="E754" s="54"/>
      <c r="K754" s="54"/>
    </row>
    <row r="755">
      <c r="B755" s="54"/>
      <c r="E755" s="54"/>
      <c r="K755" s="54"/>
    </row>
    <row r="756">
      <c r="B756" s="54"/>
      <c r="E756" s="54"/>
      <c r="K756" s="54"/>
    </row>
    <row r="757">
      <c r="B757" s="54"/>
      <c r="E757" s="54"/>
      <c r="K757" s="54"/>
    </row>
    <row r="758">
      <c r="B758" s="54"/>
      <c r="E758" s="54"/>
      <c r="K758" s="54"/>
    </row>
    <row r="759">
      <c r="B759" s="54"/>
      <c r="E759" s="54"/>
      <c r="K759" s="54"/>
    </row>
    <row r="760">
      <c r="B760" s="54"/>
      <c r="E760" s="54"/>
      <c r="K760" s="54"/>
    </row>
    <row r="761">
      <c r="B761" s="54"/>
      <c r="E761" s="54"/>
      <c r="K761" s="54"/>
    </row>
    <row r="762">
      <c r="B762" s="54"/>
      <c r="E762" s="54"/>
      <c r="K762" s="54"/>
    </row>
    <row r="763">
      <c r="B763" s="54"/>
      <c r="E763" s="54"/>
      <c r="K763" s="54"/>
    </row>
    <row r="764">
      <c r="B764" s="54"/>
      <c r="E764" s="54"/>
      <c r="K764" s="54"/>
    </row>
    <row r="765">
      <c r="B765" s="54"/>
      <c r="E765" s="54"/>
      <c r="K765" s="54"/>
    </row>
    <row r="766">
      <c r="B766" s="54"/>
      <c r="E766" s="54"/>
      <c r="K766" s="54"/>
    </row>
    <row r="767">
      <c r="B767" s="54"/>
      <c r="E767" s="54"/>
      <c r="K767" s="54"/>
    </row>
    <row r="768">
      <c r="B768" s="54"/>
      <c r="E768" s="54"/>
      <c r="K768" s="54"/>
    </row>
    <row r="769">
      <c r="B769" s="54"/>
      <c r="E769" s="54"/>
      <c r="K769" s="54"/>
    </row>
    <row r="770">
      <c r="B770" s="54"/>
      <c r="E770" s="54"/>
      <c r="K770" s="54"/>
    </row>
    <row r="771">
      <c r="B771" s="54"/>
      <c r="E771" s="54"/>
      <c r="K771" s="54"/>
    </row>
    <row r="772">
      <c r="B772" s="54"/>
      <c r="E772" s="54"/>
      <c r="K772" s="54"/>
    </row>
    <row r="773">
      <c r="B773" s="54"/>
      <c r="E773" s="54"/>
      <c r="K773" s="54"/>
    </row>
    <row r="774">
      <c r="B774" s="54"/>
      <c r="E774" s="54"/>
      <c r="K774" s="54"/>
    </row>
    <row r="775">
      <c r="B775" s="54"/>
      <c r="E775" s="54"/>
      <c r="K775" s="54"/>
    </row>
    <row r="776">
      <c r="B776" s="54"/>
      <c r="E776" s="54"/>
      <c r="K776" s="54"/>
    </row>
    <row r="777">
      <c r="B777" s="54"/>
      <c r="E777" s="54"/>
      <c r="K777" s="54"/>
    </row>
    <row r="778">
      <c r="B778" s="54"/>
      <c r="E778" s="54"/>
      <c r="K778" s="54"/>
    </row>
    <row r="779">
      <c r="B779" s="54"/>
      <c r="E779" s="54"/>
      <c r="K779" s="54"/>
    </row>
    <row r="780">
      <c r="B780" s="54"/>
      <c r="E780" s="54"/>
      <c r="K780" s="54"/>
    </row>
    <row r="781">
      <c r="B781" s="54"/>
      <c r="E781" s="54"/>
      <c r="K781" s="54"/>
    </row>
    <row r="782">
      <c r="B782" s="54"/>
      <c r="E782" s="54"/>
      <c r="K782" s="54"/>
    </row>
    <row r="783">
      <c r="B783" s="54"/>
      <c r="E783" s="54"/>
      <c r="K783" s="54"/>
    </row>
    <row r="784">
      <c r="B784" s="54"/>
      <c r="E784" s="54"/>
      <c r="K784" s="54"/>
    </row>
    <row r="785">
      <c r="B785" s="54"/>
      <c r="E785" s="54"/>
      <c r="K785" s="54"/>
    </row>
    <row r="786">
      <c r="B786" s="54"/>
      <c r="E786" s="54"/>
      <c r="K786" s="54"/>
    </row>
    <row r="787">
      <c r="B787" s="54"/>
      <c r="E787" s="54"/>
      <c r="K787" s="54"/>
    </row>
    <row r="788">
      <c r="B788" s="54"/>
      <c r="E788" s="54"/>
      <c r="K788" s="54"/>
    </row>
    <row r="789">
      <c r="B789" s="54"/>
      <c r="E789" s="54"/>
      <c r="K789" s="54"/>
    </row>
    <row r="790">
      <c r="B790" s="54"/>
      <c r="E790" s="54"/>
      <c r="K790" s="54"/>
    </row>
    <row r="791">
      <c r="B791" s="54"/>
      <c r="E791" s="54"/>
      <c r="K791" s="54"/>
    </row>
    <row r="792">
      <c r="B792" s="54"/>
      <c r="E792" s="54"/>
      <c r="K792" s="54"/>
    </row>
    <row r="793">
      <c r="B793" s="54"/>
      <c r="E793" s="54"/>
      <c r="K793" s="54"/>
    </row>
    <row r="794">
      <c r="B794" s="54"/>
      <c r="E794" s="54"/>
      <c r="K794" s="54"/>
    </row>
    <row r="795">
      <c r="B795" s="54"/>
      <c r="E795" s="54"/>
      <c r="K795" s="54"/>
    </row>
    <row r="796">
      <c r="B796" s="54"/>
      <c r="E796" s="54"/>
      <c r="K796" s="54"/>
    </row>
    <row r="797">
      <c r="B797" s="54"/>
      <c r="E797" s="54"/>
      <c r="K797" s="54"/>
    </row>
    <row r="798">
      <c r="B798" s="54"/>
      <c r="E798" s="54"/>
      <c r="K798" s="54"/>
    </row>
    <row r="799">
      <c r="B799" s="54"/>
      <c r="E799" s="54"/>
      <c r="K799" s="54"/>
    </row>
    <row r="800">
      <c r="B800" s="54"/>
      <c r="E800" s="54"/>
      <c r="K800" s="54"/>
    </row>
    <row r="801">
      <c r="B801" s="54"/>
      <c r="E801" s="54"/>
      <c r="K801" s="54"/>
    </row>
    <row r="802">
      <c r="B802" s="54"/>
      <c r="E802" s="54"/>
      <c r="K802" s="54"/>
    </row>
    <row r="803">
      <c r="B803" s="54"/>
      <c r="E803" s="54"/>
      <c r="K803" s="54"/>
    </row>
    <row r="804">
      <c r="B804" s="54"/>
      <c r="E804" s="54"/>
      <c r="K804" s="54"/>
    </row>
    <row r="805">
      <c r="B805" s="54"/>
      <c r="E805" s="54"/>
      <c r="K805" s="54"/>
    </row>
    <row r="806">
      <c r="B806" s="54"/>
      <c r="E806" s="54"/>
      <c r="K806" s="54"/>
    </row>
    <row r="807">
      <c r="B807" s="54"/>
      <c r="E807" s="54"/>
      <c r="K807" s="54"/>
    </row>
    <row r="808">
      <c r="B808" s="54"/>
      <c r="E808" s="54"/>
      <c r="K808" s="54"/>
    </row>
    <row r="809">
      <c r="B809" s="54"/>
      <c r="E809" s="54"/>
      <c r="K809" s="54"/>
    </row>
    <row r="810">
      <c r="B810" s="54"/>
      <c r="E810" s="54"/>
      <c r="K810" s="54"/>
    </row>
    <row r="811">
      <c r="B811" s="54"/>
      <c r="E811" s="54"/>
      <c r="K811" s="54"/>
    </row>
    <row r="812">
      <c r="B812" s="54"/>
      <c r="E812" s="54"/>
      <c r="K812" s="54"/>
    </row>
    <row r="813">
      <c r="B813" s="54"/>
      <c r="E813" s="54"/>
      <c r="K813" s="54"/>
    </row>
    <row r="814">
      <c r="B814" s="54"/>
      <c r="E814" s="54"/>
      <c r="K814" s="54"/>
    </row>
    <row r="815">
      <c r="B815" s="54"/>
      <c r="E815" s="54"/>
      <c r="K815" s="54"/>
    </row>
    <row r="816">
      <c r="B816" s="54"/>
      <c r="E816" s="54"/>
      <c r="K816" s="54"/>
    </row>
    <row r="817">
      <c r="B817" s="54"/>
      <c r="E817" s="54"/>
      <c r="K817" s="54"/>
    </row>
    <row r="818">
      <c r="B818" s="54"/>
      <c r="E818" s="54"/>
      <c r="K818" s="54"/>
    </row>
    <row r="819">
      <c r="B819" s="54"/>
      <c r="E819" s="54"/>
      <c r="K819" s="54"/>
    </row>
    <row r="820">
      <c r="B820" s="54"/>
      <c r="E820" s="54"/>
      <c r="K820" s="54"/>
    </row>
    <row r="821">
      <c r="B821" s="54"/>
      <c r="E821" s="54"/>
      <c r="K821" s="54"/>
    </row>
    <row r="822">
      <c r="B822" s="54"/>
      <c r="E822" s="54"/>
      <c r="K822" s="54"/>
    </row>
    <row r="823">
      <c r="B823" s="54"/>
      <c r="E823" s="54"/>
      <c r="K823" s="54"/>
    </row>
    <row r="824">
      <c r="B824" s="54"/>
      <c r="E824" s="54"/>
      <c r="K824" s="54"/>
    </row>
    <row r="825">
      <c r="B825" s="54"/>
      <c r="E825" s="54"/>
      <c r="K825" s="54"/>
    </row>
    <row r="826">
      <c r="B826" s="54"/>
      <c r="E826" s="54"/>
      <c r="K826" s="54"/>
    </row>
    <row r="827">
      <c r="B827" s="54"/>
      <c r="E827" s="54"/>
      <c r="K827" s="54"/>
    </row>
    <row r="828">
      <c r="B828" s="54"/>
      <c r="E828" s="54"/>
      <c r="K828" s="54"/>
    </row>
    <row r="829">
      <c r="B829" s="54"/>
      <c r="E829" s="54"/>
      <c r="K829" s="54"/>
    </row>
    <row r="830">
      <c r="B830" s="54"/>
      <c r="E830" s="54"/>
      <c r="K830" s="54"/>
    </row>
    <row r="831">
      <c r="B831" s="54"/>
      <c r="E831" s="54"/>
      <c r="K831" s="54"/>
    </row>
    <row r="832">
      <c r="B832" s="54"/>
      <c r="E832" s="54"/>
      <c r="K832" s="54"/>
    </row>
    <row r="833">
      <c r="B833" s="54"/>
      <c r="E833" s="54"/>
      <c r="K833" s="54"/>
    </row>
    <row r="834">
      <c r="B834" s="54"/>
      <c r="E834" s="54"/>
      <c r="K834" s="54"/>
    </row>
    <row r="835">
      <c r="B835" s="54"/>
      <c r="E835" s="54"/>
      <c r="K835" s="54"/>
    </row>
    <row r="836">
      <c r="B836" s="54"/>
      <c r="E836" s="54"/>
      <c r="K836" s="54"/>
    </row>
    <row r="837">
      <c r="B837" s="54"/>
      <c r="E837" s="54"/>
      <c r="K837" s="54"/>
    </row>
    <row r="838">
      <c r="B838" s="54"/>
      <c r="E838" s="54"/>
      <c r="K838" s="54"/>
    </row>
    <row r="839">
      <c r="B839" s="54"/>
      <c r="E839" s="54"/>
      <c r="K839" s="54"/>
    </row>
    <row r="840">
      <c r="B840" s="54"/>
      <c r="E840" s="54"/>
      <c r="K840" s="54"/>
    </row>
    <row r="841">
      <c r="B841" s="54"/>
      <c r="E841" s="54"/>
      <c r="K841" s="54"/>
    </row>
    <row r="842">
      <c r="B842" s="54"/>
      <c r="E842" s="54"/>
      <c r="K842" s="54"/>
    </row>
    <row r="843">
      <c r="B843" s="54"/>
      <c r="E843" s="54"/>
      <c r="K843" s="54"/>
    </row>
    <row r="844">
      <c r="B844" s="54"/>
      <c r="E844" s="54"/>
      <c r="K844" s="54"/>
    </row>
    <row r="845">
      <c r="B845" s="54"/>
      <c r="E845" s="54"/>
      <c r="K845" s="54"/>
    </row>
    <row r="846">
      <c r="B846" s="54"/>
      <c r="E846" s="54"/>
      <c r="K846" s="54"/>
    </row>
    <row r="847">
      <c r="B847" s="54"/>
      <c r="E847" s="54"/>
      <c r="K847" s="54"/>
    </row>
    <row r="848">
      <c r="B848" s="54"/>
      <c r="E848" s="54"/>
      <c r="K848" s="54"/>
    </row>
    <row r="849">
      <c r="B849" s="54"/>
      <c r="E849" s="54"/>
      <c r="K849" s="54"/>
    </row>
    <row r="850">
      <c r="B850" s="54"/>
      <c r="E850" s="54"/>
      <c r="K850" s="54"/>
    </row>
    <row r="851">
      <c r="B851" s="54"/>
      <c r="E851" s="54"/>
      <c r="K851" s="54"/>
    </row>
    <row r="852">
      <c r="B852" s="54"/>
      <c r="E852" s="54"/>
      <c r="K852" s="54"/>
    </row>
    <row r="853">
      <c r="B853" s="54"/>
      <c r="E853" s="54"/>
      <c r="K853" s="54"/>
    </row>
    <row r="854">
      <c r="B854" s="54"/>
      <c r="E854" s="54"/>
      <c r="K854" s="54"/>
    </row>
    <row r="855">
      <c r="B855" s="54"/>
      <c r="E855" s="54"/>
      <c r="K855" s="54"/>
    </row>
    <row r="856">
      <c r="B856" s="54"/>
      <c r="E856" s="54"/>
      <c r="K856" s="54"/>
    </row>
    <row r="857">
      <c r="B857" s="54"/>
      <c r="E857" s="54"/>
      <c r="K857" s="54"/>
    </row>
    <row r="858">
      <c r="B858" s="54"/>
      <c r="E858" s="54"/>
      <c r="K858" s="54"/>
    </row>
    <row r="859">
      <c r="B859" s="54"/>
      <c r="E859" s="54"/>
      <c r="K859" s="54"/>
    </row>
    <row r="860">
      <c r="B860" s="54"/>
      <c r="E860" s="54"/>
      <c r="K860" s="54"/>
    </row>
    <row r="861">
      <c r="B861" s="54"/>
      <c r="E861" s="54"/>
      <c r="K861" s="54"/>
    </row>
    <row r="862">
      <c r="B862" s="54"/>
      <c r="E862" s="54"/>
      <c r="K862" s="54"/>
    </row>
    <row r="863">
      <c r="B863" s="54"/>
      <c r="E863" s="54"/>
      <c r="K863" s="54"/>
    </row>
    <row r="864">
      <c r="B864" s="54"/>
      <c r="E864" s="54"/>
      <c r="K864" s="54"/>
    </row>
    <row r="865">
      <c r="B865" s="54"/>
      <c r="E865" s="54"/>
      <c r="K865" s="54"/>
    </row>
    <row r="866">
      <c r="B866" s="54"/>
      <c r="E866" s="54"/>
      <c r="K866" s="54"/>
    </row>
    <row r="867">
      <c r="B867" s="54"/>
      <c r="E867" s="54"/>
      <c r="K867" s="54"/>
    </row>
    <row r="868">
      <c r="B868" s="54"/>
      <c r="E868" s="54"/>
      <c r="K868" s="54"/>
    </row>
    <row r="869">
      <c r="B869" s="54"/>
      <c r="E869" s="54"/>
      <c r="K869" s="54"/>
    </row>
    <row r="870">
      <c r="B870" s="54"/>
      <c r="E870" s="54"/>
      <c r="K870" s="54"/>
    </row>
    <row r="871">
      <c r="B871" s="54"/>
      <c r="E871" s="54"/>
      <c r="K871" s="54"/>
    </row>
    <row r="872">
      <c r="B872" s="54"/>
      <c r="E872" s="54"/>
      <c r="K872" s="54"/>
    </row>
    <row r="873">
      <c r="B873" s="54"/>
      <c r="E873" s="54"/>
      <c r="K873" s="54"/>
    </row>
    <row r="874">
      <c r="B874" s="54"/>
      <c r="E874" s="54"/>
      <c r="K874" s="54"/>
    </row>
    <row r="875">
      <c r="B875" s="54"/>
      <c r="E875" s="54"/>
      <c r="K875" s="54"/>
    </row>
    <row r="876">
      <c r="B876" s="54"/>
      <c r="E876" s="54"/>
      <c r="K876" s="54"/>
    </row>
    <row r="877">
      <c r="B877" s="54"/>
      <c r="E877" s="54"/>
      <c r="K877" s="54"/>
    </row>
    <row r="878">
      <c r="B878" s="54"/>
      <c r="E878" s="54"/>
      <c r="K878" s="54"/>
    </row>
    <row r="879">
      <c r="B879" s="54"/>
      <c r="E879" s="54"/>
      <c r="K879" s="54"/>
    </row>
    <row r="880">
      <c r="B880" s="54"/>
      <c r="E880" s="54"/>
      <c r="K880" s="54"/>
    </row>
    <row r="881">
      <c r="B881" s="54"/>
      <c r="E881" s="54"/>
      <c r="K881" s="54"/>
    </row>
    <row r="882">
      <c r="B882" s="54"/>
      <c r="E882" s="54"/>
      <c r="K882" s="54"/>
    </row>
    <row r="883">
      <c r="B883" s="54"/>
      <c r="E883" s="54"/>
      <c r="K883" s="54"/>
    </row>
    <row r="884">
      <c r="B884" s="54"/>
      <c r="E884" s="54"/>
      <c r="K884" s="54"/>
    </row>
    <row r="885">
      <c r="B885" s="54"/>
      <c r="E885" s="54"/>
      <c r="K885" s="54"/>
    </row>
    <row r="886">
      <c r="B886" s="54"/>
      <c r="E886" s="54"/>
      <c r="K886" s="54"/>
    </row>
    <row r="887">
      <c r="B887" s="54"/>
      <c r="E887" s="54"/>
      <c r="K887" s="54"/>
    </row>
    <row r="888">
      <c r="B888" s="54"/>
      <c r="E888" s="54"/>
      <c r="K888" s="54"/>
    </row>
    <row r="889">
      <c r="B889" s="54"/>
      <c r="E889" s="54"/>
      <c r="K889" s="54"/>
    </row>
    <row r="890">
      <c r="B890" s="54"/>
      <c r="E890" s="54"/>
      <c r="K890" s="54"/>
    </row>
    <row r="891">
      <c r="B891" s="54"/>
      <c r="E891" s="54"/>
      <c r="K891" s="54"/>
    </row>
    <row r="892">
      <c r="B892" s="54"/>
      <c r="E892" s="54"/>
      <c r="K892" s="54"/>
    </row>
    <row r="893">
      <c r="B893" s="54"/>
      <c r="E893" s="54"/>
      <c r="K893" s="54"/>
    </row>
    <row r="894">
      <c r="B894" s="54"/>
      <c r="E894" s="54"/>
      <c r="K894" s="54"/>
    </row>
    <row r="895">
      <c r="B895" s="54"/>
      <c r="E895" s="54"/>
      <c r="K895" s="54"/>
    </row>
    <row r="896">
      <c r="B896" s="54"/>
      <c r="E896" s="54"/>
      <c r="K896" s="54"/>
    </row>
    <row r="897">
      <c r="B897" s="54"/>
      <c r="E897" s="54"/>
      <c r="K897" s="54"/>
    </row>
    <row r="898">
      <c r="B898" s="54"/>
      <c r="E898" s="54"/>
      <c r="K898" s="54"/>
    </row>
    <row r="899">
      <c r="B899" s="54"/>
      <c r="E899" s="54"/>
      <c r="K899" s="54"/>
    </row>
    <row r="900">
      <c r="B900" s="54"/>
      <c r="E900" s="54"/>
      <c r="K900" s="54"/>
    </row>
    <row r="901">
      <c r="B901" s="54"/>
      <c r="E901" s="54"/>
      <c r="K901" s="54"/>
    </row>
    <row r="902">
      <c r="B902" s="54"/>
      <c r="E902" s="54"/>
      <c r="K902" s="54"/>
    </row>
    <row r="903">
      <c r="B903" s="54"/>
      <c r="E903" s="54"/>
      <c r="K903" s="54"/>
    </row>
    <row r="904">
      <c r="B904" s="54"/>
      <c r="E904" s="54"/>
      <c r="K904" s="54"/>
    </row>
    <row r="905">
      <c r="B905" s="54"/>
      <c r="E905" s="54"/>
      <c r="K905" s="54"/>
    </row>
    <row r="906">
      <c r="B906" s="54"/>
      <c r="E906" s="54"/>
      <c r="K906" s="54"/>
    </row>
    <row r="907">
      <c r="B907" s="54"/>
      <c r="E907" s="54"/>
      <c r="K907" s="54"/>
    </row>
    <row r="908">
      <c r="B908" s="54"/>
      <c r="E908" s="54"/>
      <c r="K908" s="54"/>
    </row>
    <row r="909">
      <c r="B909" s="54"/>
      <c r="E909" s="54"/>
      <c r="K909" s="54"/>
    </row>
    <row r="910">
      <c r="B910" s="54"/>
      <c r="E910" s="54"/>
      <c r="K910" s="54"/>
    </row>
    <row r="911">
      <c r="B911" s="54"/>
      <c r="E911" s="54"/>
      <c r="K911" s="54"/>
    </row>
    <row r="912">
      <c r="B912" s="54"/>
      <c r="E912" s="54"/>
      <c r="K912" s="54"/>
    </row>
    <row r="913">
      <c r="B913" s="54"/>
      <c r="E913" s="54"/>
      <c r="K913" s="54"/>
    </row>
    <row r="914">
      <c r="B914" s="54"/>
      <c r="E914" s="54"/>
      <c r="K914" s="54"/>
    </row>
    <row r="915">
      <c r="B915" s="54"/>
      <c r="E915" s="54"/>
      <c r="K915" s="54"/>
    </row>
    <row r="916">
      <c r="B916" s="54"/>
      <c r="E916" s="54"/>
      <c r="K916" s="54"/>
    </row>
    <row r="917">
      <c r="B917" s="54"/>
      <c r="E917" s="54"/>
      <c r="K917" s="54"/>
    </row>
    <row r="918">
      <c r="B918" s="54"/>
      <c r="E918" s="54"/>
      <c r="K918" s="54"/>
    </row>
    <row r="919">
      <c r="B919" s="54"/>
      <c r="E919" s="54"/>
      <c r="K919" s="54"/>
    </row>
    <row r="920">
      <c r="B920" s="54"/>
      <c r="E920" s="54"/>
      <c r="K920" s="54"/>
    </row>
    <row r="921">
      <c r="B921" s="54"/>
      <c r="E921" s="54"/>
      <c r="K921" s="54"/>
    </row>
    <row r="922">
      <c r="B922" s="54"/>
      <c r="E922" s="54"/>
      <c r="K922" s="54"/>
    </row>
    <row r="923">
      <c r="B923" s="54"/>
      <c r="E923" s="54"/>
      <c r="K923" s="54"/>
    </row>
    <row r="924">
      <c r="B924" s="54"/>
      <c r="E924" s="54"/>
      <c r="K924" s="54"/>
    </row>
    <row r="925">
      <c r="B925" s="54"/>
      <c r="E925" s="54"/>
      <c r="K925" s="54"/>
    </row>
    <row r="926">
      <c r="B926" s="54"/>
      <c r="E926" s="54"/>
      <c r="K926" s="54"/>
    </row>
    <row r="927">
      <c r="B927" s="54"/>
      <c r="E927" s="54"/>
      <c r="K927" s="54"/>
    </row>
    <row r="928">
      <c r="B928" s="54"/>
      <c r="E928" s="54"/>
      <c r="K928" s="54"/>
    </row>
    <row r="929">
      <c r="B929" s="54"/>
      <c r="E929" s="54"/>
      <c r="K929" s="54"/>
    </row>
    <row r="930">
      <c r="B930" s="54"/>
      <c r="E930" s="54"/>
      <c r="K930" s="54"/>
    </row>
    <row r="931">
      <c r="B931" s="54"/>
      <c r="E931" s="54"/>
      <c r="K931" s="54"/>
    </row>
    <row r="932">
      <c r="B932" s="54"/>
      <c r="E932" s="54"/>
      <c r="K932" s="54"/>
    </row>
    <row r="933">
      <c r="B933" s="54"/>
      <c r="E933" s="54"/>
      <c r="K933" s="54"/>
    </row>
    <row r="934">
      <c r="B934" s="54"/>
      <c r="E934" s="54"/>
      <c r="K934" s="54"/>
    </row>
    <row r="935">
      <c r="B935" s="54"/>
      <c r="E935" s="54"/>
      <c r="K935" s="54"/>
    </row>
    <row r="936">
      <c r="B936" s="54"/>
      <c r="E936" s="54"/>
      <c r="K936" s="54"/>
    </row>
    <row r="937">
      <c r="B937" s="54"/>
      <c r="E937" s="54"/>
      <c r="K937" s="54"/>
    </row>
    <row r="938">
      <c r="B938" s="54"/>
      <c r="E938" s="54"/>
      <c r="K938" s="54"/>
    </row>
    <row r="939">
      <c r="B939" s="54"/>
      <c r="E939" s="54"/>
      <c r="K939" s="54"/>
    </row>
    <row r="940">
      <c r="B940" s="54"/>
      <c r="E940" s="54"/>
      <c r="K940" s="54"/>
    </row>
    <row r="941">
      <c r="B941" s="54"/>
      <c r="E941" s="54"/>
      <c r="K941" s="54"/>
    </row>
    <row r="942">
      <c r="B942" s="54"/>
      <c r="E942" s="54"/>
      <c r="K942" s="54"/>
    </row>
    <row r="943">
      <c r="B943" s="54"/>
      <c r="E943" s="54"/>
      <c r="K943" s="54"/>
    </row>
    <row r="944">
      <c r="B944" s="54"/>
      <c r="E944" s="54"/>
      <c r="K944" s="54"/>
    </row>
    <row r="945">
      <c r="B945" s="54"/>
      <c r="E945" s="54"/>
      <c r="K945" s="54"/>
    </row>
    <row r="946">
      <c r="B946" s="54"/>
      <c r="E946" s="54"/>
      <c r="K946" s="54"/>
    </row>
    <row r="947">
      <c r="B947" s="54"/>
      <c r="E947" s="54"/>
      <c r="K947" s="54"/>
    </row>
    <row r="948">
      <c r="B948" s="54"/>
      <c r="E948" s="54"/>
      <c r="K948" s="54"/>
    </row>
    <row r="949">
      <c r="B949" s="54"/>
      <c r="E949" s="54"/>
      <c r="K949" s="54"/>
    </row>
    <row r="950">
      <c r="B950" s="54"/>
      <c r="E950" s="54"/>
      <c r="K950" s="54"/>
    </row>
    <row r="951">
      <c r="B951" s="54"/>
      <c r="E951" s="54"/>
      <c r="K951" s="54"/>
    </row>
    <row r="952">
      <c r="B952" s="54"/>
      <c r="E952" s="54"/>
      <c r="K952" s="54"/>
    </row>
    <row r="953">
      <c r="B953" s="54"/>
      <c r="E953" s="54"/>
      <c r="K953" s="54"/>
    </row>
    <row r="954">
      <c r="B954" s="54"/>
      <c r="E954" s="54"/>
      <c r="K954" s="54"/>
    </row>
    <row r="955">
      <c r="B955" s="54"/>
      <c r="E955" s="54"/>
      <c r="K955" s="54"/>
    </row>
    <row r="956">
      <c r="B956" s="54"/>
      <c r="E956" s="54"/>
      <c r="K956" s="54"/>
    </row>
    <row r="957">
      <c r="B957" s="54"/>
      <c r="E957" s="54"/>
      <c r="K957" s="54"/>
    </row>
    <row r="958">
      <c r="B958" s="54"/>
      <c r="E958" s="54"/>
      <c r="K958" s="54"/>
    </row>
    <row r="959">
      <c r="B959" s="54"/>
      <c r="E959" s="54"/>
      <c r="K959" s="54"/>
    </row>
    <row r="960">
      <c r="B960" s="54"/>
      <c r="E960" s="54"/>
      <c r="K960" s="54"/>
    </row>
    <row r="961">
      <c r="B961" s="54"/>
      <c r="E961" s="54"/>
      <c r="K961" s="54"/>
    </row>
    <row r="962">
      <c r="B962" s="54"/>
      <c r="E962" s="54"/>
      <c r="K962" s="54"/>
    </row>
    <row r="963">
      <c r="B963" s="54"/>
      <c r="E963" s="54"/>
      <c r="K963" s="54"/>
    </row>
    <row r="964">
      <c r="B964" s="54"/>
      <c r="E964" s="54"/>
      <c r="K964" s="54"/>
    </row>
    <row r="965">
      <c r="B965" s="54"/>
      <c r="E965" s="54"/>
      <c r="K965" s="54"/>
    </row>
    <row r="966">
      <c r="B966" s="54"/>
      <c r="E966" s="54"/>
      <c r="K966" s="54"/>
    </row>
    <row r="967">
      <c r="B967" s="54"/>
      <c r="E967" s="54"/>
      <c r="K967" s="54"/>
    </row>
    <row r="968">
      <c r="B968" s="54"/>
      <c r="E968" s="54"/>
      <c r="K968" s="54"/>
    </row>
    <row r="969">
      <c r="B969" s="54"/>
      <c r="E969" s="54"/>
      <c r="K969" s="54"/>
    </row>
    <row r="970">
      <c r="B970" s="54"/>
      <c r="E970" s="54"/>
      <c r="K970" s="54"/>
    </row>
    <row r="971">
      <c r="B971" s="54"/>
      <c r="E971" s="54"/>
      <c r="K971" s="54"/>
    </row>
    <row r="972">
      <c r="B972" s="54"/>
      <c r="E972" s="54"/>
      <c r="K972" s="54"/>
    </row>
    <row r="973">
      <c r="B973" s="54"/>
      <c r="E973" s="54"/>
      <c r="K973" s="54"/>
    </row>
    <row r="974">
      <c r="B974" s="54"/>
      <c r="E974" s="54"/>
      <c r="K974" s="54"/>
    </row>
    <row r="975">
      <c r="B975" s="54"/>
      <c r="E975" s="54"/>
      <c r="K975" s="54"/>
    </row>
    <row r="976">
      <c r="B976" s="54"/>
      <c r="E976" s="54"/>
      <c r="K976" s="54"/>
    </row>
    <row r="977">
      <c r="B977" s="54"/>
      <c r="E977" s="54"/>
      <c r="K977" s="54"/>
    </row>
    <row r="978">
      <c r="B978" s="54"/>
      <c r="E978" s="54"/>
      <c r="K978" s="54"/>
    </row>
    <row r="979">
      <c r="B979" s="54"/>
      <c r="E979" s="54"/>
      <c r="K979" s="54"/>
    </row>
    <row r="980">
      <c r="B980" s="54"/>
      <c r="E980" s="54"/>
      <c r="K980" s="54"/>
    </row>
    <row r="981">
      <c r="B981" s="54"/>
      <c r="E981" s="54"/>
      <c r="K981" s="54"/>
    </row>
    <row r="982">
      <c r="B982" s="54"/>
      <c r="E982" s="54"/>
      <c r="K982" s="54"/>
    </row>
    <row r="983">
      <c r="B983" s="54"/>
      <c r="E983" s="54"/>
      <c r="K983" s="54"/>
    </row>
    <row r="984">
      <c r="B984" s="54"/>
      <c r="E984" s="54"/>
      <c r="K984" s="54"/>
    </row>
    <row r="985">
      <c r="B985" s="54"/>
      <c r="E985" s="54"/>
      <c r="K985" s="54"/>
    </row>
    <row r="986">
      <c r="B986" s="54"/>
      <c r="E986" s="54"/>
      <c r="K986" s="54"/>
    </row>
    <row r="987">
      <c r="B987" s="54"/>
      <c r="E987" s="54"/>
      <c r="K987" s="54"/>
    </row>
    <row r="988">
      <c r="B988" s="54"/>
      <c r="E988" s="54"/>
      <c r="K988" s="54"/>
    </row>
    <row r="989">
      <c r="B989" s="54"/>
      <c r="E989" s="54"/>
      <c r="K989" s="54"/>
    </row>
    <row r="990">
      <c r="B990" s="54"/>
      <c r="E990" s="54"/>
      <c r="K990" s="54"/>
    </row>
    <row r="991">
      <c r="B991" s="54"/>
      <c r="E991" s="54"/>
      <c r="K991" s="54"/>
    </row>
    <row r="992">
      <c r="B992" s="54"/>
      <c r="E992" s="54"/>
      <c r="K992" s="54"/>
    </row>
    <row r="993">
      <c r="B993" s="54"/>
      <c r="E993" s="54"/>
      <c r="K993" s="54"/>
    </row>
    <row r="994">
      <c r="B994" s="54"/>
      <c r="E994" s="54"/>
      <c r="K994" s="54"/>
    </row>
    <row r="995">
      <c r="B995" s="54"/>
      <c r="E995" s="54"/>
      <c r="K995" s="54"/>
    </row>
    <row r="996">
      <c r="B996" s="54"/>
      <c r="E996" s="54"/>
      <c r="K996" s="54"/>
    </row>
    <row r="997">
      <c r="B997" s="54"/>
      <c r="E997" s="54"/>
      <c r="K997" s="54"/>
    </row>
    <row r="998">
      <c r="B998" s="54"/>
      <c r="E998" s="54"/>
      <c r="K998" s="54"/>
    </row>
    <row r="999">
      <c r="B999" s="54"/>
      <c r="E999" s="54"/>
      <c r="K999" s="54"/>
    </row>
    <row r="1000">
      <c r="B1000" s="54"/>
      <c r="E1000" s="54"/>
      <c r="K1000" s="54"/>
    </row>
    <row r="1001">
      <c r="B1001" s="54"/>
      <c r="E1001" s="54"/>
      <c r="K1001" s="5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