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8C2E28E5-9013-4809-AA75-075E996770F1}" xr6:coauthVersionLast="47" xr6:coauthVersionMax="47" xr10:uidLastSave="{00000000-0000-0000-0000-000000000000}"/>
  <bookViews>
    <workbookView xWindow="-108" yWindow="-108" windowWidth="23256" windowHeight="12456" activeTab="5" xr2:uid="{E8A72AD7-0508-4214-BCF0-6A414E76F255}"/>
  </bookViews>
  <sheets>
    <sheet name="Sheet1" sheetId="1" r:id="rId1"/>
    <sheet name="Sheet2" sheetId="2" r:id="rId2"/>
    <sheet name="Sheet3" sheetId="4" r:id="rId3"/>
    <sheet name="Sheet4" sheetId="5" r:id="rId4"/>
    <sheet name="Sheet5" sheetId="6" r:id="rId5"/>
    <sheet name="Sheet6" sheetId="7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7" l="1"/>
  <c r="H3" i="7"/>
</calcChain>
</file>

<file path=xl/sharedStrings.xml><?xml version="1.0" encoding="utf-8"?>
<sst xmlns="http://schemas.openxmlformats.org/spreadsheetml/2006/main" count="113" uniqueCount="38">
  <si>
    <t>TEAM</t>
  </si>
  <si>
    <t>OPPONENT</t>
  </si>
  <si>
    <t>WINNER</t>
  </si>
  <si>
    <t>MAN OF THE MATCH</t>
  </si>
  <si>
    <t>VENUE</t>
  </si>
  <si>
    <t>TOTAL RUNS</t>
  </si>
  <si>
    <t>TOTAL SIX</t>
  </si>
  <si>
    <t>TOTAL WICKETS</t>
  </si>
  <si>
    <t>INDIA</t>
  </si>
  <si>
    <t>AUSTRALIA</t>
  </si>
  <si>
    <t>ENGLAND</t>
  </si>
  <si>
    <t>SOUTH AFRICA</t>
  </si>
  <si>
    <t>NEW ZEALAND</t>
  </si>
  <si>
    <t>PAKISTAN</t>
  </si>
  <si>
    <t>BANGLADESH</t>
  </si>
  <si>
    <t>AFGANISTAN</t>
  </si>
  <si>
    <t>SRILANKA</t>
  </si>
  <si>
    <t>NEPAL</t>
  </si>
  <si>
    <t>VIRAT</t>
  </si>
  <si>
    <t>MORGAN</t>
  </si>
  <si>
    <t>PHILIP</t>
  </si>
  <si>
    <t>SHAKIB</t>
  </si>
  <si>
    <t>MALINGA</t>
  </si>
  <si>
    <t>MILLER</t>
  </si>
  <si>
    <t>AFRIDI</t>
  </si>
  <si>
    <t>SAHIN</t>
  </si>
  <si>
    <t>DEY</t>
  </si>
  <si>
    <t>CMK</t>
  </si>
  <si>
    <t>JSK</t>
  </si>
  <si>
    <t>PET</t>
  </si>
  <si>
    <t>YEAR</t>
  </si>
  <si>
    <t>Row Labels</t>
  </si>
  <si>
    <t>Grand Total</t>
  </si>
  <si>
    <t>Sum of TOTAL RUNS</t>
  </si>
  <si>
    <t>Sum of TOTAL SIX</t>
  </si>
  <si>
    <t>Sum of TOTAL WICKETS</t>
  </si>
  <si>
    <t>(All)</t>
  </si>
  <si>
    <t>MAXIMUM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</si>
</sst>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[FINALVISHALI.xlsx]Sheet2!PivotTable1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0"/>
                <c:pt idx="0">
                  <c:v>AFGANISTAN</c:v>
                </c:pt>
                <c:pt idx="1">
                  <c:v>AUSTRALIA</c:v>
                </c:pt>
                <c:pt idx="2">
                  <c:v>BANGLADESH</c:v>
                </c:pt>
                <c:pt idx="3">
                  <c:v>ENGLAND</c:v>
                </c:pt>
                <c:pt idx="4">
                  <c:v>INDIA</c:v>
                </c:pt>
                <c:pt idx="5">
                  <c:v>NEPAL</c:v>
                </c:pt>
                <c:pt idx="6">
                  <c:v>NEW ZEALAND</c:v>
                </c:pt>
                <c:pt idx="7">
                  <c:v>PAKISTAN</c:v>
                </c:pt>
                <c:pt idx="8">
                  <c:v>SOUTH AFRICA</c:v>
                </c:pt>
                <c:pt idx="9">
                  <c:v>SRILANKA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543</c:v>
                </c:pt>
                <c:pt idx="1">
                  <c:v>453</c:v>
                </c:pt>
                <c:pt idx="2">
                  <c:v>456</c:v>
                </c:pt>
                <c:pt idx="3">
                  <c:v>256</c:v>
                </c:pt>
                <c:pt idx="4">
                  <c:v>360</c:v>
                </c:pt>
                <c:pt idx="5">
                  <c:v>321</c:v>
                </c:pt>
                <c:pt idx="6">
                  <c:v>324</c:v>
                </c:pt>
                <c:pt idx="7">
                  <c:v>231</c:v>
                </c:pt>
                <c:pt idx="8">
                  <c:v>234</c:v>
                </c:pt>
                <c:pt idx="9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7-434F-883C-287C902D8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870655"/>
        <c:axId val="1276176687"/>
      </c:barChart>
      <c:catAx>
        <c:axId val="128287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176687"/>
        <c:crosses val="autoZero"/>
        <c:auto val="1"/>
        <c:lblAlgn val="ctr"/>
        <c:lblOffset val="100"/>
        <c:noMultiLvlLbl val="0"/>
      </c:catAx>
      <c:valAx>
        <c:axId val="127617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706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rgbClr val="FF0000"/>
      </a:solidFill>
      <a:round/>
    </a:ln>
    <a:effectLst>
      <a:glow rad="228600">
        <a:schemeClr val="accent4">
          <a:satMod val="175000"/>
          <a:alpha val="40000"/>
        </a:schemeClr>
      </a:glow>
      <a:outerShdw blurRad="50800" dist="50800" dir="5400000" algn="ctr" rotWithShape="0">
        <a:schemeClr val="accent4"/>
      </a:outerShdw>
      <a:softEdge rad="12700"/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[FINALVISHALI.xlsx]Sheet3!PivotTable10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TOTAL WICKETS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Sheet3!$A$4:$A$14</c:f>
              <c:strCache>
                <c:ptCount val="10"/>
                <c:pt idx="0">
                  <c:v>AFGANISTAN</c:v>
                </c:pt>
                <c:pt idx="1">
                  <c:v>AUSTRALIA</c:v>
                </c:pt>
                <c:pt idx="2">
                  <c:v>BANGLADESH</c:v>
                </c:pt>
                <c:pt idx="3">
                  <c:v>ENGLAND</c:v>
                </c:pt>
                <c:pt idx="4">
                  <c:v>INDIA</c:v>
                </c:pt>
                <c:pt idx="5">
                  <c:v>NEPAL</c:v>
                </c:pt>
                <c:pt idx="6">
                  <c:v>NEW ZEALAND</c:v>
                </c:pt>
                <c:pt idx="7">
                  <c:v>PAKISTAN</c:v>
                </c:pt>
                <c:pt idx="8">
                  <c:v>SOUTH AFRICA</c:v>
                </c:pt>
                <c:pt idx="9">
                  <c:v>SRILANKA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0"/>
                <c:pt idx="0">
                  <c:v>17</c:v>
                </c:pt>
                <c:pt idx="1">
                  <c:v>14</c:v>
                </c:pt>
                <c:pt idx="2">
                  <c:v>12</c:v>
                </c:pt>
                <c:pt idx="3">
                  <c:v>17</c:v>
                </c:pt>
                <c:pt idx="4">
                  <c:v>11</c:v>
                </c:pt>
                <c:pt idx="5">
                  <c:v>18</c:v>
                </c:pt>
                <c:pt idx="6">
                  <c:v>11</c:v>
                </c:pt>
                <c:pt idx="7">
                  <c:v>16</c:v>
                </c:pt>
                <c:pt idx="8">
                  <c:v>15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8-49D7-A6FB-4D16D88B7F3B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TOTAL SIX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Sheet3!$A$4:$A$14</c:f>
              <c:strCache>
                <c:ptCount val="10"/>
                <c:pt idx="0">
                  <c:v>AFGANISTAN</c:v>
                </c:pt>
                <c:pt idx="1">
                  <c:v>AUSTRALIA</c:v>
                </c:pt>
                <c:pt idx="2">
                  <c:v>BANGLADESH</c:v>
                </c:pt>
                <c:pt idx="3">
                  <c:v>ENGLAND</c:v>
                </c:pt>
                <c:pt idx="4">
                  <c:v>INDIA</c:v>
                </c:pt>
                <c:pt idx="5">
                  <c:v>NEPAL</c:v>
                </c:pt>
                <c:pt idx="6">
                  <c:v>NEW ZEALAND</c:v>
                </c:pt>
                <c:pt idx="7">
                  <c:v>PAKISTAN</c:v>
                </c:pt>
                <c:pt idx="8">
                  <c:v>SOUTH AFRICA</c:v>
                </c:pt>
                <c:pt idx="9">
                  <c:v>SRILANKA</c:v>
                </c:pt>
              </c:strCache>
            </c:strRef>
          </c:cat>
          <c:val>
            <c:numRef>
              <c:f>Sheet3!$C$4:$C$14</c:f>
              <c:numCache>
                <c:formatCode>General</c:formatCode>
                <c:ptCount val="10"/>
                <c:pt idx="0">
                  <c:v>21</c:v>
                </c:pt>
                <c:pt idx="1">
                  <c:v>11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12</c:v>
                </c:pt>
                <c:pt idx="7">
                  <c:v>2</c:v>
                </c:pt>
                <c:pt idx="8">
                  <c:v>12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8-49D7-A6FB-4D16D88B7F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27130623"/>
        <c:axId val="1427137823"/>
        <c:axId val="0"/>
      </c:bar3DChart>
      <c:catAx>
        <c:axId val="1427130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137823"/>
        <c:crosses val="autoZero"/>
        <c:auto val="1"/>
        <c:lblAlgn val="ctr"/>
        <c:lblOffset val="100"/>
        <c:noMultiLvlLbl val="0"/>
      </c:catAx>
      <c:valAx>
        <c:axId val="142713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13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[FINALVISHALI.xlsx]Sheet4!PivotTable11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Stadium</a:t>
            </a:r>
            <a:r>
              <a:rPr lang="en-US" baseline="0"/>
              <a:t> Wise </a:t>
            </a:r>
            <a:r>
              <a:rPr lang="en-US"/>
              <a:t>TOTAL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Sum of TOTAL RUNS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5D3-4CA1-871B-83AF68FC45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5D3-4CA1-871B-83AF68FC45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5D3-4CA1-871B-83AF68FC45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Sheet4!$A$2:$A$5</c:f>
              <c:strCache>
                <c:ptCount val="3"/>
                <c:pt idx="0">
                  <c:v>CMK</c:v>
                </c:pt>
                <c:pt idx="1">
                  <c:v>JSK</c:v>
                </c:pt>
                <c:pt idx="2">
                  <c:v>PET</c:v>
                </c:pt>
              </c:strCache>
            </c:strRef>
          </c:cat>
          <c:val>
            <c:numRef>
              <c:f>Sheet4!$B$2:$B$5</c:f>
              <c:numCache>
                <c:formatCode>General</c:formatCode>
                <c:ptCount val="3"/>
                <c:pt idx="0">
                  <c:v>1356</c:v>
                </c:pt>
                <c:pt idx="1">
                  <c:v>1132</c:v>
                </c:pt>
                <c:pt idx="2">
                  <c:v>1014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B-4A66-BDF2-3E98ACE1A2A4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Sum of TOTAL WICKETS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5D3-4CA1-871B-83AF68FC45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5D3-4CA1-871B-83AF68FC45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5D3-4CA1-871B-83AF68FC45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Sheet4!$A$2:$A$5</c:f>
              <c:strCache>
                <c:ptCount val="3"/>
                <c:pt idx="0">
                  <c:v>CMK</c:v>
                </c:pt>
                <c:pt idx="1">
                  <c:v>JSK</c:v>
                </c:pt>
                <c:pt idx="2">
                  <c:v>PET</c:v>
                </c:pt>
              </c:strCache>
            </c:strRef>
          </c:cat>
          <c:val>
            <c:numRef>
              <c:f>Sheet4!$C$2:$C$5</c:f>
              <c:numCache>
                <c:formatCode>General</c:formatCode>
                <c:ptCount val="3"/>
                <c:pt idx="0">
                  <c:v>42</c:v>
                </c:pt>
                <c:pt idx="1">
                  <c:v>64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B-4A66-BDF2-3E98ACE1A2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[FINALVISHALI.xlsx]Sheet5!PivotTable12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Sum of TOTAL RUNS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Sheet5!$A$2:$A$11</c:f>
              <c:strCache>
                <c:ptCount val="9"/>
                <c:pt idx="0">
                  <c:v>AFRIDI</c:v>
                </c:pt>
                <c:pt idx="1">
                  <c:v>DEY</c:v>
                </c:pt>
                <c:pt idx="2">
                  <c:v>MALINGA</c:v>
                </c:pt>
                <c:pt idx="3">
                  <c:v>MILLER</c:v>
                </c:pt>
                <c:pt idx="4">
                  <c:v>MORGAN</c:v>
                </c:pt>
                <c:pt idx="5">
                  <c:v>PHILIP</c:v>
                </c:pt>
                <c:pt idx="6">
                  <c:v>SAHIN</c:v>
                </c:pt>
                <c:pt idx="7">
                  <c:v>SHAKIB</c:v>
                </c:pt>
                <c:pt idx="8">
                  <c:v>VIRAT</c:v>
                </c:pt>
              </c:strCache>
            </c:strRef>
          </c:cat>
          <c:val>
            <c:numRef>
              <c:f>Sheet5!$B$2:$B$11</c:f>
              <c:numCache>
                <c:formatCode>General</c:formatCode>
                <c:ptCount val="9"/>
                <c:pt idx="0">
                  <c:v>231</c:v>
                </c:pt>
                <c:pt idx="1">
                  <c:v>321</c:v>
                </c:pt>
                <c:pt idx="2">
                  <c:v>324</c:v>
                </c:pt>
                <c:pt idx="3">
                  <c:v>234</c:v>
                </c:pt>
                <c:pt idx="4">
                  <c:v>256</c:v>
                </c:pt>
                <c:pt idx="5">
                  <c:v>324</c:v>
                </c:pt>
                <c:pt idx="6">
                  <c:v>543</c:v>
                </c:pt>
                <c:pt idx="7">
                  <c:v>456</c:v>
                </c:pt>
                <c:pt idx="8">
                  <c:v>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4-4501-ABE1-DED25977B1F4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Sum of TOTAL SIX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Sheet5!$A$2:$A$11</c:f>
              <c:strCache>
                <c:ptCount val="9"/>
                <c:pt idx="0">
                  <c:v>AFRIDI</c:v>
                </c:pt>
                <c:pt idx="1">
                  <c:v>DEY</c:v>
                </c:pt>
                <c:pt idx="2">
                  <c:v>MALINGA</c:v>
                </c:pt>
                <c:pt idx="3">
                  <c:v>MILLER</c:v>
                </c:pt>
                <c:pt idx="4">
                  <c:v>MORGAN</c:v>
                </c:pt>
                <c:pt idx="5">
                  <c:v>PHILIP</c:v>
                </c:pt>
                <c:pt idx="6">
                  <c:v>SAHIN</c:v>
                </c:pt>
                <c:pt idx="7">
                  <c:v>SHAKIB</c:v>
                </c:pt>
                <c:pt idx="8">
                  <c:v>VIRAT</c:v>
                </c:pt>
              </c:strCache>
            </c:strRef>
          </c:cat>
          <c:val>
            <c:numRef>
              <c:f>Sheet5!$C$2:$C$11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7</c:v>
                </c:pt>
                <c:pt idx="5">
                  <c:v>12</c:v>
                </c:pt>
                <c:pt idx="6">
                  <c:v>21</c:v>
                </c:pt>
                <c:pt idx="7">
                  <c:v>6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4-4501-ABE1-DED25977B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070959"/>
        <c:axId val="1651071439"/>
      </c:barChart>
      <c:lineChart>
        <c:grouping val="standard"/>
        <c:varyColors val="0"/>
        <c:ser>
          <c:idx val="2"/>
          <c:order val="2"/>
          <c:tx>
            <c:strRef>
              <c:f>Sheet5!$D$1</c:f>
              <c:strCache>
                <c:ptCount val="1"/>
                <c:pt idx="0">
                  <c:v>Sum of TOTAL WICKETS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Sheet5!$A$2:$A$11</c:f>
              <c:strCache>
                <c:ptCount val="9"/>
                <c:pt idx="0">
                  <c:v>AFRIDI</c:v>
                </c:pt>
                <c:pt idx="1">
                  <c:v>DEY</c:v>
                </c:pt>
                <c:pt idx="2">
                  <c:v>MALINGA</c:v>
                </c:pt>
                <c:pt idx="3">
                  <c:v>MILLER</c:v>
                </c:pt>
                <c:pt idx="4">
                  <c:v>MORGAN</c:v>
                </c:pt>
                <c:pt idx="5">
                  <c:v>PHILIP</c:v>
                </c:pt>
                <c:pt idx="6">
                  <c:v>SAHIN</c:v>
                </c:pt>
                <c:pt idx="7">
                  <c:v>SHAKIB</c:v>
                </c:pt>
                <c:pt idx="8">
                  <c:v>VIRAT</c:v>
                </c:pt>
              </c:strCache>
            </c:strRef>
          </c:cat>
          <c:val>
            <c:numRef>
              <c:f>Sheet5!$D$2:$D$11</c:f>
              <c:numCache>
                <c:formatCode>General</c:formatCode>
                <c:ptCount val="9"/>
                <c:pt idx="0">
                  <c:v>16</c:v>
                </c:pt>
                <c:pt idx="1">
                  <c:v>18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11</c:v>
                </c:pt>
                <c:pt idx="6">
                  <c:v>17</c:v>
                </c:pt>
                <c:pt idx="7">
                  <c:v>12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04-4501-ABE1-DED25977B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940495"/>
        <c:axId val="1527930895"/>
      </c:lineChart>
      <c:catAx>
        <c:axId val="165107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71439"/>
        <c:crosses val="autoZero"/>
        <c:auto val="1"/>
        <c:lblAlgn val="ctr"/>
        <c:lblOffset val="100"/>
        <c:noMultiLvlLbl val="0"/>
      </c:catAx>
      <c:valAx>
        <c:axId val="16510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70959"/>
        <c:crosses val="autoZero"/>
        <c:crossBetween val="between"/>
      </c:valAx>
      <c:valAx>
        <c:axId val="15279308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940495"/>
        <c:crosses val="max"/>
        <c:crossBetween val="between"/>
      </c:valAx>
      <c:catAx>
        <c:axId val="1527940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79308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39700">
        <a:schemeClr val="accent4">
          <a:satMod val="175000"/>
          <a:alpha val="40000"/>
        </a:schemeClr>
      </a:glow>
    </a:effectLst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[FINALVISHALI.xlsx]Sheet2!PivotTable1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0"/>
                <c:pt idx="0">
                  <c:v>AFGANISTAN</c:v>
                </c:pt>
                <c:pt idx="1">
                  <c:v>AUSTRALIA</c:v>
                </c:pt>
                <c:pt idx="2">
                  <c:v>BANGLADESH</c:v>
                </c:pt>
                <c:pt idx="3">
                  <c:v>ENGLAND</c:v>
                </c:pt>
                <c:pt idx="4">
                  <c:v>INDIA</c:v>
                </c:pt>
                <c:pt idx="5">
                  <c:v>NEPAL</c:v>
                </c:pt>
                <c:pt idx="6">
                  <c:v>NEW ZEALAND</c:v>
                </c:pt>
                <c:pt idx="7">
                  <c:v>PAKISTAN</c:v>
                </c:pt>
                <c:pt idx="8">
                  <c:v>SOUTH AFRICA</c:v>
                </c:pt>
                <c:pt idx="9">
                  <c:v>SRILANKA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543</c:v>
                </c:pt>
                <c:pt idx="1">
                  <c:v>453</c:v>
                </c:pt>
                <c:pt idx="2">
                  <c:v>456</c:v>
                </c:pt>
                <c:pt idx="3">
                  <c:v>256</c:v>
                </c:pt>
                <c:pt idx="4">
                  <c:v>360</c:v>
                </c:pt>
                <c:pt idx="5">
                  <c:v>321</c:v>
                </c:pt>
                <c:pt idx="6">
                  <c:v>324</c:v>
                </c:pt>
                <c:pt idx="7">
                  <c:v>231</c:v>
                </c:pt>
                <c:pt idx="8">
                  <c:v>234</c:v>
                </c:pt>
                <c:pt idx="9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0-4785-A238-EE848ED7E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870655"/>
        <c:axId val="1276176687"/>
      </c:barChart>
      <c:catAx>
        <c:axId val="128287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176687"/>
        <c:crosses val="autoZero"/>
        <c:auto val="1"/>
        <c:lblAlgn val="ctr"/>
        <c:lblOffset val="100"/>
        <c:noMultiLvlLbl val="0"/>
      </c:catAx>
      <c:valAx>
        <c:axId val="127617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706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rgbClr val="FF0000"/>
      </a:solidFill>
      <a:round/>
    </a:ln>
    <a:effectLst>
      <a:glow rad="228600">
        <a:schemeClr val="accent4">
          <a:satMod val="175000"/>
          <a:alpha val="40000"/>
        </a:schemeClr>
      </a:glow>
      <a:outerShdw blurRad="50800" dist="50800" dir="5400000" algn="ctr" rotWithShape="0">
        <a:schemeClr val="accent4"/>
      </a:outerShdw>
      <a:softEdge rad="12700"/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[FINALVISHALI.xlsx]Sheet3!PivotTable10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Team</a:t>
            </a:r>
            <a:r>
              <a:rPr lang="en-IN" baseline="0"/>
              <a:t> Strength</a:t>
            </a:r>
            <a:endParaRPr lang="en-IN"/>
          </a:p>
        </c:rich>
      </c:tx>
      <c:layout>
        <c:manualLayout>
          <c:xMode val="edge"/>
          <c:yMode val="edge"/>
          <c:x val="0.37784415535014643"/>
          <c:y val="3.83439724355443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705420518087413"/>
          <c:y val="0.28181793633820468"/>
          <c:w val="0.41427783483586289"/>
          <c:h val="0.55907185984467989"/>
        </c:manualLayout>
      </c:layout>
      <c:bar3DChart>
        <c:barDir val="bar"/>
        <c:grouping val="percent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TOTAL WICKETS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Sheet3!$A$4:$A$14</c:f>
              <c:strCache>
                <c:ptCount val="10"/>
                <c:pt idx="0">
                  <c:v>AFGANISTAN</c:v>
                </c:pt>
                <c:pt idx="1">
                  <c:v>AUSTRALIA</c:v>
                </c:pt>
                <c:pt idx="2">
                  <c:v>BANGLADESH</c:v>
                </c:pt>
                <c:pt idx="3">
                  <c:v>ENGLAND</c:v>
                </c:pt>
                <c:pt idx="4">
                  <c:v>INDIA</c:v>
                </c:pt>
                <c:pt idx="5">
                  <c:v>NEPAL</c:v>
                </c:pt>
                <c:pt idx="6">
                  <c:v>NEW ZEALAND</c:v>
                </c:pt>
                <c:pt idx="7">
                  <c:v>PAKISTAN</c:v>
                </c:pt>
                <c:pt idx="8">
                  <c:v>SOUTH AFRICA</c:v>
                </c:pt>
                <c:pt idx="9">
                  <c:v>SRILANKA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0"/>
                <c:pt idx="0">
                  <c:v>17</c:v>
                </c:pt>
                <c:pt idx="1">
                  <c:v>14</c:v>
                </c:pt>
                <c:pt idx="2">
                  <c:v>12</c:v>
                </c:pt>
                <c:pt idx="3">
                  <c:v>17</c:v>
                </c:pt>
                <c:pt idx="4">
                  <c:v>11</c:v>
                </c:pt>
                <c:pt idx="5">
                  <c:v>18</c:v>
                </c:pt>
                <c:pt idx="6">
                  <c:v>11</c:v>
                </c:pt>
                <c:pt idx="7">
                  <c:v>16</c:v>
                </c:pt>
                <c:pt idx="8">
                  <c:v>15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F-413E-91CE-67607174C9B6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TOTAL SIX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Sheet3!$A$4:$A$14</c:f>
              <c:strCache>
                <c:ptCount val="10"/>
                <c:pt idx="0">
                  <c:v>AFGANISTAN</c:v>
                </c:pt>
                <c:pt idx="1">
                  <c:v>AUSTRALIA</c:v>
                </c:pt>
                <c:pt idx="2">
                  <c:v>BANGLADESH</c:v>
                </c:pt>
                <c:pt idx="3">
                  <c:v>ENGLAND</c:v>
                </c:pt>
                <c:pt idx="4">
                  <c:v>INDIA</c:v>
                </c:pt>
                <c:pt idx="5">
                  <c:v>NEPAL</c:v>
                </c:pt>
                <c:pt idx="6">
                  <c:v>NEW ZEALAND</c:v>
                </c:pt>
                <c:pt idx="7">
                  <c:v>PAKISTAN</c:v>
                </c:pt>
                <c:pt idx="8">
                  <c:v>SOUTH AFRICA</c:v>
                </c:pt>
                <c:pt idx="9">
                  <c:v>SRILANKA</c:v>
                </c:pt>
              </c:strCache>
            </c:strRef>
          </c:cat>
          <c:val>
            <c:numRef>
              <c:f>Sheet3!$C$4:$C$14</c:f>
              <c:numCache>
                <c:formatCode>General</c:formatCode>
                <c:ptCount val="10"/>
                <c:pt idx="0">
                  <c:v>21</c:v>
                </c:pt>
                <c:pt idx="1">
                  <c:v>11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12</c:v>
                </c:pt>
                <c:pt idx="7">
                  <c:v>2</c:v>
                </c:pt>
                <c:pt idx="8">
                  <c:v>12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4F-413E-91CE-67607174C9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27130623"/>
        <c:axId val="1427137823"/>
        <c:axId val="0"/>
      </c:bar3DChart>
      <c:catAx>
        <c:axId val="1427130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137823"/>
        <c:crosses val="autoZero"/>
        <c:auto val="1"/>
        <c:lblAlgn val="ctr"/>
        <c:lblOffset val="100"/>
        <c:noMultiLvlLbl val="0"/>
      </c:catAx>
      <c:valAx>
        <c:axId val="142713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13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4">
          <a:satMod val="175000"/>
          <a:alpha val="40000"/>
        </a:schemeClr>
      </a:glow>
      <a:outerShdw blurRad="50800" dist="38100" dir="2700000" algn="tl" rotWithShape="0">
        <a:schemeClr val="accent4">
          <a:alpha val="40000"/>
        </a:schemeClr>
      </a:outerShdw>
    </a:effectLst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[FINALVISHALI.xlsx]Sheet4!PivotTable11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Stadium</a:t>
            </a:r>
            <a:r>
              <a:rPr lang="en-US" b="1" baseline="0"/>
              <a:t> Analysis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Sum of TOTAL RUNS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610-43B5-9CDA-B040979CA9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610-43B5-9CDA-B040979CA9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610-43B5-9CDA-B040979CA9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Sheet4!$A$2:$A$5</c:f>
              <c:strCache>
                <c:ptCount val="3"/>
                <c:pt idx="0">
                  <c:v>CMK</c:v>
                </c:pt>
                <c:pt idx="1">
                  <c:v>JSK</c:v>
                </c:pt>
                <c:pt idx="2">
                  <c:v>PET</c:v>
                </c:pt>
              </c:strCache>
            </c:strRef>
          </c:cat>
          <c:val>
            <c:numRef>
              <c:f>Sheet4!$B$2:$B$5</c:f>
              <c:numCache>
                <c:formatCode>General</c:formatCode>
                <c:ptCount val="3"/>
                <c:pt idx="0">
                  <c:v>1356</c:v>
                </c:pt>
                <c:pt idx="1">
                  <c:v>1132</c:v>
                </c:pt>
                <c:pt idx="2">
                  <c:v>1014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10-43B5-9CDA-B040979CA928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Sum of TOTAL WICKETS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2610-43B5-9CDA-B040979CA9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2610-43B5-9CDA-B040979CA9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2610-43B5-9CDA-B040979CA9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Sheet4!$A$2:$A$5</c:f>
              <c:strCache>
                <c:ptCount val="3"/>
                <c:pt idx="0">
                  <c:v>CMK</c:v>
                </c:pt>
                <c:pt idx="1">
                  <c:v>JSK</c:v>
                </c:pt>
                <c:pt idx="2">
                  <c:v>PET</c:v>
                </c:pt>
              </c:strCache>
            </c:strRef>
          </c:cat>
          <c:val>
            <c:numRef>
              <c:f>Sheet4!$C$2:$C$5</c:f>
              <c:numCache>
                <c:formatCode>General</c:formatCode>
                <c:ptCount val="3"/>
                <c:pt idx="0">
                  <c:v>42</c:v>
                </c:pt>
                <c:pt idx="1">
                  <c:v>64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610-43B5-9CDA-B040979CA92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>
          <a:outerShdw blurRad="50800" dist="38100" dir="2700000" algn="tl" rotWithShape="0">
            <a:srgbClr val="FFFF00">
              <a:alpha val="40000"/>
            </a:srgbClr>
          </a:outerShd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4">
          <a:satMod val="175000"/>
          <a:alpha val="40000"/>
        </a:schemeClr>
      </a:glow>
      <a:outerShdw blurRad="50800" dist="38100" dir="2700000" algn="tl" rotWithShape="0">
        <a:schemeClr val="accent4">
          <a:lumMod val="40000"/>
          <a:lumOff val="60000"/>
          <a:alpha val="40000"/>
        </a:schemeClr>
      </a:outerShdw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[FINALVISHALI.xlsx]Sheet5!PivotTable12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Player</a:t>
            </a:r>
            <a:r>
              <a:rPr lang="en-IN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Sum of TOTAL RUNS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Sheet5!$A$2:$A$11</c:f>
              <c:strCache>
                <c:ptCount val="9"/>
                <c:pt idx="0">
                  <c:v>AFRIDI</c:v>
                </c:pt>
                <c:pt idx="1">
                  <c:v>DEY</c:v>
                </c:pt>
                <c:pt idx="2">
                  <c:v>MALINGA</c:v>
                </c:pt>
                <c:pt idx="3">
                  <c:v>MILLER</c:v>
                </c:pt>
                <c:pt idx="4">
                  <c:v>MORGAN</c:v>
                </c:pt>
                <c:pt idx="5">
                  <c:v>PHILIP</c:v>
                </c:pt>
                <c:pt idx="6">
                  <c:v>SAHIN</c:v>
                </c:pt>
                <c:pt idx="7">
                  <c:v>SHAKIB</c:v>
                </c:pt>
                <c:pt idx="8">
                  <c:v>VIRAT</c:v>
                </c:pt>
              </c:strCache>
            </c:strRef>
          </c:cat>
          <c:val>
            <c:numRef>
              <c:f>Sheet5!$B$2:$B$11</c:f>
              <c:numCache>
                <c:formatCode>General</c:formatCode>
                <c:ptCount val="9"/>
                <c:pt idx="0">
                  <c:v>231</c:v>
                </c:pt>
                <c:pt idx="1">
                  <c:v>321</c:v>
                </c:pt>
                <c:pt idx="2">
                  <c:v>324</c:v>
                </c:pt>
                <c:pt idx="3">
                  <c:v>234</c:v>
                </c:pt>
                <c:pt idx="4">
                  <c:v>256</c:v>
                </c:pt>
                <c:pt idx="5">
                  <c:v>324</c:v>
                </c:pt>
                <c:pt idx="6">
                  <c:v>543</c:v>
                </c:pt>
                <c:pt idx="7">
                  <c:v>456</c:v>
                </c:pt>
                <c:pt idx="8">
                  <c:v>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7-4AA0-AE00-F9CC7E59FD8A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Sum of TOTAL SIX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Sheet5!$A$2:$A$11</c:f>
              <c:strCache>
                <c:ptCount val="9"/>
                <c:pt idx="0">
                  <c:v>AFRIDI</c:v>
                </c:pt>
                <c:pt idx="1">
                  <c:v>DEY</c:v>
                </c:pt>
                <c:pt idx="2">
                  <c:v>MALINGA</c:v>
                </c:pt>
                <c:pt idx="3">
                  <c:v>MILLER</c:v>
                </c:pt>
                <c:pt idx="4">
                  <c:v>MORGAN</c:v>
                </c:pt>
                <c:pt idx="5">
                  <c:v>PHILIP</c:v>
                </c:pt>
                <c:pt idx="6">
                  <c:v>SAHIN</c:v>
                </c:pt>
                <c:pt idx="7">
                  <c:v>SHAKIB</c:v>
                </c:pt>
                <c:pt idx="8">
                  <c:v>VIRAT</c:v>
                </c:pt>
              </c:strCache>
            </c:strRef>
          </c:cat>
          <c:val>
            <c:numRef>
              <c:f>Sheet5!$C$2:$C$11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7</c:v>
                </c:pt>
                <c:pt idx="5">
                  <c:v>12</c:v>
                </c:pt>
                <c:pt idx="6">
                  <c:v>21</c:v>
                </c:pt>
                <c:pt idx="7">
                  <c:v>6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7-4AA0-AE00-F9CC7E59F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070959"/>
        <c:axId val="1651071439"/>
      </c:barChart>
      <c:lineChart>
        <c:grouping val="standard"/>
        <c:varyColors val="0"/>
        <c:ser>
          <c:idx val="2"/>
          <c:order val="2"/>
          <c:tx>
            <c:strRef>
              <c:f>Sheet5!$D$1</c:f>
              <c:strCache>
                <c:ptCount val="1"/>
                <c:pt idx="0">
                  <c:v>Sum of TOTAL WICKETS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Sheet5!$A$2:$A$11</c:f>
              <c:strCache>
                <c:ptCount val="9"/>
                <c:pt idx="0">
                  <c:v>AFRIDI</c:v>
                </c:pt>
                <c:pt idx="1">
                  <c:v>DEY</c:v>
                </c:pt>
                <c:pt idx="2">
                  <c:v>MALINGA</c:v>
                </c:pt>
                <c:pt idx="3">
                  <c:v>MILLER</c:v>
                </c:pt>
                <c:pt idx="4">
                  <c:v>MORGAN</c:v>
                </c:pt>
                <c:pt idx="5">
                  <c:v>PHILIP</c:v>
                </c:pt>
                <c:pt idx="6">
                  <c:v>SAHIN</c:v>
                </c:pt>
                <c:pt idx="7">
                  <c:v>SHAKIB</c:v>
                </c:pt>
                <c:pt idx="8">
                  <c:v>VIRAT</c:v>
                </c:pt>
              </c:strCache>
            </c:strRef>
          </c:cat>
          <c:val>
            <c:numRef>
              <c:f>Sheet5!$D$2:$D$11</c:f>
              <c:numCache>
                <c:formatCode>General</c:formatCode>
                <c:ptCount val="9"/>
                <c:pt idx="0">
                  <c:v>16</c:v>
                </c:pt>
                <c:pt idx="1">
                  <c:v>18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11</c:v>
                </c:pt>
                <c:pt idx="6">
                  <c:v>17</c:v>
                </c:pt>
                <c:pt idx="7">
                  <c:v>12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7-4AA0-AE00-F9CC7E59F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940495"/>
        <c:axId val="1527930895"/>
      </c:lineChart>
      <c:catAx>
        <c:axId val="165107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71439"/>
        <c:crosses val="autoZero"/>
        <c:auto val="1"/>
        <c:lblAlgn val="ctr"/>
        <c:lblOffset val="100"/>
        <c:noMultiLvlLbl val="0"/>
      </c:catAx>
      <c:valAx>
        <c:axId val="16510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70959"/>
        <c:crosses val="autoZero"/>
        <c:crossBetween val="between"/>
      </c:valAx>
      <c:valAx>
        <c:axId val="15279308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940495"/>
        <c:crosses val="max"/>
        <c:crossBetween val="between"/>
      </c:valAx>
      <c:catAx>
        <c:axId val="1527940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79308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39700">
        <a:schemeClr val="accent4">
          <a:satMod val="175000"/>
          <a:alpha val="40000"/>
        </a:schemeClr>
      </a:glow>
    </a:effectLst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1</xdr:row>
      <xdr:rowOff>156210</xdr:rowOff>
    </xdr:from>
    <xdr:to>
      <xdr:col>14</xdr:col>
      <xdr:colOff>464820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A60D19-97F6-DBB6-4C36-320716A0A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7</xdr:row>
      <xdr:rowOff>171450</xdr:rowOff>
    </xdr:from>
    <xdr:to>
      <xdr:col>12</xdr:col>
      <xdr:colOff>426720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4FC10-9776-294B-E59C-F0B25BC18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7</xdr:row>
      <xdr:rowOff>171450</xdr:rowOff>
    </xdr:from>
    <xdr:to>
      <xdr:col>12</xdr:col>
      <xdr:colOff>320040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B812A-4889-294C-3A32-C2F4B9BBE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7</xdr:row>
      <xdr:rowOff>171450</xdr:rowOff>
    </xdr:from>
    <xdr:to>
      <xdr:col>11</xdr:col>
      <xdr:colOff>434340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365CB2-F3EF-433B-DAAF-0E309F17B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68580</xdr:rowOff>
    </xdr:from>
    <xdr:to>
      <xdr:col>6</xdr:col>
      <xdr:colOff>449580</xdr:colOff>
      <xdr:row>2</xdr:row>
      <xdr:rowOff>144780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C25B70F-3DE2-3A6D-989C-12165E08F756}"/>
            </a:ext>
          </a:extLst>
        </xdr:cNvPr>
        <xdr:cNvSpPr/>
      </xdr:nvSpPr>
      <xdr:spPr>
        <a:xfrm>
          <a:off x="68580" y="68580"/>
          <a:ext cx="4038600" cy="44196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tx1"/>
              </a:solidFill>
            </a:rPr>
            <a:t>CRICKET DATA</a:t>
          </a:r>
          <a:r>
            <a:rPr lang="en-IN" sz="1800" b="1" baseline="0">
              <a:solidFill>
                <a:schemeClr val="tx1"/>
              </a:solidFill>
            </a:rPr>
            <a:t> ANALYSIS DASHBOARD</a:t>
          </a:r>
          <a:endParaRPr lang="en-IN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45720</xdr:colOff>
      <xdr:row>3</xdr:row>
      <xdr:rowOff>83820</xdr:rowOff>
    </xdr:from>
    <xdr:to>
      <xdr:col>7</xdr:col>
      <xdr:colOff>396240</xdr:colOff>
      <xdr:row>15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B05C1D-E5DA-4AF5-92A8-794CBA7B3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60960</xdr:rowOff>
    </xdr:from>
    <xdr:to>
      <xdr:col>8</xdr:col>
      <xdr:colOff>312420</xdr:colOff>
      <xdr:row>25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B77056-186E-4099-927F-38983BFCF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15</xdr:row>
      <xdr:rowOff>60960</xdr:rowOff>
    </xdr:from>
    <xdr:to>
      <xdr:col>12</xdr:col>
      <xdr:colOff>2042160</xdr:colOff>
      <xdr:row>25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37936F-7F51-4C11-A764-387A42125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480060</xdr:colOff>
      <xdr:row>3</xdr:row>
      <xdr:rowOff>114300</xdr:rowOff>
    </xdr:from>
    <xdr:to>
      <xdr:col>12</xdr:col>
      <xdr:colOff>2049780</xdr:colOff>
      <xdr:row>14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42BCBA-C60F-4301-B9C7-1A81253AF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20.762212731483" createdVersion="8" refreshedVersion="8" minRefreshableVersion="3" recordCount="10" xr:uid="{0BF7619F-5F5C-426F-9711-4634607E2BC7}">
  <cacheSource type="worksheet">
    <worksheetSource name="Table1"/>
  </cacheSource>
  <cacheFields count="9">
    <cacheField name="TEAM" numFmtId="0">
      <sharedItems count="10">
        <s v="INDIA"/>
        <s v="ENGLAND"/>
        <s v="NEW ZEALAND"/>
        <s v="BANGLADESH"/>
        <s v="SRILANKA"/>
        <s v="AUSTRALIA"/>
        <s v="SOUTH AFRICA"/>
        <s v="PAKISTAN"/>
        <s v="AFGANISTAN"/>
        <s v="NEPAL"/>
      </sharedItems>
    </cacheField>
    <cacheField name="OPPONENT" numFmtId="0">
      <sharedItems/>
    </cacheField>
    <cacheField name="WINNER" numFmtId="0">
      <sharedItems count="8">
        <s v="INDIA"/>
        <s v="ENGLAND"/>
        <s v="NEW ZEALAND"/>
        <s v="BANGLADESH"/>
        <s v="SRILANKA"/>
        <s v="PAKISTAN"/>
        <s v="AFGANISTAN"/>
        <s v="NEPAL"/>
      </sharedItems>
    </cacheField>
    <cacheField name="MAN OF THE MATCH" numFmtId="0">
      <sharedItems count="9">
        <s v="VIRAT"/>
        <s v="MORGAN"/>
        <s v="PHILIP"/>
        <s v="SHAKIB"/>
        <s v="MALINGA"/>
        <s v="MILLER"/>
        <s v="AFRIDI"/>
        <s v="SAHIN"/>
        <s v="DEY"/>
      </sharedItems>
    </cacheField>
    <cacheField name="VENUE" numFmtId="0">
      <sharedItems count="3">
        <s v="CMK"/>
        <s v="JSK"/>
        <s v="PET"/>
      </sharedItems>
    </cacheField>
    <cacheField name="TOTAL RUNS" numFmtId="0">
      <sharedItems containsSemiMixedTypes="0" containsString="0" containsNumber="1" containsInteger="1" minValue="231" maxValue="543"/>
    </cacheField>
    <cacheField name="TOTAL SIX" numFmtId="0">
      <sharedItems containsSemiMixedTypes="0" containsString="0" containsNumber="1" containsInteger="1" minValue="2" maxValue="21"/>
    </cacheField>
    <cacheField name="TOTAL WICKETS" numFmtId="0">
      <sharedItems containsSemiMixedTypes="0" containsString="0" containsNumber="1" containsInteger="1" minValue="11" maxValue="18"/>
    </cacheField>
    <cacheField name="YEAR" numFmtId="0">
      <sharedItems containsSemiMixedTypes="0" containsString="0" containsNumber="1" containsInteger="1" minValue="2010" maxValue="2022" count="10">
        <n v="2010"/>
        <n v="2015"/>
        <n v="2016"/>
        <n v="2017"/>
        <n v="2018"/>
        <n v="2012"/>
        <n v="2019"/>
        <n v="2020"/>
        <n v="2021"/>
        <n v="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AUSTRALIA"/>
    <x v="0"/>
    <x v="0"/>
    <x v="0"/>
    <n v="360"/>
    <n v="6"/>
    <n v="11"/>
    <x v="0"/>
  </r>
  <r>
    <x v="1"/>
    <s v="SOUTH AFRICA"/>
    <x v="1"/>
    <x v="1"/>
    <x v="1"/>
    <n v="256"/>
    <n v="7"/>
    <n v="17"/>
    <x v="1"/>
  </r>
  <r>
    <x v="2"/>
    <s v="PAKISTAN"/>
    <x v="2"/>
    <x v="2"/>
    <x v="2"/>
    <n v="324"/>
    <n v="12"/>
    <n v="11"/>
    <x v="2"/>
  </r>
  <r>
    <x v="3"/>
    <s v="AFGANISTAN"/>
    <x v="3"/>
    <x v="3"/>
    <x v="2"/>
    <n v="456"/>
    <n v="6"/>
    <n v="12"/>
    <x v="3"/>
  </r>
  <r>
    <x v="4"/>
    <s v="NEPAL"/>
    <x v="4"/>
    <x v="4"/>
    <x v="1"/>
    <n v="324"/>
    <n v="8"/>
    <n v="13"/>
    <x v="4"/>
  </r>
  <r>
    <x v="5"/>
    <s v="INDIA"/>
    <x v="0"/>
    <x v="0"/>
    <x v="0"/>
    <n v="453"/>
    <n v="11"/>
    <n v="14"/>
    <x v="5"/>
  </r>
  <r>
    <x v="6"/>
    <s v="ENGLAND"/>
    <x v="1"/>
    <x v="5"/>
    <x v="2"/>
    <n v="234"/>
    <n v="12"/>
    <n v="15"/>
    <x v="6"/>
  </r>
  <r>
    <x v="7"/>
    <s v="NEW ZEALAND"/>
    <x v="5"/>
    <x v="6"/>
    <x v="1"/>
    <n v="231"/>
    <n v="2"/>
    <n v="16"/>
    <x v="7"/>
  </r>
  <r>
    <x v="8"/>
    <s v="BANGLADESH"/>
    <x v="6"/>
    <x v="7"/>
    <x v="0"/>
    <n v="543"/>
    <n v="21"/>
    <n v="17"/>
    <x v="8"/>
  </r>
  <r>
    <x v="9"/>
    <s v="SRILANKA"/>
    <x v="7"/>
    <x v="8"/>
    <x v="1"/>
    <n v="321"/>
    <n v="5"/>
    <n v="18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1698F8-887D-4333-BEC6-88ECB68B33A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12" firstHeaderRow="1" firstDataRow="1" firstDataCol="1"/>
  <pivotFields count="9">
    <pivotField axis="axisRow" showAll="0">
      <items count="11">
        <item x="8"/>
        <item x="5"/>
        <item x="3"/>
        <item x="1"/>
        <item x="0"/>
        <item x="9"/>
        <item x="2"/>
        <item x="7"/>
        <item x="6"/>
        <item x="4"/>
        <item t="default"/>
      </items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RUN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45EF2C-EF79-4222-9EE5-295DA899C52B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C14" firstHeaderRow="0" firstDataRow="1" firstDataCol="1" rowPageCount="1" colPageCount="1"/>
  <pivotFields count="9">
    <pivotField axis="axisRow" showAll="0">
      <items count="11">
        <item x="8"/>
        <item x="5"/>
        <item x="3"/>
        <item x="1"/>
        <item x="0"/>
        <item x="9"/>
        <item x="2"/>
        <item x="7"/>
        <item x="6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axis="axisPage" showAll="0">
      <items count="11">
        <item x="0"/>
        <item x="5"/>
        <item x="1"/>
        <item x="2"/>
        <item x="3"/>
        <item x="4"/>
        <item x="6"/>
        <item x="7"/>
        <item x="8"/>
        <item x="9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8" hier="-1"/>
  </pageFields>
  <dataFields count="2">
    <dataField name="Sum of TOTAL WICKETS" fld="7" baseField="0" baseItem="0"/>
    <dataField name="Sum of TOTAL SIX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D04D5F-4E37-40D3-9AF8-E7D65AB5763D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C5" firstHeaderRow="0" firstDataRow="1" firstDataCol="1"/>
  <pivotFields count="9"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dataField="1"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RUNS" fld="5" baseField="0" baseItem="0"/>
    <dataField name="Sum of TOTAL WICKETS" fld="7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0A1032-5EC3-4E02-8EB5-48C45E19C04A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D11" firstHeaderRow="0" firstDataRow="1" firstDataCol="1"/>
  <pivotFields count="9">
    <pivotField showAll="0"/>
    <pivotField showAll="0"/>
    <pivotField showAll="0"/>
    <pivotField axis="axisRow" showAll="0">
      <items count="10">
        <item x="6"/>
        <item x="8"/>
        <item x="4"/>
        <item x="5"/>
        <item x="1"/>
        <item x="2"/>
        <item x="7"/>
        <item x="3"/>
        <item x="0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RUNS" fld="5" baseField="0" baseItem="0"/>
    <dataField name="Sum of TOTAL SIX" fld="6" baseField="0" baseItem="0"/>
    <dataField name="Sum of TOTAL WICKETS" fld="7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BF0765-EDDB-4C63-BD4C-31EF6B18CDFF}" name="Table1" displayName="Table1" ref="A1:I11" totalsRowShown="0">
  <autoFilter ref="A1:I11" xr:uid="{88BF0765-EDDB-4C63-BD4C-31EF6B18CDFF}"/>
  <tableColumns count="9">
    <tableColumn id="1" xr3:uid="{CA0488DF-F63B-4C16-A3E5-2B67A0B8103A}" name="TEAM"/>
    <tableColumn id="2" xr3:uid="{D3C0039B-4B06-4F03-8A2B-C8F01EE86E89}" name="OPPONENT"/>
    <tableColumn id="3" xr3:uid="{19CD4783-C575-42B4-B9AF-B8150F0BA459}" name="WINNER"/>
    <tableColumn id="4" xr3:uid="{D407930D-4FF9-470E-8021-0D922C5A6E08}" name="MAN OF THE MATCH"/>
    <tableColumn id="5" xr3:uid="{DB0E3E46-45BF-4D88-9A7E-830B5BA38F34}" name="VENUE"/>
    <tableColumn id="6" xr3:uid="{46AA9EE5-26A6-428F-AAF0-7A077A416405}" name="TOTAL RUNS"/>
    <tableColumn id="7" xr3:uid="{8EF5EB90-3EB9-4483-942F-BE77F3394960}" name="TOTAL SIX"/>
    <tableColumn id="8" xr3:uid="{267B6F87-F159-4E21-B380-F45272A12037}" name="TOTAL WICKETS"/>
    <tableColumn id="9" xr3:uid="{88323BBD-1337-45B3-9D8E-149DD2F424A0}" name="YEA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13E0-FFB7-4FD0-A054-28D34E94E2A1}">
  <dimension ref="A1:I11"/>
  <sheetViews>
    <sheetView workbookViewId="0">
      <selection activeCell="H21" sqref="H21"/>
    </sheetView>
  </sheetViews>
  <sheetFormatPr defaultRowHeight="14.4" x14ac:dyDescent="0.3"/>
  <cols>
    <col min="2" max="2" width="13.109375" customWidth="1"/>
    <col min="3" max="3" width="10" customWidth="1"/>
    <col min="4" max="4" width="19.88671875" customWidth="1"/>
    <col min="6" max="6" width="13.33203125" customWidth="1"/>
    <col min="7" max="7" width="11.109375" customWidth="1"/>
    <col min="8" max="8" width="19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30</v>
      </c>
    </row>
    <row r="2" spans="1:9" x14ac:dyDescent="0.3">
      <c r="A2" t="s">
        <v>8</v>
      </c>
      <c r="B2" t="s">
        <v>9</v>
      </c>
      <c r="C2" t="s">
        <v>8</v>
      </c>
      <c r="D2" t="s">
        <v>18</v>
      </c>
      <c r="E2" t="s">
        <v>27</v>
      </c>
      <c r="F2">
        <v>360</v>
      </c>
      <c r="G2">
        <v>6</v>
      </c>
      <c r="H2">
        <v>11</v>
      </c>
      <c r="I2">
        <v>2010</v>
      </c>
    </row>
    <row r="3" spans="1:9" x14ac:dyDescent="0.3">
      <c r="A3" t="s">
        <v>10</v>
      </c>
      <c r="B3" t="s">
        <v>11</v>
      </c>
      <c r="C3" t="s">
        <v>10</v>
      </c>
      <c r="D3" t="s">
        <v>19</v>
      </c>
      <c r="E3" t="s">
        <v>28</v>
      </c>
      <c r="F3">
        <v>256</v>
      </c>
      <c r="G3">
        <v>7</v>
      </c>
      <c r="H3">
        <v>17</v>
      </c>
      <c r="I3">
        <v>2015</v>
      </c>
    </row>
    <row r="4" spans="1:9" x14ac:dyDescent="0.3">
      <c r="A4" t="s">
        <v>12</v>
      </c>
      <c r="B4" t="s">
        <v>13</v>
      </c>
      <c r="C4" t="s">
        <v>12</v>
      </c>
      <c r="D4" t="s">
        <v>20</v>
      </c>
      <c r="E4" t="s">
        <v>29</v>
      </c>
      <c r="F4">
        <v>324</v>
      </c>
      <c r="G4">
        <v>12</v>
      </c>
      <c r="H4">
        <v>11</v>
      </c>
      <c r="I4">
        <v>2016</v>
      </c>
    </row>
    <row r="5" spans="1:9" x14ac:dyDescent="0.3">
      <c r="A5" t="s">
        <v>14</v>
      </c>
      <c r="B5" t="s">
        <v>15</v>
      </c>
      <c r="C5" t="s">
        <v>14</v>
      </c>
      <c r="D5" t="s">
        <v>21</v>
      </c>
      <c r="E5" t="s">
        <v>29</v>
      </c>
      <c r="F5">
        <v>456</v>
      </c>
      <c r="G5">
        <v>6</v>
      </c>
      <c r="H5">
        <v>12</v>
      </c>
      <c r="I5">
        <v>2017</v>
      </c>
    </row>
    <row r="6" spans="1:9" x14ac:dyDescent="0.3">
      <c r="A6" t="s">
        <v>16</v>
      </c>
      <c r="B6" t="s">
        <v>17</v>
      </c>
      <c r="C6" t="s">
        <v>16</v>
      </c>
      <c r="D6" t="s">
        <v>22</v>
      </c>
      <c r="E6" t="s">
        <v>28</v>
      </c>
      <c r="F6">
        <v>324</v>
      </c>
      <c r="G6">
        <v>8</v>
      </c>
      <c r="H6">
        <v>13</v>
      </c>
      <c r="I6">
        <v>2018</v>
      </c>
    </row>
    <row r="7" spans="1:9" x14ac:dyDescent="0.3">
      <c r="A7" t="s">
        <v>9</v>
      </c>
      <c r="B7" t="s">
        <v>8</v>
      </c>
      <c r="C7" t="s">
        <v>8</v>
      </c>
      <c r="D7" t="s">
        <v>18</v>
      </c>
      <c r="E7" t="s">
        <v>27</v>
      </c>
      <c r="F7">
        <v>453</v>
      </c>
      <c r="G7">
        <v>11</v>
      </c>
      <c r="H7">
        <v>14</v>
      </c>
      <c r="I7">
        <v>2012</v>
      </c>
    </row>
    <row r="8" spans="1:9" x14ac:dyDescent="0.3">
      <c r="A8" t="s">
        <v>11</v>
      </c>
      <c r="B8" t="s">
        <v>10</v>
      </c>
      <c r="C8" t="s">
        <v>10</v>
      </c>
      <c r="D8" t="s">
        <v>23</v>
      </c>
      <c r="E8" t="s">
        <v>29</v>
      </c>
      <c r="F8">
        <v>234</v>
      </c>
      <c r="G8">
        <v>12</v>
      </c>
      <c r="H8">
        <v>15</v>
      </c>
      <c r="I8">
        <v>2019</v>
      </c>
    </row>
    <row r="9" spans="1:9" x14ac:dyDescent="0.3">
      <c r="A9" t="s">
        <v>13</v>
      </c>
      <c r="B9" t="s">
        <v>12</v>
      </c>
      <c r="C9" t="s">
        <v>13</v>
      </c>
      <c r="D9" t="s">
        <v>24</v>
      </c>
      <c r="E9" t="s">
        <v>28</v>
      </c>
      <c r="F9">
        <v>231</v>
      </c>
      <c r="G9">
        <v>2</v>
      </c>
      <c r="H9">
        <v>16</v>
      </c>
      <c r="I9">
        <v>2020</v>
      </c>
    </row>
    <row r="10" spans="1:9" x14ac:dyDescent="0.3">
      <c r="A10" t="s">
        <v>15</v>
      </c>
      <c r="B10" t="s">
        <v>14</v>
      </c>
      <c r="C10" t="s">
        <v>15</v>
      </c>
      <c r="D10" t="s">
        <v>25</v>
      </c>
      <c r="E10" t="s">
        <v>27</v>
      </c>
      <c r="F10">
        <v>543</v>
      </c>
      <c r="G10">
        <v>21</v>
      </c>
      <c r="H10">
        <v>17</v>
      </c>
      <c r="I10">
        <v>2021</v>
      </c>
    </row>
    <row r="11" spans="1:9" x14ac:dyDescent="0.3">
      <c r="A11" t="s">
        <v>17</v>
      </c>
      <c r="B11" t="s">
        <v>16</v>
      </c>
      <c r="C11" t="s">
        <v>17</v>
      </c>
      <c r="D11" t="s">
        <v>26</v>
      </c>
      <c r="E11" t="s">
        <v>28</v>
      </c>
      <c r="F11">
        <v>321</v>
      </c>
      <c r="G11">
        <v>5</v>
      </c>
      <c r="H11">
        <v>18</v>
      </c>
      <c r="I11">
        <v>2022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BF1B-CA92-4718-BB15-257594966540}">
  <dimension ref="A1:B12"/>
  <sheetViews>
    <sheetView workbookViewId="0">
      <selection activeCell="Q13" sqref="Q13"/>
    </sheetView>
  </sheetViews>
  <sheetFormatPr defaultRowHeight="14.4" x14ac:dyDescent="0.3"/>
  <cols>
    <col min="1" max="1" width="13.21875" bestFit="1" customWidth="1"/>
    <col min="2" max="2" width="18.33203125" bestFit="1" customWidth="1"/>
    <col min="3" max="4" width="5" bestFit="1" customWidth="1"/>
    <col min="5" max="5" width="10.77734375" bestFit="1" customWidth="1"/>
  </cols>
  <sheetData>
    <row r="1" spans="1:2" x14ac:dyDescent="0.3">
      <c r="A1" s="1" t="s">
        <v>31</v>
      </c>
      <c r="B1" t="s">
        <v>33</v>
      </c>
    </row>
    <row r="2" spans="1:2" x14ac:dyDescent="0.3">
      <c r="A2" s="2" t="s">
        <v>15</v>
      </c>
      <c r="B2" s="7">
        <v>543</v>
      </c>
    </row>
    <row r="3" spans="1:2" x14ac:dyDescent="0.3">
      <c r="A3" s="2" t="s">
        <v>9</v>
      </c>
      <c r="B3" s="7">
        <v>453</v>
      </c>
    </row>
    <row r="4" spans="1:2" x14ac:dyDescent="0.3">
      <c r="A4" s="2" t="s">
        <v>14</v>
      </c>
      <c r="B4" s="7">
        <v>456</v>
      </c>
    </row>
    <row r="5" spans="1:2" x14ac:dyDescent="0.3">
      <c r="A5" s="2" t="s">
        <v>10</v>
      </c>
      <c r="B5" s="7">
        <v>256</v>
      </c>
    </row>
    <row r="6" spans="1:2" x14ac:dyDescent="0.3">
      <c r="A6" s="2" t="s">
        <v>8</v>
      </c>
      <c r="B6" s="7">
        <v>360</v>
      </c>
    </row>
    <row r="7" spans="1:2" x14ac:dyDescent="0.3">
      <c r="A7" s="2" t="s">
        <v>17</v>
      </c>
      <c r="B7" s="7">
        <v>321</v>
      </c>
    </row>
    <row r="8" spans="1:2" x14ac:dyDescent="0.3">
      <c r="A8" s="2" t="s">
        <v>12</v>
      </c>
      <c r="B8" s="7">
        <v>324</v>
      </c>
    </row>
    <row r="9" spans="1:2" x14ac:dyDescent="0.3">
      <c r="A9" s="2" t="s">
        <v>13</v>
      </c>
      <c r="B9" s="7">
        <v>231</v>
      </c>
    </row>
    <row r="10" spans="1:2" x14ac:dyDescent="0.3">
      <c r="A10" s="2" t="s">
        <v>11</v>
      </c>
      <c r="B10" s="7">
        <v>234</v>
      </c>
    </row>
    <row r="11" spans="1:2" x14ac:dyDescent="0.3">
      <c r="A11" s="2" t="s">
        <v>16</v>
      </c>
      <c r="B11" s="7">
        <v>324</v>
      </c>
    </row>
    <row r="12" spans="1:2" x14ac:dyDescent="0.3">
      <c r="A12" s="2" t="s">
        <v>32</v>
      </c>
      <c r="B12" s="7">
        <v>3502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71622-24CA-4E10-A3B0-E3D53E37E732}">
  <dimension ref="A1:C14"/>
  <sheetViews>
    <sheetView zoomScale="86" workbookViewId="0">
      <selection activeCell="H6" sqref="H6"/>
    </sheetView>
  </sheetViews>
  <sheetFormatPr defaultRowHeight="14.4" x14ac:dyDescent="0.3"/>
  <cols>
    <col min="1" max="1" width="13.5546875" bestFit="1" customWidth="1"/>
    <col min="2" max="2" width="22" bestFit="1" customWidth="1"/>
    <col min="3" max="3" width="16.6640625" bestFit="1" customWidth="1"/>
  </cols>
  <sheetData>
    <row r="1" spans="1:3" x14ac:dyDescent="0.3">
      <c r="A1" s="1" t="s">
        <v>30</v>
      </c>
      <c r="B1" t="s">
        <v>36</v>
      </c>
    </row>
    <row r="3" spans="1:3" x14ac:dyDescent="0.3">
      <c r="A3" s="1" t="s">
        <v>31</v>
      </c>
      <c r="B3" t="s">
        <v>35</v>
      </c>
      <c r="C3" t="s">
        <v>34</v>
      </c>
    </row>
    <row r="4" spans="1:3" x14ac:dyDescent="0.3">
      <c r="A4" s="2" t="s">
        <v>15</v>
      </c>
      <c r="B4" s="7">
        <v>17</v>
      </c>
      <c r="C4" s="7">
        <v>21</v>
      </c>
    </row>
    <row r="5" spans="1:3" x14ac:dyDescent="0.3">
      <c r="A5" s="2" t="s">
        <v>9</v>
      </c>
      <c r="B5" s="7">
        <v>14</v>
      </c>
      <c r="C5" s="7">
        <v>11</v>
      </c>
    </row>
    <row r="6" spans="1:3" x14ac:dyDescent="0.3">
      <c r="A6" s="2" t="s">
        <v>14</v>
      </c>
      <c r="B6" s="7">
        <v>12</v>
      </c>
      <c r="C6" s="7">
        <v>6</v>
      </c>
    </row>
    <row r="7" spans="1:3" x14ac:dyDescent="0.3">
      <c r="A7" s="2" t="s">
        <v>10</v>
      </c>
      <c r="B7" s="7">
        <v>17</v>
      </c>
      <c r="C7" s="7">
        <v>7</v>
      </c>
    </row>
    <row r="8" spans="1:3" x14ac:dyDescent="0.3">
      <c r="A8" s="2" t="s">
        <v>8</v>
      </c>
      <c r="B8" s="7">
        <v>11</v>
      </c>
      <c r="C8" s="7">
        <v>6</v>
      </c>
    </row>
    <row r="9" spans="1:3" x14ac:dyDescent="0.3">
      <c r="A9" s="2" t="s">
        <v>17</v>
      </c>
      <c r="B9" s="7">
        <v>18</v>
      </c>
      <c r="C9" s="7">
        <v>5</v>
      </c>
    </row>
    <row r="10" spans="1:3" x14ac:dyDescent="0.3">
      <c r="A10" s="2" t="s">
        <v>12</v>
      </c>
      <c r="B10" s="7">
        <v>11</v>
      </c>
      <c r="C10" s="7">
        <v>12</v>
      </c>
    </row>
    <row r="11" spans="1:3" x14ac:dyDescent="0.3">
      <c r="A11" s="2" t="s">
        <v>13</v>
      </c>
      <c r="B11" s="7">
        <v>16</v>
      </c>
      <c r="C11" s="7">
        <v>2</v>
      </c>
    </row>
    <row r="12" spans="1:3" x14ac:dyDescent="0.3">
      <c r="A12" s="2" t="s">
        <v>11</v>
      </c>
      <c r="B12" s="7">
        <v>15</v>
      </c>
      <c r="C12" s="7">
        <v>12</v>
      </c>
    </row>
    <row r="13" spans="1:3" x14ac:dyDescent="0.3">
      <c r="A13" s="2" t="s">
        <v>16</v>
      </c>
      <c r="B13" s="7">
        <v>13</v>
      </c>
      <c r="C13" s="7">
        <v>8</v>
      </c>
    </row>
    <row r="14" spans="1:3" x14ac:dyDescent="0.3">
      <c r="A14" s="2" t="s">
        <v>32</v>
      </c>
      <c r="B14" s="7">
        <v>144</v>
      </c>
      <c r="C14" s="7">
        <v>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60405-116B-45EC-AD79-6615B4F57332}">
  <dimension ref="A1:C5"/>
  <sheetViews>
    <sheetView zoomScale="101" workbookViewId="0">
      <selection activeCell="H8" sqref="H8"/>
    </sheetView>
  </sheetViews>
  <sheetFormatPr defaultRowHeight="14.4" x14ac:dyDescent="0.3"/>
  <cols>
    <col min="1" max="1" width="12.5546875" bestFit="1" customWidth="1"/>
    <col min="2" max="2" width="18.33203125" bestFit="1" customWidth="1"/>
    <col min="3" max="3" width="21.109375" bestFit="1" customWidth="1"/>
  </cols>
  <sheetData>
    <row r="1" spans="1:3" x14ac:dyDescent="0.3">
      <c r="A1" s="1" t="s">
        <v>31</v>
      </c>
      <c r="B1" t="s">
        <v>33</v>
      </c>
      <c r="C1" t="s">
        <v>35</v>
      </c>
    </row>
    <row r="2" spans="1:3" x14ac:dyDescent="0.3">
      <c r="A2" s="2" t="s">
        <v>27</v>
      </c>
      <c r="B2" s="7">
        <v>1356</v>
      </c>
      <c r="C2" s="7">
        <v>42</v>
      </c>
    </row>
    <row r="3" spans="1:3" x14ac:dyDescent="0.3">
      <c r="A3" s="2" t="s">
        <v>28</v>
      </c>
      <c r="B3" s="7">
        <v>1132</v>
      </c>
      <c r="C3" s="7">
        <v>64</v>
      </c>
    </row>
    <row r="4" spans="1:3" x14ac:dyDescent="0.3">
      <c r="A4" s="2" t="s">
        <v>29</v>
      </c>
      <c r="B4" s="7">
        <v>1014</v>
      </c>
      <c r="C4" s="7">
        <v>38</v>
      </c>
    </row>
    <row r="5" spans="1:3" x14ac:dyDescent="0.3">
      <c r="A5" s="2" t="s">
        <v>32</v>
      </c>
      <c r="B5" s="7">
        <v>3502</v>
      </c>
      <c r="C5" s="7">
        <v>144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2F9C3-7D76-4762-800C-1680A27D2DC1}">
  <dimension ref="A1:D11"/>
  <sheetViews>
    <sheetView topLeftCell="B1" zoomScale="127" workbookViewId="0">
      <selection activeCell="M21" sqref="M21"/>
    </sheetView>
  </sheetViews>
  <sheetFormatPr defaultRowHeight="14.4" x14ac:dyDescent="0.3"/>
  <cols>
    <col min="1" max="1" width="12.5546875" bestFit="1" customWidth="1"/>
    <col min="2" max="2" width="18.33203125" bestFit="1" customWidth="1"/>
    <col min="3" max="3" width="16.109375" bestFit="1" customWidth="1"/>
    <col min="4" max="4" width="21.109375" bestFit="1" customWidth="1"/>
  </cols>
  <sheetData>
    <row r="1" spans="1:4" x14ac:dyDescent="0.3">
      <c r="A1" s="1" t="s">
        <v>31</v>
      </c>
      <c r="B1" t="s">
        <v>33</v>
      </c>
      <c r="C1" t="s">
        <v>34</v>
      </c>
      <c r="D1" t="s">
        <v>35</v>
      </c>
    </row>
    <row r="2" spans="1:4" x14ac:dyDescent="0.3">
      <c r="A2" s="2" t="s">
        <v>24</v>
      </c>
      <c r="B2">
        <v>231</v>
      </c>
      <c r="C2">
        <v>2</v>
      </c>
      <c r="D2">
        <v>16</v>
      </c>
    </row>
    <row r="3" spans="1:4" x14ac:dyDescent="0.3">
      <c r="A3" s="2" t="s">
        <v>26</v>
      </c>
      <c r="B3">
        <v>321</v>
      </c>
      <c r="C3">
        <v>5</v>
      </c>
      <c r="D3">
        <v>18</v>
      </c>
    </row>
    <row r="4" spans="1:4" x14ac:dyDescent="0.3">
      <c r="A4" s="2" t="s">
        <v>22</v>
      </c>
      <c r="B4">
        <v>324</v>
      </c>
      <c r="C4">
        <v>8</v>
      </c>
      <c r="D4">
        <v>13</v>
      </c>
    </row>
    <row r="5" spans="1:4" x14ac:dyDescent="0.3">
      <c r="A5" s="2" t="s">
        <v>23</v>
      </c>
      <c r="B5">
        <v>234</v>
      </c>
      <c r="C5">
        <v>12</v>
      </c>
      <c r="D5">
        <v>15</v>
      </c>
    </row>
    <row r="6" spans="1:4" x14ac:dyDescent="0.3">
      <c r="A6" s="2" t="s">
        <v>19</v>
      </c>
      <c r="B6">
        <v>256</v>
      </c>
      <c r="C6">
        <v>7</v>
      </c>
      <c r="D6">
        <v>17</v>
      </c>
    </row>
    <row r="7" spans="1:4" x14ac:dyDescent="0.3">
      <c r="A7" s="2" t="s">
        <v>20</v>
      </c>
      <c r="B7">
        <v>324</v>
      </c>
      <c r="C7">
        <v>12</v>
      </c>
      <c r="D7">
        <v>11</v>
      </c>
    </row>
    <row r="8" spans="1:4" x14ac:dyDescent="0.3">
      <c r="A8" s="2" t="s">
        <v>25</v>
      </c>
      <c r="B8">
        <v>543</v>
      </c>
      <c r="C8">
        <v>21</v>
      </c>
      <c r="D8">
        <v>17</v>
      </c>
    </row>
    <row r="9" spans="1:4" x14ac:dyDescent="0.3">
      <c r="A9" s="2" t="s">
        <v>21</v>
      </c>
      <c r="B9">
        <v>456</v>
      </c>
      <c r="C9">
        <v>6</v>
      </c>
      <c r="D9">
        <v>12</v>
      </c>
    </row>
    <row r="10" spans="1:4" x14ac:dyDescent="0.3">
      <c r="A10" s="2" t="s">
        <v>18</v>
      </c>
      <c r="B10">
        <v>813</v>
      </c>
      <c r="C10">
        <v>17</v>
      </c>
      <c r="D10">
        <v>25</v>
      </c>
    </row>
    <row r="11" spans="1:4" x14ac:dyDescent="0.3">
      <c r="A11" s="2" t="s">
        <v>32</v>
      </c>
      <c r="B11">
        <v>3502</v>
      </c>
      <c r="C11">
        <v>90</v>
      </c>
      <c r="D11">
        <v>144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2C3BB-33B0-4C5F-BEF4-3FAC16904E40}">
  <dimension ref="A1:M26"/>
  <sheetViews>
    <sheetView tabSelected="1" workbookViewId="0">
      <selection activeCell="O12" sqref="O12"/>
    </sheetView>
  </sheetViews>
  <sheetFormatPr defaultRowHeight="14.4" x14ac:dyDescent="0.3"/>
  <cols>
    <col min="8" max="8" width="9.88671875" bestFit="1" customWidth="1"/>
    <col min="13" max="13" width="31.109375" customWidth="1"/>
  </cols>
  <sheetData>
    <row r="1" spans="1:13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3">
      <c r="A2" s="3"/>
      <c r="B2" s="3"/>
      <c r="C2" s="3"/>
      <c r="D2" s="3"/>
      <c r="E2" s="3"/>
      <c r="F2" s="3"/>
      <c r="G2" s="3"/>
      <c r="H2" s="4" t="s">
        <v>5</v>
      </c>
      <c r="I2" s="3"/>
      <c r="J2" s="4" t="s">
        <v>7</v>
      </c>
      <c r="K2" s="3"/>
      <c r="L2" s="4" t="s">
        <v>37</v>
      </c>
      <c r="M2" s="3"/>
    </row>
    <row r="3" spans="1:13" ht="28.8" x14ac:dyDescent="0.55000000000000004">
      <c r="A3" s="3"/>
      <c r="B3" s="3"/>
      <c r="C3" s="3"/>
      <c r="D3" s="3"/>
      <c r="E3" s="3"/>
      <c r="F3" s="3"/>
      <c r="G3" s="3"/>
      <c r="H3" s="5">
        <f>SUM(Table1[TOTAL RUNS])</f>
        <v>3502</v>
      </c>
      <c r="I3" s="3"/>
      <c r="J3" s="6">
        <f>SUM(Table1[TOTAL WICKETS])</f>
        <v>144</v>
      </c>
      <c r="K3" s="3"/>
      <c r="L3" s="6" t="s">
        <v>8</v>
      </c>
      <c r="M3" s="3"/>
    </row>
    <row r="4" spans="1:13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Vishali Pathania</dc:creator>
  <cp:lastModifiedBy>Vishali Pathania</cp:lastModifiedBy>
  <dcterms:created xsi:type="dcterms:W3CDTF">2025-03-04T17:10:51Z</dcterms:created>
  <dcterms:modified xsi:type="dcterms:W3CDTF">2025-03-05T12:08:27Z</dcterms:modified>
</cp:coreProperties>
</file>