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416C3B29-88B1-43B1-AADB-14E54D795468}" xr6:coauthVersionLast="47" xr6:coauthVersionMax="47" xr10:uidLastSave="{00000000-0000-0000-0000-000000000000}"/>
  <bookViews>
    <workbookView xWindow="-120" yWindow="-120" windowWidth="29040" windowHeight="15720" activeTab="9" xr2:uid="{B6B48832-8498-4428-85EC-E8F789485382}"/>
  </bookViews>
  <sheets>
    <sheet name="표지" sheetId="5" r:id="rId1"/>
    <sheet name="내역서" sheetId="1" r:id="rId2"/>
    <sheet name="산출서" sheetId="8" r:id="rId3"/>
    <sheet name="발주수량 검토" sheetId="10" r:id="rId4"/>
    <sheet name="첨부" sheetId="7" r:id="rId5"/>
    <sheet name="작업수당" sheetId="4" state="hidden" r:id="rId6"/>
    <sheet name="임대기간" sheetId="6" r:id="rId7"/>
    <sheet name="타워크레인 건널다리" sheetId="11" r:id="rId8"/>
    <sheet name="골조공사공정표" sheetId="13" state="hidden" r:id="rId9"/>
    <sheet name="골조 일정" sheetId="14" r:id="rId10"/>
  </sheets>
  <externalReferences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</externalReferences>
  <definedNames>
    <definedName name="_" hidden="1">[1]Sheet4!#REF!</definedName>
    <definedName name="__" hidden="1">[1]Sheet4!#REF!</definedName>
    <definedName name="___" hidden="1">[1]Sheet4!#REF!</definedName>
    <definedName name="__123Graph_A" localSheetId="6" hidden="1">[2]목표세부명세!#REF!</definedName>
    <definedName name="__123Graph_A" localSheetId="5" hidden="1">[2]목표세부명세!#REF!</definedName>
    <definedName name="__123Graph_A" hidden="1">[2]목표세부명세!#REF!</definedName>
    <definedName name="__123Graph_B" localSheetId="6" hidden="1">[2]목표세부명세!#REF!</definedName>
    <definedName name="__123Graph_B" localSheetId="5" hidden="1">[2]목표세부명세!#REF!</definedName>
    <definedName name="__123Graph_B" hidden="1">[2]목표세부명세!#REF!</definedName>
    <definedName name="__123Graph_D" localSheetId="3" hidden="1">#REF!</definedName>
    <definedName name="__123Graph_D" localSheetId="2" hidden="1">#REF!</definedName>
    <definedName name="__123Graph_D" localSheetId="6" hidden="1">#REF!</definedName>
    <definedName name="__123Graph_D" localSheetId="5" hidden="1">#REF!</definedName>
    <definedName name="__123Graph_D" localSheetId="4" hidden="1">#REF!</definedName>
    <definedName name="__123Graph_D" localSheetId="0" hidden="1">#REF!</definedName>
    <definedName name="__123Graph_D" hidden="1">#REF!</definedName>
    <definedName name="__123Graph_E" hidden="1">[3]Sheet4!#REF!</definedName>
    <definedName name="__123Graph_X" localSheetId="2" hidden="1">'[4]배합비(99-05-25)'!#REF!</definedName>
    <definedName name="__123Graph_X" localSheetId="6" hidden="1">'[4]배합비(99-05-25)'!#REF!</definedName>
    <definedName name="__123Graph_X" localSheetId="4" hidden="1">'[4]배합비(99-05-25)'!#REF!</definedName>
    <definedName name="__123Graph_X" localSheetId="0" hidden="1">'[4]배합비(99-05-25)'!#REF!</definedName>
    <definedName name="__123Graph_X" hidden="1">'[4]배합비(99-05-25)'!#REF!</definedName>
    <definedName name="__dfdfe" hidden="1">#REF!</definedName>
    <definedName name="__IntlFixup" hidden="1">TRUE</definedName>
    <definedName name="_2_0_S" hidden="1">'[5]6PILE  (돌출)'!#REF!</definedName>
    <definedName name="_2309f" hidden="1">#REF!</definedName>
    <definedName name="_23fil" hidden="1">#REF!</definedName>
    <definedName name="_23i99" hidden="1">#REF!</definedName>
    <definedName name="_24342" hidden="1">#REF!</definedName>
    <definedName name="_28_123Grap" hidden="1">#REF!</definedName>
    <definedName name="_323fil" hidden="1">#REF!</definedName>
    <definedName name="_324dfel" hidden="1">#REF!</definedName>
    <definedName name="_32Dist_" hidden="1">#REF!</definedName>
    <definedName name="_32fial" hidden="1">#REF!</definedName>
    <definedName name="_333ddl" hidden="1">#REF!</definedName>
    <definedName name="_34234if" hidden="1">#REF!</definedName>
    <definedName name="_36F" hidden="1">#REF!</definedName>
    <definedName name="_3ihil" hidden="1">#REF!</definedName>
    <definedName name="_40S" hidden="1">#REF!</definedName>
    <definedName name="_44_0__123Grap" hidden="1">#REF!</definedName>
    <definedName name="_48_0_Dist_" hidden="1">#REF!</definedName>
    <definedName name="_57_0_0_F" hidden="1">#REF!</definedName>
    <definedName name="_9S" hidden="1">#REF!</definedName>
    <definedName name="_aasseil" hidden="1">#REF!</definedName>
    <definedName name="_abecrombie" hidden="1">#REF!</definedName>
    <definedName name="_AE" hidden="1">#REF!</definedName>
    <definedName name="_aeifel" hidden="1">#REF!</definedName>
    <definedName name="_aeiilll2" hidden="1">#REF!</definedName>
    <definedName name="_aewil" hidden="1">#REF!</definedName>
    <definedName name="_aidldlf" hidden="1">#REF!</definedName>
    <definedName name="_aill" hidden="1">#REF!</definedName>
    <definedName name="_aill2" hidden="1">#REF!</definedName>
    <definedName name="_aiooips" hidden="1">#REF!</definedName>
    <definedName name="_aksdl" hidden="1">#REF!</definedName>
    <definedName name="_akzio" hidden="1">#REF!</definedName>
    <definedName name="_alpqpdi" hidden="1">#REF!</definedName>
    <definedName name="_aoiaiei" hidden="1">#REF!</definedName>
    <definedName name="_ap2" hidden="1">#REF!</definedName>
    <definedName name="_apfdkd" hidden="1">#REF!</definedName>
    <definedName name="_aseil" hidden="1">#REF!</definedName>
    <definedName name="_asill" hidden="1">#REF!</definedName>
    <definedName name="_asilll" hidden="1">#REF!</definedName>
    <definedName name="_asldsl" hidden="1">#REF!</definedName>
    <definedName name="_assiill" hidden="1">#REF!</definedName>
    <definedName name="_biblsl" hidden="1">#REF!</definedName>
    <definedName name="_bilil" hidden="1">#REF!</definedName>
    <definedName name="_bill" hidden="1">#REF!</definedName>
    <definedName name="_cceeil" hidden="1">#REF!</definedName>
    <definedName name="_ccill" hidden="1">#REF!</definedName>
    <definedName name="_cdill" hidden="1">#REF!</definedName>
    <definedName name="_cfecil" hidden="1">#REF!</definedName>
    <definedName name="_cfelllss" hidden="1">#REF!</definedName>
    <definedName name="_cicile" hidden="1">#REF!</definedName>
    <definedName name="_cill" hidden="1">#REF!</definedName>
    <definedName name="_ck" hidden="1">#REF!</definedName>
    <definedName name="_d2jkjl" hidden="1">#REF!</definedName>
    <definedName name="_d3fefe" hidden="1">#REF!</definedName>
    <definedName name="_daeidl" hidden="1">#REF!</definedName>
    <definedName name="_daeiel" hidden="1">#REF!</definedName>
    <definedName name="_dail" hidden="1">#REF!</definedName>
    <definedName name="_dcccil" hidden="1">#REF!</definedName>
    <definedName name="_ddaill" hidden="1">#REF!</definedName>
    <definedName name="_ddd" hidden="1">#REF!</definedName>
    <definedName name="_dddilaa" hidden="1">#REF!</definedName>
    <definedName name="_ddeil" hidden="1">#REF!</definedName>
    <definedName name="_ddeil33" hidden="1">#REF!</definedName>
    <definedName name="_ddfefe" hidden="1">#REF!</definedName>
    <definedName name="_ddffii" hidden="1">#REF!</definedName>
    <definedName name="_ddiiwso" hidden="1">#REF!</definedName>
    <definedName name="_ddill" hidden="1">#REF!</definedName>
    <definedName name="_ddliflil" hidden="1">#REF!</definedName>
    <definedName name="_ddsoifio" hidden="1">#REF!</definedName>
    <definedName name="_de239" hidden="1">#REF!</definedName>
    <definedName name="_defeil" hidden="1">#REF!</definedName>
    <definedName name="_deraw" hidden="1">#REF!</definedName>
    <definedName name="_dfaer" hidden="1">#REF!</definedName>
    <definedName name="_dfdk" hidden="1">#REF!</definedName>
    <definedName name="_dfdkk3" hidden="1">#REF!</definedName>
    <definedName name="_dfeil" hidden="1">#REF!</definedName>
    <definedName name="_dfidifl" hidden="1">#REF!</definedName>
    <definedName name="_dfiefl23" hidden="1">#REF!</definedName>
    <definedName name="_dfieifoi" hidden="1">#REF!</definedName>
    <definedName name="_dfifeioil." hidden="1">#REF!</definedName>
    <definedName name="_dfifoie" hidden="1">#REF!</definedName>
    <definedName name="_dfiieee" hidden="1">#REF!</definedName>
    <definedName name="_dfill" hidden="1">#REF!</definedName>
    <definedName name="_dfkffja" hidden="1">#REF!</definedName>
    <definedName name="_dfklsfjw" hidden="1">#REF!</definedName>
    <definedName name="_dfksljfsew" hidden="1">#REF!</definedName>
    <definedName name="_dflfoieoi" hidden="1">#REF!</definedName>
    <definedName name="_dfmill" hidden="1">#REF!</definedName>
    <definedName name="_dfpqp" hidden="1">#REF!</definedName>
    <definedName name="_dfpqpas" hidden="1">#REF!</definedName>
    <definedName name="_dfuidfo" hidden="1">#REF!</definedName>
    <definedName name="_dfyyyieiel" hidden="1">#REF!</definedName>
    <definedName name="_dhihil" hidden="1">#REF!</definedName>
    <definedName name="_diael2" hidden="1">#REF!</definedName>
    <definedName name="_dicicliwliw" hidden="1">#REF!</definedName>
    <definedName name="_didl" hidden="1">#REF!</definedName>
    <definedName name="_didlifdi" hidden="1">#REF!</definedName>
    <definedName name="_dieireo" hidden="1">#REF!</definedName>
    <definedName name="_diewoiewl" hidden="1">#REF!</definedName>
    <definedName name="_difdlf" hidden="1">#REF!</definedName>
    <definedName name="_difefiel" hidden="1">#REF!</definedName>
    <definedName name="_difeifoie" hidden="1">#REF!</definedName>
    <definedName name="_difeowfla" hidden="1">#REF!</definedName>
    <definedName name="_difieifl" hidden="1">#REF!</definedName>
    <definedName name="_difiill" hidden="1">#REF!</definedName>
    <definedName name="_difisel" hidden="1">#REF!</definedName>
    <definedName name="_difiwi" hidden="1">#REF!</definedName>
    <definedName name="_difjdii" hidden="1">#REF!</definedName>
    <definedName name="_difoiwo43" hidden="1">#REF!</definedName>
    <definedName name="_difowo2" hidden="1">#REF!</definedName>
    <definedName name="_difpwpe" hidden="1">#REF!</definedName>
    <definedName name="_diieidid" hidden="1">#REF!</definedName>
    <definedName name="_diiooo" hidden="1">#REF!</definedName>
    <definedName name="_dill" hidden="1">#REF!</definedName>
    <definedName name="_dill2" hidden="1">#REF!</definedName>
    <definedName name="_disilefil" hidden="1">#REF!</definedName>
    <definedName name="_Dist_Bin" localSheetId="3" hidden="1">#REF!</definedName>
    <definedName name="_Dist_Bin" hidden="1">[6]조명시설!#REF!</definedName>
    <definedName name="_Dist_Values" localSheetId="3" hidden="1">#REF!</definedName>
    <definedName name="_Dist_Values" hidden="1">[6]조명시설!#REF!</definedName>
    <definedName name="_diww3" hidden="1">#REF!</definedName>
    <definedName name="_dizilew" hidden="1">#REF!</definedName>
    <definedName name="_djfddslf" hidden="1">#REF!</definedName>
    <definedName name="_dkdidiio" hidden="1">#REF!</definedName>
    <definedName name="_dkdiri" hidden="1">#REF!</definedName>
    <definedName name="_dkdkd" hidden="1">#REF!</definedName>
    <definedName name="_dkf" hidden="1">#REF!</definedName>
    <definedName name="_dkfdi" hidden="1">#REF!</definedName>
    <definedName name="_dkfdkjfe" hidden="1">#REF!</definedName>
    <definedName name="_dkfeoi" hidden="1">#REF!</definedName>
    <definedName name="_dkfiefll2" hidden="1">#REF!</definedName>
    <definedName name="_dkfiewo" hidden="1">#REF!</definedName>
    <definedName name="_dkfjfwm" hidden="1">#REF!</definedName>
    <definedName name="_dkfjwio" hidden="1">#REF!</definedName>
    <definedName name="_dkfkd" hidden="1">#REF!</definedName>
    <definedName name="_dkfkoiw" hidden="1">#REF!</definedName>
    <definedName name="_dkfks" hidden="1">#REF!</definedName>
    <definedName name="_dkflkkl" hidden="1">#REF!</definedName>
    <definedName name="_dkflsilel" hidden="1">#REF!</definedName>
    <definedName name="_dkfol" hidden="1">#REF!</definedName>
    <definedName name="_dklao" hidden="1">#REF!</definedName>
    <definedName name="_dkldfiip" hidden="1">#REF!</definedName>
    <definedName name="_dkldlfeoi" hidden="1">#REF!</definedName>
    <definedName name="_dklfelkfl" hidden="1">#REF!</definedName>
    <definedName name="_dklsajfqp" hidden="1">#REF!</definedName>
    <definedName name="_dksislseoi" hidden="1">#REF!</definedName>
    <definedName name="_dkskfkd" hidden="1">#REF!</definedName>
    <definedName name="_dksmil" hidden="1">#REF!</definedName>
    <definedName name="_dkzpekf" hidden="1">#REF!</definedName>
    <definedName name="_dlfwo" hidden="1">#REF!</definedName>
    <definedName name="_dncidcl" hidden="1">#REF!</definedName>
    <definedName name="_dofiei" hidden="1">#REF!</definedName>
    <definedName name="_dofjeio" hidden="1">#REF!</definedName>
    <definedName name="_dopqmwe" hidden="1">#REF!</definedName>
    <definedName name="_dososw" hidden="1">#REF!</definedName>
    <definedName name="_dpds" hidden="1">#REF!</definedName>
    <definedName name="_dpge" hidden="1">#REF!</definedName>
    <definedName name="_dpill" hidden="1">#REF!</definedName>
    <definedName name="_dppei" hidden="1">#REF!</definedName>
    <definedName name="_dpspdsph" hidden="1">#REF!</definedName>
    <definedName name="_dreirill" hidden="1">#REF!</definedName>
    <definedName name="_dsdoifo" hidden="1">#REF!</definedName>
    <definedName name="_dsfill" hidden="1">#REF!</definedName>
    <definedName name="_dsfioq" hidden="1">#REF!</definedName>
    <definedName name="_dsoixiz" hidden="1">#REF!</definedName>
    <definedName name="_dspdp" hidden="1">#REF!</definedName>
    <definedName name="_dy8ielfey" hidden="1">#REF!</definedName>
    <definedName name="_edail" hidden="1">#REF!</definedName>
    <definedName name="_eddfill" hidden="1">#REF!</definedName>
    <definedName name="_eddil" hidden="1">#REF!</definedName>
    <definedName name="_edfil" hidden="1">#REF!</definedName>
    <definedName name="_edfil2" hidden="1">#REF!</definedName>
    <definedName name="_edield" hidden="1">#REF!</definedName>
    <definedName name="_edkfoidoi" hidden="1">#REF!</definedName>
    <definedName name="_eeill" hidden="1">#REF!</definedName>
    <definedName name="_efdcil" hidden="1">#REF!</definedName>
    <definedName name="_efefeapq" hidden="1">#REF!</definedName>
    <definedName name="_efefeif" hidden="1">#REF!</definedName>
    <definedName name="_efefk" hidden="1">#REF!</definedName>
    <definedName name="_effw" hidden="1">#REF!</definedName>
    <definedName name="_efil" hidden="1">#REF!</definedName>
    <definedName name="_efil2" hidden="1">#REF!</definedName>
    <definedName name="_efila" hidden="1">#REF!</definedName>
    <definedName name="_efile" hidden="1">#REF!</definedName>
    <definedName name="_efoiejfeoi" hidden="1">#REF!</definedName>
    <definedName name="_efril" hidden="1">#REF!</definedName>
    <definedName name="_eiafl" hidden="1">#REF!</definedName>
    <definedName name="_eiffel" hidden="1">#REF!</definedName>
    <definedName name="_eifiefoi" hidden="1">#REF!</definedName>
    <definedName name="_eififi09" hidden="1">#REF!</definedName>
    <definedName name="_eiflweil" hidden="1">#REF!</definedName>
    <definedName name="_eifoewf" hidden="1">#REF!</definedName>
    <definedName name="_eifugil" hidden="1">#REF!</definedName>
    <definedName name="_eiifeo" hidden="1">#REF!</definedName>
    <definedName name="_eiil" hidden="1">#REF!</definedName>
    <definedName name="_eiill" hidden="1">#REF!</definedName>
    <definedName name="_eill" hidden="1">#REF!</definedName>
    <definedName name="_eilwwl" hidden="1">#REF!</definedName>
    <definedName name="_eiofoiewoi" hidden="1">#REF!</definedName>
    <definedName name="_eiofoifoi" hidden="1">#REF!</definedName>
    <definedName name="_eiol" hidden="1">#REF!</definedName>
    <definedName name="_eiolli" hidden="1">#REF!</definedName>
    <definedName name="_eiowfp" hidden="1">#REF!</definedName>
    <definedName name="_eireoi" hidden="1">#REF!</definedName>
    <definedName name="_eiroifo" hidden="1">#REF!</definedName>
    <definedName name="_eiwioqug" hidden="1">#REF!</definedName>
    <definedName name="_eiwofil" hidden="1">#REF!</definedName>
    <definedName name="_eiwofka" hidden="1">#REF!</definedName>
    <definedName name="_eiwoflsd" hidden="1">#REF!</definedName>
    <definedName name="_eiwowe32" hidden="1">#REF!</definedName>
    <definedName name="_eizo" hidden="1">#REF!</definedName>
    <definedName name="_ekdo" hidden="1">#REF!</definedName>
    <definedName name="_ekfjefoie" hidden="1">#REF!</definedName>
    <definedName name="_ekiwewoiweo" hidden="1">#REF!</definedName>
    <definedName name="_ekofok" hidden="1">#REF!</definedName>
    <definedName name="_ekqge" hidden="1">#REF!</definedName>
    <definedName name="_ekrieoi" hidden="1">#REF!</definedName>
    <definedName name="_eoeoewow" hidden="1">#REF!</definedName>
    <definedName name="_eofoweo" hidden="1">#REF!</definedName>
    <definedName name="_eofzdk" hidden="1">#REF!</definedName>
    <definedName name="_eoifweoifeo" hidden="1">#REF!</definedName>
    <definedName name="_eoiw9" hidden="1">#REF!</definedName>
    <definedName name="_epepek" hidden="1">#REF!</definedName>
    <definedName name="_eppeox" hidden="1">#REF!</definedName>
    <definedName name="_epqsk" hidden="1">#REF!</definedName>
    <definedName name="_epqzazkd" hidden="1">#REF!</definedName>
    <definedName name="_eqed" hidden="1">#REF!</definedName>
    <definedName name="_erfeil" hidden="1">#REF!</definedName>
    <definedName name="_erffe" hidden="1">#REF!</definedName>
    <definedName name="_eridl" hidden="1">#REF!</definedName>
    <definedName name="_erie" hidden="1">#REF!</definedName>
    <definedName name="_erilff" hidden="1">#REF!</definedName>
    <definedName name="_erill" hidden="1">#REF!</definedName>
    <definedName name="_erilseil" hidden="1">#REF!</definedName>
    <definedName name="_eriwl" hidden="1">#REF!</definedName>
    <definedName name="_ernill" hidden="1">#REF!</definedName>
    <definedName name="_errza" hidden="1">#REF!</definedName>
    <definedName name="_ervil" hidden="1">#REF!</definedName>
    <definedName name="_erwaaz" hidden="1">#REF!</definedName>
    <definedName name="_etkill" hidden="1">#REF!</definedName>
    <definedName name="_eudifil" hidden="1">#REF!</definedName>
    <definedName name="_eweilld" hidden="1">#REF!</definedName>
    <definedName name="_ewivio" hidden="1">#REF!</definedName>
    <definedName name="_eww09r0" hidden="1">#REF!</definedName>
    <definedName name="_faeil" hidden="1">#REF!</definedName>
    <definedName name="_faeill" hidden="1">#REF!</definedName>
    <definedName name="_faeqil" hidden="1">#REF!</definedName>
    <definedName name="_faiel" hidden="1">#REF!</definedName>
    <definedName name="_faielfiefli" hidden="1">#REF!</definedName>
    <definedName name="_fail" hidden="1">#REF!</definedName>
    <definedName name="_fail2" hidden="1">#REF!</definedName>
    <definedName name="_failee3" hidden="1">#REF!</definedName>
    <definedName name="_faill" hidden="1">#REF!</definedName>
    <definedName name="_fall" hidden="1">#REF!</definedName>
    <definedName name="_fbill" hidden="1">#REF!</definedName>
    <definedName name="_fcill" hidden="1">#REF!</definedName>
    <definedName name="_fdafail" hidden="1">#REF!</definedName>
    <definedName name="_fdffe" hidden="1">#REF!</definedName>
    <definedName name="_fdfil" hidden="1">#REF!</definedName>
    <definedName name="_fdgil" hidden="1">#REF!</definedName>
    <definedName name="_fdiaielfl" hidden="1">#REF!</definedName>
    <definedName name="_fdidfivli" hidden="1">#REF!</definedName>
    <definedName name="_fdifdll" hidden="1">#REF!</definedName>
    <definedName name="_fdill" hidden="1">#REF!</definedName>
    <definedName name="_fdk" hidden="1">#REF!</definedName>
    <definedName name="_fe03l" hidden="1">#REF!</definedName>
    <definedName name="_feaail" hidden="1">#REF!</definedName>
    <definedName name="_feaill" hidden="1">#REF!</definedName>
    <definedName name="_fedeil" hidden="1">#REF!</definedName>
    <definedName name="_fediil" hidden="1">#REF!</definedName>
    <definedName name="_fee93l" hidden="1">#REF!</definedName>
    <definedName name="_feekfkl" hidden="1">#REF!</definedName>
    <definedName name="_feeri" hidden="1">#REF!</definedName>
    <definedName name="_feerirl" hidden="1">#REF!</definedName>
    <definedName name="_fefdwil" hidden="1">#REF!</definedName>
    <definedName name="_fefe" hidden="1">#REF!</definedName>
    <definedName name="_fefeill" hidden="1">#REF!</definedName>
    <definedName name="_fefek" hidden="1">#REF!</definedName>
    <definedName name="_fefiiss" hidden="1">#REF!</definedName>
    <definedName name="_fefil2" hidden="1">#REF!</definedName>
    <definedName name="_fefiwll" hidden="1">#REF!</definedName>
    <definedName name="_fefiwo2" hidden="1">#REF!</definedName>
    <definedName name="_fefkdgil" hidden="1">#REF!</definedName>
    <definedName name="_fei2" hidden="1">#REF!</definedName>
    <definedName name="_fei2sl" hidden="1">#REF!</definedName>
    <definedName name="_feifez" hidden="1">#REF!</definedName>
    <definedName name="_feifl" hidden="1">#REF!</definedName>
    <definedName name="_feifle2" hidden="1">#REF!</definedName>
    <definedName name="_feiiidf" hidden="1">#REF!</definedName>
    <definedName name="_feiiql" hidden="1">#REF!</definedName>
    <definedName name="_feiiweil" hidden="1">#REF!</definedName>
    <definedName name="_feil" hidden="1">#REF!</definedName>
    <definedName name="_feil2" hidden="1">#REF!</definedName>
    <definedName name="_feil3" hidden="1">#REF!</definedName>
    <definedName name="_feil33" hidden="1">#REF!</definedName>
    <definedName name="_feild" hidden="1">#REF!</definedName>
    <definedName name="_feilf" hidden="1">#REF!</definedName>
    <definedName name="_feilff" hidden="1">#REF!</definedName>
    <definedName name="_feilli2" hidden="1">#REF!</definedName>
    <definedName name="_feillw" hidden="1">#REF!</definedName>
    <definedName name="_feilsd" hidden="1">#REF!</definedName>
    <definedName name="_feilss2" hidden="1">#REF!</definedName>
    <definedName name="_feilsse" hidden="1">#REF!</definedName>
    <definedName name="_felle" hidden="1">#REF!</definedName>
    <definedName name="_feoifif" hidden="1">#REF!</definedName>
    <definedName name="_feoiio2z" hidden="1">#REF!</definedName>
    <definedName name="_feoijfoij" hidden="1">#REF!</definedName>
    <definedName name="_feopw" hidden="1">#REF!</definedName>
    <definedName name="_feoq2" hidden="1">#REF!</definedName>
    <definedName name="_fereils" hidden="1">#REF!</definedName>
    <definedName name="_ferereril" hidden="1">#REF!</definedName>
    <definedName name="_fesdil" hidden="1">#REF!</definedName>
    <definedName name="_feseils" hidden="1">#REF!</definedName>
    <definedName name="_fesil" hidden="1">#REF!</definedName>
    <definedName name="_ffddl" hidden="1">#REF!</definedName>
    <definedName name="_ffeeiil2" hidden="1">#REF!</definedName>
    <definedName name="_ffefil3" hidden="1">#REF!</definedName>
    <definedName name="_ffeiile" hidden="1">#REF!</definedName>
    <definedName name="_ffeil" hidden="1">#REF!</definedName>
    <definedName name="_ffeil2" hidden="1">#REF!</definedName>
    <definedName name="_ffeilol" hidden="1">#REF!</definedName>
    <definedName name="_ffeilssl" hidden="1">#REF!</definedName>
    <definedName name="_ffeipe" hidden="1">#REF!</definedName>
    <definedName name="_ffiill" hidden="1">#REF!</definedName>
    <definedName name="_ffill" hidden="1">#REF!</definedName>
    <definedName name="_ffkefe" hidden="1">#REF!</definedName>
    <definedName name="_fgegeil" hidden="1">#REF!</definedName>
    <definedName name="_ficil2" hidden="1">#REF!</definedName>
    <definedName name="_fidoifdoi" hidden="1">#REF!</definedName>
    <definedName name="_fieeli" hidden="1">#REF!</definedName>
    <definedName name="_fiefie" hidden="1">#REF!</definedName>
    <definedName name="_fiefiel" hidden="1">#REF!</definedName>
    <definedName name="_fiefieli3" hidden="1">#REF!</definedName>
    <definedName name="_fiefieofo3" hidden="1">#REF!</definedName>
    <definedName name="_fiefiol" hidden="1">#REF!</definedName>
    <definedName name="_fiefl3" hidden="1">#REF!</definedName>
    <definedName name="_fieflefi" hidden="1">#REF!</definedName>
    <definedName name="_fieflilsz" hidden="1">#REF!</definedName>
    <definedName name="_fieflwsz" hidden="1">#REF!</definedName>
    <definedName name="_fiefoeieil" hidden="1">#REF!</definedName>
    <definedName name="_fiefoieoi" hidden="1">#REF!</definedName>
    <definedName name="_fiei" hidden="1">#REF!</definedName>
    <definedName name="_fieige" hidden="1">#REF!</definedName>
    <definedName name="_fieiogjmml" hidden="1">#REF!</definedName>
    <definedName name="_fiel" hidden="1">#REF!</definedName>
    <definedName name="_fielef2" hidden="1">#REF!</definedName>
    <definedName name="_fielfci" hidden="1">#REF!</definedName>
    <definedName name="_fielfld" hidden="1">#REF!</definedName>
    <definedName name="_fielifli" hidden="1">#REF!</definedName>
    <definedName name="_fielifwle2" hidden="1">#REF!</definedName>
    <definedName name="_fiell" hidden="1">#REF!</definedName>
    <definedName name="_fieoss" hidden="1">#REF!</definedName>
    <definedName name="_fieoz" hidden="1">#REF!</definedName>
    <definedName name="_fiieiove" hidden="1">#REF!</definedName>
    <definedName name="_fiioeo3" hidden="1">#REF!</definedName>
    <definedName name="_Fil" hidden="1">#REF!</definedName>
    <definedName name="_fil2" hidden="1">#REF!</definedName>
    <definedName name="_fil3" hidden="1">#REF!</definedName>
    <definedName name="_file2" hidden="1">#REF!</definedName>
    <definedName name="_filell2" hidden="1">#REF!</definedName>
    <definedName name="_Fill" localSheetId="1" hidden="1">#REF!</definedName>
    <definedName name="_Fill" localSheetId="3" hidden="1">#REF!</definedName>
    <definedName name="_Fill" localSheetId="2" hidden="1">#REF!</definedName>
    <definedName name="_Fill" localSheetId="6" hidden="1">[7]손익!#REF!</definedName>
    <definedName name="_Fill" localSheetId="5" hidden="1">#REF!</definedName>
    <definedName name="_Fill" localSheetId="4" hidden="1">#REF!</definedName>
    <definedName name="_Fill" localSheetId="0" hidden="1">#REF!</definedName>
    <definedName name="_Fill" hidden="1">#REF!</definedName>
    <definedName name="_fill1" hidden="1">#REF!</definedName>
    <definedName name="_fill2" hidden="1">#REF!</definedName>
    <definedName name="_fill3" hidden="1">#REF!</definedName>
    <definedName name="_fille" hidden="1">#REF!</definedName>
    <definedName name="_fills" hidden="1">#REF!</definedName>
    <definedName name="_xlnm._FilterDatabase" hidden="1">#REF!</definedName>
    <definedName name="_fiooe" hidden="1">#REF!</definedName>
    <definedName name="_fiqoek" hidden="1">#REF!</definedName>
    <definedName name="_fiqpziem" hidden="1">#REF!</definedName>
    <definedName name="_fjnfqip" hidden="1">#REF!</definedName>
    <definedName name="_fjowo" hidden="1">#REF!</definedName>
    <definedName name="_fkdfie3" hidden="1">#REF!</definedName>
    <definedName name="_fkefie" hidden="1">#REF!</definedName>
    <definedName name="_fkefilel" hidden="1">#REF!</definedName>
    <definedName name="_fkeifeil" hidden="1">#REF!</definedName>
    <definedName name="_fkekfe" hidden="1">#REF!</definedName>
    <definedName name="_fkldfifewo" hidden="1">#REF!</definedName>
    <definedName name="_fkvviil" hidden="1">#REF!</definedName>
    <definedName name="_fldflei" hidden="1">#REF!</definedName>
    <definedName name="_flelflei" hidden="1">#REF!</definedName>
    <definedName name="_flfilf" hidden="1">#REF!</definedName>
    <definedName name="_fll2" hidden="1">#REF!</definedName>
    <definedName name="_flle2i" hidden="1">#REF!</definedName>
    <definedName name="_floooccz" hidden="1">#REF!</definedName>
    <definedName name="_fmikill" hidden="1">#REF!</definedName>
    <definedName name="_fneflkef" hidden="1">#REF!</definedName>
    <definedName name="_foewoifoi" hidden="1">#REF!</definedName>
    <definedName name="_foieoeil" hidden="1">#REF!</definedName>
    <definedName name="_fpeepdck" hidden="1">#REF!</definedName>
    <definedName name="_fpefpeif" hidden="1">#REF!</definedName>
    <definedName name="_fpfpil" hidden="1">#REF!</definedName>
    <definedName name="_fpief" hidden="1">#REF!</definedName>
    <definedName name="_fqeoedl" hidden="1">#REF!</definedName>
    <definedName name="_fqiel22" hidden="1">#REF!</definedName>
    <definedName name="_fsreit" hidden="1">#REF!</definedName>
    <definedName name="_ftilg" hidden="1">#REF!</definedName>
    <definedName name="_fv990" hidden="1">#REF!</definedName>
    <definedName name="_fw90rw0e" hidden="1">#REF!</definedName>
    <definedName name="_fweisz" hidden="1">#REF!</definedName>
    <definedName name="_fwleil" hidden="1">#REF!</definedName>
    <definedName name="_fwlle2" hidden="1">#REF!</definedName>
    <definedName name="_fwoefoif" hidden="1">#REF!</definedName>
    <definedName name="_fzieoif" hidden="1">#REF!</definedName>
    <definedName name="_g2llil" hidden="1">#REF!</definedName>
    <definedName name="_gaile" hidden="1">#REF!</definedName>
    <definedName name="_geiaadl" hidden="1">#REF!</definedName>
    <definedName name="_geiggii" hidden="1">#REF!</definedName>
    <definedName name="_geiila" hidden="1">#REF!</definedName>
    <definedName name="_geild" hidden="1">#REF!</definedName>
    <definedName name="_geili" hidden="1">#REF!</definedName>
    <definedName name="_geill" hidden="1">#REF!</definedName>
    <definedName name="_geilzed" hidden="1">#REF!</definedName>
    <definedName name="_gerril" hidden="1">#REF!</definedName>
    <definedName name="_gfhoioi" hidden="1">#REF!</definedName>
    <definedName name="_ggaile" hidden="1">#REF!</definedName>
    <definedName name="_ghihil" hidden="1">#REF!</definedName>
    <definedName name="_gielzld" hidden="1">#REF!</definedName>
    <definedName name="_gierlaz" hidden="1">#REF!</definedName>
    <definedName name="_giigie" hidden="1">#REF!</definedName>
    <definedName name="_gill" hidden="1">#REF!</definedName>
    <definedName name="_gkjqi" hidden="1">#REF!</definedName>
    <definedName name="_gnandifi" hidden="1">#REF!</definedName>
    <definedName name="_gqill" hidden="1">#REF!</definedName>
    <definedName name="_hhill" hidden="1">#REF!</definedName>
    <definedName name="_hierl" hidden="1">#REF!</definedName>
    <definedName name="_hill" hidden="1">#REF!</definedName>
    <definedName name="_hollister" hidden="1">#REF!</definedName>
    <definedName name="_iceberg" hidden="1">#REF!</definedName>
    <definedName name="_iiieepp" hidden="1">#REF!</definedName>
    <definedName name="_iiildni" hidden="1">#REF!</definedName>
    <definedName name="_iiilel" hidden="1">#REF!</definedName>
    <definedName name="_iill" hidden="1">#REF!</definedName>
    <definedName name="_ikiidl" hidden="1">#REF!</definedName>
    <definedName name="_ilikilk" hidden="1">#REF!</definedName>
    <definedName name="_iofwwoi" hidden="1">#REF!</definedName>
    <definedName name="_ioioioo" hidden="1">#REF!</definedName>
    <definedName name="_ioiwey" hidden="1">#REF!</definedName>
    <definedName name="_ippipq" hidden="1">#REF!</definedName>
    <definedName name="_ixxidil" hidden="1">#REF!</definedName>
    <definedName name="_jill" hidden="1">#REF!</definedName>
    <definedName name="_kdfdsd" hidden="1">#REF!</definedName>
    <definedName name="_kdfflfe" hidden="1">#REF!</definedName>
    <definedName name="_kdfleof" hidden="1">#REF!</definedName>
    <definedName name="_kdfloi3" hidden="1">#REF!</definedName>
    <definedName name="_keeril" hidden="1">#REF!</definedName>
    <definedName name="_keoiewo" hidden="1">#REF!</definedName>
    <definedName name="_Key1" localSheetId="1" hidden="1">#REF!</definedName>
    <definedName name="_Key1" localSheetId="3" hidden="1">#REF!</definedName>
    <definedName name="_Key1" localSheetId="6" hidden="1">#REF!</definedName>
    <definedName name="_Key1" localSheetId="5" hidden="1">#REF!</definedName>
    <definedName name="_Key1" localSheetId="4" hidden="1">#REF!</definedName>
    <definedName name="_Key1" hidden="1">#REF!</definedName>
    <definedName name="_Key2" localSheetId="1" hidden="1">#REF!</definedName>
    <definedName name="_Key2" localSheetId="3" hidden="1">#REF!</definedName>
    <definedName name="_Key2" localSheetId="2" hidden="1">#REF!</definedName>
    <definedName name="_Key2" localSheetId="6" hidden="1">[8]추가예산!#REF!</definedName>
    <definedName name="_Key2" localSheetId="5" hidden="1">#REF!</definedName>
    <definedName name="_Key2" localSheetId="4" hidden="1">#REF!</definedName>
    <definedName name="_Key2" localSheetId="0" hidden="1">#REF!</definedName>
    <definedName name="_Key2" hidden="1">#REF!</definedName>
    <definedName name="_kill" hidden="1">#REF!</definedName>
    <definedName name="_kkiil" hidden="1">#REF!</definedName>
    <definedName name="_kkillli" hidden="1">#REF!</definedName>
    <definedName name="_levis" hidden="1">#REF!</definedName>
    <definedName name="_lielsz" hidden="1">#REF!</definedName>
    <definedName name="_lill" hidden="1">#REF!</definedName>
    <definedName name="_MatInverse_In" localSheetId="3" hidden="1">'[9]영동(D)'!#REF!</definedName>
    <definedName name="_MatInverse_In" hidden="1">'[10]영동(D)'!#REF!</definedName>
    <definedName name="_MatMult_A" localSheetId="3" hidden="1">'[9]영동(D)'!#REF!</definedName>
    <definedName name="_MatMult_A" hidden="1">'[10]영동(D)'!#REF!</definedName>
    <definedName name="_MatMult_AxB" localSheetId="3" hidden="1">'[9]영동(D)'!#REF!</definedName>
    <definedName name="_MatMult_AxB" hidden="1">'[10]영동(D)'!#REF!</definedName>
    <definedName name="_MatMult_B" localSheetId="3" hidden="1">'[9]영동(D)'!#REF!</definedName>
    <definedName name="_MatMult_B" hidden="1">'[10]영동(D)'!#REF!</definedName>
    <definedName name="_mdidkl" hidden="1">#REF!</definedName>
    <definedName name="_mdiidld" hidden="1">#REF!</definedName>
    <definedName name="_mdill" hidden="1">#REF!</definedName>
    <definedName name="_mewowo" hidden="1">#REF!</definedName>
    <definedName name="_mfill" hidden="1">#REF!</definedName>
    <definedName name="_mgfill" hidden="1">#REF!</definedName>
    <definedName name="_mielel" hidden="1">#REF!</definedName>
    <definedName name="_miilelld" hidden="1">#REF!</definedName>
    <definedName name="_mill" hidden="1">#REF!</definedName>
    <definedName name="_mqdidl" hidden="1">#REF!</definedName>
    <definedName name="_naeil" hidden="1">#REF!</definedName>
    <definedName name="_naiel" hidden="1">#REF!</definedName>
    <definedName name="_naill" hidden="1">#REF!</definedName>
    <definedName name="_ncikl" hidden="1">#REF!</definedName>
    <definedName name="_ndiel" hidden="1">#REF!</definedName>
    <definedName name="_ndill" hidden="1">#REF!</definedName>
    <definedName name="_ngsndi" hidden="1">#REF!</definedName>
    <definedName name="_nilei" hidden="1">#REF!</definedName>
    <definedName name="_nilief" hidden="1">#REF!</definedName>
    <definedName name="_nill" hidden="1">#REF!</definedName>
    <definedName name="_nsill" hidden="1">#REF!</definedName>
    <definedName name="_nsoidi" hidden="1">#REF!</definedName>
    <definedName name="_oill" hidden="1">#REF!</definedName>
    <definedName name="_oillu" hidden="1">#REF!</definedName>
    <definedName name="_Order1" localSheetId="2" hidden="1">0</definedName>
    <definedName name="_Order1" localSheetId="6" hidden="1">255</definedName>
    <definedName name="_Order1" localSheetId="5" hidden="1">0</definedName>
    <definedName name="_Order1" localSheetId="4" hidden="1">255</definedName>
    <definedName name="_Order1" localSheetId="0" hidden="1">0</definedName>
    <definedName name="_Order1" hidden="1">255</definedName>
    <definedName name="_Order2" localSheetId="2" hidden="1">0</definedName>
    <definedName name="_Order2" localSheetId="6" hidden="1">255</definedName>
    <definedName name="_Order2" localSheetId="5" hidden="1">0</definedName>
    <definedName name="_Order2" localSheetId="4" hidden="1">255</definedName>
    <definedName name="_Order2" localSheetId="0" hidden="1">0</definedName>
    <definedName name="_Order2" hidden="1">255</definedName>
    <definedName name="_paeil" hidden="1">#REF!</definedName>
    <definedName name="_paeilax" hidden="1">#REF!</definedName>
    <definedName name="_paielo" hidden="1">#REF!</definedName>
    <definedName name="_paiill" hidden="1">#REF!</definedName>
    <definedName name="_paile" hidden="1">#REF!</definedName>
    <definedName name="_paill" hidden="1">#REF!</definedName>
    <definedName name="_Parse_In" hidden="1">#REF!</definedName>
    <definedName name="_Parse_Out" localSheetId="3" hidden="1">[8]갑지1!#REF!</definedName>
    <definedName name="_Parse_Out" localSheetId="2" hidden="1">#REF!</definedName>
    <definedName name="_Parse_Out" localSheetId="6" hidden="1">[11]갑지1!#REF!</definedName>
    <definedName name="_Parse_Out" localSheetId="5" hidden="1">#REF!</definedName>
    <definedName name="_Parse_Out" localSheetId="4" hidden="1">#REF!</definedName>
    <definedName name="_Parse_Out" localSheetId="0" hidden="1">#REF!</definedName>
    <definedName name="_Parse_Out" hidden="1">#REF!</definedName>
    <definedName name="_pedill" hidden="1">#REF!</definedName>
    <definedName name="_peeil" hidden="1">#REF!</definedName>
    <definedName name="_pefpepf" hidden="1">#REF!</definedName>
    <definedName name="_pegrill" hidden="1">#REF!</definedName>
    <definedName name="_peill" hidden="1">#REF!</definedName>
    <definedName name="_peip" hidden="1">#REF!</definedName>
    <definedName name="_peoioep" hidden="1">#REF!</definedName>
    <definedName name="_pepck" hidden="1">#REF!</definedName>
    <definedName name="_pepckg" hidden="1">#REF!</definedName>
    <definedName name="_pepeoiio" hidden="1">#REF!</definedName>
    <definedName name="_perig" hidden="1">#REF!</definedName>
    <definedName name="_perriw" hidden="1">#REF!</definedName>
    <definedName name="_pew2l" hidden="1">#REF!</definedName>
    <definedName name="_pfil" hidden="1">#REF!</definedName>
    <definedName name="_phkdie" hidden="1">#REF!</definedName>
    <definedName name="_piagli" hidden="1">#REF!</definedName>
    <definedName name="_pie2" hidden="1">#REF!</definedName>
    <definedName name="_piepg" hidden="1">#REF!</definedName>
    <definedName name="_piewoeih" hidden="1">#REF!</definedName>
    <definedName name="_pill" hidden="1">#REF!</definedName>
    <definedName name="_pill22" hidden="1">#REF!</definedName>
    <definedName name="_pillz" hidden="1">#REF!</definedName>
    <definedName name="_pioea" hidden="1">#REF!</definedName>
    <definedName name="_piwoeill" hidden="1">#REF!</definedName>
    <definedName name="_pjkls" hidden="1">#REF!</definedName>
    <definedName name="_poeisz" hidden="1">#REF!</definedName>
    <definedName name="_poiee" hidden="1">#REF!</definedName>
    <definedName name="_poieez" hidden="1">#REF!</definedName>
    <definedName name="_poieezd" hidden="1">#REF!</definedName>
    <definedName name="_poieow" hidden="1">#REF!</definedName>
    <definedName name="_poill" hidden="1">#REF!</definedName>
    <definedName name="_poizei" hidden="1">#REF!</definedName>
    <definedName name="_poqieilz" hidden="1">#REF!</definedName>
    <definedName name="_ppill" hidden="1">#REF!</definedName>
    <definedName name="_pppeidi" hidden="1">#REF!</definedName>
    <definedName name="_ppqei" hidden="1">#REF!</definedName>
    <definedName name="_pqeiod" hidden="1">#REF!</definedName>
    <definedName name="_pqkslx" hidden="1">#REF!</definedName>
    <definedName name="_prada" hidden="1">#REF!</definedName>
    <definedName name="_psiddil" hidden="1">#REF!</definedName>
    <definedName name="_psill" hidden="1">#REF!</definedName>
    <definedName name="_qadif" hidden="1">#REF!</definedName>
    <definedName name="_qdazil" hidden="1">#REF!</definedName>
    <definedName name="_qeewii" hidden="1">#REF!</definedName>
    <definedName name="_qfjfjfep" hidden="1">#REF!</definedName>
    <definedName name="_qieox" hidden="1">#REF!</definedName>
    <definedName name="_qill" hidden="1">#REF!</definedName>
    <definedName name="_qixln" hidden="1">#REF!</definedName>
    <definedName name="_qkiidl" hidden="1">#REF!</definedName>
    <definedName name="_qkzkl" hidden="1">#REF!</definedName>
    <definedName name="_qlzidle" hidden="1">#REF!</definedName>
    <definedName name="_qpdieez" hidden="1">#REF!</definedName>
    <definedName name="_qpei" hidden="1">#REF!</definedName>
    <definedName name="_qpeozkd" hidden="1">#REF!</definedName>
    <definedName name="_qpfife" hidden="1">#REF!</definedName>
    <definedName name="_qpsm" hidden="1">#REF!</definedName>
    <definedName name="_qpxoe" hidden="1">#REF!</definedName>
    <definedName name="_qqeils" hidden="1">#REF!</definedName>
    <definedName name="_Regression_Int" hidden="1">1</definedName>
    <definedName name="_Regression_Out" localSheetId="3" hidden="1">#REF!</definedName>
    <definedName name="_Regression_Out" hidden="1">#REF!</definedName>
    <definedName name="_Regression_X" localSheetId="3" hidden="1">#REF!</definedName>
    <definedName name="_Regression_X" hidden="1">#REF!</definedName>
    <definedName name="_Regression_Y" localSheetId="3" hidden="1">#REF!</definedName>
    <definedName name="_Regression_Y" hidden="1">#REF!</definedName>
    <definedName name="_reirelfel" hidden="1">#REF!</definedName>
    <definedName name="_reiril" hidden="1">#REF!</definedName>
    <definedName name="_riel" hidden="1">#REF!</definedName>
    <definedName name="_rill" hidden="1">#REF!</definedName>
    <definedName name="_riririel" hidden="1">#REF!</definedName>
    <definedName name="_seiell2" hidden="1">#REF!</definedName>
    <definedName name="_sfile" hidden="1">#REF!</definedName>
    <definedName name="_sieieildl" hidden="1">#REF!</definedName>
    <definedName name="_sieisl" hidden="1">#REF!</definedName>
    <definedName name="_sill" hidden="1">#REF!</definedName>
    <definedName name="_sill2" hidden="1">#REF!</definedName>
    <definedName name="_sldilw" hidden="1">#REF!</definedName>
    <definedName name="_soiwill" hidden="1">#REF!</definedName>
    <definedName name="_Sort" localSheetId="1" hidden="1">#REF!</definedName>
    <definedName name="_Sort" localSheetId="3" hidden="1">#REF!</definedName>
    <definedName name="_Sort" localSheetId="6" hidden="1">#REF!</definedName>
    <definedName name="_Sort" localSheetId="5" hidden="1">#REF!</definedName>
    <definedName name="_Sort" localSheetId="4" hidden="1">#REF!</definedName>
    <definedName name="_Sort" hidden="1">#REF!</definedName>
    <definedName name="_SORT1" hidden="1">#REF!</definedName>
    <definedName name="_ssoeoiif2" hidden="1">#REF!</definedName>
    <definedName name="_Table1_In1" localSheetId="3" hidden="1">#REF!</definedName>
    <definedName name="_Table1_In1" hidden="1">#REF!</definedName>
    <definedName name="_Table1_Out" localSheetId="3" hidden="1">#REF!</definedName>
    <definedName name="_Table1_Out" hidden="1">#REF!</definedName>
    <definedName name="_uaiellis2" hidden="1">#REF!</definedName>
    <definedName name="_uaill" hidden="1">#REF!</definedName>
    <definedName name="_udfill" hidden="1">#REF!</definedName>
    <definedName name="_udifildlif" hidden="1">#REF!</definedName>
    <definedName name="_udill" hidden="1">#REF!</definedName>
    <definedName name="_ueiic" hidden="1">#REF!</definedName>
    <definedName name="_uiel" hidden="1">#REF!</definedName>
    <definedName name="_uil3" hidden="1">#REF!</definedName>
    <definedName name="_uilel" hidden="1">#REF!</definedName>
    <definedName name="_uill" hidden="1">#REF!</definedName>
    <definedName name="_usieilldi" hidden="1">#REF!</definedName>
    <definedName name="_usill" hidden="1">#REF!</definedName>
    <definedName name="_uuill" hidden="1">#REF!</definedName>
    <definedName name="_uweil" hidden="1">#REF!</definedName>
    <definedName name="_vaidlif" hidden="1">#REF!</definedName>
    <definedName name="_vaiilld" hidden="1">#REF!</definedName>
    <definedName name="_vaill" hidden="1">#REF!</definedName>
    <definedName name="_vcvfddfl" hidden="1">#REF!</definedName>
    <definedName name="_veail" hidden="1">#REF!</definedName>
    <definedName name="_veil" hidden="1">#REF!</definedName>
    <definedName name="_vfdifdl" hidden="1">#REF!</definedName>
    <definedName name="_vfdill" hidden="1">#REF!</definedName>
    <definedName name="_vfdilla" hidden="1">#REF!</definedName>
    <definedName name="_vholi" hidden="1">#REF!</definedName>
    <definedName name="_vidoifio" hidden="1">#REF!</definedName>
    <definedName name="_vieldc" hidden="1">#REF!</definedName>
    <definedName name="_vielsl" hidden="1">#REF!</definedName>
    <definedName name="_viileled" hidden="1">#REF!</definedName>
    <definedName name="_vill" hidden="1">#REF!</definedName>
    <definedName name="_vorefoieoo" hidden="1">#REF!</definedName>
    <definedName name="_vvill" hidden="1">#REF!</definedName>
    <definedName name="_wawaoq" hidden="1">#REF!</definedName>
    <definedName name="_wcidl" hidden="1">#REF!</definedName>
    <definedName name="_wdfill" hidden="1">#REF!</definedName>
    <definedName name="_wdill" hidden="1">#REF!</definedName>
    <definedName name="_weidl" hidden="1">#REF!</definedName>
    <definedName name="_weilg" hidden="1">#REF!</definedName>
    <definedName name="_weill" hidden="1">#REF!</definedName>
    <definedName name="_weiweio" hidden="1">#REF!</definedName>
    <definedName name="_widifl" hidden="1">#REF!</definedName>
    <definedName name="_wielx" hidden="1">#REF!</definedName>
    <definedName name="_wilil" hidden="1">#REF!</definedName>
    <definedName name="_will" hidden="1">#REF!</definedName>
    <definedName name="_wille" hidden="1">#REF!</definedName>
    <definedName name="_woeirool" hidden="1">#REF!</definedName>
    <definedName name="_wsddd" hidden="1">#REF!</definedName>
    <definedName name="_wsill" hidden="1">#REF!</definedName>
    <definedName name="_wwowwo" hidden="1">#REF!</definedName>
    <definedName name="_wwwoz" hidden="1">#REF!</definedName>
    <definedName name="_xaill" hidden="1">#REF!</definedName>
    <definedName name="_xcill" hidden="1">#REF!</definedName>
    <definedName name="_xewail" hidden="1">#REF!</definedName>
    <definedName name="_xidilal" hidden="1">#REF!</definedName>
    <definedName name="_xill" hidden="1">#REF!</definedName>
    <definedName name="_xisi" hidden="1">#REF!</definedName>
    <definedName name="_xxasidl" hidden="1">#REF!</definedName>
    <definedName name="_xxdil" hidden="1">#REF!</definedName>
    <definedName name="_xxill" hidden="1">#REF!</definedName>
    <definedName name="_xzasdl" hidden="1">#REF!</definedName>
    <definedName name="_xzsidl" hidden="1">#REF!</definedName>
    <definedName name="_yill" hidden="1">#REF!</definedName>
    <definedName name="_yyill" hidden="1">#REF!</definedName>
    <definedName name="_zaill" hidden="1">#REF!</definedName>
    <definedName name="_zassaza" hidden="1">#REF!</definedName>
    <definedName name="_zceil" hidden="1">#REF!</definedName>
    <definedName name="_zeilaw" hidden="1">#REF!</definedName>
    <definedName name="_zill" hidden="1">#REF!</definedName>
    <definedName name="_ziwi" hidden="1">#REF!</definedName>
    <definedName name="_zpj" hidden="1">#REF!</definedName>
    <definedName name="_zpmei2" hidden="1">#REF!</definedName>
    <definedName name="_zpzpzp" hidden="1">#REF!</definedName>
    <definedName name="_zzal" hidden="1">#REF!</definedName>
    <definedName name="_zzall" hidden="1">#REF!</definedName>
    <definedName name="_zzidy" hidden="1">#REF!</definedName>
    <definedName name="_zzill" hidden="1">#REF!</definedName>
    <definedName name="_zzzail" hidden="1">#REF!</definedName>
    <definedName name="aaaaa" hidden="1">{#N/A,#N/A,FALSE,"조골재"}</definedName>
    <definedName name="ab" hidden="1">1</definedName>
    <definedName name="abc" localSheetId="3" hidden="1">[2]목표세부명세!#REF!</definedName>
    <definedName name="abc" localSheetId="6" hidden="1">[2]목표세부명세!#REF!</definedName>
    <definedName name="abc" localSheetId="5" hidden="1">[2]목표세부명세!#REF!</definedName>
    <definedName name="abc" hidden="1">[2]목표세부명세!#REF!</definedName>
    <definedName name="abcd" localSheetId="3" hidden="1">[11]노임이!#REF!</definedName>
    <definedName name="abcd" hidden="1">#N/A</definedName>
    <definedName name="AccessDatabase" localSheetId="3" hidden="1">"C:\My Documents\북부수도사업소\전원차단장치\전원차~1\전원차단장치 내역서 03월06일.mdb"</definedName>
    <definedName name="AccessDatabase" hidden="1">"E:\WORK\VISUAL\MIRAE\LOADSYS\LoadDB.mdb"</definedName>
    <definedName name="ACCLINK.XLS_Localization_Table_List" hidden="1">"$A$1:$B$11"</definedName>
    <definedName name="ACCLINK.XLS_Localization_Table_List1" hidden="1">"$A$13:$B$31"</definedName>
    <definedName name="ACCLINK.XLS_Localization_Table_List10" hidden="1">"$A$13:$B$33"</definedName>
    <definedName name="ACCLINK.XLS_Localization_Table_List11" hidden="1">"$A$13:$B$33"</definedName>
    <definedName name="ACCLINK.XLS_Localization_Table_List12" hidden="1">"$A$13:$B$33"</definedName>
    <definedName name="ACCLINK.XLS_Localization_Table_List13" hidden="1">"$A$13:$B$33"</definedName>
    <definedName name="ACCLINK.XLS_Localization_Table_List14" hidden="1">"$A$13:$B$33"</definedName>
    <definedName name="ACCLINK.XLS_Localization_Table_List15" hidden="1">"$A$13:$B$33"</definedName>
    <definedName name="ACCLINK.XLS_Localization_Table_List16" hidden="1">"$A$13:$B$33"</definedName>
    <definedName name="ACCLINK.XLS_Localization_Table_List17" hidden="1">"$A$13:$B$33"</definedName>
    <definedName name="ACCLINK.XLS_Localization_Table_List18" hidden="1">"$A$13:$B$33"</definedName>
    <definedName name="ACCLINK.XLS_Localization_Table_List19" hidden="1">"$A$13:$B$33"</definedName>
    <definedName name="ACCLINK.XLS_Localization_Table_List2" hidden="1">"$A$13:$B$31"</definedName>
    <definedName name="ACCLINK.XLS_Localization_Table_List3" hidden="1">"$A$13:$B$31"</definedName>
    <definedName name="ACCLINK.XLS_Localization_Table_List4" hidden="1">"$A$13:$B$31"</definedName>
    <definedName name="ACCLINK.XLS_Localization_Table_List5" hidden="1">"$A$13:$B$31"</definedName>
    <definedName name="ACCLINK.XLS_Localization_Table_List6" hidden="1">"$A$13:$B$31"</definedName>
    <definedName name="ACCLINK.XLS_Localization_Table_List7" hidden="1">"$A$13:$B$31"</definedName>
    <definedName name="ACCLINK.XLS_Localization_Table_List8" hidden="1">"$A$13:$B$31"</definedName>
    <definedName name="ACCLINK.XLS_Localization_Table_List9" hidden="1">"$A$13:$B$33"</definedName>
    <definedName name="adfhhhda" hidden="1">[12]입찰안!#REF!</definedName>
    <definedName name="afasd" hidden="1">{#N/A,#N/A,FALSE,"단가표지"}</definedName>
    <definedName name="afd" hidden="1">{#N/A,#N/A,FALSE,"운반시간"}</definedName>
    <definedName name="ajdi" hidden="1">{#N/A,#N/A,FALSE,"집계표"}</definedName>
    <definedName name="ak" hidden="1">#REF!</definedName>
    <definedName name="anscount" hidden="1">1</definedName>
    <definedName name="asfas" hidden="1">{#N/A,#N/A,FALSE,"표지목차"}</definedName>
    <definedName name="bbb" localSheetId="3" hidden="1">{#N/A,#N/A,FALSE,"속도"}</definedName>
    <definedName name="bbb" localSheetId="2" hidden="1">{#N/A,#N/A,FALSE,"단면 제원"}</definedName>
    <definedName name="bbb" localSheetId="6" hidden="1">{#N/A,#N/A,FALSE,"단면 제원"}</definedName>
    <definedName name="bbb" localSheetId="4" hidden="1">{#N/A,#N/A,FALSE,"단면 제원"}</definedName>
    <definedName name="bbb" localSheetId="0" hidden="1">{#N/A,#N/A,FALSE,"단면 제원"}</definedName>
    <definedName name="bbb" hidden="1">{#N/A,#N/A,FALSE,"단면 제원"}</definedName>
    <definedName name="BI" localSheetId="3" hidden="1">{#N/A,#N/A,FALSE,"이태원철근"}</definedName>
    <definedName name="BI" localSheetId="2" hidden="1">{#N/A,#N/A,FALSE,"이태원철근"}</definedName>
    <definedName name="BI" localSheetId="6" hidden="1">{#N/A,#N/A,FALSE,"이태원철근"}</definedName>
    <definedName name="BI" localSheetId="4" hidden="1">{#N/A,#N/A,FALSE,"이태원철근"}</definedName>
    <definedName name="BI" localSheetId="0" hidden="1">{#N/A,#N/A,FALSE,"이태원철근"}</definedName>
    <definedName name="BI" hidden="1">{#N/A,#N/A,FALSE,"이태원철근"}</definedName>
    <definedName name="bms" hidden="1">#REF!</definedName>
    <definedName name="CF요인" localSheetId="3" hidden="1">#REF!</definedName>
    <definedName name="CF요인" localSheetId="6" hidden="1">#REF!</definedName>
    <definedName name="CF요인" localSheetId="5" hidden="1">#REF!</definedName>
    <definedName name="CF요인" hidden="1">#REF!</definedName>
    <definedName name="CHO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.J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.J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.J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.J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.J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.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J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J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J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J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J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JU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JU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JU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JU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JU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JU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sd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sd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sd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sd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sd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s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AS" localSheetId="3" hidden="1">{#N/A,#N/A,FALSE,"지침";#N/A,#N/A,FALSE,"환경분석";#N/A,#N/A,FALSE,"Sheet16"}</definedName>
    <definedName name="DAS" localSheetId="2" hidden="1">{#N/A,#N/A,FALSE,"지침";#N/A,#N/A,FALSE,"환경분석";#N/A,#N/A,FALSE,"Sheet16"}</definedName>
    <definedName name="DAS" localSheetId="6" hidden="1">{#N/A,#N/A,FALSE,"지침";#N/A,#N/A,FALSE,"환경분석";#N/A,#N/A,FALSE,"Sheet16"}</definedName>
    <definedName name="DAS" localSheetId="4" hidden="1">{#N/A,#N/A,FALSE,"지침";#N/A,#N/A,FALSE,"환경분석";#N/A,#N/A,FALSE,"Sheet16"}</definedName>
    <definedName name="DAS" localSheetId="0" hidden="1">{#N/A,#N/A,FALSE,"지침";#N/A,#N/A,FALSE,"환경분석";#N/A,#N/A,FALSE,"Sheet16"}</definedName>
    <definedName name="DAS" hidden="1">{#N/A,#N/A,FALSE,"지침";#N/A,#N/A,FALSE,"환경분석";#N/A,#N/A,FALSE,"Sheet16"}</definedName>
    <definedName name="DFDFD" localSheetId="3" hidden="1">{#N/A,#N/A,FALSE,"전력간선"}</definedName>
    <definedName name="DFDFD" localSheetId="2" hidden="1">{#N/A,#N/A,FALSE,"전력간선"}</definedName>
    <definedName name="DFDFD" localSheetId="6" hidden="1">{#N/A,#N/A,FALSE,"전력간선"}</definedName>
    <definedName name="DFDFD" localSheetId="4" hidden="1">{#N/A,#N/A,FALSE,"전력간선"}</definedName>
    <definedName name="DFDFD" localSheetId="0" hidden="1">{#N/A,#N/A,FALSE,"전력간선"}</definedName>
    <definedName name="DFDFD" hidden="1">{#N/A,#N/A,FALSE,"전력간선"}</definedName>
    <definedName name="dffryryt" localSheetId="3" hidden="1">{#N/A,#N/A,FALSE,"속도"}</definedName>
    <definedName name="dffryryt" localSheetId="2" hidden="1">{#N/A,#N/A,FALSE,"속도"}</definedName>
    <definedName name="dffryryt" localSheetId="6" hidden="1">{#N/A,#N/A,FALSE,"속도"}</definedName>
    <definedName name="dffryryt" localSheetId="4" hidden="1">{#N/A,#N/A,FALSE,"속도"}</definedName>
    <definedName name="dffryryt" localSheetId="0" hidden="1">{#N/A,#N/A,FALSE,"속도"}</definedName>
    <definedName name="dffryryt" hidden="1">{#N/A,#N/A,FALSE,"속도"}</definedName>
    <definedName name="dfhhasd" hidden="1">[12]입찰안!#REF!</definedName>
    <definedName name="djdlof" localSheetId="3" hidden="1">{#N/A,#N/A,FALSE,"지침";#N/A,#N/A,FALSE,"환경분석";#N/A,#N/A,FALSE,"Sheet16"}</definedName>
    <definedName name="djdlof" localSheetId="2" hidden="1">{#N/A,#N/A,FALSE,"지침";#N/A,#N/A,FALSE,"환경분석";#N/A,#N/A,FALSE,"Sheet16"}</definedName>
    <definedName name="djdlof" localSheetId="6" hidden="1">{#N/A,#N/A,FALSE,"지침";#N/A,#N/A,FALSE,"환경분석";#N/A,#N/A,FALSE,"Sheet16"}</definedName>
    <definedName name="djdlof" localSheetId="4" hidden="1">{#N/A,#N/A,FALSE,"지침";#N/A,#N/A,FALSE,"환경분석";#N/A,#N/A,FALSE,"Sheet16"}</definedName>
    <definedName name="djdlof" localSheetId="0" hidden="1">{#N/A,#N/A,FALSE,"지침";#N/A,#N/A,FALSE,"환경분석";#N/A,#N/A,FALSE,"Sheet16"}</definedName>
    <definedName name="djdlof" hidden="1">{#N/A,#N/A,FALSE,"지침";#N/A,#N/A,FALSE,"환경분석";#N/A,#N/A,FALSE,"Sheet16"}</definedName>
    <definedName name="djnf" localSheetId="3" hidden="1">{#N/A,#N/A,FALSE,"지침";#N/A,#N/A,FALSE,"환경분석";#N/A,#N/A,FALSE,"Sheet16"}</definedName>
    <definedName name="djnf" localSheetId="2" hidden="1">{#N/A,#N/A,FALSE,"지침";#N/A,#N/A,FALSE,"환경분석";#N/A,#N/A,FALSE,"Sheet16"}</definedName>
    <definedName name="djnf" localSheetId="6" hidden="1">{#N/A,#N/A,FALSE,"지침";#N/A,#N/A,FALSE,"환경분석";#N/A,#N/A,FALSE,"Sheet16"}</definedName>
    <definedName name="djnf" localSheetId="4" hidden="1">{#N/A,#N/A,FALSE,"지침";#N/A,#N/A,FALSE,"환경분석";#N/A,#N/A,FALSE,"Sheet16"}</definedName>
    <definedName name="djnf" localSheetId="0" hidden="1">{#N/A,#N/A,FALSE,"지침";#N/A,#N/A,FALSE,"환경분석";#N/A,#N/A,FALSE,"Sheet16"}</definedName>
    <definedName name="djnf" hidden="1">{#N/A,#N/A,FALSE,"지침";#N/A,#N/A,FALSE,"환경분석";#N/A,#N/A,FALSE,"Sheet16"}</definedName>
    <definedName name="dldldl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ldldl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ldldl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ldldl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ldldl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ldldl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ldldldll" hidden="1">[13]조명시설!#REF!</definedName>
    <definedName name="dn" localSheetId="3" hidden="1">{#N/A,#N/A,FALSE,"혼합골재"}</definedName>
    <definedName name="dn" localSheetId="2" hidden="1">{#N/A,#N/A,FALSE,"혼합골재"}</definedName>
    <definedName name="dn" localSheetId="6" hidden="1">{#N/A,#N/A,FALSE,"혼합골재"}</definedName>
    <definedName name="dn" localSheetId="4" hidden="1">{#N/A,#N/A,FALSE,"혼합골재"}</definedName>
    <definedName name="dn" localSheetId="0" hidden="1">{#N/A,#N/A,FALSE,"혼합골재"}</definedName>
    <definedName name="dn" hidden="1">{#N/A,#N/A,FALSE,"혼합골재"}</definedName>
    <definedName name="dns" localSheetId="3" hidden="1">{#N/A,#N/A,FALSE,"운반시간"}</definedName>
    <definedName name="dns" localSheetId="2" hidden="1">{#N/A,#N/A,FALSE,"운반시간"}</definedName>
    <definedName name="dns" localSheetId="6" hidden="1">{#N/A,#N/A,FALSE,"운반시간"}</definedName>
    <definedName name="dns" localSheetId="4" hidden="1">{#N/A,#N/A,FALSE,"운반시간"}</definedName>
    <definedName name="dns" localSheetId="0" hidden="1">{#N/A,#N/A,FALSE,"운반시간"}</definedName>
    <definedName name="dns" hidden="1">{#N/A,#N/A,FALSE,"운반시간"}</definedName>
    <definedName name="dsaf" hidden="1">{#N/A,#N/A,FALSE,"조골재"}</definedName>
    <definedName name="DSF" hidden="1">{#N/A,#N/A,FALSE,"골재소요량";#N/A,#N/A,FALSE,"골재소요량"}</definedName>
    <definedName name="dw" hidden="1">[14]측구터파기공수량집계!#REF!</definedName>
    <definedName name="ee" localSheetId="3" hidden="1">{#N/A,#N/A,FALSE,"단가표지"}</definedName>
    <definedName name="ee" localSheetId="2" hidden="1">{#N/A,#N/A,FALSE,"단가표지"}</definedName>
    <definedName name="ee" localSheetId="6" hidden="1">{#N/A,#N/A,FALSE,"단가표지"}</definedName>
    <definedName name="ee" localSheetId="4" hidden="1">{#N/A,#N/A,FALSE,"단가표지"}</definedName>
    <definedName name="ee" localSheetId="0" hidden="1">{#N/A,#N/A,FALSE,"단가표지"}</definedName>
    <definedName name="ee" hidden="1">{#N/A,#N/A,FALSE,"단가표지"}</definedName>
    <definedName name="eee" localSheetId="3" hidden="1">{#N/A,#N/A,FALSE,"단면 제원"}</definedName>
    <definedName name="eee" localSheetId="2" hidden="1">{#N/A,#N/A,FALSE,"단면 제원"}</definedName>
    <definedName name="eee" localSheetId="6" hidden="1">{#N/A,#N/A,FALSE,"단면 제원"}</definedName>
    <definedName name="eee" localSheetId="4" hidden="1">{#N/A,#N/A,FALSE,"단면 제원"}</definedName>
    <definedName name="eee" localSheetId="0" hidden="1">{#N/A,#N/A,FALSE,"단면 제원"}</definedName>
    <definedName name="eee" hidden="1">{#N/A,#N/A,FALSE,"단면 제원"}</definedName>
    <definedName name="EK" hidden="1">#REF!</definedName>
    <definedName name="erqhhhhhhhhh" localSheetId="3" hidden="1">{#N/A,#N/A,FALSE,"배수1"}</definedName>
    <definedName name="erqhhhhhhhhh" localSheetId="2" hidden="1">{#N/A,#N/A,FALSE,"배수1"}</definedName>
    <definedName name="erqhhhhhhhhh" localSheetId="6" hidden="1">{#N/A,#N/A,FALSE,"배수1"}</definedName>
    <definedName name="erqhhhhhhhhh" localSheetId="4" hidden="1">{#N/A,#N/A,FALSE,"배수1"}</definedName>
    <definedName name="erqhhhhhhhhh" localSheetId="0" hidden="1">{#N/A,#N/A,FALSE,"배수1"}</definedName>
    <definedName name="erqhhhhhhhhh" hidden="1">{#N/A,#N/A,FALSE,"배수1"}</definedName>
    <definedName name="ety" localSheetId="3" hidden="1">{#N/A,#N/A,FALSE,"구조1"}</definedName>
    <definedName name="ety" localSheetId="2" hidden="1">{#N/A,#N/A,FALSE,"구조1"}</definedName>
    <definedName name="ety" localSheetId="6" hidden="1">{#N/A,#N/A,FALSE,"구조1"}</definedName>
    <definedName name="ety" localSheetId="4" hidden="1">{#N/A,#N/A,FALSE,"구조1"}</definedName>
    <definedName name="ety" localSheetId="0" hidden="1">{#N/A,#N/A,FALSE,"구조1"}</definedName>
    <definedName name="ety" hidden="1">{#N/A,#N/A,FALSE,"구조1"}</definedName>
    <definedName name="fdjk" hidden="1">{#N/A,#N/A,FALSE,"골재소요량";#N/A,#N/A,FALSE,"골재소요량"}</definedName>
    <definedName name="fe" hidden="1">[14]구조물터파기수량집계!#REF!</definedName>
    <definedName name="FF" hidden="1">{#N/A,#N/A,FALSE,"표지목차"}</definedName>
    <definedName name="FFF" hidden="1">{#N/A,#N/A,FALSE,"교리2"}</definedName>
    <definedName name="fifofl" hidden="1">#REF!</definedName>
    <definedName name="gd" hidden="1">#REF!</definedName>
    <definedName name="gfgdfg" localSheetId="3" hidden="1">[15]차액보증!#REF!</definedName>
    <definedName name="gfgdfg" hidden="1">[16]차액보증!#REF!</definedName>
    <definedName name="GHSDGTRA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HSDGTRA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HSDGTRA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HSDGTRA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HSDGTRA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HSDGTRA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mb용도" localSheetId="3" hidden="1">#REF!</definedName>
    <definedName name="gmb용도" hidden="1">#REF!</definedName>
    <definedName name="grew" hidden="1">#N/A</definedName>
    <definedName name="han" hidden="1">#N/A</definedName>
    <definedName name="hardwar" hidden="1">#N/A</definedName>
    <definedName name="hh" hidden="1">{#N/A,#N/A,FALSE,"명세표"}</definedName>
    <definedName name="HJK" localSheetId="3" hidden="1">{#N/A,#N/A,FALSE,"이태원철근"}</definedName>
    <definedName name="HJK" localSheetId="2" hidden="1">{#N/A,#N/A,FALSE,"이태원철근"}</definedName>
    <definedName name="HJK" localSheetId="6" hidden="1">{#N/A,#N/A,FALSE,"이태원철근"}</definedName>
    <definedName name="HJK" localSheetId="4" hidden="1">{#N/A,#N/A,FALSE,"이태원철근"}</definedName>
    <definedName name="HJK" localSheetId="0" hidden="1">{#N/A,#N/A,FALSE,"이태원철근"}</definedName>
    <definedName name="HJK" hidden="1">{#N/A,#N/A,FALSE,"이태원철근"}</definedName>
    <definedName name="HTML_CodePage" hidden="1">949</definedName>
    <definedName name="HTML_Control" localSheetId="3" hidden="1">{"'별표'!$N$220"}</definedName>
    <definedName name="HTML_Control" localSheetId="2" hidden="1">{"'Sheet1'!$A$22:$G$23","'Sheet1'!$A$6","'Sheet1'!$E$10","'Sheet1'!$A$1:$F$23","'Sheet1'!$B$10","'Sheet1'!$A$1:$G$22","'Sheet1'!$A$1:$G$51"}</definedName>
    <definedName name="HTML_Control" localSheetId="6" hidden="1">{"'Sheet1'!$A$22:$G$23","'Sheet1'!$A$6","'Sheet1'!$E$10","'Sheet1'!$A$1:$F$23","'Sheet1'!$B$10","'Sheet1'!$A$1:$G$22","'Sheet1'!$A$1:$G$51"}</definedName>
    <definedName name="HTML_Control" localSheetId="4" hidden="1">{"'Sheet1'!$A$22:$G$23","'Sheet1'!$A$6","'Sheet1'!$E$10","'Sheet1'!$A$1:$F$23","'Sheet1'!$B$10","'Sheet1'!$A$1:$G$22","'Sheet1'!$A$1:$G$51"}</definedName>
    <definedName name="HTML_Control" localSheetId="0" hidden="1">{"'Sheet1'!$A$22:$G$23","'Sheet1'!$A$6","'Sheet1'!$E$10","'Sheet1'!$A$1:$F$23","'Sheet1'!$B$10","'Sheet1'!$A$1:$G$22","'Sheet1'!$A$1:$G$51"}</definedName>
    <definedName name="HTML_Control" hidden="1">{"'Sheet1'!$A$22:$G$23","'Sheet1'!$A$6","'Sheet1'!$E$10","'Sheet1'!$A$1:$F$23","'Sheet1'!$B$10","'Sheet1'!$A$1:$G$22","'Sheet1'!$A$1:$G$51"}</definedName>
    <definedName name="HTML_Description" hidden="1">""</definedName>
    <definedName name="HTML_Email" hidden="1">""</definedName>
    <definedName name="HTML_Header" localSheetId="3" hidden="1">"별표"</definedName>
    <definedName name="HTML_Header" hidden="1">"Sheet1"</definedName>
    <definedName name="HTML_LastUpdate" localSheetId="3" hidden="1">"98-03-12"</definedName>
    <definedName name="HTML_LastUpdate" hidden="1">"99-06-18"</definedName>
    <definedName name="HTML_LineAfter" hidden="1">FALSE</definedName>
    <definedName name="HTML_LineBefore" hidden="1">FALSE</definedName>
    <definedName name="HTML_Name" localSheetId="3" hidden="1">"나승온"</definedName>
    <definedName name="HTML_Name" hidden="1">"(주)새암건축"</definedName>
    <definedName name="HTML_OBDlg2" hidden="1">TRUE</definedName>
    <definedName name="HTML_OBDlg4" hidden="1">TRUE</definedName>
    <definedName name="HTML_OS" hidden="1">0</definedName>
    <definedName name="HTML_PathFile" localSheetId="3" hidden="1">"C:\WINDOWS\Favorites\MyHTML.htm"</definedName>
    <definedName name="HTML_PathFile" hidden="1">"C:\가\f.htm"</definedName>
    <definedName name="HTML_Title" localSheetId="3" hidden="1">"한전감포"</definedName>
    <definedName name="HTML_Title" hidden="1">"Book2"</definedName>
    <definedName name="HTR" localSheetId="3" hidden="1">{#N/A,#N/A,FALSE,"이태원철근"}</definedName>
    <definedName name="HTR" localSheetId="2" hidden="1">{#N/A,#N/A,FALSE,"이태원철근"}</definedName>
    <definedName name="HTR" localSheetId="6" hidden="1">{#N/A,#N/A,FALSE,"이태원철근"}</definedName>
    <definedName name="HTR" localSheetId="4" hidden="1">{#N/A,#N/A,FALSE,"이태원철근"}</definedName>
    <definedName name="HTR" localSheetId="0" hidden="1">{#N/A,#N/A,FALSE,"이태원철근"}</definedName>
    <definedName name="HTR" hidden="1">{#N/A,#N/A,FALSE,"이태원철근"}</definedName>
    <definedName name="J엄차현" localSheetId="3" hidden="1">#REF!</definedName>
    <definedName name="J엄차현" localSheetId="2" hidden="1">#REF!</definedName>
    <definedName name="J엄차현" localSheetId="6" hidden="1">#REF!</definedName>
    <definedName name="J엄차현" localSheetId="4" hidden="1">#REF!</definedName>
    <definedName name="J엄차현" localSheetId="0" hidden="1">#REF!</definedName>
    <definedName name="J엄차현" hidden="1">#REF!</definedName>
    <definedName name="kljg" localSheetId="3" hidden="1">{#N/A,#N/A,FALSE,"부대1"}</definedName>
    <definedName name="kljg" localSheetId="2" hidden="1">{#N/A,#N/A,FALSE,"부대1"}</definedName>
    <definedName name="kljg" localSheetId="6" hidden="1">{#N/A,#N/A,FALSE,"부대1"}</definedName>
    <definedName name="kljg" localSheetId="4" hidden="1">{#N/A,#N/A,FALSE,"부대1"}</definedName>
    <definedName name="kljg" localSheetId="0" hidden="1">{#N/A,#N/A,FALSE,"부대1"}</definedName>
    <definedName name="kljg" hidden="1">{#N/A,#N/A,FALSE,"부대1"}</definedName>
    <definedName name="kljgg" hidden="1">[17]차액보증!#REF!</definedName>
    <definedName name="kpqeiwri" hidden="1">#REF!</definedName>
    <definedName name="ksk" hidden="1">#REF!</definedName>
    <definedName name="ljkㅏㅎ" hidden="1">{#N/A,#N/A,FALSE,"2~8번"}</definedName>
    <definedName name="lkijhgh" localSheetId="3" hidden="1">{#N/A,#N/A,FALSE,"부대1"}</definedName>
    <definedName name="lkijhgh" localSheetId="2" hidden="1">{#N/A,#N/A,FALSE,"부대1"}</definedName>
    <definedName name="lkijhgh" localSheetId="6" hidden="1">{#N/A,#N/A,FALSE,"부대1"}</definedName>
    <definedName name="lkijhgh" localSheetId="4" hidden="1">{#N/A,#N/A,FALSE,"부대1"}</definedName>
    <definedName name="lkijhgh" localSheetId="0" hidden="1">{#N/A,#N/A,FALSE,"부대1"}</definedName>
    <definedName name="lkijhgh" hidden="1">{#N/A,#N/A,FALSE,"부대1"}</definedName>
    <definedName name="mm" localSheetId="2" hidden="1">{#N/A,#N/A,TRUE,"토적및재료집계";#N/A,#N/A,TRUE,"토적및재료집계";#N/A,#N/A,TRUE,"단위량"}</definedName>
    <definedName name="mm" localSheetId="6" hidden="1">{#N/A,#N/A,TRUE,"토적및재료집계";#N/A,#N/A,TRUE,"토적및재료집계";#N/A,#N/A,TRUE,"단위량"}</definedName>
    <definedName name="mm" localSheetId="4" hidden="1">{#N/A,#N/A,TRUE,"토적및재료집계";#N/A,#N/A,TRUE,"토적및재료집계";#N/A,#N/A,TRUE,"단위량"}</definedName>
    <definedName name="mm" localSheetId="0" hidden="1">{#N/A,#N/A,TRUE,"토적및재료집계";#N/A,#N/A,TRUE,"토적및재료집계";#N/A,#N/A,TRUE,"단위량"}</definedName>
    <definedName name="mm" hidden="1">{#N/A,#N/A,TRUE,"토적및재료집계";#N/A,#N/A,TRUE,"토적및재료집계";#N/A,#N/A,TRUE,"단위량"}</definedName>
    <definedName name="nego검토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nego검토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nego검토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nego검토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nego검토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nego검토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NEWNAME" hidden="1">{#N/A,#N/A,FALSE,"CCTV"}</definedName>
    <definedName name="NGH" hidden="1">'[14]배수공 시멘트 및 골재량 산출'!#REF!</definedName>
    <definedName name="NS" hidden="1">#REF!</definedName>
    <definedName name="ocf" localSheetId="3" hidden="1">#REF!</definedName>
    <definedName name="ocf" localSheetId="6" hidden="1">#REF!</definedName>
    <definedName name="ocf" localSheetId="5" hidden="1">#REF!</definedName>
    <definedName name="ocf" hidden="1">#REF!</definedName>
    <definedName name="ojjmjk" localSheetId="3" hidden="1">{#N/A,#N/A,FALSE,"배수1"}</definedName>
    <definedName name="ojjmjk" localSheetId="2" hidden="1">{#N/A,#N/A,FALSE,"배수1"}</definedName>
    <definedName name="ojjmjk" localSheetId="6" hidden="1">{#N/A,#N/A,FALSE,"배수1"}</definedName>
    <definedName name="ojjmjk" localSheetId="4" hidden="1">{#N/A,#N/A,FALSE,"배수1"}</definedName>
    <definedName name="ojjmjk" localSheetId="0" hidden="1">{#N/A,#N/A,FALSE,"배수1"}</definedName>
    <definedName name="ojjmjk" hidden="1">{#N/A,#N/A,FALSE,"배수1"}</definedName>
    <definedName name="opo" localSheetId="3" hidden="1">{#N/A,#N/A,FALSE,"지침";#N/A,#N/A,FALSE,"환경분석";#N/A,#N/A,FALSE,"Sheet16"}</definedName>
    <definedName name="opo" localSheetId="2" hidden="1">{#N/A,#N/A,FALSE,"지침";#N/A,#N/A,FALSE,"환경분석";#N/A,#N/A,FALSE,"Sheet16"}</definedName>
    <definedName name="opo" localSheetId="6" hidden="1">{#N/A,#N/A,FALSE,"지침";#N/A,#N/A,FALSE,"환경분석";#N/A,#N/A,FALSE,"Sheet16"}</definedName>
    <definedName name="opo" localSheetId="4" hidden="1">{#N/A,#N/A,FALSE,"지침";#N/A,#N/A,FALSE,"환경분석";#N/A,#N/A,FALSE,"Sheet16"}</definedName>
    <definedName name="opo" localSheetId="0" hidden="1">{#N/A,#N/A,FALSE,"지침";#N/A,#N/A,FALSE,"환경분석";#N/A,#N/A,FALSE,"Sheet16"}</definedName>
    <definedName name="opo" hidden="1">{#N/A,#N/A,FALSE,"지침";#N/A,#N/A,FALSE,"환경분석";#N/A,#N/A,FALSE,"Sheet16"}</definedName>
    <definedName name="order2" hidden="1">0</definedName>
    <definedName name="owoel" hidden="1">#REF!</definedName>
    <definedName name="piiuer" hidden="1">#REF!</definedName>
    <definedName name="_xlnm.Print_Area" localSheetId="9">'골조 일정'!$A$1:$AS$42</definedName>
    <definedName name="_xlnm.Print_Area" localSheetId="8">골조공사공정표!$A$1:$DO$50</definedName>
    <definedName name="_xlnm.Print_Area" localSheetId="1">내역서!$A$1:$M$50</definedName>
    <definedName name="_xlnm.Print_Area" localSheetId="3">'발주수량 검토'!$A$1:$L$41</definedName>
    <definedName name="_xlnm.Print_Area" localSheetId="6">임대기간!$A$1:$P$26</definedName>
    <definedName name="_xlnm.Print_Area" localSheetId="4">첨부!$A$1:$Q$51</definedName>
    <definedName name="_xlnm.Print_Area">#REF!</definedName>
    <definedName name="_xlnm.Print_Titles" localSheetId="1">내역서!$1:$4</definedName>
    <definedName name="psie" hidden="1">#REF!</definedName>
    <definedName name="Q3WEE" hidden="1">{#N/A,#N/A,FALSE,"조골재"}</definedName>
    <definedName name="qedrcc" localSheetId="3" hidden="1">{#N/A,#N/A,FALSE,"부대1"}</definedName>
    <definedName name="qedrcc" localSheetId="2" hidden="1">{#N/A,#N/A,FALSE,"부대1"}</definedName>
    <definedName name="qedrcc" localSheetId="6" hidden="1">{#N/A,#N/A,FALSE,"부대1"}</definedName>
    <definedName name="qedrcc" localSheetId="4" hidden="1">{#N/A,#N/A,FALSE,"부대1"}</definedName>
    <definedName name="qedrcc" localSheetId="0" hidden="1">{#N/A,#N/A,FALSE,"부대1"}</definedName>
    <definedName name="qedrcc" hidden="1">{#N/A,#N/A,FALSE,"부대1"}</definedName>
    <definedName name="qerhhhhhhhhhhh" localSheetId="3" hidden="1">{#N/A,#N/A,FALSE,"배수2"}</definedName>
    <definedName name="qerhhhhhhhhhhh" localSheetId="2" hidden="1">{#N/A,#N/A,FALSE,"배수2"}</definedName>
    <definedName name="qerhhhhhhhhhhh" localSheetId="6" hidden="1">{#N/A,#N/A,FALSE,"배수2"}</definedName>
    <definedName name="qerhhhhhhhhhhh" localSheetId="4" hidden="1">{#N/A,#N/A,FALSE,"배수2"}</definedName>
    <definedName name="qerhhhhhhhhhhh" localSheetId="0" hidden="1">{#N/A,#N/A,FALSE,"배수2"}</definedName>
    <definedName name="qerhhhhhhhhhhh" hidden="1">{#N/A,#N/A,FALSE,"배수2"}</definedName>
    <definedName name="qerhhhhhhhhhhhh" localSheetId="3" hidden="1">{#N/A,#N/A,FALSE,"부대1"}</definedName>
    <definedName name="qerhhhhhhhhhhhh" localSheetId="2" hidden="1">{#N/A,#N/A,FALSE,"부대1"}</definedName>
    <definedName name="qerhhhhhhhhhhhh" localSheetId="6" hidden="1">{#N/A,#N/A,FALSE,"부대1"}</definedName>
    <definedName name="qerhhhhhhhhhhhh" localSheetId="4" hidden="1">{#N/A,#N/A,FALSE,"부대1"}</definedName>
    <definedName name="qerhhhhhhhhhhhh" localSheetId="0" hidden="1">{#N/A,#N/A,FALSE,"부대1"}</definedName>
    <definedName name="qerhhhhhhhhhhhh" hidden="1">{#N/A,#N/A,FALSE,"부대1"}</definedName>
    <definedName name="qerhhhhhhhhhhhhhhh" localSheetId="3" hidden="1">{#N/A,#N/A,FALSE,"구조2"}</definedName>
    <definedName name="qerhhhhhhhhhhhhhhh" localSheetId="2" hidden="1">{#N/A,#N/A,FALSE,"구조2"}</definedName>
    <definedName name="qerhhhhhhhhhhhhhhh" localSheetId="6" hidden="1">{#N/A,#N/A,FALSE,"구조2"}</definedName>
    <definedName name="qerhhhhhhhhhhhhhhh" localSheetId="4" hidden="1">{#N/A,#N/A,FALSE,"구조2"}</definedName>
    <definedName name="qerhhhhhhhhhhhhhhh" localSheetId="0" hidden="1">{#N/A,#N/A,FALSE,"구조2"}</definedName>
    <definedName name="qerhhhhhhhhhhhhhhh" hidden="1">{#N/A,#N/A,FALSE,"구조2"}</definedName>
    <definedName name="qncjstkdehdwhrud" localSheetId="3" hidden="1">{#N/A,#N/A,TRUE,"1";#N/A,#N/A,TRUE,"2";#N/A,#N/A,TRUE,"3";#N/A,#N/A,TRUE,"4";#N/A,#N/A,TRUE,"5";#N/A,#N/A,TRUE,"6";#N/A,#N/A,TRUE,"7"}</definedName>
    <definedName name="qncjstkdehdwhrud" localSheetId="2" hidden="1">{#N/A,#N/A,TRUE,"1";#N/A,#N/A,TRUE,"2";#N/A,#N/A,TRUE,"3";#N/A,#N/A,TRUE,"4";#N/A,#N/A,TRUE,"5";#N/A,#N/A,TRUE,"6";#N/A,#N/A,TRUE,"7"}</definedName>
    <definedName name="qncjstkdehdwhrud" localSheetId="6" hidden="1">{#N/A,#N/A,TRUE,"1";#N/A,#N/A,TRUE,"2";#N/A,#N/A,TRUE,"3";#N/A,#N/A,TRUE,"4";#N/A,#N/A,TRUE,"5";#N/A,#N/A,TRUE,"6";#N/A,#N/A,TRUE,"7"}</definedName>
    <definedName name="qncjstkdehdwhrud" localSheetId="4" hidden="1">{#N/A,#N/A,TRUE,"1";#N/A,#N/A,TRUE,"2";#N/A,#N/A,TRUE,"3";#N/A,#N/A,TRUE,"4";#N/A,#N/A,TRUE,"5";#N/A,#N/A,TRUE,"6";#N/A,#N/A,TRUE,"7"}</definedName>
    <definedName name="qncjstkdehdwhrud" localSheetId="0" hidden="1">{#N/A,#N/A,TRUE,"1";#N/A,#N/A,TRUE,"2";#N/A,#N/A,TRUE,"3";#N/A,#N/A,TRUE,"4";#N/A,#N/A,TRUE,"5";#N/A,#N/A,TRUE,"6";#N/A,#N/A,TRUE,"7"}</definedName>
    <definedName name="qncjstkdehdwhrud" hidden="1">{#N/A,#N/A,TRUE,"1";#N/A,#N/A,TRUE,"2";#N/A,#N/A,TRUE,"3";#N/A,#N/A,TRUE,"4";#N/A,#N/A,TRUE,"5";#N/A,#N/A,TRUE,"6";#N/A,#N/A,TRUE,"7"}</definedName>
    <definedName name="qor" hidden="1">#N/A</definedName>
    <definedName name="qq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W" hidden="1">{#N/A,#N/A,FALSE,"배수2"}</definedName>
    <definedName name="QWE" localSheetId="3" hidden="1">{#N/A,#N/A,FALSE,"이태원철근"}</definedName>
    <definedName name="QWE" localSheetId="2" hidden="1">{#N/A,#N/A,FALSE,"이태원철근"}</definedName>
    <definedName name="QWE" localSheetId="6" hidden="1">{#N/A,#N/A,FALSE,"이태원철근"}</definedName>
    <definedName name="QWE" localSheetId="4" hidden="1">{#N/A,#N/A,FALSE,"이태원철근"}</definedName>
    <definedName name="QWE" localSheetId="0" hidden="1">{#N/A,#N/A,FALSE,"이태원철근"}</definedName>
    <definedName name="QWE" hidden="1">{#N/A,#N/A,FALSE,"이태원철근"}</definedName>
    <definedName name="QWER" localSheetId="3" hidden="1">{#N/A,#N/A,FALSE,"이태원철근"}</definedName>
    <definedName name="QWER" localSheetId="2" hidden="1">{#N/A,#N/A,FALSE,"이태원철근"}</definedName>
    <definedName name="QWER" localSheetId="6" hidden="1">{#N/A,#N/A,FALSE,"이태원철근"}</definedName>
    <definedName name="QWER" localSheetId="4" hidden="1">{#N/A,#N/A,FALSE,"이태원철근"}</definedName>
    <definedName name="QWER" localSheetId="0" hidden="1">{#N/A,#N/A,FALSE,"이태원철근"}</definedName>
    <definedName name="QWER" hidden="1">{#N/A,#N/A,FALSE,"이태원철근"}</definedName>
    <definedName name="qwszsx" localSheetId="3" hidden="1">{#N/A,#N/A,FALSE,"구조1"}</definedName>
    <definedName name="qwszsx" localSheetId="2" hidden="1">{#N/A,#N/A,FALSE,"구조1"}</definedName>
    <definedName name="qwszsx" localSheetId="6" hidden="1">{#N/A,#N/A,FALSE,"구조1"}</definedName>
    <definedName name="qwszsx" localSheetId="4" hidden="1">{#N/A,#N/A,FALSE,"구조1"}</definedName>
    <definedName name="qwszsx" localSheetId="0" hidden="1">{#N/A,#N/A,FALSE,"구조1"}</definedName>
    <definedName name="qwszsx" hidden="1">{#N/A,#N/A,FALSE,"구조1"}</definedName>
    <definedName name="qwwsdxdd" localSheetId="3" hidden="1">{#N/A,#N/A,FALSE,"속도"}</definedName>
    <definedName name="qwwsdxdd" localSheetId="2" hidden="1">{#N/A,#N/A,FALSE,"속도"}</definedName>
    <definedName name="qwwsdxdd" localSheetId="6" hidden="1">{#N/A,#N/A,FALSE,"속도"}</definedName>
    <definedName name="qwwsdxdd" localSheetId="4" hidden="1">{#N/A,#N/A,FALSE,"속도"}</definedName>
    <definedName name="qwwsdxdd" localSheetId="0" hidden="1">{#N/A,#N/A,FALSE,"속도"}</definedName>
    <definedName name="qwwsdxdd" hidden="1">{#N/A,#N/A,FALSE,"속도"}</definedName>
    <definedName name="rksk" hidden="1">{#N/A,#N/A,FALSE,"배수1"}</definedName>
    <definedName name="RRR" hidden="1">{#N/A,#N/A,FALSE,"포장2"}</definedName>
    <definedName name="RT" localSheetId="2" hidden="1">{#N/A,#N/A,FALSE,"이태원철근"}</definedName>
    <definedName name="RT" localSheetId="6" hidden="1">{#N/A,#N/A,FALSE,"이태원철근"}</definedName>
    <definedName name="RT" localSheetId="4" hidden="1">{#N/A,#N/A,FALSE,"이태원철근"}</definedName>
    <definedName name="RT" localSheetId="0" hidden="1">{#N/A,#N/A,FALSE,"이태원철근"}</definedName>
    <definedName name="RT" hidden="1">{#N/A,#N/A,FALSE,"이태원철근"}</definedName>
    <definedName name="rtuww" localSheetId="3" hidden="1">{#N/A,#N/A,FALSE,"토공2"}</definedName>
    <definedName name="rtuww" localSheetId="2" hidden="1">{#N/A,#N/A,FALSE,"토공2"}</definedName>
    <definedName name="rtuww" localSheetId="6" hidden="1">{#N/A,#N/A,FALSE,"토공2"}</definedName>
    <definedName name="rtuww" localSheetId="4" hidden="1">{#N/A,#N/A,FALSE,"토공2"}</definedName>
    <definedName name="rtuww" localSheetId="0" hidden="1">{#N/A,#N/A,FALSE,"토공2"}</definedName>
    <definedName name="rtuww" hidden="1">{#N/A,#N/A,FALSE,"토공2"}</definedName>
    <definedName name="rurtrruryuru" localSheetId="3" hidden="1">{#N/A,#N/A,FALSE,"포장1";#N/A,#N/A,FALSE,"포장1"}</definedName>
    <definedName name="rurtrruryuru" localSheetId="2" hidden="1">{#N/A,#N/A,FALSE,"포장1";#N/A,#N/A,FALSE,"포장1"}</definedName>
    <definedName name="rurtrruryuru" localSheetId="6" hidden="1">{#N/A,#N/A,FALSE,"포장1";#N/A,#N/A,FALSE,"포장1"}</definedName>
    <definedName name="rurtrruryuru" localSheetId="4" hidden="1">{#N/A,#N/A,FALSE,"포장1";#N/A,#N/A,FALSE,"포장1"}</definedName>
    <definedName name="rurtrruryuru" localSheetId="0" hidden="1">{#N/A,#N/A,FALSE,"포장1";#N/A,#N/A,FALSE,"포장1"}</definedName>
    <definedName name="rurtrruryuru" hidden="1">{#N/A,#N/A,FALSE,"포장1";#N/A,#N/A,FALSE,"포장1"}</definedName>
    <definedName name="SDCFG\" hidden="1">{#N/A,#N/A,FALSE,"운반시간"}</definedName>
    <definedName name="SDF" hidden="1">{#N/A,#N/A,FALSE,"혼합골재"}</definedName>
    <definedName name="SDS" hidden="1">{#N/A,#N/A,FALSE,"2~8번"}</definedName>
    <definedName name="sdsfsfsf" hidden="1">#REF!</definedName>
    <definedName name="SERVICE" localSheetId="3" hidden="1">{#N/A,#N/A,FALSE,"이태원철근"}</definedName>
    <definedName name="SERVICE" localSheetId="2" hidden="1">{#N/A,#N/A,FALSE,"이태원철근"}</definedName>
    <definedName name="SERVICE" localSheetId="6" hidden="1">{#N/A,#N/A,FALSE,"이태원철근"}</definedName>
    <definedName name="SERVICE" localSheetId="4" hidden="1">{#N/A,#N/A,FALSE,"이태원철근"}</definedName>
    <definedName name="SERVICE" localSheetId="0" hidden="1">{#N/A,#N/A,FALSE,"이태원철근"}</definedName>
    <definedName name="SERVICE" hidden="1">{#N/A,#N/A,FALSE,"이태원철근"}</definedName>
    <definedName name="sfdgnl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fdgnl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fdgnl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fdgnl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fdgnl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fdgnl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gfsdfe" hidden="1">#REF!</definedName>
    <definedName name="sheet" hidden="1">{#N/A,#N/A,FALSE,"골재소요량";#N/A,#N/A,FALSE,"골재소요량"}</definedName>
    <definedName name="skdfsk" hidden="1">#REF!</definedName>
    <definedName name="solver_cvg" hidden="1">0.001</definedName>
    <definedName name="solver_drv" hidden="1">1</definedName>
    <definedName name="solver_est" hidden="1">1</definedName>
    <definedName name="solver_itr" hidden="1">100</definedName>
    <definedName name="solver_lin" hidden="1">2</definedName>
    <definedName name="solver_neg" hidden="1">2</definedName>
    <definedName name="solver_num" hidden="1">0</definedName>
    <definedName name="solver_nwt" hidden="1">1</definedName>
    <definedName name="solver_opt" localSheetId="3" hidden="1">#REF!</definedName>
    <definedName name="solver_opt" hidden="1">#REF!</definedName>
    <definedName name="solver_pre" hidden="1">0.000001</definedName>
    <definedName name="solver_scl" hidden="1">2</definedName>
    <definedName name="solver_sho" hidden="1">2</definedName>
    <definedName name="solver_tim" hidden="1">100</definedName>
    <definedName name="solver_tol" hidden="1">0.05</definedName>
    <definedName name="solver_typ" hidden="1">1</definedName>
    <definedName name="solver_val" hidden="1">0</definedName>
    <definedName name="sort2" hidden="1">#N/A</definedName>
    <definedName name="sq" hidden="1">'[14]배수공 시멘트 및 골재량 산출'!#REF!</definedName>
    <definedName name="sssaq" localSheetId="3" hidden="1">{#N/A,#N/A,FALSE,"전력간선"}</definedName>
    <definedName name="sssaq" localSheetId="2" hidden="1">{#N/A,#N/A,FALSE,"전력간선"}</definedName>
    <definedName name="sssaq" localSheetId="6" hidden="1">{#N/A,#N/A,FALSE,"전력간선"}</definedName>
    <definedName name="sssaq" localSheetId="4" hidden="1">{#N/A,#N/A,FALSE,"전력간선"}</definedName>
    <definedName name="sssaq" localSheetId="0" hidden="1">{#N/A,#N/A,FALSE,"전력간선"}</definedName>
    <definedName name="sssaq" hidden="1">{#N/A,#N/A,FALSE,"전력간선"}</definedName>
    <definedName name="SWS" localSheetId="3" hidden="1">#REF!</definedName>
    <definedName name="SWS" hidden="1">#REF!</definedName>
    <definedName name="tr" hidden="1">#N/A</definedName>
    <definedName name="tree수정" localSheetId="3" hidden="1">{#N/A,#N/A,FALSE,"지침";#N/A,#N/A,FALSE,"환경분석";#N/A,#N/A,FALSE,"Sheet16"}</definedName>
    <definedName name="tree수정" localSheetId="2" hidden="1">{#N/A,#N/A,FALSE,"지침";#N/A,#N/A,FALSE,"환경분석";#N/A,#N/A,FALSE,"Sheet16"}</definedName>
    <definedName name="tree수정" localSheetId="6" hidden="1">{#N/A,#N/A,FALSE,"지침";#N/A,#N/A,FALSE,"환경분석";#N/A,#N/A,FALSE,"Sheet16"}</definedName>
    <definedName name="tree수정" localSheetId="4" hidden="1">{#N/A,#N/A,FALSE,"지침";#N/A,#N/A,FALSE,"환경분석";#N/A,#N/A,FALSE,"Sheet16"}</definedName>
    <definedName name="tree수정" localSheetId="0" hidden="1">{#N/A,#N/A,FALSE,"지침";#N/A,#N/A,FALSE,"환경분석";#N/A,#N/A,FALSE,"Sheet16"}</definedName>
    <definedName name="tree수정" hidden="1">{#N/A,#N/A,FALSE,"지침";#N/A,#N/A,FALSE,"환경분석";#N/A,#N/A,FALSE,"Sheet16"}</definedName>
    <definedName name="trrrtrrtr" localSheetId="3" hidden="1">{#N/A,#N/A,FALSE,"포장2"}</definedName>
    <definedName name="trrrtrrtr" localSheetId="2" hidden="1">{#N/A,#N/A,FALSE,"포장2"}</definedName>
    <definedName name="trrrtrrtr" localSheetId="6" hidden="1">{#N/A,#N/A,FALSE,"포장2"}</definedName>
    <definedName name="trrrtrrtr" localSheetId="4" hidden="1">{#N/A,#N/A,FALSE,"포장2"}</definedName>
    <definedName name="trrrtrrtr" localSheetId="0" hidden="1">{#N/A,#N/A,FALSE,"포장2"}</definedName>
    <definedName name="trrrtrrtr" hidden="1">{#N/A,#N/A,FALSE,"포장2"}</definedName>
    <definedName name="ttttt" localSheetId="3" hidden="1">{#N/A,#N/A,FALSE,"지침";#N/A,#N/A,FALSE,"환경분석";#N/A,#N/A,FALSE,"Sheet16"}</definedName>
    <definedName name="ttttt" localSheetId="2" hidden="1">{#N/A,#N/A,FALSE,"지침";#N/A,#N/A,FALSE,"환경분석";#N/A,#N/A,FALSE,"Sheet16"}</definedName>
    <definedName name="ttttt" localSheetId="6" hidden="1">{#N/A,#N/A,FALSE,"지침";#N/A,#N/A,FALSE,"환경분석";#N/A,#N/A,FALSE,"Sheet16"}</definedName>
    <definedName name="ttttt" localSheetId="4" hidden="1">{#N/A,#N/A,FALSE,"지침";#N/A,#N/A,FALSE,"환경분석";#N/A,#N/A,FALSE,"Sheet16"}</definedName>
    <definedName name="ttttt" localSheetId="0" hidden="1">{#N/A,#N/A,FALSE,"지침";#N/A,#N/A,FALSE,"환경분석";#N/A,#N/A,FALSE,"Sheet16"}</definedName>
    <definedName name="ttttt" hidden="1">{#N/A,#N/A,FALSE,"지침";#N/A,#N/A,FALSE,"환경분석";#N/A,#N/A,FALSE,"Sheet16"}</definedName>
    <definedName name="ty" localSheetId="3" hidden="1">{#N/A,#N/A,FALSE,"이정표"}</definedName>
    <definedName name="ty" localSheetId="2" hidden="1">{#N/A,#N/A,FALSE,"이정표"}</definedName>
    <definedName name="ty" localSheetId="6" hidden="1">{#N/A,#N/A,FALSE,"이정표"}</definedName>
    <definedName name="ty" localSheetId="4" hidden="1">{#N/A,#N/A,FALSE,"이정표"}</definedName>
    <definedName name="ty" localSheetId="0" hidden="1">{#N/A,#N/A,FALSE,"이정표"}</definedName>
    <definedName name="ty" hidden="1">{#N/A,#N/A,FALSE,"이정표"}</definedName>
    <definedName name="up" localSheetId="3" hidden="1">{#N/A,#N/A,FALSE,"지침";#N/A,#N/A,FALSE,"환경분석";#N/A,#N/A,FALSE,"Sheet16"}</definedName>
    <definedName name="up" localSheetId="2" hidden="1">{#N/A,#N/A,FALSE,"지침";#N/A,#N/A,FALSE,"환경분석";#N/A,#N/A,FALSE,"Sheet16"}</definedName>
    <definedName name="up" localSheetId="6" hidden="1">{#N/A,#N/A,FALSE,"지침";#N/A,#N/A,FALSE,"환경분석";#N/A,#N/A,FALSE,"Sheet16"}</definedName>
    <definedName name="up" localSheetId="4" hidden="1">{#N/A,#N/A,FALSE,"지침";#N/A,#N/A,FALSE,"환경분석";#N/A,#N/A,FALSE,"Sheet16"}</definedName>
    <definedName name="up" localSheetId="0" hidden="1">{#N/A,#N/A,FALSE,"지침";#N/A,#N/A,FALSE,"환경분석";#N/A,#N/A,FALSE,"Sheet16"}</definedName>
    <definedName name="up" hidden="1">{#N/A,#N/A,FALSE,"지침";#N/A,#N/A,FALSE,"환경분석";#N/A,#N/A,FALSE,"Sheet16"}</definedName>
    <definedName name="VB" localSheetId="3" hidden="1">{#N/A,#N/A,FALSE,"이태원철근"}</definedName>
    <definedName name="VB" localSheetId="2" hidden="1">{#N/A,#N/A,FALSE,"이태원철근"}</definedName>
    <definedName name="VB" localSheetId="6" hidden="1">{#N/A,#N/A,FALSE,"이태원철근"}</definedName>
    <definedName name="VB" localSheetId="4" hidden="1">{#N/A,#N/A,FALSE,"이태원철근"}</definedName>
    <definedName name="VB" localSheetId="0" hidden="1">{#N/A,#N/A,FALSE,"이태원철근"}</definedName>
    <definedName name="VB" hidden="1">{#N/A,#N/A,FALSE,"이태원철근"}</definedName>
    <definedName name="VBN" localSheetId="3" hidden="1">{#N/A,#N/A,FALSE,"이태원철근"}</definedName>
    <definedName name="VBN" localSheetId="2" hidden="1">{#N/A,#N/A,FALSE,"이태원철근"}</definedName>
    <definedName name="VBN" localSheetId="6" hidden="1">{#N/A,#N/A,FALSE,"이태원철근"}</definedName>
    <definedName name="VBN" localSheetId="4" hidden="1">{#N/A,#N/A,FALSE,"이태원철근"}</definedName>
    <definedName name="VBN" localSheetId="0" hidden="1">{#N/A,#N/A,FALSE,"이태원철근"}</definedName>
    <definedName name="VBN" hidden="1">{#N/A,#N/A,FALSE,"이태원철근"}</definedName>
    <definedName name="wer" hidden="1">{#N/A,#N/A,FALSE,"골재소요량";#N/A,#N/A,FALSE,"골재소요량"}</definedName>
    <definedName name="wlqrp" hidden="1">0</definedName>
    <definedName name="wm.조골재1" localSheetId="3" hidden="1">{#N/A,#N/A,FALSE,"조골재"}</definedName>
    <definedName name="wm.조골재1" localSheetId="2" hidden="1">{#N/A,#N/A,FALSE,"조골재"}</definedName>
    <definedName name="wm.조골재1" localSheetId="6" hidden="1">{#N/A,#N/A,FALSE,"조골재"}</definedName>
    <definedName name="wm.조골재1" localSheetId="4" hidden="1">{#N/A,#N/A,FALSE,"조골재"}</definedName>
    <definedName name="wm.조골재1" localSheetId="0" hidden="1">{#N/A,#N/A,FALSE,"조골재"}</definedName>
    <definedName name="wm.조골재1" hidden="1">{#N/A,#N/A,FALSE,"조골재"}</definedName>
    <definedName name="WRITE" hidden="1">{#N/A,#N/A,FALSE,"CCTV"}</definedName>
    <definedName name="wrn.2번." localSheetId="3" hidden="1">{#N/A,#N/A,FALSE,"2~8번"}</definedName>
    <definedName name="wrn.2번." localSheetId="2" hidden="1">{#N/A,#N/A,FALSE,"2~8번"}</definedName>
    <definedName name="wrn.2번." localSheetId="6" hidden="1">{#N/A,#N/A,FALSE,"2~8번"}</definedName>
    <definedName name="wrn.2번." localSheetId="4" hidden="1">{#N/A,#N/A,FALSE,"2~8번"}</definedName>
    <definedName name="wrn.2번." localSheetId="0" hidden="1">{#N/A,#N/A,FALSE,"2~8번"}</definedName>
    <definedName name="wrn.2번." hidden="1">{#N/A,#N/A,FALSE,"2~8번"}</definedName>
    <definedName name="wrn.97." localSheetId="3" hidden="1">{#N/A,#N/A,FALSE,"지침";#N/A,#N/A,FALSE,"환경분석";#N/A,#N/A,FALSE,"Sheet16"}</definedName>
    <definedName name="wrn.97." localSheetId="2" hidden="1">{#N/A,#N/A,FALSE,"지침";#N/A,#N/A,FALSE,"환경분석";#N/A,#N/A,FALSE,"Sheet16"}</definedName>
    <definedName name="wrn.97." localSheetId="6" hidden="1">{#N/A,#N/A,FALSE,"지침";#N/A,#N/A,FALSE,"환경분석";#N/A,#N/A,FALSE,"Sheet16"}</definedName>
    <definedName name="wrn.97." localSheetId="4" hidden="1">{#N/A,#N/A,FALSE,"지침";#N/A,#N/A,FALSE,"환경분석";#N/A,#N/A,FALSE,"Sheet16"}</definedName>
    <definedName name="wrn.97." localSheetId="0" hidden="1">{#N/A,#N/A,FALSE,"지침";#N/A,#N/A,FALSE,"환경분석";#N/A,#N/A,FALSE,"Sheet16"}</definedName>
    <definedName name="wrn.97." hidden="1">{#N/A,#N/A,FALSE,"지침";#N/A,#N/A,FALSE,"환경분석";#N/A,#N/A,FALSE,"Sheet16"}</definedName>
    <definedName name="wrn.97년._.사업계획._.및._.예산지침." localSheetId="3" hidden="1">{#N/A,#N/A,TRUE,"1";#N/A,#N/A,TRUE,"2";#N/A,#N/A,TRUE,"3";#N/A,#N/A,TRUE,"4";#N/A,#N/A,TRUE,"5";#N/A,#N/A,TRUE,"6";#N/A,#N/A,TRUE,"7"}</definedName>
    <definedName name="wrn.97년._.사업계획._.및._.예산지침." localSheetId="2" hidden="1">{#N/A,#N/A,TRUE,"1";#N/A,#N/A,TRUE,"2";#N/A,#N/A,TRUE,"3";#N/A,#N/A,TRUE,"4";#N/A,#N/A,TRUE,"5";#N/A,#N/A,TRUE,"6";#N/A,#N/A,TRUE,"7"}</definedName>
    <definedName name="wrn.97년._.사업계획._.및._.예산지침." localSheetId="6" hidden="1">{#N/A,#N/A,TRUE,"1";#N/A,#N/A,TRUE,"2";#N/A,#N/A,TRUE,"3";#N/A,#N/A,TRUE,"4";#N/A,#N/A,TRUE,"5";#N/A,#N/A,TRUE,"6";#N/A,#N/A,TRUE,"7"}</definedName>
    <definedName name="wrn.97년._.사업계획._.및._.예산지침." localSheetId="4" hidden="1">{#N/A,#N/A,TRUE,"1";#N/A,#N/A,TRUE,"2";#N/A,#N/A,TRUE,"3";#N/A,#N/A,TRUE,"4";#N/A,#N/A,TRUE,"5";#N/A,#N/A,TRUE,"6";#N/A,#N/A,TRUE,"7"}</definedName>
    <definedName name="wrn.97년._.사업계획._.및._.예산지침." localSheetId="0" hidden="1">{#N/A,#N/A,TRUE,"1";#N/A,#N/A,TRUE,"2";#N/A,#N/A,TRUE,"3";#N/A,#N/A,TRUE,"4";#N/A,#N/A,TRUE,"5";#N/A,#N/A,TRUE,"6";#N/A,#N/A,TRUE,"7"}</definedName>
    <definedName name="wrn.97년._.사업계획._.및._.예산지침." hidden="1">{#N/A,#N/A,TRUE,"1";#N/A,#N/A,TRUE,"2";#N/A,#N/A,TRUE,"3";#N/A,#N/A,TRUE,"4";#N/A,#N/A,TRUE,"5";#N/A,#N/A,TRUE,"6";#N/A,#N/A,TRUE,"7"}</definedName>
    <definedName name="WRN.98." localSheetId="3" hidden="1">{#N/A,#N/A,FALSE,"지침";#N/A,#N/A,FALSE,"환경분석";#N/A,#N/A,FALSE,"Sheet16"}</definedName>
    <definedName name="WRN.98." localSheetId="2" hidden="1">{#N/A,#N/A,FALSE,"지침";#N/A,#N/A,FALSE,"환경분석";#N/A,#N/A,FALSE,"Sheet16"}</definedName>
    <definedName name="WRN.98." localSheetId="6" hidden="1">{#N/A,#N/A,FALSE,"지침";#N/A,#N/A,FALSE,"환경분석";#N/A,#N/A,FALSE,"Sheet16"}</definedName>
    <definedName name="WRN.98." localSheetId="4" hidden="1">{#N/A,#N/A,FALSE,"지침";#N/A,#N/A,FALSE,"환경분석";#N/A,#N/A,FALSE,"Sheet16"}</definedName>
    <definedName name="WRN.98." localSheetId="0" hidden="1">{#N/A,#N/A,FALSE,"지침";#N/A,#N/A,FALSE,"환경분석";#N/A,#N/A,FALSE,"Sheet16"}</definedName>
    <definedName name="WRN.98." hidden="1">{#N/A,#N/A,FALSE,"지침";#N/A,#N/A,FALSE,"환경분석";#N/A,#N/A,FALSE,"Sheet16"}</definedName>
    <definedName name="wrn.AAA." hidden="1">{#N/A,#N/A,FALSE,"집계표"}</definedName>
    <definedName name="wrn.BM." hidden="1">{#N/A,#N/A,FALSE,"CCTV"}</definedName>
    <definedName name="wrn.test1." hidden="1">{#N/A,#N/A,FALSE,"명세표"}</definedName>
    <definedName name="wrn.건설기계사업소._.상반기보고." localSheetId="3" hidden="1">{#N/A,#N/A,FALSE,"사업총괄";#N/A,#N/A,FALSE,"장비사업";#N/A,#N/A,FALSE,"철구사업";#N/A,#N/A,FALSE,"준설사업"}</definedName>
    <definedName name="wrn.건설기계사업소._.상반기보고." localSheetId="2" hidden="1">{#N/A,#N/A,FALSE,"사업총괄";#N/A,#N/A,FALSE,"장비사업";#N/A,#N/A,FALSE,"철구사업";#N/A,#N/A,FALSE,"준설사업"}</definedName>
    <definedName name="wrn.건설기계사업소._.상반기보고." localSheetId="6" hidden="1">{#N/A,#N/A,FALSE,"사업총괄";#N/A,#N/A,FALSE,"장비사업";#N/A,#N/A,FALSE,"철구사업";#N/A,#N/A,FALSE,"준설사업"}</definedName>
    <definedName name="wrn.건설기계사업소._.상반기보고." localSheetId="4" hidden="1">{#N/A,#N/A,FALSE,"사업총괄";#N/A,#N/A,FALSE,"장비사업";#N/A,#N/A,FALSE,"철구사업";#N/A,#N/A,FALSE,"준설사업"}</definedName>
    <definedName name="wrn.건설기계사업소._.상반기보고." localSheetId="0" hidden="1">{#N/A,#N/A,FALSE,"사업총괄";#N/A,#N/A,FALSE,"장비사업";#N/A,#N/A,FALSE,"철구사업";#N/A,#N/A,FALSE,"준설사업"}</definedName>
    <definedName name="wrn.건설기계사업소._.상반기보고." hidden="1">{#N/A,#N/A,FALSE,"사업총괄";#N/A,#N/A,FALSE,"장비사업";#N/A,#N/A,FALSE,"철구사업";#N/A,#N/A,FALSE,"준설사업"}</definedName>
    <definedName name="wrn.고희석." hidden="1">{#N/A,#N/A,FALSE,"교리2"}</definedName>
    <definedName name="wrn.골재소요량." localSheetId="3" hidden="1">{#N/A,#N/A,FALSE,"골재소요량";#N/A,#N/A,FALSE,"골재소요량"}</definedName>
    <definedName name="wrn.골재소요량." localSheetId="2" hidden="1">{#N/A,#N/A,FALSE,"골재소요량";#N/A,#N/A,FALSE,"골재소요량"}</definedName>
    <definedName name="wrn.골재소요량." localSheetId="6" hidden="1">{#N/A,#N/A,FALSE,"골재소요량";#N/A,#N/A,FALSE,"골재소요량"}</definedName>
    <definedName name="wrn.골재소요량." localSheetId="4" hidden="1">{#N/A,#N/A,FALSE,"골재소요량";#N/A,#N/A,FALSE,"골재소요량"}</definedName>
    <definedName name="wrn.골재소요량." localSheetId="0" hidden="1">{#N/A,#N/A,FALSE,"골재소요량";#N/A,#N/A,FALSE,"골재소요량"}</definedName>
    <definedName name="wrn.골재소요량." hidden="1">{#N/A,#N/A,FALSE,"골재소요량";#N/A,#N/A,FALSE,"골재소요량"}</definedName>
    <definedName name="wrn.교육청." localSheetId="3" hidden="1">{#N/A,#N/A,FALSE,"전력간선"}</definedName>
    <definedName name="wrn.교육청." localSheetId="2" hidden="1">{#N/A,#N/A,FALSE,"전력간선"}</definedName>
    <definedName name="wrn.교육청." localSheetId="6" hidden="1">{#N/A,#N/A,FALSE,"전력간선"}</definedName>
    <definedName name="wrn.교육청." localSheetId="4" hidden="1">{#N/A,#N/A,FALSE,"전력간선"}</definedName>
    <definedName name="wrn.교육청." localSheetId="0" hidden="1">{#N/A,#N/A,FALSE,"전력간선"}</definedName>
    <definedName name="wrn.교육청." hidden="1">{#N/A,#N/A,FALSE,"전력간선"}</definedName>
    <definedName name="wrn.구조2." localSheetId="3" hidden="1">{#N/A,#N/A,FALSE,"구조2"}</definedName>
    <definedName name="wrn.구조2." localSheetId="2" hidden="1">{#N/A,#N/A,FALSE,"구조2"}</definedName>
    <definedName name="wrn.구조2." localSheetId="6" hidden="1">{#N/A,#N/A,FALSE,"구조2"}</definedName>
    <definedName name="wrn.구조2." localSheetId="4" hidden="1">{#N/A,#N/A,FALSE,"구조2"}</definedName>
    <definedName name="wrn.구조2." localSheetId="0" hidden="1">{#N/A,#N/A,FALSE,"구조2"}</definedName>
    <definedName name="wrn.구조2." hidden="1">{#N/A,#N/A,FALSE,"구조2"}</definedName>
    <definedName name="wrn.단가표지." localSheetId="3" hidden="1">{#N/A,#N/A,FALSE,"단가표지"}</definedName>
    <definedName name="wrn.단가표지." localSheetId="2" hidden="1">{#N/A,#N/A,FALSE,"단가표지"}</definedName>
    <definedName name="wrn.단가표지." localSheetId="6" hidden="1">{#N/A,#N/A,FALSE,"단가표지"}</definedName>
    <definedName name="wrn.단가표지." localSheetId="4" hidden="1">{#N/A,#N/A,FALSE,"단가표지"}</definedName>
    <definedName name="wrn.단가표지." localSheetId="0" hidden="1">{#N/A,#N/A,FALSE,"단가표지"}</definedName>
    <definedName name="wrn.단가표지." hidden="1">{#N/A,#N/A,FALSE,"단가표지"}</definedName>
    <definedName name="wrn.담배인삼공사._.실행품의." localSheetId="3" hidden="1">{#N/A,#N/A,FALSE,"품의서";#N/A,#N/A,FALSE,"견적실행대비분석표";#N/A,#N/A,FALSE,"공종별도급대비견적실행";#N/A,#N/A,FALSE,"외주공사 추정금액";#N/A,#N/A,FALSE,"공종별도급대비계약현황";#N/A,#N/A,FALSE,"공종별도급대비견적현황"}</definedName>
    <definedName name="wrn.담배인삼공사._.실행품의." localSheetId="2" hidden="1">{#N/A,#N/A,FALSE,"품의서";#N/A,#N/A,FALSE,"견적실행대비분석표";#N/A,#N/A,FALSE,"공종별도급대비견적실행";#N/A,#N/A,FALSE,"외주공사 추정금액";#N/A,#N/A,FALSE,"공종별도급대비계약현황";#N/A,#N/A,FALSE,"공종별도급대비견적현황"}</definedName>
    <definedName name="wrn.담배인삼공사._.실행품의." localSheetId="6" hidden="1">{#N/A,#N/A,FALSE,"품의서";#N/A,#N/A,FALSE,"견적실행대비분석표";#N/A,#N/A,FALSE,"공종별도급대비견적실행";#N/A,#N/A,FALSE,"외주공사 추정금액";#N/A,#N/A,FALSE,"공종별도급대비계약현황";#N/A,#N/A,FALSE,"공종별도급대비견적현황"}</definedName>
    <definedName name="wrn.담배인삼공사._.실행품의." localSheetId="4" hidden="1">{#N/A,#N/A,FALSE,"품의서";#N/A,#N/A,FALSE,"견적실행대비분석표";#N/A,#N/A,FALSE,"공종별도급대비견적실행";#N/A,#N/A,FALSE,"외주공사 추정금액";#N/A,#N/A,FALSE,"공종별도급대비계약현황";#N/A,#N/A,FALSE,"공종별도급대비견적현황"}</definedName>
    <definedName name="wrn.담배인삼공사._.실행품의." localSheetId="0" hidden="1">{#N/A,#N/A,FALSE,"품의서";#N/A,#N/A,FALSE,"견적실행대비분석표";#N/A,#N/A,FALSE,"공종별도급대비견적실행";#N/A,#N/A,FALSE,"외주공사 추정금액";#N/A,#N/A,FALSE,"공종별도급대비계약현황";#N/A,#N/A,FALSE,"공종별도급대비견적현황"}</definedName>
    <definedName name="wrn.담배인삼공사._.실행품의." hidden="1">{#N/A,#N/A,FALSE,"품의서";#N/A,#N/A,FALSE,"견적실행대비분석표";#N/A,#N/A,FALSE,"공종별도급대비견적실행";#N/A,#N/A,FALSE,"외주공사 추정금액";#N/A,#N/A,FALSE,"공종별도급대비계약현황";#N/A,#N/A,FALSE,"공종별도급대비견적현황"}</definedName>
    <definedName name="wrn.배수1." localSheetId="3" hidden="1">{#N/A,#N/A,FALSE,"배수1"}</definedName>
    <definedName name="wrn.배수1." localSheetId="2" hidden="1">{#N/A,#N/A,FALSE,"배수1"}</definedName>
    <definedName name="wrn.배수1." localSheetId="6" hidden="1">{#N/A,#N/A,FALSE,"배수1"}</definedName>
    <definedName name="wrn.배수1." localSheetId="4" hidden="1">{#N/A,#N/A,FALSE,"배수1"}</definedName>
    <definedName name="wrn.배수1." localSheetId="0" hidden="1">{#N/A,#N/A,FALSE,"배수1"}</definedName>
    <definedName name="wrn.배수1." hidden="1">{#N/A,#N/A,FALSE,"배수1"}</definedName>
    <definedName name="wrn.배수2." localSheetId="3" hidden="1">{#N/A,#N/A,FALSE,"배수2"}</definedName>
    <definedName name="wrn.배수2." localSheetId="2" hidden="1">{#N/A,#N/A,FALSE,"배수2"}</definedName>
    <definedName name="wrn.배수2." localSheetId="6" hidden="1">{#N/A,#N/A,FALSE,"배수2"}</definedName>
    <definedName name="wrn.배수2." localSheetId="4" hidden="1">{#N/A,#N/A,FALSE,"배수2"}</definedName>
    <definedName name="wrn.배수2." localSheetId="0" hidden="1">{#N/A,#N/A,FALSE,"배수2"}</definedName>
    <definedName name="wrn.배수2." hidden="1">{#N/A,#N/A,FALSE,"배수2"}</definedName>
    <definedName name="wrn.변경예산." localSheetId="3" hidden="1">{#N/A,#N/A,FALSE,"변경관리예산";#N/A,#N/A,FALSE,"변경장비예산";#N/A,#N/A,FALSE,"변경준설예산";#N/A,#N/A,FALSE,"변경철구예산"}</definedName>
    <definedName name="wrn.변경예산." localSheetId="2" hidden="1">{#N/A,#N/A,FALSE,"변경관리예산";#N/A,#N/A,FALSE,"변경장비예산";#N/A,#N/A,FALSE,"변경준설예산";#N/A,#N/A,FALSE,"변경철구예산"}</definedName>
    <definedName name="wrn.변경예산." localSheetId="6" hidden="1">{#N/A,#N/A,FALSE,"변경관리예산";#N/A,#N/A,FALSE,"변경장비예산";#N/A,#N/A,FALSE,"변경준설예산";#N/A,#N/A,FALSE,"변경철구예산"}</definedName>
    <definedName name="wrn.변경예산." localSheetId="4" hidden="1">{#N/A,#N/A,FALSE,"변경관리예산";#N/A,#N/A,FALSE,"변경장비예산";#N/A,#N/A,FALSE,"변경준설예산";#N/A,#N/A,FALSE,"변경철구예산"}</definedName>
    <definedName name="wrn.변경예산." localSheetId="0" hidden="1">{#N/A,#N/A,FALSE,"변경관리예산";#N/A,#N/A,FALSE,"변경장비예산";#N/A,#N/A,FALSE,"변경준설예산";#N/A,#N/A,FALSE,"변경철구예산"}</definedName>
    <definedName name="wrn.변경예산." hidden="1">{#N/A,#N/A,FALSE,"변경관리예산";#N/A,#N/A,FALSE,"변경장비예산";#N/A,#N/A,FALSE,"변경준설예산";#N/A,#N/A,FALSE,"변경철구예산"}</definedName>
    <definedName name="wrn.봉양도서." hidden="1">{#N/A,#N/A,FALSE," 봉양도서"}</definedName>
    <definedName name="wrn.부대1." localSheetId="3" hidden="1">{#N/A,#N/A,FALSE,"부대1"}</definedName>
    <definedName name="wrn.부대1." localSheetId="2" hidden="1">{#N/A,#N/A,FALSE,"부대1"}</definedName>
    <definedName name="wrn.부대1." localSheetId="6" hidden="1">{#N/A,#N/A,FALSE,"부대1"}</definedName>
    <definedName name="wrn.부대1." localSheetId="4" hidden="1">{#N/A,#N/A,FALSE,"부대1"}</definedName>
    <definedName name="wrn.부대1." localSheetId="0" hidden="1">{#N/A,#N/A,FALSE,"부대1"}</definedName>
    <definedName name="wrn.부대1." hidden="1">{#N/A,#N/A,FALSE,"부대1"}</definedName>
    <definedName name="wrn.부대2." localSheetId="3" hidden="1">{#N/A,#N/A,FALSE,"부대2"}</definedName>
    <definedName name="wrn.부대2." localSheetId="2" hidden="1">{#N/A,#N/A,FALSE,"부대2"}</definedName>
    <definedName name="wrn.부대2." localSheetId="6" hidden="1">{#N/A,#N/A,FALSE,"부대2"}</definedName>
    <definedName name="wrn.부대2." localSheetId="4" hidden="1">{#N/A,#N/A,FALSE,"부대2"}</definedName>
    <definedName name="wrn.부대2." localSheetId="0" hidden="1">{#N/A,#N/A,FALSE,"부대2"}</definedName>
    <definedName name="wrn.부대2." hidden="1">{#N/A,#N/A,FALSE,"부대2"}</definedName>
    <definedName name="wrn.부산주경기장.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부산주경기장.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부산주경기장.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부산주경기장.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부산주경기장.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부산주경기장.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사업현황." localSheetId="3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사업현황." localSheetId="2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사업현황." localSheetId="6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사업현황." localSheetId="4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사업현황." localSheetId="0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사업현황.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속도." localSheetId="3" hidden="1">{#N/A,#N/A,FALSE,"속도"}</definedName>
    <definedName name="wrn.속도." localSheetId="2" hidden="1">{#N/A,#N/A,FALSE,"속도"}</definedName>
    <definedName name="wrn.속도." localSheetId="6" hidden="1">{#N/A,#N/A,FALSE,"속도"}</definedName>
    <definedName name="wrn.속도." localSheetId="4" hidden="1">{#N/A,#N/A,FALSE,"속도"}</definedName>
    <definedName name="wrn.속도." localSheetId="0" hidden="1">{#N/A,#N/A,FALSE,"속도"}</definedName>
    <definedName name="wrn.속도." hidden="1">{#N/A,#N/A,FALSE,"속도"}</definedName>
    <definedName name="wrn.손익보고.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손익보고.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손익보고.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손익보고.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손익보고.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손익보고.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신용찬." localSheetId="3" hidden="1">{#N/A,#N/A,TRUE,"토적및재료집계";#N/A,#N/A,TRUE,"토적및재료집계";#N/A,#N/A,TRUE,"단위량"}</definedName>
    <definedName name="wrn.신용찬." localSheetId="2" hidden="1">{#N/A,#N/A,TRUE,"토적및재료집계";#N/A,#N/A,TRUE,"토적및재료집계";#N/A,#N/A,TRUE,"단위량"}</definedName>
    <definedName name="wrn.신용찬." localSheetId="6" hidden="1">{#N/A,#N/A,TRUE,"토적및재료집계";#N/A,#N/A,TRUE,"토적및재료집계";#N/A,#N/A,TRUE,"단위량"}</definedName>
    <definedName name="wrn.신용찬." localSheetId="4" hidden="1">{#N/A,#N/A,TRUE,"토적및재료집계";#N/A,#N/A,TRUE,"토적및재료집계";#N/A,#N/A,TRUE,"단위량"}</definedName>
    <definedName name="wrn.신용찬." localSheetId="0" hidden="1">{#N/A,#N/A,TRUE,"토적및재료집계";#N/A,#N/A,TRUE,"토적및재료집계";#N/A,#N/A,TRUE,"단위량"}</definedName>
    <definedName name="wrn.신용찬." hidden="1">{#N/A,#N/A,TRUE,"토적및재료집계";#N/A,#N/A,TRUE,"토적및재료집계";#N/A,#N/A,TRUE,"단위량"}</definedName>
    <definedName name="wrn.실행품의." localSheetId="3" hidden="1">{#N/A,#N/A,FALSE,"갑지";#N/A,#N/A,FALSE,"개요";#N/A,#N/A,FALSE,"비목별";#N/A,#N/A,FALSE,"건물별";#N/A,#N/A,FALSE,"기구표";#N/A,#N/A,FALSE,"직원투입"}</definedName>
    <definedName name="wrn.실행품의." localSheetId="2" hidden="1">{#N/A,#N/A,FALSE,"갑지";#N/A,#N/A,FALSE,"개요";#N/A,#N/A,FALSE,"비목별";#N/A,#N/A,FALSE,"건물별";#N/A,#N/A,FALSE,"기구표";#N/A,#N/A,FALSE,"직원투입"}</definedName>
    <definedName name="wrn.실행품의." localSheetId="6" hidden="1">{#N/A,#N/A,FALSE,"갑지";#N/A,#N/A,FALSE,"개요";#N/A,#N/A,FALSE,"비목별";#N/A,#N/A,FALSE,"건물별";#N/A,#N/A,FALSE,"기구표";#N/A,#N/A,FALSE,"직원투입"}</definedName>
    <definedName name="wrn.실행품의." localSheetId="4" hidden="1">{#N/A,#N/A,FALSE,"갑지";#N/A,#N/A,FALSE,"개요";#N/A,#N/A,FALSE,"비목별";#N/A,#N/A,FALSE,"건물별";#N/A,#N/A,FALSE,"기구표";#N/A,#N/A,FALSE,"직원투입"}</definedName>
    <definedName name="wrn.실행품의." localSheetId="0" hidden="1">{#N/A,#N/A,FALSE,"갑지";#N/A,#N/A,FALSE,"개요";#N/A,#N/A,FALSE,"비목별";#N/A,#N/A,FALSE,"건물별";#N/A,#N/A,FALSE,"기구표";#N/A,#N/A,FALSE,"직원투입"}</definedName>
    <definedName name="wrn.실행품의." hidden="1">{#N/A,#N/A,FALSE,"갑지";#N/A,#N/A,FALSE,"개요";#N/A,#N/A,FALSE,"비목별";#N/A,#N/A,FALSE,"건물별";#N/A,#N/A,FALSE,"기구표";#N/A,#N/A,FALSE,"직원투입"}</definedName>
    <definedName name="wrn.업체별._.견적공사명." localSheetId="3" hidden="1">{"SJ - 기본 보기",#N/A,FALSE,"공사별 외주견적"}</definedName>
    <definedName name="wrn.업체별._.견적공사명." localSheetId="2" hidden="1">{"SJ - 기본 보기",#N/A,FALSE,"공사별 외주견적"}</definedName>
    <definedName name="wrn.업체별._.견적공사명." localSheetId="6" hidden="1">{"SJ - 기본 보기",#N/A,FALSE,"공사별 외주견적"}</definedName>
    <definedName name="wrn.업체별._.견적공사명." localSheetId="4" hidden="1">{"SJ - 기본 보기",#N/A,FALSE,"공사별 외주견적"}</definedName>
    <definedName name="wrn.업체별._.견적공사명." localSheetId="0" hidden="1">{"SJ - 기본 보기",#N/A,FALSE,"공사별 외주견적"}</definedName>
    <definedName name="wrn.업체별._.견적공사명." hidden="1">{"SJ - 기본 보기",#N/A,FALSE,"공사별 외주견적"}</definedName>
    <definedName name="wrn.여암교._.가설공사._.추정금액._.산정." hidden="1">{#N/A,#N/A,TRUE,"설계내역서";#N/A,#N/A,TRUE,"설계집계"}</definedName>
    <definedName name="wrn.예상손익." localSheetId="3" hidden="1">{#N/A,#N/A,FALSE,"예상손익";#N/A,#N/A,FALSE,"관리분석";#N/A,#N/A,FALSE,"장비분석";#N/A,#N/A,FALSE,"준설분석";#N/A,#N/A,FALSE,"철구분석"}</definedName>
    <definedName name="wrn.예상손익." localSheetId="2" hidden="1">{#N/A,#N/A,FALSE,"예상손익";#N/A,#N/A,FALSE,"관리분석";#N/A,#N/A,FALSE,"장비분석";#N/A,#N/A,FALSE,"준설분석";#N/A,#N/A,FALSE,"철구분석"}</definedName>
    <definedName name="wrn.예상손익." localSheetId="6" hidden="1">{#N/A,#N/A,FALSE,"예상손익";#N/A,#N/A,FALSE,"관리분석";#N/A,#N/A,FALSE,"장비분석";#N/A,#N/A,FALSE,"준설분석";#N/A,#N/A,FALSE,"철구분석"}</definedName>
    <definedName name="wrn.예상손익." localSheetId="4" hidden="1">{#N/A,#N/A,FALSE,"예상손익";#N/A,#N/A,FALSE,"관리분석";#N/A,#N/A,FALSE,"장비분석";#N/A,#N/A,FALSE,"준설분석";#N/A,#N/A,FALSE,"철구분석"}</definedName>
    <definedName name="wrn.예상손익." localSheetId="0" hidden="1">{#N/A,#N/A,FALSE,"예상손익";#N/A,#N/A,FALSE,"관리분석";#N/A,#N/A,FALSE,"장비분석";#N/A,#N/A,FALSE,"준설분석";#N/A,#N/A,FALSE,"철구분석"}</definedName>
    <definedName name="wrn.예상손익." hidden="1">{#N/A,#N/A,FALSE,"예상손익";#N/A,#N/A,FALSE,"관리분석";#N/A,#N/A,FALSE,"장비분석";#N/A,#N/A,FALSE,"준설분석";#N/A,#N/A,FALSE,"철구분석"}</definedName>
    <definedName name="wrn.운반시간." localSheetId="3" hidden="1">{#N/A,#N/A,FALSE,"운반시간"}</definedName>
    <definedName name="wrn.운반시간." localSheetId="2" hidden="1">{#N/A,#N/A,FALSE,"운반시간"}</definedName>
    <definedName name="wrn.운반시간." localSheetId="6" hidden="1">{#N/A,#N/A,FALSE,"운반시간"}</definedName>
    <definedName name="wrn.운반시간." localSheetId="4" hidden="1">{#N/A,#N/A,FALSE,"운반시간"}</definedName>
    <definedName name="wrn.운반시간." localSheetId="0" hidden="1">{#N/A,#N/A,FALSE,"운반시간"}</definedName>
    <definedName name="wrn.운반시간." hidden="1">{#N/A,#N/A,FALSE,"운반시간"}</definedName>
    <definedName name="wrn.이정표." localSheetId="3" hidden="1">{#N/A,#N/A,FALSE,"이정표"}</definedName>
    <definedName name="wrn.이정표." localSheetId="2" hidden="1">{#N/A,#N/A,FALSE,"이정표"}</definedName>
    <definedName name="wrn.이정표." localSheetId="6" hidden="1">{#N/A,#N/A,FALSE,"이정표"}</definedName>
    <definedName name="wrn.이정표." localSheetId="4" hidden="1">{#N/A,#N/A,FALSE,"이정표"}</definedName>
    <definedName name="wrn.이정표." localSheetId="0" hidden="1">{#N/A,#N/A,FALSE,"이정표"}</definedName>
    <definedName name="wrn.이정표." hidden="1">{#N/A,#N/A,FALSE,"이정표"}</definedName>
    <definedName name="wrn.이태원._.철근." localSheetId="3" hidden="1">{#N/A,#N/A,FALSE,"이태원철근"}</definedName>
    <definedName name="wrn.이태원._.철근." localSheetId="2" hidden="1">{#N/A,#N/A,FALSE,"이태원철근"}</definedName>
    <definedName name="wrn.이태원._.철근." localSheetId="6" hidden="1">{#N/A,#N/A,FALSE,"이태원철근"}</definedName>
    <definedName name="wrn.이태원._.철근." localSheetId="4" hidden="1">{#N/A,#N/A,FALSE,"이태원철근"}</definedName>
    <definedName name="wrn.이태원._.철근." localSheetId="0" hidden="1">{#N/A,#N/A,FALSE,"이태원철근"}</definedName>
    <definedName name="wrn.이태원._.철근." hidden="1">{#N/A,#N/A,FALSE,"이태원철근"}</definedName>
    <definedName name="wrn.조골재." localSheetId="3" hidden="1">{#N/A,#N/A,FALSE,"조골재"}</definedName>
    <definedName name="wrn.조골재." localSheetId="2" hidden="1">{#N/A,#N/A,FALSE,"조골재"}</definedName>
    <definedName name="wrn.조골재." localSheetId="6" hidden="1">{#N/A,#N/A,FALSE,"조골재"}</definedName>
    <definedName name="wrn.조골재." localSheetId="4" hidden="1">{#N/A,#N/A,FALSE,"조골재"}</definedName>
    <definedName name="wrn.조골재." localSheetId="0" hidden="1">{#N/A,#N/A,FALSE,"조골재"}</definedName>
    <definedName name="wrn.조골재." hidden="1">{#N/A,#N/A,FALSE,"조골재"}</definedName>
    <definedName name="wrn.진각빌딩." localSheetId="3" hidden="1">{#N/A,#N/A,FALSE,"품의서";#N/A,#N/A,FALSE,"견적실행대비분석표";#N/A,#N/A,FALSE,"공종별도급대비견적실행";#N/A,#N/A,FALSE,"외주공사 추정금액";#N/A,#N/A,FALSE,"공종별도급대비계약현황"}</definedName>
    <definedName name="wrn.진각빌딩." localSheetId="2" hidden="1">{#N/A,#N/A,FALSE,"품의서";#N/A,#N/A,FALSE,"견적실행대비분석표";#N/A,#N/A,FALSE,"공종별도급대비견적실행";#N/A,#N/A,FALSE,"외주공사 추정금액";#N/A,#N/A,FALSE,"공종별도급대비계약현황"}</definedName>
    <definedName name="wrn.진각빌딩." localSheetId="6" hidden="1">{#N/A,#N/A,FALSE,"품의서";#N/A,#N/A,FALSE,"견적실행대비분석표";#N/A,#N/A,FALSE,"공종별도급대비견적실행";#N/A,#N/A,FALSE,"외주공사 추정금액";#N/A,#N/A,FALSE,"공종별도급대비계약현황"}</definedName>
    <definedName name="wrn.진각빌딩." localSheetId="4" hidden="1">{#N/A,#N/A,FALSE,"품의서";#N/A,#N/A,FALSE,"견적실행대비분석표";#N/A,#N/A,FALSE,"공종별도급대비견적실행";#N/A,#N/A,FALSE,"외주공사 추정금액";#N/A,#N/A,FALSE,"공종별도급대비계약현황"}</definedName>
    <definedName name="wrn.진각빌딩." localSheetId="0" hidden="1">{#N/A,#N/A,FALSE,"품의서";#N/A,#N/A,FALSE,"견적실행대비분석표";#N/A,#N/A,FALSE,"공종별도급대비견적실행";#N/A,#N/A,FALSE,"외주공사 추정금액";#N/A,#N/A,FALSE,"공종별도급대비계약현황"}</definedName>
    <definedName name="wrn.진각빌딩." hidden="1">{#N/A,#N/A,FALSE,"품의서";#N/A,#N/A,FALSE,"견적실행대비분석표";#N/A,#N/A,FALSE,"공종별도급대비견적실행";#N/A,#N/A,FALSE,"외주공사 추정금액";#N/A,#N/A,FALSE,"공종별도급대비계약현황"}</definedName>
    <definedName name="wrn.철골집계표._.5칸." hidden="1">{#N/A,#N/A,FALSE,"Sheet1"}</definedName>
    <definedName name="wrn.토공1." localSheetId="3" hidden="1">{#N/A,#N/A,FALSE,"구조1"}</definedName>
    <definedName name="wrn.토공1." localSheetId="2" hidden="1">{#N/A,#N/A,FALSE,"구조1"}</definedName>
    <definedName name="wrn.토공1." localSheetId="6" hidden="1">{#N/A,#N/A,FALSE,"구조1"}</definedName>
    <definedName name="wrn.토공1." localSheetId="4" hidden="1">{#N/A,#N/A,FALSE,"구조1"}</definedName>
    <definedName name="wrn.토공1." localSheetId="0" hidden="1">{#N/A,#N/A,FALSE,"구조1"}</definedName>
    <definedName name="wrn.토공1." hidden="1">{#N/A,#N/A,FALSE,"구조1"}</definedName>
    <definedName name="wrn.토공2." localSheetId="3" hidden="1">{#N/A,#N/A,FALSE,"토공2"}</definedName>
    <definedName name="wrn.토공2." localSheetId="2" hidden="1">{#N/A,#N/A,FALSE,"토공2"}</definedName>
    <definedName name="wrn.토공2." localSheetId="6" hidden="1">{#N/A,#N/A,FALSE,"토공2"}</definedName>
    <definedName name="wrn.토공2." localSheetId="4" hidden="1">{#N/A,#N/A,FALSE,"토공2"}</definedName>
    <definedName name="wrn.토공2." localSheetId="0" hidden="1">{#N/A,#N/A,FALSE,"토공2"}</definedName>
    <definedName name="wrn.토공2." hidden="1">{#N/A,#N/A,FALSE,"토공2"}</definedName>
    <definedName name="wrn.통신지." localSheetId="3" hidden="1">{#N/A,#N/A,FALSE,"기안지";#N/A,#N/A,FALSE,"통신지"}</definedName>
    <definedName name="wrn.통신지." localSheetId="2" hidden="1">{#N/A,#N/A,FALSE,"기안지";#N/A,#N/A,FALSE,"통신지"}</definedName>
    <definedName name="wrn.통신지." localSheetId="6" hidden="1">{#N/A,#N/A,FALSE,"기안지";#N/A,#N/A,FALSE,"통신지"}</definedName>
    <definedName name="wrn.통신지." localSheetId="4" hidden="1">{#N/A,#N/A,FALSE,"기안지";#N/A,#N/A,FALSE,"통신지"}</definedName>
    <definedName name="wrn.통신지." localSheetId="0" hidden="1">{#N/A,#N/A,FALSE,"기안지";#N/A,#N/A,FALSE,"통신지"}</definedName>
    <definedName name="wrn.통신지." hidden="1">{#N/A,#N/A,FALSE,"기안지";#N/A,#N/A,FALSE,"통신지"}</definedName>
    <definedName name="wrn.포장1." localSheetId="3" hidden="1">{#N/A,#N/A,FALSE,"포장1";#N/A,#N/A,FALSE,"포장1"}</definedName>
    <definedName name="wrn.포장1." localSheetId="2" hidden="1">{#N/A,#N/A,FALSE,"포장1";#N/A,#N/A,FALSE,"포장1"}</definedName>
    <definedName name="wrn.포장1." localSheetId="6" hidden="1">{#N/A,#N/A,FALSE,"포장1";#N/A,#N/A,FALSE,"포장1"}</definedName>
    <definedName name="wrn.포장1." localSheetId="4" hidden="1">{#N/A,#N/A,FALSE,"포장1";#N/A,#N/A,FALSE,"포장1"}</definedName>
    <definedName name="wrn.포장1." localSheetId="0" hidden="1">{#N/A,#N/A,FALSE,"포장1";#N/A,#N/A,FALSE,"포장1"}</definedName>
    <definedName name="wrn.포장1." hidden="1">{#N/A,#N/A,FALSE,"포장1";#N/A,#N/A,FALSE,"포장1"}</definedName>
    <definedName name="wrn.포장2." localSheetId="3" hidden="1">{#N/A,#N/A,FALSE,"포장2"}</definedName>
    <definedName name="wrn.포장2." localSheetId="2" hidden="1">{#N/A,#N/A,FALSE,"포장2"}</definedName>
    <definedName name="wrn.포장2." localSheetId="6" hidden="1">{#N/A,#N/A,FALSE,"포장2"}</definedName>
    <definedName name="wrn.포장2." localSheetId="4" hidden="1">{#N/A,#N/A,FALSE,"포장2"}</definedName>
    <definedName name="wrn.포장2." localSheetId="0" hidden="1">{#N/A,#N/A,FALSE,"포장2"}</definedName>
    <definedName name="wrn.포장2." hidden="1">{#N/A,#N/A,FALSE,"포장2"}</definedName>
    <definedName name="wrn.표지." localSheetId="3" hidden="1">{#N/A,#N/A,FALSE,"표지"}</definedName>
    <definedName name="wrn.표지." localSheetId="2" hidden="1">{#N/A,#N/A,FALSE,"표지"}</definedName>
    <definedName name="wrn.표지." localSheetId="6" hidden="1">{#N/A,#N/A,FALSE,"표지"}</definedName>
    <definedName name="wrn.표지." localSheetId="4" hidden="1">{#N/A,#N/A,FALSE,"표지"}</definedName>
    <definedName name="wrn.표지." localSheetId="0" hidden="1">{#N/A,#N/A,FALSE,"표지"}</definedName>
    <definedName name="wrn.표지." hidden="1">{#N/A,#N/A,FALSE,"표지"}</definedName>
    <definedName name="wrn.표지목차." localSheetId="3" hidden="1">{#N/A,#N/A,FALSE,"표지목차"}</definedName>
    <definedName name="wrn.표지목차." localSheetId="2" hidden="1">{#N/A,#N/A,FALSE,"표지목차"}</definedName>
    <definedName name="wrn.표지목차." localSheetId="6" hidden="1">{#N/A,#N/A,FALSE,"표지목차"}</definedName>
    <definedName name="wrn.표지목차." localSheetId="4" hidden="1">{#N/A,#N/A,FALSE,"표지목차"}</definedName>
    <definedName name="wrn.표지목차." localSheetId="0" hidden="1">{#N/A,#N/A,FALSE,"표지목차"}</definedName>
    <definedName name="wrn.표지목차." hidden="1">{#N/A,#N/A,FALSE,"표지목차"}</definedName>
    <definedName name="wrn.현장._.NCR._.분석." hidden="1">{#N/A,#N/A,FALSE,"현장 NCR 분석";#N/A,#N/A,FALSE,"현장품질감사";#N/A,#N/A,FALSE,"현장품질감사"}</definedName>
    <definedName name="wrn.혼합골재." localSheetId="3" hidden="1">{#N/A,#N/A,FALSE,"혼합골재"}</definedName>
    <definedName name="wrn.혼합골재." localSheetId="2" hidden="1">{#N/A,#N/A,FALSE,"혼합골재"}</definedName>
    <definedName name="wrn.혼합골재." localSheetId="6" hidden="1">{#N/A,#N/A,FALSE,"혼합골재"}</definedName>
    <definedName name="wrn.혼합골재." localSheetId="4" hidden="1">{#N/A,#N/A,FALSE,"혼합골재"}</definedName>
    <definedName name="wrn.혼합골재." localSheetId="0" hidden="1">{#N/A,#N/A,FALSE,"혼합골재"}</definedName>
    <definedName name="wrn.혼합골재." hidden="1">{#N/A,#N/A,FALSE,"혼합골재"}</definedName>
    <definedName name="wrn.황금동." localSheetId="3" hidden="1">{#N/A,#N/A,FALSE,"단면 제원"}</definedName>
    <definedName name="wrn.황금동." localSheetId="2" hidden="1">{#N/A,#N/A,FALSE,"단면 제원"}</definedName>
    <definedName name="wrn.황금동." localSheetId="6" hidden="1">{#N/A,#N/A,FALSE,"단면 제원"}</definedName>
    <definedName name="wrn.황금동." localSheetId="4" hidden="1">{#N/A,#N/A,FALSE,"단면 제원"}</definedName>
    <definedName name="wrn.황금동." localSheetId="0" hidden="1">{#N/A,#N/A,FALSE,"단면 제원"}</definedName>
    <definedName name="wrn.황금동." hidden="1">{#N/A,#N/A,FALSE,"단면 제원"}</definedName>
    <definedName name="wwww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yucgfcf" localSheetId="3" hidden="1">{#N/A,#N/A,FALSE,"배수2"}</definedName>
    <definedName name="yucgfcf" localSheetId="2" hidden="1">{#N/A,#N/A,FALSE,"배수2"}</definedName>
    <definedName name="yucgfcf" localSheetId="6" hidden="1">{#N/A,#N/A,FALSE,"배수2"}</definedName>
    <definedName name="yucgfcf" localSheetId="4" hidden="1">{#N/A,#N/A,FALSE,"배수2"}</definedName>
    <definedName name="yucgfcf" localSheetId="0" hidden="1">{#N/A,#N/A,FALSE,"배수2"}</definedName>
    <definedName name="yucgfcf" hidden="1">{#N/A,#N/A,FALSE,"배수2"}</definedName>
    <definedName name="yyuty" localSheetId="3" hidden="1">{#N/A,#N/A,FALSE,"부대2"}</definedName>
    <definedName name="yyuty" localSheetId="2" hidden="1">{#N/A,#N/A,FALSE,"부대2"}</definedName>
    <definedName name="yyuty" localSheetId="6" hidden="1">{#N/A,#N/A,FALSE,"부대2"}</definedName>
    <definedName name="yyuty" localSheetId="4" hidden="1">{#N/A,#N/A,FALSE,"부대2"}</definedName>
    <definedName name="yyuty" localSheetId="0" hidden="1">{#N/A,#N/A,FALSE,"부대2"}</definedName>
    <definedName name="yyuty" hidden="1">{#N/A,#N/A,FALSE,"부대2"}</definedName>
    <definedName name="yyy" localSheetId="3" hidden="1">{#N/A,#N/A,FALSE,"지침";#N/A,#N/A,FALSE,"환경분석";#N/A,#N/A,FALSE,"Sheet16"}</definedName>
    <definedName name="yyy" localSheetId="2" hidden="1">{#N/A,#N/A,FALSE,"지침";#N/A,#N/A,FALSE,"환경분석";#N/A,#N/A,FALSE,"Sheet16"}</definedName>
    <definedName name="yyy" localSheetId="6" hidden="1">{#N/A,#N/A,FALSE,"지침";#N/A,#N/A,FALSE,"환경분석";#N/A,#N/A,FALSE,"Sheet16"}</definedName>
    <definedName name="yyy" localSheetId="4" hidden="1">{#N/A,#N/A,FALSE,"지침";#N/A,#N/A,FALSE,"환경분석";#N/A,#N/A,FALSE,"Sheet16"}</definedName>
    <definedName name="yyy" localSheetId="0" hidden="1">{#N/A,#N/A,FALSE,"지침";#N/A,#N/A,FALSE,"환경분석";#N/A,#N/A,FALSE,"Sheet16"}</definedName>
    <definedName name="yyy" hidden="1">{#N/A,#N/A,FALSE,"지침";#N/A,#N/A,FALSE,"환경분석";#N/A,#N/A,FALSE,"Sheet16"}</definedName>
    <definedName name="ZXC" localSheetId="3" hidden="1">{#N/A,#N/A,FALSE,"이태원철근"}</definedName>
    <definedName name="ZXC" localSheetId="2" hidden="1">{#N/A,#N/A,FALSE,"이태원철근"}</definedName>
    <definedName name="ZXC" localSheetId="6" hidden="1">{#N/A,#N/A,FALSE,"이태원철근"}</definedName>
    <definedName name="ZXC" localSheetId="4" hidden="1">{#N/A,#N/A,FALSE,"이태원철근"}</definedName>
    <definedName name="ZXC" localSheetId="0" hidden="1">{#N/A,#N/A,FALSE,"이태원철근"}</definedName>
    <definedName name="ZXC" hidden="1">{#N/A,#N/A,FALSE,"이태원철근"}</definedName>
    <definedName name="ㄱㄱ" hidden="1">{#N/A,#N/A,FALSE,"명세표"}</definedName>
    <definedName name="ㄱㄱㄱㄱ" localSheetId="2" hidden="1">{#N/A,#N/A,FALSE,"지침";#N/A,#N/A,FALSE,"환경분석";#N/A,#N/A,FALSE,"Sheet16"}</definedName>
    <definedName name="ㄱㄱㄱㄱ" localSheetId="4" hidden="1">{#N/A,#N/A,FALSE,"지침";#N/A,#N/A,FALSE,"환경분석";#N/A,#N/A,FALSE,"Sheet16"}</definedName>
    <definedName name="ㄱㄱㄱㄱ" localSheetId="0" hidden="1">{#N/A,#N/A,FALSE,"지침";#N/A,#N/A,FALSE,"환경분석";#N/A,#N/A,FALSE,"Sheet16"}</definedName>
    <definedName name="ㄱㄱㄱㄱ" hidden="1">{#N/A,#N/A,FALSE,"지침";#N/A,#N/A,FALSE,"환경분석";#N/A,#N/A,FALSE,"Sheet16"}</definedName>
    <definedName name="ㄱㄷㅅ히ㅏ" localSheetId="3" hidden="1">{#N/A,#N/A,FALSE,"지침";#N/A,#N/A,FALSE,"환경분석";#N/A,#N/A,FALSE,"Sheet16"}</definedName>
    <definedName name="ㄱㄷㅅ히ㅏ" localSheetId="2" hidden="1">{#N/A,#N/A,FALSE,"지침";#N/A,#N/A,FALSE,"환경분석";#N/A,#N/A,FALSE,"Sheet16"}</definedName>
    <definedName name="ㄱㄷㅅ히ㅏ" localSheetId="6" hidden="1">{#N/A,#N/A,FALSE,"지침";#N/A,#N/A,FALSE,"환경분석";#N/A,#N/A,FALSE,"Sheet16"}</definedName>
    <definedName name="ㄱㄷㅅ히ㅏ" localSheetId="4" hidden="1">{#N/A,#N/A,FALSE,"지침";#N/A,#N/A,FALSE,"환경분석";#N/A,#N/A,FALSE,"Sheet16"}</definedName>
    <definedName name="ㄱㄷㅅ히ㅏ" localSheetId="0" hidden="1">{#N/A,#N/A,FALSE,"지침";#N/A,#N/A,FALSE,"환경분석";#N/A,#N/A,FALSE,"Sheet16"}</definedName>
    <definedName name="ㄱㄷㅅ히ㅏ" hidden="1">{#N/A,#N/A,FALSE,"지침";#N/A,#N/A,FALSE,"환경분석";#N/A,#N/A,FALSE,"Sheet16"}</definedName>
    <definedName name="ㄱㅈㅎ" hidden="1">#N/A</definedName>
    <definedName name="가나" localSheetId="2" hidden="1">{#N/A,#N/A,FALSE,"지침";#N/A,#N/A,FALSE,"환경분석";#N/A,#N/A,FALSE,"Sheet16"}</definedName>
    <definedName name="가나" localSheetId="6" hidden="1">{#N/A,#N/A,FALSE,"지침";#N/A,#N/A,FALSE,"환경분석";#N/A,#N/A,FALSE,"Sheet16"}</definedName>
    <definedName name="가나" localSheetId="4" hidden="1">{#N/A,#N/A,FALSE,"지침";#N/A,#N/A,FALSE,"환경분석";#N/A,#N/A,FALSE,"Sheet16"}</definedName>
    <definedName name="가나" localSheetId="0" hidden="1">{#N/A,#N/A,FALSE,"지침";#N/A,#N/A,FALSE,"환경분석";#N/A,#N/A,FALSE,"Sheet16"}</definedName>
    <definedName name="가나" hidden="1">{#N/A,#N/A,FALSE,"지침";#N/A,#N/A,FALSE,"환경분석";#N/A,#N/A,FALSE,"Sheet16"}</definedName>
    <definedName name="가나다" hidden="1">{#N/A,#N/A,FALSE,"집계표"}</definedName>
    <definedName name="간접비" localSheetId="3" hidden="1">{#N/A,#N/A,FALSE,"갑지";#N/A,#N/A,FALSE,"개요";#N/A,#N/A,FALSE,"비목별";#N/A,#N/A,FALSE,"건물별";#N/A,#N/A,FALSE,"기구표";#N/A,#N/A,FALSE,"직원투입"}</definedName>
    <definedName name="간접비" localSheetId="2" hidden="1">{#N/A,#N/A,FALSE,"갑지";#N/A,#N/A,FALSE,"개요";#N/A,#N/A,FALSE,"비목별";#N/A,#N/A,FALSE,"건물별";#N/A,#N/A,FALSE,"기구표";#N/A,#N/A,FALSE,"직원투입"}</definedName>
    <definedName name="간접비" localSheetId="6" hidden="1">{#N/A,#N/A,FALSE,"갑지";#N/A,#N/A,FALSE,"개요";#N/A,#N/A,FALSE,"비목별";#N/A,#N/A,FALSE,"건물별";#N/A,#N/A,FALSE,"기구표";#N/A,#N/A,FALSE,"직원투입"}</definedName>
    <definedName name="간접비" localSheetId="4" hidden="1">{#N/A,#N/A,FALSE,"갑지";#N/A,#N/A,FALSE,"개요";#N/A,#N/A,FALSE,"비목별";#N/A,#N/A,FALSE,"건물별";#N/A,#N/A,FALSE,"기구표";#N/A,#N/A,FALSE,"직원투입"}</definedName>
    <definedName name="간접비" localSheetId="0" hidden="1">{#N/A,#N/A,FALSE,"갑지";#N/A,#N/A,FALSE,"개요";#N/A,#N/A,FALSE,"비목별";#N/A,#N/A,FALSE,"건물별";#N/A,#N/A,FALSE,"기구표";#N/A,#N/A,FALSE,"직원투입"}</definedName>
    <definedName name="간접비" hidden="1">{#N/A,#N/A,FALSE,"갑지";#N/A,#N/A,FALSE,"개요";#N/A,#N/A,FALSE,"비목별";#N/A,#N/A,FALSE,"건물별";#N/A,#N/A,FALSE,"기구표";#N/A,#N/A,FALSE,"직원투입"}</definedName>
    <definedName name="간접비1" localSheetId="3" hidden="1">{#N/A,#N/A,FALSE,"갑지";#N/A,#N/A,FALSE,"개요";#N/A,#N/A,FALSE,"비목별";#N/A,#N/A,FALSE,"건물별";#N/A,#N/A,FALSE,"기구표";#N/A,#N/A,FALSE,"직원투입"}</definedName>
    <definedName name="간접비1" localSheetId="2" hidden="1">{#N/A,#N/A,FALSE,"갑지";#N/A,#N/A,FALSE,"개요";#N/A,#N/A,FALSE,"비목별";#N/A,#N/A,FALSE,"건물별";#N/A,#N/A,FALSE,"기구표";#N/A,#N/A,FALSE,"직원투입"}</definedName>
    <definedName name="간접비1" localSheetId="6" hidden="1">{#N/A,#N/A,FALSE,"갑지";#N/A,#N/A,FALSE,"개요";#N/A,#N/A,FALSE,"비목별";#N/A,#N/A,FALSE,"건물별";#N/A,#N/A,FALSE,"기구표";#N/A,#N/A,FALSE,"직원투입"}</definedName>
    <definedName name="간접비1" localSheetId="4" hidden="1">{#N/A,#N/A,FALSE,"갑지";#N/A,#N/A,FALSE,"개요";#N/A,#N/A,FALSE,"비목별";#N/A,#N/A,FALSE,"건물별";#N/A,#N/A,FALSE,"기구표";#N/A,#N/A,FALSE,"직원투입"}</definedName>
    <definedName name="간접비1" localSheetId="0" hidden="1">{#N/A,#N/A,FALSE,"갑지";#N/A,#N/A,FALSE,"개요";#N/A,#N/A,FALSE,"비목별";#N/A,#N/A,FALSE,"건물별";#N/A,#N/A,FALSE,"기구표";#N/A,#N/A,FALSE,"직원투입"}</definedName>
    <definedName name="간접비1" hidden="1">{#N/A,#N/A,FALSE,"갑지";#N/A,#N/A,FALSE,"개요";#N/A,#N/A,FALSE,"비목별";#N/A,#N/A,FALSE,"건물별";#N/A,#N/A,FALSE,"기구표";#N/A,#N/A,FALSE,"직원투입"}</definedName>
    <definedName name="간접비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간지" localSheetId="2" hidden="1">{#N/A,#N/A,FALSE,"단면 제원"}</definedName>
    <definedName name="간지" localSheetId="6" hidden="1">{#N/A,#N/A,FALSE,"단면 제원"}</definedName>
    <definedName name="간지" localSheetId="4" hidden="1">{#N/A,#N/A,FALSE,"단면 제원"}</definedName>
    <definedName name="간지" localSheetId="0" hidden="1">{#N/A,#N/A,FALSE,"단면 제원"}</definedName>
    <definedName name="간지" hidden="1">{#N/A,#N/A,FALSE,"단면 제원"}</definedName>
    <definedName name="간지2" localSheetId="3" hidden="1">{#N/A,#N/A,FALSE,"단면 제원"}</definedName>
    <definedName name="간지2" localSheetId="2" hidden="1">{#N/A,#N/A,FALSE,"단면 제원"}</definedName>
    <definedName name="간지2" localSheetId="6" hidden="1">{#N/A,#N/A,FALSE,"단면 제원"}</definedName>
    <definedName name="간지2" localSheetId="4" hidden="1">{#N/A,#N/A,FALSE,"단면 제원"}</definedName>
    <definedName name="간지2" localSheetId="0" hidden="1">{#N/A,#N/A,FALSE,"단면 제원"}</definedName>
    <definedName name="간지2" hidden="1">{#N/A,#N/A,FALSE,"단면 제원"}</definedName>
    <definedName name="간지4" localSheetId="3" hidden="1">{#N/A,#N/A,FALSE,"단면 제원"}</definedName>
    <definedName name="간지4" localSheetId="2" hidden="1">{#N/A,#N/A,FALSE,"단면 제원"}</definedName>
    <definedName name="간지4" localSheetId="6" hidden="1">{#N/A,#N/A,FALSE,"단면 제원"}</definedName>
    <definedName name="간지4" localSheetId="4" hidden="1">{#N/A,#N/A,FALSE,"단면 제원"}</definedName>
    <definedName name="간지4" localSheetId="0" hidden="1">{#N/A,#N/A,FALSE,"단면 제원"}</definedName>
    <definedName name="간지4" hidden="1">{#N/A,#N/A,FALSE,"단면 제원"}</definedName>
    <definedName name="감독조서" hidden="1">{#N/A,#N/A,FALSE,"집계표"}</definedName>
    <definedName name="감리상주" localSheetId="3" hidden="1">{#N/A,#N/A,FALSE,"지침";#N/A,#N/A,FALSE,"환경분석";#N/A,#N/A,FALSE,"Sheet16"}</definedName>
    <definedName name="감리상주" localSheetId="2" hidden="1">{#N/A,#N/A,FALSE,"지침";#N/A,#N/A,FALSE,"환경분석";#N/A,#N/A,FALSE,"Sheet16"}</definedName>
    <definedName name="감리상주" localSheetId="6" hidden="1">{#N/A,#N/A,FALSE,"지침";#N/A,#N/A,FALSE,"환경분석";#N/A,#N/A,FALSE,"Sheet16"}</definedName>
    <definedName name="감리상주" localSheetId="4" hidden="1">{#N/A,#N/A,FALSE,"지침";#N/A,#N/A,FALSE,"환경분석";#N/A,#N/A,FALSE,"Sheet16"}</definedName>
    <definedName name="감리상주" localSheetId="0" hidden="1">{#N/A,#N/A,FALSE,"지침";#N/A,#N/A,FALSE,"환경분석";#N/A,#N/A,FALSE,"Sheet16"}</definedName>
    <definedName name="감리상주" hidden="1">{#N/A,#N/A,FALSE,"지침";#N/A,#N/A,FALSE,"환경분석";#N/A,#N/A,FALSE,"Sheet16"}</definedName>
    <definedName name="강경욱" hidden="1">{#N/A,#N/A,FALSE,"골재소요량";#N/A,#N/A,FALSE,"골재소요량"}</definedName>
    <definedName name="강릉교동" hidden="1">#REF!</definedName>
    <definedName name="강릉교동터파기" hidden="1">#REF!</definedName>
    <definedName name="강릉교동토목" hidden="1">#REF!</definedName>
    <definedName name="강릉교동흙막이" hidden="1">#REF!</definedName>
    <definedName name="강릉토공사" hidden="1">#REF!</definedName>
    <definedName name="강릉토목공사" hidden="1">#REF!</definedName>
    <definedName name="강릉토목임" hidden="1">#REF!</definedName>
    <definedName name="개산견적" localSheetId="3" hidden="1">{#N/A,#N/A,FALSE,"갑지";#N/A,#N/A,FALSE,"개요";#N/A,#N/A,FALSE,"비목별";#N/A,#N/A,FALSE,"건물별";#N/A,#N/A,FALSE,"기구표";#N/A,#N/A,FALSE,"직원투입"}</definedName>
    <definedName name="개산견적" localSheetId="2" hidden="1">{#N/A,#N/A,FALSE,"갑지";#N/A,#N/A,FALSE,"개요";#N/A,#N/A,FALSE,"비목별";#N/A,#N/A,FALSE,"건물별";#N/A,#N/A,FALSE,"기구표";#N/A,#N/A,FALSE,"직원투입"}</definedName>
    <definedName name="개산견적" localSheetId="6" hidden="1">{#N/A,#N/A,FALSE,"갑지";#N/A,#N/A,FALSE,"개요";#N/A,#N/A,FALSE,"비목별";#N/A,#N/A,FALSE,"건물별";#N/A,#N/A,FALSE,"기구표";#N/A,#N/A,FALSE,"직원투입"}</definedName>
    <definedName name="개산견적" localSheetId="4" hidden="1">{#N/A,#N/A,FALSE,"갑지";#N/A,#N/A,FALSE,"개요";#N/A,#N/A,FALSE,"비목별";#N/A,#N/A,FALSE,"건물별";#N/A,#N/A,FALSE,"기구표";#N/A,#N/A,FALSE,"직원투입"}</definedName>
    <definedName name="개산견적" localSheetId="0" hidden="1">{#N/A,#N/A,FALSE,"갑지";#N/A,#N/A,FALSE,"개요";#N/A,#N/A,FALSE,"비목별";#N/A,#N/A,FALSE,"건물별";#N/A,#N/A,FALSE,"기구표";#N/A,#N/A,FALSE,"직원투입"}</definedName>
    <definedName name="개산견적" hidden="1">{#N/A,#N/A,FALSE,"갑지";#N/A,#N/A,FALSE,"개요";#N/A,#N/A,FALSE,"비목별";#N/A,#N/A,FALSE,"건물별";#N/A,#N/A,FALSE,"기구표";#N/A,#N/A,FALSE,"직원투입"}</definedName>
    <definedName name="개산급사유서" hidden="1">{#N/A,#N/A,FALSE,"집계표"}</definedName>
    <definedName name="갸" hidden="1">{#N/A,#N/A,FALSE,"CCTV"}</definedName>
    <definedName name="거" localSheetId="3" hidden="1">{#N/A,#N/A,FALSE,"단면 제원"}</definedName>
    <definedName name="거" localSheetId="2" hidden="1">{#N/A,#N/A,FALSE,"단면 제원"}</definedName>
    <definedName name="거" localSheetId="6" hidden="1">{#N/A,#N/A,FALSE,"단면 제원"}</definedName>
    <definedName name="거" localSheetId="4" hidden="1">{#N/A,#N/A,FALSE,"단면 제원"}</definedName>
    <definedName name="거" localSheetId="0" hidden="1">{#N/A,#N/A,FALSE,"단면 제원"}</definedName>
    <definedName name="거" hidden="1">{#N/A,#N/A,FALSE,"단면 제원"}</definedName>
    <definedName name="건축" localSheetId="3" hidden="1">{#N/A,#N/A,TRUE,"토적및재료집계";#N/A,#N/A,TRUE,"토적및재료집계";#N/A,#N/A,TRUE,"단위량"}</definedName>
    <definedName name="건축" localSheetId="2" hidden="1">{#N/A,#N/A,TRUE,"토적및재료집계";#N/A,#N/A,TRUE,"토적및재료집계";#N/A,#N/A,TRUE,"단위량"}</definedName>
    <definedName name="건축" localSheetId="6" hidden="1">{#N/A,#N/A,TRUE,"토적및재료집계";#N/A,#N/A,TRUE,"토적및재료집계";#N/A,#N/A,TRUE,"단위량"}</definedName>
    <definedName name="건축" localSheetId="4" hidden="1">{#N/A,#N/A,TRUE,"토적및재료집계";#N/A,#N/A,TRUE,"토적및재료집계";#N/A,#N/A,TRUE,"단위량"}</definedName>
    <definedName name="건축" localSheetId="0" hidden="1">{#N/A,#N/A,TRUE,"토적및재료집계";#N/A,#N/A,TRUE,"토적및재료집계";#N/A,#N/A,TRUE,"단위량"}</definedName>
    <definedName name="건축" hidden="1">{#N/A,#N/A,TRUE,"토적및재료집계";#N/A,#N/A,TRUE,"토적및재료집계";#N/A,#N/A,TRUE,"단위량"}</definedName>
    <definedName name="건축내역5" localSheetId="1" hidden="1">#REF!</definedName>
    <definedName name="건축내역5" localSheetId="3" hidden="1">#REF!</definedName>
    <definedName name="건축내역5" localSheetId="2" hidden="1">#N/A</definedName>
    <definedName name="건축내역5" localSheetId="6" hidden="1">#N/A</definedName>
    <definedName name="건축내역5" localSheetId="5" hidden="1">#N/A</definedName>
    <definedName name="건축내역5" localSheetId="4" hidden="1">#N/A</definedName>
    <definedName name="건축내역5" localSheetId="0" hidden="1">#N/A</definedName>
    <definedName name="건축내역5" hidden="1">#REF!</definedName>
    <definedName name="건축비목집계" localSheetId="3" hidden="1">{#N/A,#N/A,FALSE,"표지"}</definedName>
    <definedName name="건축비목집계" localSheetId="2" hidden="1">{#N/A,#N/A,FALSE,"표지"}</definedName>
    <definedName name="건축비목집계" localSheetId="6" hidden="1">{#N/A,#N/A,FALSE,"표지"}</definedName>
    <definedName name="건축비목집계" localSheetId="4" hidden="1">{#N/A,#N/A,FALSE,"표지"}</definedName>
    <definedName name="건축비목집계" localSheetId="0" hidden="1">{#N/A,#N/A,FALSE,"표지"}</definedName>
    <definedName name="건축비목집계" hidden="1">{#N/A,#N/A,FALSE,"표지"}</definedName>
    <definedName name="건축토공" localSheetId="3" hidden="1">{#N/A,#N/A,FALSE,"기안지";#N/A,#N/A,FALSE,"통신지"}</definedName>
    <definedName name="건축토공" localSheetId="2" hidden="1">{#N/A,#N/A,FALSE,"기안지";#N/A,#N/A,FALSE,"통신지"}</definedName>
    <definedName name="건축토공" localSheetId="6" hidden="1">{#N/A,#N/A,FALSE,"기안지";#N/A,#N/A,FALSE,"통신지"}</definedName>
    <definedName name="건축토공" localSheetId="4" hidden="1">{#N/A,#N/A,FALSE,"기안지";#N/A,#N/A,FALSE,"통신지"}</definedName>
    <definedName name="건축토공" localSheetId="0" hidden="1">{#N/A,#N/A,FALSE,"기안지";#N/A,#N/A,FALSE,"통신지"}</definedName>
    <definedName name="건축토공" hidden="1">{#N/A,#N/A,FALSE,"기안지";#N/A,#N/A,FALSE,"통신지"}</definedName>
    <definedName name="건축팀별" localSheetId="3" hidden="1">{#N/A,#N/A,FALSE,"지침";#N/A,#N/A,FALSE,"환경분석";#N/A,#N/A,FALSE,"Sheet16"}</definedName>
    <definedName name="건축팀별" localSheetId="2" hidden="1">{#N/A,#N/A,FALSE,"지침";#N/A,#N/A,FALSE,"환경분석";#N/A,#N/A,FALSE,"Sheet16"}</definedName>
    <definedName name="건축팀별" localSheetId="6" hidden="1">{#N/A,#N/A,FALSE,"지침";#N/A,#N/A,FALSE,"환경분석";#N/A,#N/A,FALSE,"Sheet16"}</definedName>
    <definedName name="건축팀별" localSheetId="4" hidden="1">{#N/A,#N/A,FALSE,"지침";#N/A,#N/A,FALSE,"환경분석";#N/A,#N/A,FALSE,"Sheet16"}</definedName>
    <definedName name="건축팀별" localSheetId="0" hidden="1">{#N/A,#N/A,FALSE,"지침";#N/A,#N/A,FALSE,"환경분석";#N/A,#N/A,FALSE,"Sheet16"}</definedName>
    <definedName name="건축팀별" hidden="1">{#N/A,#N/A,FALSE,"지침";#N/A,#N/A,FALSE,"환경분석";#N/A,#N/A,FALSE,"Sheet16"}</definedName>
    <definedName name="견적" hidden="1">{#N/A,#N/A,FALSE,"전력간선"}</definedName>
    <definedName name="견적2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2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2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2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2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3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3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3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3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3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4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4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4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4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4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내역" hidden="1">{#N/A,#N/A,FALSE,"CCTV"}</definedName>
    <definedName name="견적의뢰" localSheetId="3" hidden="1">{#N/A,#N/A,FALSE,"기안지";#N/A,#N/A,FALSE,"통신지"}</definedName>
    <definedName name="견적의뢰" localSheetId="2" hidden="1">{#N/A,#N/A,FALSE,"기안지";#N/A,#N/A,FALSE,"통신지"}</definedName>
    <definedName name="견적의뢰" localSheetId="6" hidden="1">{#N/A,#N/A,FALSE,"기안지";#N/A,#N/A,FALSE,"통신지"}</definedName>
    <definedName name="견적의뢰" localSheetId="4" hidden="1">{#N/A,#N/A,FALSE,"기안지";#N/A,#N/A,FALSE,"통신지"}</definedName>
    <definedName name="견적의뢰" localSheetId="0" hidden="1">{#N/A,#N/A,FALSE,"기안지";#N/A,#N/A,FALSE,"통신지"}</definedName>
    <definedName name="견적의뢰" hidden="1">{#N/A,#N/A,FALSE,"기안지";#N/A,#N/A,FALSE,"통신지"}</definedName>
    <definedName name="결" localSheetId="3" hidden="1">{#N/A,#N/A,FALSE,"지침";#N/A,#N/A,FALSE,"환경분석";#N/A,#N/A,FALSE,"Sheet16"}</definedName>
    <definedName name="결" localSheetId="2" hidden="1">{#N/A,#N/A,FALSE,"지침";#N/A,#N/A,FALSE,"환경분석";#N/A,#N/A,FALSE,"Sheet16"}</definedName>
    <definedName name="결" localSheetId="6" hidden="1">{#N/A,#N/A,FALSE,"지침";#N/A,#N/A,FALSE,"환경분석";#N/A,#N/A,FALSE,"Sheet16"}</definedName>
    <definedName name="결" localSheetId="4" hidden="1">{#N/A,#N/A,FALSE,"지침";#N/A,#N/A,FALSE,"환경분석";#N/A,#N/A,FALSE,"Sheet16"}</definedName>
    <definedName name="결" localSheetId="0" hidden="1">{#N/A,#N/A,FALSE,"지침";#N/A,#N/A,FALSE,"환경분석";#N/A,#N/A,FALSE,"Sheet16"}</definedName>
    <definedName name="결" hidden="1">{#N/A,#N/A,FALSE,"지침";#N/A,#N/A,FALSE,"환경분석";#N/A,#N/A,FALSE,"Sheet16"}</definedName>
    <definedName name="경계블럭연장" localSheetId="2" hidden="1">[18]조명시설!#REF!</definedName>
    <definedName name="경계블럭연장" localSheetId="6" hidden="1">[18]조명시설!#REF!</definedName>
    <definedName name="경계블럭연장" localSheetId="4" hidden="1">[18]조명시설!#REF!</definedName>
    <definedName name="경계블럭연장" localSheetId="0" hidden="1">[18]조명시설!#REF!</definedName>
    <definedName name="경계블럭연장" hidden="1">[18]조명시설!#REF!</definedName>
    <definedName name="경량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경비1" localSheetId="3" hidden="1">#REF!</definedName>
    <definedName name="경비1" localSheetId="2" hidden="1">#REF!</definedName>
    <definedName name="경비1" localSheetId="6" hidden="1">#REF!</definedName>
    <definedName name="경비1" localSheetId="5" hidden="1">#REF!</definedName>
    <definedName name="경비1" localSheetId="4" hidden="1">#REF!</definedName>
    <definedName name="경비1" localSheetId="0" hidden="1">#REF!</definedName>
    <definedName name="경비1" hidden="1">#REF!</definedName>
    <definedName name="계수" localSheetId="3" hidden="1">{#N/A,#N/A,FALSE,"지침";#N/A,#N/A,FALSE,"환경분석";#N/A,#N/A,FALSE,"Sheet16"}</definedName>
    <definedName name="계수" localSheetId="2" hidden="1">{#N/A,#N/A,FALSE,"지침";#N/A,#N/A,FALSE,"환경분석";#N/A,#N/A,FALSE,"Sheet16"}</definedName>
    <definedName name="계수" localSheetId="6" hidden="1">{#N/A,#N/A,FALSE,"지침";#N/A,#N/A,FALSE,"환경분석";#N/A,#N/A,FALSE,"Sheet16"}</definedName>
    <definedName name="계수" localSheetId="4" hidden="1">{#N/A,#N/A,FALSE,"지침";#N/A,#N/A,FALSE,"환경분석";#N/A,#N/A,FALSE,"Sheet16"}</definedName>
    <definedName name="계수" localSheetId="0" hidden="1">{#N/A,#N/A,FALSE,"지침";#N/A,#N/A,FALSE,"환경분석";#N/A,#N/A,FALSE,"Sheet16"}</definedName>
    <definedName name="계수" hidden="1">{#N/A,#N/A,FALSE,"지침";#N/A,#N/A,FALSE,"환경분석";#N/A,#N/A,FALSE,"Sheet16"}</definedName>
    <definedName name="계수자료" localSheetId="3" hidden="1">{#N/A,#N/A,FALSE,"지침";#N/A,#N/A,FALSE,"환경분석";#N/A,#N/A,FALSE,"Sheet16"}</definedName>
    <definedName name="계수자료" localSheetId="2" hidden="1">{#N/A,#N/A,FALSE,"지침";#N/A,#N/A,FALSE,"환경분석";#N/A,#N/A,FALSE,"Sheet16"}</definedName>
    <definedName name="계수자료" localSheetId="6" hidden="1">{#N/A,#N/A,FALSE,"지침";#N/A,#N/A,FALSE,"환경분석";#N/A,#N/A,FALSE,"Sheet16"}</definedName>
    <definedName name="계수자료" localSheetId="4" hidden="1">{#N/A,#N/A,FALSE,"지침";#N/A,#N/A,FALSE,"환경분석";#N/A,#N/A,FALSE,"Sheet16"}</definedName>
    <definedName name="계수자료" localSheetId="0" hidden="1">{#N/A,#N/A,FALSE,"지침";#N/A,#N/A,FALSE,"환경분석";#N/A,#N/A,FALSE,"Sheet16"}</definedName>
    <definedName name="계수자료" hidden="1">{#N/A,#N/A,FALSE,"지침";#N/A,#N/A,FALSE,"환경분석";#N/A,#N/A,FALSE,"Sheet16"}</definedName>
    <definedName name="계전2" hidden="1">#REF!</definedName>
    <definedName name="계측기기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계측기기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계측기기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계측기기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계측기기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계측기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골조단가" localSheetId="3" hidden="1">#N/A</definedName>
    <definedName name="골조단가" localSheetId="2" hidden="1">[19]CTEMCOST!#REF!</definedName>
    <definedName name="골조단가" localSheetId="6" hidden="1">[19]CTEMCOST!#REF!</definedName>
    <definedName name="골조단가" localSheetId="4" hidden="1">[19]CTEMCOST!#REF!</definedName>
    <definedName name="골조단가" localSheetId="0" hidden="1">[19]CTEMCOST!#REF!</definedName>
    <definedName name="골조단가" hidden="1">[19]CTEMCOST!#REF!</definedName>
    <definedName name="공결의" localSheetId="3" hidden="1">{#N/A,#N/A,FALSE,"기안지";#N/A,#N/A,FALSE,"통신지"}</definedName>
    <definedName name="공결의" localSheetId="2" hidden="1">{#N/A,#N/A,FALSE,"기안지";#N/A,#N/A,FALSE,"통신지"}</definedName>
    <definedName name="공결의" localSheetId="6" hidden="1">{#N/A,#N/A,FALSE,"기안지";#N/A,#N/A,FALSE,"통신지"}</definedName>
    <definedName name="공결의" localSheetId="4" hidden="1">{#N/A,#N/A,FALSE,"기안지";#N/A,#N/A,FALSE,"통신지"}</definedName>
    <definedName name="공결의" localSheetId="0" hidden="1">{#N/A,#N/A,FALSE,"기안지";#N/A,#N/A,FALSE,"통신지"}</definedName>
    <definedName name="공결의" hidden="1">{#N/A,#N/A,FALSE,"기안지";#N/A,#N/A,FALSE,"통신지"}</definedName>
    <definedName name="공공도서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1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1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1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1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1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동구토공" localSheetId="3" hidden="1">{#N/A,#N/A,FALSE,"기안지";#N/A,#N/A,FALSE,"통신지"}</definedName>
    <definedName name="공동구토공" localSheetId="2" hidden="1">{#N/A,#N/A,FALSE,"기안지";#N/A,#N/A,FALSE,"통신지"}</definedName>
    <definedName name="공동구토공" localSheetId="6" hidden="1">{#N/A,#N/A,FALSE,"기안지";#N/A,#N/A,FALSE,"통신지"}</definedName>
    <definedName name="공동구토공" localSheetId="4" hidden="1">{#N/A,#N/A,FALSE,"기안지";#N/A,#N/A,FALSE,"통신지"}</definedName>
    <definedName name="공동구토공" localSheetId="0" hidden="1">{#N/A,#N/A,FALSE,"기안지";#N/A,#N/A,FALSE,"통신지"}</definedName>
    <definedName name="공동구토공" hidden="1">{#N/A,#N/A,FALSE,"기안지";#N/A,#N/A,FALSE,"통신지"}</definedName>
    <definedName name="공문2" hidden="1">#REF!</definedName>
    <definedName name="공문3" hidden="1">#REF!</definedName>
    <definedName name="공사금송장분개" localSheetId="3" hidden="1">{#N/A,#N/A,FALSE,"지침";#N/A,#N/A,FALSE,"환경분석";#N/A,#N/A,FALSE,"Sheet16"}</definedName>
    <definedName name="공사금송장분개" localSheetId="2" hidden="1">{#N/A,#N/A,FALSE,"지침";#N/A,#N/A,FALSE,"환경분석";#N/A,#N/A,FALSE,"Sheet16"}</definedName>
    <definedName name="공사금송장분개" localSheetId="6" hidden="1">{#N/A,#N/A,FALSE,"지침";#N/A,#N/A,FALSE,"환경분석";#N/A,#N/A,FALSE,"Sheet16"}</definedName>
    <definedName name="공사금송장분개" localSheetId="4" hidden="1">{#N/A,#N/A,FALSE,"지침";#N/A,#N/A,FALSE,"환경분석";#N/A,#N/A,FALSE,"Sheet16"}</definedName>
    <definedName name="공사금송장분개" localSheetId="0" hidden="1">{#N/A,#N/A,FALSE,"지침";#N/A,#N/A,FALSE,"환경분석";#N/A,#N/A,FALSE,"Sheet16"}</definedName>
    <definedName name="공사금송장분개" hidden="1">{#N/A,#N/A,FALSE,"지침";#N/A,#N/A,FALSE,"환경분석";#N/A,#N/A,FALSE,"Sheet16"}</definedName>
    <definedName name="공사금송장추정" localSheetId="3" hidden="1">{#N/A,#N/A,FALSE,"지침";#N/A,#N/A,FALSE,"환경분석";#N/A,#N/A,FALSE,"Sheet16"}</definedName>
    <definedName name="공사금송장추정" localSheetId="2" hidden="1">{#N/A,#N/A,FALSE,"지침";#N/A,#N/A,FALSE,"환경분석";#N/A,#N/A,FALSE,"Sheet16"}</definedName>
    <definedName name="공사금송장추정" localSheetId="6" hidden="1">{#N/A,#N/A,FALSE,"지침";#N/A,#N/A,FALSE,"환경분석";#N/A,#N/A,FALSE,"Sheet16"}</definedName>
    <definedName name="공사금송장추정" localSheetId="4" hidden="1">{#N/A,#N/A,FALSE,"지침";#N/A,#N/A,FALSE,"환경분석";#N/A,#N/A,FALSE,"Sheet16"}</definedName>
    <definedName name="공사금송장추정" localSheetId="0" hidden="1">{#N/A,#N/A,FALSE,"지침";#N/A,#N/A,FALSE,"환경분석";#N/A,#N/A,FALSE,"Sheet16"}</definedName>
    <definedName name="공사금송장추정" hidden="1">{#N/A,#N/A,FALSE,"지침";#N/A,#N/A,FALSE,"환경분석";#N/A,#N/A,FALSE,"Sheet16"}</definedName>
    <definedName name="공사비분석" hidden="1">#REF!</definedName>
    <definedName name="공사원가계산서" localSheetId="3" hidden="1">{#N/A,#N/A,TRUE,"토적및재료집계";#N/A,#N/A,TRUE,"토적및재료집계";#N/A,#N/A,TRUE,"단위량"}</definedName>
    <definedName name="공사원가계산서" localSheetId="2" hidden="1">{#N/A,#N/A,TRUE,"토적및재료집계";#N/A,#N/A,TRUE,"토적및재료집계";#N/A,#N/A,TRUE,"단위량"}</definedName>
    <definedName name="공사원가계산서" localSheetId="6" hidden="1">{#N/A,#N/A,TRUE,"토적및재료집계";#N/A,#N/A,TRUE,"토적및재료집계";#N/A,#N/A,TRUE,"단위량"}</definedName>
    <definedName name="공사원가계산서" localSheetId="4" hidden="1">{#N/A,#N/A,TRUE,"토적및재료집계";#N/A,#N/A,TRUE,"토적및재료집계";#N/A,#N/A,TRUE,"단위량"}</definedName>
    <definedName name="공사원가계산서" localSheetId="0" hidden="1">{#N/A,#N/A,TRUE,"토적및재료집계";#N/A,#N/A,TRUE,"토적및재료집계";#N/A,#N/A,TRUE,"단위량"}</definedName>
    <definedName name="공사원가계산서" hidden="1">{#N/A,#N/A,TRUE,"토적및재료집계";#N/A,#N/A,TRUE,"토적및재료집계";#N/A,#N/A,TRUE,"단위량"}</definedName>
    <definedName name="공시행결의" localSheetId="3" hidden="1">{#N/A,#N/A,FALSE,"기안지";#N/A,#N/A,FALSE,"통신지"}</definedName>
    <definedName name="공시행결의" localSheetId="2" hidden="1">{#N/A,#N/A,FALSE,"기안지";#N/A,#N/A,FALSE,"통신지"}</definedName>
    <definedName name="공시행결의" localSheetId="6" hidden="1">{#N/A,#N/A,FALSE,"기안지";#N/A,#N/A,FALSE,"통신지"}</definedName>
    <definedName name="공시행결의" localSheetId="4" hidden="1">{#N/A,#N/A,FALSE,"기안지";#N/A,#N/A,FALSE,"통신지"}</definedName>
    <definedName name="공시행결의" localSheetId="0" hidden="1">{#N/A,#N/A,FALSE,"기안지";#N/A,#N/A,FALSE,"통신지"}</definedName>
    <definedName name="공시행결의" hidden="1">{#N/A,#N/A,FALSE,"기안지";#N/A,#N/A,FALSE,"통신지"}</definedName>
    <definedName name="공정" localSheetId="2" hidden="1">{#N/A,#N/A,FALSE,"지침";#N/A,#N/A,FALSE,"환경분석";#N/A,#N/A,FALSE,"Sheet16"}</definedName>
    <definedName name="공정" localSheetId="6" hidden="1">{#N/A,#N/A,FALSE,"지침";#N/A,#N/A,FALSE,"환경분석";#N/A,#N/A,FALSE,"Sheet16"}</definedName>
    <definedName name="공정" localSheetId="4" hidden="1">{#N/A,#N/A,FALSE,"지침";#N/A,#N/A,FALSE,"환경분석";#N/A,#N/A,FALSE,"Sheet16"}</definedName>
    <definedName name="공정" localSheetId="0" hidden="1">{#N/A,#N/A,FALSE,"지침";#N/A,#N/A,FALSE,"환경분석";#N/A,#N/A,FALSE,"Sheet16"}</definedName>
    <definedName name="공정" hidden="1">{#N/A,#N/A,FALSE,"지침";#N/A,#N/A,FALSE,"환경분석";#N/A,#N/A,FALSE,"Sheet16"}</definedName>
    <definedName name="공제" hidden="1">[20]조명시설!#REF!</definedName>
    <definedName name="공통가설" hidden="1">#REF!</definedName>
    <definedName name="공통비" hidden="1">#REF!</definedName>
    <definedName name="관리비2" localSheetId="3" hidden="1">{#N/A,#N/A,FALSE,"갑지";#N/A,#N/A,FALSE,"개요";#N/A,#N/A,FALSE,"비목별";#N/A,#N/A,FALSE,"건물별";#N/A,#N/A,FALSE,"기구표";#N/A,#N/A,FALSE,"직원투입"}</definedName>
    <definedName name="관리비2" localSheetId="2" hidden="1">{#N/A,#N/A,FALSE,"갑지";#N/A,#N/A,FALSE,"개요";#N/A,#N/A,FALSE,"비목별";#N/A,#N/A,FALSE,"건물별";#N/A,#N/A,FALSE,"기구표";#N/A,#N/A,FALSE,"직원투입"}</definedName>
    <definedName name="관리비2" localSheetId="6" hidden="1">{#N/A,#N/A,FALSE,"갑지";#N/A,#N/A,FALSE,"개요";#N/A,#N/A,FALSE,"비목별";#N/A,#N/A,FALSE,"건물별";#N/A,#N/A,FALSE,"기구표";#N/A,#N/A,FALSE,"직원투입"}</definedName>
    <definedName name="관리비2" localSheetId="4" hidden="1">{#N/A,#N/A,FALSE,"갑지";#N/A,#N/A,FALSE,"개요";#N/A,#N/A,FALSE,"비목별";#N/A,#N/A,FALSE,"건물별";#N/A,#N/A,FALSE,"기구표";#N/A,#N/A,FALSE,"직원투입"}</definedName>
    <definedName name="관리비2" localSheetId="0" hidden="1">{#N/A,#N/A,FALSE,"갑지";#N/A,#N/A,FALSE,"개요";#N/A,#N/A,FALSE,"비목별";#N/A,#N/A,FALSE,"건물별";#N/A,#N/A,FALSE,"기구표";#N/A,#N/A,FALSE,"직원투입"}</definedName>
    <definedName name="관리비2" hidden="1">{#N/A,#N/A,FALSE,"갑지";#N/A,#N/A,FALSE,"개요";#N/A,#N/A,FALSE,"비목별";#N/A,#N/A,FALSE,"건물별";#N/A,#N/A,FALSE,"기구표";#N/A,#N/A,FALSE,"직원투입"}</definedName>
    <definedName name="교" localSheetId="3" hidden="1">{#N/A,#N/A,FALSE,"단면 제원"}</definedName>
    <definedName name="교" localSheetId="2" hidden="1">{#N/A,#N/A,FALSE,"단면 제원"}</definedName>
    <definedName name="교" localSheetId="6" hidden="1">{#N/A,#N/A,FALSE,"단면 제원"}</definedName>
    <definedName name="교" localSheetId="4" hidden="1">{#N/A,#N/A,FALSE,"단면 제원"}</definedName>
    <definedName name="교" localSheetId="0" hidden="1">{#N/A,#N/A,FALSE,"단면 제원"}</definedName>
    <definedName name="교" hidden="1">{#N/A,#N/A,FALSE,"단면 제원"}</definedName>
    <definedName name="교굑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교굑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교굑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교굑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교굑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교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교대공" localSheetId="3" hidden="1">{#N/A,#N/A,FALSE,"단면 제원"}</definedName>
    <definedName name="교대공" localSheetId="2" hidden="1">{#N/A,#N/A,FALSE,"단면 제원"}</definedName>
    <definedName name="교대공" localSheetId="6" hidden="1">{#N/A,#N/A,FALSE,"단면 제원"}</definedName>
    <definedName name="교대공" localSheetId="4" hidden="1">{#N/A,#N/A,FALSE,"단면 제원"}</definedName>
    <definedName name="교대공" localSheetId="0" hidden="1">{#N/A,#N/A,FALSE,"단면 제원"}</definedName>
    <definedName name="교대공" hidden="1">{#N/A,#N/A,FALSE,"단면 제원"}</definedName>
    <definedName name="교대공1" localSheetId="3" hidden="1">{#N/A,#N/A,FALSE,"단면 제원"}</definedName>
    <definedName name="교대공1" localSheetId="2" hidden="1">{#N/A,#N/A,FALSE,"단면 제원"}</definedName>
    <definedName name="교대공1" localSheetId="6" hidden="1">{#N/A,#N/A,FALSE,"단면 제원"}</definedName>
    <definedName name="교대공1" localSheetId="4" hidden="1">{#N/A,#N/A,FALSE,"단면 제원"}</definedName>
    <definedName name="교대공1" localSheetId="0" hidden="1">{#N/A,#N/A,FALSE,"단면 제원"}</definedName>
    <definedName name="교대공1" hidden="1">{#N/A,#N/A,FALSE,"단면 제원"}</definedName>
    <definedName name="교대펄근집계" hidden="1">{#N/A,#N/A,FALSE,"배수1"}</definedName>
    <definedName name="교동토" hidden="1">#REF!</definedName>
    <definedName name="교동토목공사" localSheetId="3" hidden="1">{#N/A,#N/A,FALSE,"이태원철근"}</definedName>
    <definedName name="교동토목공사" localSheetId="2" hidden="1">{#N/A,#N/A,FALSE,"이태원철근"}</definedName>
    <definedName name="교동토목공사" localSheetId="6" hidden="1">{#N/A,#N/A,FALSE,"이태원철근"}</definedName>
    <definedName name="교동토목공사" localSheetId="4" hidden="1">{#N/A,#N/A,FALSE,"이태원철근"}</definedName>
    <definedName name="교동토목공사" localSheetId="0" hidden="1">{#N/A,#N/A,FALSE,"이태원철근"}</definedName>
    <definedName name="교동토목공사" hidden="1">{#N/A,#N/A,FALSE,"이태원철근"}</definedName>
    <definedName name="구산갑지" localSheetId="3" hidden="1">#REF!</definedName>
    <definedName name="구산갑지" localSheetId="4" hidden="1">#REF!</definedName>
    <definedName name="구산갑지" hidden="1">#N/A</definedName>
    <definedName name="구조물공" hidden="1">{#N/A,#N/A,FALSE,"이정표"}</definedName>
    <definedName name="근거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근거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근거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근거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근거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근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액대비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액대비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액대비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액대비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액대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오관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오관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오관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오관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오관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오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의교" localSheetId="3" hidden="1">{#N/A,#N/A,FALSE,"단면 제원"}</definedName>
    <definedName name="금의교" localSheetId="2" hidden="1">{#N/A,#N/A,FALSE,"단면 제원"}</definedName>
    <definedName name="금의교" localSheetId="6" hidden="1">{#N/A,#N/A,FALSE,"단면 제원"}</definedName>
    <definedName name="금의교" localSheetId="4" hidden="1">{#N/A,#N/A,FALSE,"단면 제원"}</definedName>
    <definedName name="금의교" localSheetId="0" hidden="1">{#N/A,#N/A,FALSE,"단면 제원"}</definedName>
    <definedName name="금의교" hidden="1">{#N/A,#N/A,FALSE,"단면 제원"}</definedName>
    <definedName name="기성투입" localSheetId="3" hidden="1">{#N/A,#N/A,FALSE,"지침";#N/A,#N/A,FALSE,"환경분석";#N/A,#N/A,FALSE,"Sheet16"}</definedName>
    <definedName name="기성투입" localSheetId="2" hidden="1">{#N/A,#N/A,FALSE,"지침";#N/A,#N/A,FALSE,"환경분석";#N/A,#N/A,FALSE,"Sheet16"}</definedName>
    <definedName name="기성투입" localSheetId="6" hidden="1">{#N/A,#N/A,FALSE,"지침";#N/A,#N/A,FALSE,"환경분석";#N/A,#N/A,FALSE,"Sheet16"}</definedName>
    <definedName name="기성투입" localSheetId="4" hidden="1">{#N/A,#N/A,FALSE,"지침";#N/A,#N/A,FALSE,"환경분석";#N/A,#N/A,FALSE,"Sheet16"}</definedName>
    <definedName name="기성투입" localSheetId="0" hidden="1">{#N/A,#N/A,FALSE,"지침";#N/A,#N/A,FALSE,"환경분석";#N/A,#N/A,FALSE,"Sheet16"}</definedName>
    <definedName name="기성투입" hidden="1">{#N/A,#N/A,FALSE,"지침";#N/A,#N/A,FALSE,"환경분석";#N/A,#N/A,FALSE,"Sheet16"}</definedName>
    <definedName name="기안" hidden="1">#REF!</definedName>
    <definedName name="기안변경" hidden="1">#REF!</definedName>
    <definedName name="기준일" localSheetId="3" hidden="1">{#N/A,#N/A,FALSE,"지침";#N/A,#N/A,FALSE,"환경분석";#N/A,#N/A,FALSE,"Sheet16"}</definedName>
    <definedName name="기준일" localSheetId="2" hidden="1">{#N/A,#N/A,FALSE,"지침";#N/A,#N/A,FALSE,"환경분석";#N/A,#N/A,FALSE,"Sheet16"}</definedName>
    <definedName name="기준일" localSheetId="6" hidden="1">{#N/A,#N/A,FALSE,"지침";#N/A,#N/A,FALSE,"환경분석";#N/A,#N/A,FALSE,"Sheet16"}</definedName>
    <definedName name="기준일" localSheetId="4" hidden="1">{#N/A,#N/A,FALSE,"지침";#N/A,#N/A,FALSE,"환경분석";#N/A,#N/A,FALSE,"Sheet16"}</definedName>
    <definedName name="기준일" localSheetId="0" hidden="1">{#N/A,#N/A,FALSE,"지침";#N/A,#N/A,FALSE,"환경분석";#N/A,#N/A,FALSE,"Sheet16"}</definedName>
    <definedName name="기준일" hidden="1">{#N/A,#N/A,FALSE,"지침";#N/A,#N/A,FALSE,"환경분석";#N/A,#N/A,FALSE,"Sheet16"}</definedName>
    <definedName name="기타경비" localSheetId="2" hidden="1">{#N/A,#N/A,TRUE,"토적및재료집계";#N/A,#N/A,TRUE,"토적및재료집계";#N/A,#N/A,TRUE,"단위량"}</definedName>
    <definedName name="기타경비" localSheetId="6" hidden="1">{#N/A,#N/A,TRUE,"토적및재료집계";#N/A,#N/A,TRUE,"토적및재료집계";#N/A,#N/A,TRUE,"단위량"}</definedName>
    <definedName name="기타경비" localSheetId="4" hidden="1">{#N/A,#N/A,TRUE,"토적및재료집계";#N/A,#N/A,TRUE,"토적및재료집계";#N/A,#N/A,TRUE,"단위량"}</definedName>
    <definedName name="기타경비" localSheetId="0" hidden="1">{#N/A,#N/A,TRUE,"토적및재료집계";#N/A,#N/A,TRUE,"토적및재료집계";#N/A,#N/A,TRUE,"단위량"}</definedName>
    <definedName name="기타경비" hidden="1">{#N/A,#N/A,TRUE,"토적및재료집계";#N/A,#N/A,TRUE,"토적및재료집계";#N/A,#N/A,TRUE,"단위량"}</definedName>
    <definedName name="긴급공사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긴급공사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긴급공사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긴급공사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긴급공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긴급공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김" localSheetId="1" hidden="1">#REF!</definedName>
    <definedName name="김" localSheetId="3" hidden="1">#REF!</definedName>
    <definedName name="김" localSheetId="2" hidden="1">#REF!</definedName>
    <definedName name="김" localSheetId="6" hidden="1">#REF!</definedName>
    <definedName name="김" localSheetId="5" hidden="1">#REF!</definedName>
    <definedName name="김" localSheetId="4" hidden="1">#REF!</definedName>
    <definedName name="김" localSheetId="0" hidden="1">#REF!</definedName>
    <definedName name="김" hidden="1">#REF!</definedName>
    <definedName name="김동종" hidden="1">#REF!</definedName>
    <definedName name="김봉만" hidden="1">{#N/A,#N/A,FALSE,"교리2"}</definedName>
    <definedName name="김석현" hidden="1">{#N/A,#N/A,TRUE,"설계내역서";#N/A,#N/A,TRUE,"설계집계"}</definedName>
    <definedName name="ㄳ" hidden="1">{#N/A,#N/A,FALSE,"단가표지"}</definedName>
    <definedName name="ㄴㄱㄹ" hidden="1">#N/A</definedName>
    <definedName name="ㄴㄴㄴ" localSheetId="3" hidden="1">{#N/A,#N/A,FALSE,"명세표"}</definedName>
    <definedName name="ㄴㄴㄴ" localSheetId="2" hidden="1">{#N/A,#N/A,FALSE,"단면 제원"}</definedName>
    <definedName name="ㄴㄴㄴ" localSheetId="6" hidden="1">{#N/A,#N/A,FALSE,"단면 제원"}</definedName>
    <definedName name="ㄴㄴㄴ" localSheetId="4" hidden="1">{#N/A,#N/A,FALSE,"단면 제원"}</definedName>
    <definedName name="ㄴㄴㄴ" localSheetId="0" hidden="1">{#N/A,#N/A,FALSE,"단면 제원"}</definedName>
    <definedName name="ㄴㄴㄴ" hidden="1">{#N/A,#N/A,FALSE,"단면 제원"}</definedName>
    <definedName name="ㄴㄻㄴㅇ" hidden="1">{#N/A,#N/A,FALSE,"조골재"}</definedName>
    <definedName name="ㄴㅁ" hidden="1">#N/A</definedName>
    <definedName name="ㄴㅁㄹㄴㅁㅇㄴㅇㅁㄹㄴ" hidden="1">{#N/A,#N/A,FALSE,"단가표지"}</definedName>
    <definedName name="ㄴㅇㄹ" localSheetId="3" hidden="1">{#N/A,#N/A,FALSE,"단면 제원"}</definedName>
    <definedName name="ㄴㅇㄹ" localSheetId="2" hidden="1">{#N/A,#N/A,FALSE,"단면 제원"}</definedName>
    <definedName name="ㄴㅇㄹ" localSheetId="6" hidden="1">{#N/A,#N/A,FALSE,"단면 제원"}</definedName>
    <definedName name="ㄴㅇㄹ" localSheetId="4" hidden="1">{#N/A,#N/A,FALSE,"단면 제원"}</definedName>
    <definedName name="ㄴㅇㄹ" localSheetId="0" hidden="1">{#N/A,#N/A,FALSE,"단면 제원"}</definedName>
    <definedName name="ㄴㅇㄹ" hidden="1">{#N/A,#N/A,FALSE,"단면 제원"}</definedName>
    <definedName name="ㄴㅇㅀ" hidden="1">{#N/A,#N/A,FALSE,"토공2"}</definedName>
    <definedName name="내역산출근거" localSheetId="3" hidden="1">{#N/A,#N/A,TRUE,"1";#N/A,#N/A,TRUE,"2";#N/A,#N/A,TRUE,"3";#N/A,#N/A,TRUE,"4";#N/A,#N/A,TRUE,"5";#N/A,#N/A,TRUE,"6";#N/A,#N/A,TRUE,"7"}</definedName>
    <definedName name="내역산출근거" localSheetId="2" hidden="1">{#N/A,#N/A,TRUE,"1";#N/A,#N/A,TRUE,"2";#N/A,#N/A,TRUE,"3";#N/A,#N/A,TRUE,"4";#N/A,#N/A,TRUE,"5";#N/A,#N/A,TRUE,"6";#N/A,#N/A,TRUE,"7"}</definedName>
    <definedName name="내역산출근거" localSheetId="6" hidden="1">{#N/A,#N/A,TRUE,"1";#N/A,#N/A,TRUE,"2";#N/A,#N/A,TRUE,"3";#N/A,#N/A,TRUE,"4";#N/A,#N/A,TRUE,"5";#N/A,#N/A,TRUE,"6";#N/A,#N/A,TRUE,"7"}</definedName>
    <definedName name="내역산출근거" localSheetId="4" hidden="1">{#N/A,#N/A,TRUE,"1";#N/A,#N/A,TRUE,"2";#N/A,#N/A,TRUE,"3";#N/A,#N/A,TRUE,"4";#N/A,#N/A,TRUE,"5";#N/A,#N/A,TRUE,"6";#N/A,#N/A,TRUE,"7"}</definedName>
    <definedName name="내역산출근거" localSheetId="0" hidden="1">{#N/A,#N/A,TRUE,"1";#N/A,#N/A,TRUE,"2";#N/A,#N/A,TRUE,"3";#N/A,#N/A,TRUE,"4";#N/A,#N/A,TRUE,"5";#N/A,#N/A,TRUE,"6";#N/A,#N/A,TRUE,"7"}</definedName>
    <definedName name="내역산출근거" hidden="1">{#N/A,#N/A,TRUE,"1";#N/A,#N/A,TRUE,"2";#N/A,#N/A,TRUE,"3";#N/A,#N/A,TRUE,"4";#N/A,#N/A,TRUE,"5";#N/A,#N/A,TRUE,"6";#N/A,#N/A,TRUE,"7"}</definedName>
    <definedName name="넣러" hidden="1">{#N/A,#N/A,FALSE,"표지목차"}</definedName>
    <definedName name="노" hidden="1">{#N/A,#N/A,FALSE,"CCTV"}</definedName>
    <definedName name="노원문화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놓ㄹ노" hidden="1">{#N/A,#N/A,FALSE,"골재소요량";#N/A,#N/A,FALSE,"골재소요량"}</definedName>
    <definedName name="니" localSheetId="3" hidden="1">{#N/A,#N/A,FALSE,"단면 제원"}</definedName>
    <definedName name="니" localSheetId="2" hidden="1">{#N/A,#N/A,FALSE,"단면 제원"}</definedName>
    <definedName name="니" localSheetId="6" hidden="1">{#N/A,#N/A,FALSE,"단면 제원"}</definedName>
    <definedName name="니" localSheetId="4" hidden="1">{#N/A,#N/A,FALSE,"단면 제원"}</definedName>
    <definedName name="니" localSheetId="0" hidden="1">{#N/A,#N/A,FALSE,"단면 제원"}</definedName>
    <definedName name="니" hidden="1">{#N/A,#N/A,FALSE,"단면 제원"}</definedName>
    <definedName name="ㄶㅇㅀㄴㅇ" hidden="1">{#N/A,#N/A,FALSE,"표지목차"}</definedName>
    <definedName name="ㄷㄱ" hidden="1">{#N/A,#N/A,FALSE,"단가표지"}</definedName>
    <definedName name="ㄷㄹ햐" localSheetId="3" hidden="1">{#N/A,#N/A,FALSE,"지침";#N/A,#N/A,FALSE,"환경분석";#N/A,#N/A,FALSE,"Sheet16"}</definedName>
    <definedName name="ㄷㄹ햐" localSheetId="2" hidden="1">{#N/A,#N/A,FALSE,"지침";#N/A,#N/A,FALSE,"환경분석";#N/A,#N/A,FALSE,"Sheet16"}</definedName>
    <definedName name="ㄷㄹ햐" localSheetId="6" hidden="1">{#N/A,#N/A,FALSE,"지침";#N/A,#N/A,FALSE,"환경분석";#N/A,#N/A,FALSE,"Sheet16"}</definedName>
    <definedName name="ㄷㄹ햐" localSheetId="4" hidden="1">{#N/A,#N/A,FALSE,"지침";#N/A,#N/A,FALSE,"환경분석";#N/A,#N/A,FALSE,"Sheet16"}</definedName>
    <definedName name="ㄷㄹ햐" localSheetId="0" hidden="1">{#N/A,#N/A,FALSE,"지침";#N/A,#N/A,FALSE,"환경분석";#N/A,#N/A,FALSE,"Sheet16"}</definedName>
    <definedName name="ㄷㄹ햐" hidden="1">{#N/A,#N/A,FALSE,"지침";#N/A,#N/A,FALSE,"환경분석";#N/A,#N/A,FALSE,"Sheet16"}</definedName>
    <definedName name="다라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다라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다라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다라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다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다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대구공항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대구공항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대구공항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대구공항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대구공항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대구공항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대전대" hidden="1">#N/A</definedName>
    <definedName name="도" localSheetId="3" hidden="1">{#N/A,#N/A,FALSE,"단면 제원"}</definedName>
    <definedName name="도" localSheetId="2" hidden="1">{#N/A,#N/A,FALSE,"단면 제원"}</definedName>
    <definedName name="도" localSheetId="6" hidden="1">{#N/A,#N/A,FALSE,"단면 제원"}</definedName>
    <definedName name="도" localSheetId="4" hidden="1">{#N/A,#N/A,FALSE,"단면 제원"}</definedName>
    <definedName name="도" localSheetId="0" hidden="1">{#N/A,#N/A,FALSE,"단면 제원"}</definedName>
    <definedName name="도" hidden="1">{#N/A,#N/A,FALSE,"단면 제원"}</definedName>
    <definedName name="도급총괄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급총괄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급총괄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급총괄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급총괄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급총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면표지" hidden="1">{#N/A,#N/A,FALSE,"집계표"}</definedName>
    <definedName name="독립기초" localSheetId="3" hidden="1">{#N/A,#N/A,FALSE,"기안지";#N/A,#N/A,FALSE,"통신지"}</definedName>
    <definedName name="독립기초" localSheetId="2" hidden="1">{#N/A,#N/A,FALSE,"기안지";#N/A,#N/A,FALSE,"통신지"}</definedName>
    <definedName name="독립기초" localSheetId="6" hidden="1">{#N/A,#N/A,FALSE,"기안지";#N/A,#N/A,FALSE,"통신지"}</definedName>
    <definedName name="독립기초" localSheetId="4" hidden="1">{#N/A,#N/A,FALSE,"기안지";#N/A,#N/A,FALSE,"통신지"}</definedName>
    <definedName name="독립기초" localSheetId="0" hidden="1">{#N/A,#N/A,FALSE,"기안지";#N/A,#N/A,FALSE,"통신지"}</definedName>
    <definedName name="독립기초" hidden="1">{#N/A,#N/A,FALSE,"기안지";#N/A,#N/A,FALSE,"통신지"}</definedName>
    <definedName name="독립기초토공수량산출" localSheetId="3" hidden="1">{#N/A,#N/A,FALSE,"기안지";#N/A,#N/A,FALSE,"통신지"}</definedName>
    <definedName name="독립기초토공수량산출" localSheetId="2" hidden="1">{#N/A,#N/A,FALSE,"기안지";#N/A,#N/A,FALSE,"통신지"}</definedName>
    <definedName name="독립기초토공수량산출" localSheetId="6" hidden="1">{#N/A,#N/A,FALSE,"기안지";#N/A,#N/A,FALSE,"통신지"}</definedName>
    <definedName name="독립기초토공수량산출" localSheetId="4" hidden="1">{#N/A,#N/A,FALSE,"기안지";#N/A,#N/A,FALSE,"통신지"}</definedName>
    <definedName name="독립기초토공수량산출" localSheetId="0" hidden="1">{#N/A,#N/A,FALSE,"기안지";#N/A,#N/A,FALSE,"통신지"}</definedName>
    <definedName name="독립기초토공수량산출" hidden="1">{#N/A,#N/A,FALSE,"기안지";#N/A,#N/A,FALSE,"통신지"}</definedName>
    <definedName name="드" hidden="1">{#N/A,#N/A,FALSE,"조골재"}</definedName>
    <definedName name="떠" localSheetId="3" hidden="1">{#N/A,#N/A,FALSE,"단면 제원"}</definedName>
    <definedName name="떠" localSheetId="2" hidden="1">{#N/A,#N/A,FALSE,"단면 제원"}</definedName>
    <definedName name="떠" localSheetId="6" hidden="1">{#N/A,#N/A,FALSE,"단면 제원"}</definedName>
    <definedName name="떠" localSheetId="4" hidden="1">{#N/A,#N/A,FALSE,"단면 제원"}</definedName>
    <definedName name="떠" localSheetId="0" hidden="1">{#N/A,#N/A,FALSE,"단면 제원"}</definedName>
    <definedName name="떠" hidden="1">{#N/A,#N/A,FALSE,"단면 제원"}</definedName>
    <definedName name="ㄹ" hidden="1">{#N/A,#N/A,FALSE,"명세표"}</definedName>
    <definedName name="ㄹㄴㅇㄹㄴㅇㄹㄴㄱㄴㅇ" localSheetId="3" hidden="1">{#N/A,#N/A,FALSE,"지침";#N/A,#N/A,FALSE,"환경분석";#N/A,#N/A,FALSE,"Sheet16"}</definedName>
    <definedName name="ㄹㄴㅇㄹㄴㅇㄹㄴㄱㄴㅇ" localSheetId="2" hidden="1">{#N/A,#N/A,FALSE,"지침";#N/A,#N/A,FALSE,"환경분석";#N/A,#N/A,FALSE,"Sheet16"}</definedName>
    <definedName name="ㄹㄴㅇㄹㄴㅇㄹㄴㄱㄴㅇ" localSheetId="6" hidden="1">{#N/A,#N/A,FALSE,"지침";#N/A,#N/A,FALSE,"환경분석";#N/A,#N/A,FALSE,"Sheet16"}</definedName>
    <definedName name="ㄹㄴㅇㄹㄴㅇㄹㄴㄱㄴㅇ" localSheetId="4" hidden="1">{#N/A,#N/A,FALSE,"지침";#N/A,#N/A,FALSE,"환경분석";#N/A,#N/A,FALSE,"Sheet16"}</definedName>
    <definedName name="ㄹㄴㅇㄹㄴㅇㄹㄴㄱㄴㅇ" localSheetId="0" hidden="1">{#N/A,#N/A,FALSE,"지침";#N/A,#N/A,FALSE,"환경분석";#N/A,#N/A,FALSE,"Sheet16"}</definedName>
    <definedName name="ㄹㄴㅇㄹㄴㅇㄹㄴㄱㄴㅇ" hidden="1">{#N/A,#N/A,FALSE,"지침";#N/A,#N/A,FALSE,"환경분석";#N/A,#N/A,FALSE,"Sheet16"}</definedName>
    <definedName name="ㄹㄴㅇㄻㄴ" hidden="1">{#N/A,#N/A,FALSE,"단가표지"}</definedName>
    <definedName name="ㄹㄴ웋" hidden="1">{#N/A,#N/A,FALSE,"운반시간"}</definedName>
    <definedName name="ㄹㄹ" localSheetId="3" hidden="1">[21]조명시설!#REF!</definedName>
    <definedName name="ㄹㄹ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ㄹ" localSheetId="3" hidden="1">#REF!</definedName>
    <definedName name="ㄹㄹㄹ" localSheetId="2" hidden="1">{#N/A,#N/A,FALSE,"단면 제원"}</definedName>
    <definedName name="ㄹㄹㄹ" localSheetId="6" hidden="1">{#N/A,#N/A,FALSE,"단면 제원"}</definedName>
    <definedName name="ㄹㄹㄹ" localSheetId="4" hidden="1">{#N/A,#N/A,FALSE,"단면 제원"}</definedName>
    <definedName name="ㄹㄹㄹ" localSheetId="0" hidden="1">{#N/A,#N/A,FALSE,"단면 제원"}</definedName>
    <definedName name="ㄹㄹㄹ" hidden="1">{#N/A,#N/A,FALSE,"단면 제원"}</definedName>
    <definedName name="ㄹㅇㄹ" hidden="1">{#N/A,#N/A,FALSE,"혼합골재"}</definedName>
    <definedName name="ㄹㅇㅎㄴㅇ" hidden="1">{#N/A,#N/A,FALSE,"조골재"}</definedName>
    <definedName name="랑" localSheetId="3" hidden="1">{#N/A,#N/A,FALSE,"지침";#N/A,#N/A,FALSE,"환경분석";#N/A,#N/A,FALSE,"Sheet16"}</definedName>
    <definedName name="랑" localSheetId="2" hidden="1">{#N/A,#N/A,FALSE,"지침";#N/A,#N/A,FALSE,"환경분석";#N/A,#N/A,FALSE,"Sheet16"}</definedName>
    <definedName name="랑" localSheetId="6" hidden="1">{#N/A,#N/A,FALSE,"지침";#N/A,#N/A,FALSE,"환경분석";#N/A,#N/A,FALSE,"Sheet16"}</definedName>
    <definedName name="랑" localSheetId="4" hidden="1">{#N/A,#N/A,FALSE,"지침";#N/A,#N/A,FALSE,"환경분석";#N/A,#N/A,FALSE,"Sheet16"}</definedName>
    <definedName name="랑" localSheetId="0" hidden="1">{#N/A,#N/A,FALSE,"지침";#N/A,#N/A,FALSE,"환경분석";#N/A,#N/A,FALSE,"Sheet16"}</definedName>
    <definedName name="랑" hidden="1">{#N/A,#N/A,FALSE,"지침";#N/A,#N/A,FALSE,"환경분석";#N/A,#N/A,FALSE,"Sheet16"}</definedName>
    <definedName name="래" localSheetId="3" hidden="1">{#N/A,#N/A,FALSE,"단면 제원"}</definedName>
    <definedName name="래" localSheetId="2" hidden="1">{#N/A,#N/A,FALSE,"단면 제원"}</definedName>
    <definedName name="래" localSheetId="6" hidden="1">{#N/A,#N/A,FALSE,"단면 제원"}</definedName>
    <definedName name="래" localSheetId="4" hidden="1">{#N/A,#N/A,FALSE,"단면 제원"}</definedName>
    <definedName name="래" localSheetId="0" hidden="1">{#N/A,#N/A,FALSE,"단면 제원"}</definedName>
    <definedName name="래" hidden="1">{#N/A,#N/A,FALSE,"단면 제원"}</definedName>
    <definedName name="려ㅛㄹ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려ㅛㄹ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려ㅛㄹ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려ㅛㄹ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려ㅛㄹ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려ㅛ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루" localSheetId="3" hidden="1">{#N/A,#N/A,FALSE,"단면 제원"}</definedName>
    <definedName name="루" localSheetId="2" hidden="1">{#N/A,#N/A,FALSE,"단면 제원"}</definedName>
    <definedName name="루" localSheetId="6" hidden="1">{#N/A,#N/A,FALSE,"단면 제원"}</definedName>
    <definedName name="루" localSheetId="4" hidden="1">{#N/A,#N/A,FALSE,"단면 제원"}</definedName>
    <definedName name="루" localSheetId="0" hidden="1">{#N/A,#N/A,FALSE,"단면 제원"}</definedName>
    <definedName name="루" hidden="1">{#N/A,#N/A,FALSE,"단면 제원"}</definedName>
    <definedName name="리" localSheetId="3" hidden="1">{#N/A,#N/A,FALSE,"단면 제원"}</definedName>
    <definedName name="리" localSheetId="2" hidden="1">{#N/A,#N/A,FALSE,"단면 제원"}</definedName>
    <definedName name="리" localSheetId="6" hidden="1">{#N/A,#N/A,FALSE,"단면 제원"}</definedName>
    <definedName name="리" localSheetId="4" hidden="1">{#N/A,#N/A,FALSE,"단면 제원"}</definedName>
    <definedName name="리" localSheetId="0" hidden="1">{#N/A,#N/A,FALSE,"단면 제원"}</definedName>
    <definedName name="리" hidden="1">{#N/A,#N/A,FALSE,"단면 제원"}</definedName>
    <definedName name="ㄻ" hidden="1">{#N/A,#N/A,FALSE,"포장2"}</definedName>
    <definedName name="ㄻㄴㄹㅇㄴㅁ" hidden="1">{#N/A,#N/A,FALSE,"운반시간"}</definedName>
    <definedName name="ㄻㄴㄻㄴㅇㄻㄴ" hidden="1">{#N/A,#N/A,FALSE,"표지목차"}</definedName>
    <definedName name="ㄻㄴㅇㄻㄴ" hidden="1">{#N/A,#N/A,FALSE,"단가표지"}</definedName>
    <definedName name="ㄻㄴㅇㄻㄴㄹ" hidden="1">{#N/A,#N/A,FALSE,"2~8번"}</definedName>
    <definedName name="ㄻㄴㅇㄻㄴㄻㄴㅁㄴ" hidden="1">{#N/A,#N/A,FALSE,"단가표지"}</definedName>
    <definedName name="ㄻㄴㅇㄻㄴㅁ" hidden="1">{#N/A,#N/A,FALSE,"운반시간"}</definedName>
    <definedName name="ㄻㄴㅇㄻㄴㅇ" hidden="1">{#N/A,#N/A,FALSE,"단가표지"}</definedName>
    <definedName name="ㄻㄴㅇㄻㄴㅇㄻ" hidden="1">{#N/A,#N/A,FALSE,"표지목차"}</definedName>
    <definedName name="ㄻㄴㅇㅁㄴㅇ" hidden="1">{#N/A,#N/A,FALSE,"단가표지"}</definedName>
    <definedName name="ㄻㅁ" hidden="1">{#N/A,#N/A,FALSE,"조골재"}</definedName>
    <definedName name="ㅀ" localSheetId="3" hidden="1">{#N/A,#N/A,TRUE,"토적및재료집계";#N/A,#N/A,TRUE,"토적및재료집계";#N/A,#N/A,TRUE,"단위량"}</definedName>
    <definedName name="ㅀ" localSheetId="2" hidden="1">{#N/A,#N/A,TRUE,"토적및재료집계";#N/A,#N/A,TRUE,"토적및재료집계";#N/A,#N/A,TRUE,"단위량"}</definedName>
    <definedName name="ㅀ" localSheetId="6" hidden="1">{#N/A,#N/A,TRUE,"토적및재료집계";#N/A,#N/A,TRUE,"토적및재료집계";#N/A,#N/A,TRUE,"단위량"}</definedName>
    <definedName name="ㅀ" localSheetId="4" hidden="1">{#N/A,#N/A,TRUE,"토적및재료집계";#N/A,#N/A,TRUE,"토적및재료집계";#N/A,#N/A,TRUE,"단위량"}</definedName>
    <definedName name="ㅀ" localSheetId="0" hidden="1">{#N/A,#N/A,TRUE,"토적및재료집계";#N/A,#N/A,TRUE,"토적및재료집계";#N/A,#N/A,TRUE,"단위량"}</definedName>
    <definedName name="ㅀ" hidden="1">{#N/A,#N/A,TRUE,"토적및재료집계";#N/A,#N/A,TRUE,"토적및재료집계";#N/A,#N/A,TRUE,"단위량"}</definedName>
    <definedName name="ㅀㅇㅁ" hidden="1">{#N/A,#N/A,FALSE,"골재소요량";#N/A,#N/A,FALSE,"골재소요량"}</definedName>
    <definedName name="ㅁ" hidden="1">{#N/A,#N/A,FALSE,"명세표"}</definedName>
    <definedName name="ㅁㄴㄹㄴ" hidden="1">{#N/A,#N/A,FALSE,"운반시간"}</definedName>
    <definedName name="ㅁㄴㄹㅇㅁ" hidden="1">{#N/A,#N/A,FALSE,"단가표지"}</definedName>
    <definedName name="ㅁㄴㅁㅇ" hidden="1">#REF!</definedName>
    <definedName name="ㅁㄴㅇ" hidden="1">{#N/A,#N/A,FALSE,"배수1"}</definedName>
    <definedName name="ㅁㄹㄴㅇ" hidden="1">{#N/A,#N/A,FALSE,"단가표지"}</definedName>
    <definedName name="ㅁㄹㄴㅇㄻㄴㄹ" hidden="1">{#N/A,#N/A,FALSE,"골재소요량";#N/A,#N/A,FALSE,"골재소요량"}</definedName>
    <definedName name="ㅁㄹㄴㅇㅁ" hidden="1">{#N/A,#N/A,FALSE,"표지목차"}</definedName>
    <definedName name="ㅁㄹㅇㄴ" hidden="1">{#N/A,#N/A,FALSE,"단가표지"}</definedName>
    <definedName name="ㅁㄹㅇㅁㄴ" hidden="1">{#N/A,#N/A,FALSE,"골재소요량";#N/A,#N/A,FALSE,"골재소요량"}</definedName>
    <definedName name="ㅁㄻㄴㄹ" hidden="1">{#N/A,#N/A,FALSE,"골재소요량";#N/A,#N/A,FALSE,"골재소요량"}</definedName>
    <definedName name="ㅁㅁㅁ" localSheetId="2" hidden="1">{#N/A,#N/A,FALSE,"지침";#N/A,#N/A,FALSE,"환경분석";#N/A,#N/A,FALSE,"Sheet16"}</definedName>
    <definedName name="ㅁㅁㅁ" localSheetId="4" hidden="1">{#N/A,#N/A,FALSE,"지침";#N/A,#N/A,FALSE,"환경분석";#N/A,#N/A,FALSE,"Sheet16"}</definedName>
    <definedName name="ㅁㅁㅁ" localSheetId="0" hidden="1">{#N/A,#N/A,FALSE,"지침";#N/A,#N/A,FALSE,"환경분석";#N/A,#N/A,FALSE,"Sheet16"}</definedName>
    <definedName name="ㅁㅁㅁ" hidden="1">{#N/A,#N/A,FALSE,"지침";#N/A,#N/A,FALSE,"환경분석";#N/A,#N/A,FALSE,"Sheet16"}</definedName>
    <definedName name="ㅁㅁㅁㅁ" hidden="1">{#N/A,#N/A,FALSE,"배수1"}</definedName>
    <definedName name="ㅁㅁㅁㅁㅁㅁ" hidden="1">#N/A</definedName>
    <definedName name="ㅁㅇㄹㄴㅇㅁㄹ" hidden="1">{#N/A,#N/A,FALSE,"운반시간"}</definedName>
    <definedName name="ㅁㅇㄻㄴㄹ" hidden="1">{#N/A,#N/A,FALSE,"혼합골재"}</definedName>
    <definedName name="ㅁㅇㄻㅇㅎ" hidden="1">{#N/A,#N/A,FALSE,"조골재"}</definedName>
    <definedName name="ㅁㅇㅀㅁㅇ" hidden="1">{#N/A,#N/A,FALSE,"단가표지"}</definedName>
    <definedName name="ㅁㅎㄻㅇㄻ" hidden="1">{#N/A,#N/A,FALSE,"운반시간"}</definedName>
    <definedName name="ㅁㅎㅇㅀㅁㅇ" hidden="1">{#N/A,#N/A,FALSE,"2~8번"}</definedName>
    <definedName name="ㅁㅎㅇㅀㅁㅎ" hidden="1">{#N/A,#N/A,FALSE,"단가표지"}</definedName>
    <definedName name="마감공사비A3" hidden="1">[22]유림골조!#REF!</definedName>
    <definedName name="마바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마바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마바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마바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마바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마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만득이" hidden="1">{#N/A,#N/A,FALSE,"2~8번"}</definedName>
    <definedName name="매출3" localSheetId="3" hidden="1">{#N/A,#N/A,FALSE,"지침";#N/A,#N/A,FALSE,"환경분석";#N/A,#N/A,FALSE,"Sheet16"}</definedName>
    <definedName name="매출3" localSheetId="2" hidden="1">{#N/A,#N/A,FALSE,"지침";#N/A,#N/A,FALSE,"환경분석";#N/A,#N/A,FALSE,"Sheet16"}</definedName>
    <definedName name="매출3" localSheetId="6" hidden="1">{#N/A,#N/A,FALSE,"지침";#N/A,#N/A,FALSE,"환경분석";#N/A,#N/A,FALSE,"Sheet16"}</definedName>
    <definedName name="매출3" localSheetId="4" hidden="1">{#N/A,#N/A,FALSE,"지침";#N/A,#N/A,FALSE,"환경분석";#N/A,#N/A,FALSE,"Sheet16"}</definedName>
    <definedName name="매출3" localSheetId="0" hidden="1">{#N/A,#N/A,FALSE,"지침";#N/A,#N/A,FALSE,"환경분석";#N/A,#N/A,FALSE,"Sheet16"}</definedName>
    <definedName name="매출3" hidden="1">{#N/A,#N/A,FALSE,"지침";#N/A,#N/A,FALSE,"환경분석";#N/A,#N/A,FALSE,"Sheet16"}</definedName>
    <definedName name="맨" hidden="1">{#N/A,#N/A,FALSE,"혼합골재"}</definedName>
    <definedName name="머" hidden="1">{#N/A,#N/A,FALSE,"명세표"}</definedName>
    <definedName name="먼득이" hidden="1">{#N/A,#N/A,FALSE,"골재소요량";#N/A,#N/A,FALSE,"골재소요량"}</definedName>
    <definedName name="모" localSheetId="3" hidden="1">{#N/A,#N/A,FALSE,"단면 제원"}</definedName>
    <definedName name="모" localSheetId="2" hidden="1">{#N/A,#N/A,FALSE,"단면 제원"}</definedName>
    <definedName name="모" localSheetId="6" hidden="1">{#N/A,#N/A,FALSE,"단면 제원"}</definedName>
    <definedName name="모" localSheetId="4" hidden="1">{#N/A,#N/A,FALSE,"단면 제원"}</definedName>
    <definedName name="모" localSheetId="0" hidden="1">{#N/A,#N/A,FALSE,"단면 제원"}</definedName>
    <definedName name="모" hidden="1">{#N/A,#N/A,FALSE,"단면 제원"}</definedName>
    <definedName name="몰라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1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1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1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1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1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2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2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2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2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2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4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4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4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4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4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5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5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5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5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5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6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6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6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6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6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7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7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7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7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7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물" localSheetId="3" hidden="1">{#N/A,#N/A,FALSE,"이태원철근"}</definedName>
    <definedName name="물" localSheetId="2" hidden="1">{#N/A,#N/A,FALSE,"이태원철근"}</definedName>
    <definedName name="물" localSheetId="6" hidden="1">{#N/A,#N/A,FALSE,"이태원철근"}</definedName>
    <definedName name="물" localSheetId="4" hidden="1">{#N/A,#N/A,FALSE,"이태원철근"}</definedName>
    <definedName name="물" localSheetId="0" hidden="1">{#N/A,#N/A,FALSE,"이태원철근"}</definedName>
    <definedName name="물" hidden="1">{#N/A,#N/A,FALSE,"이태원철근"}</definedName>
    <definedName name="물가" localSheetId="3" hidden="1">{#N/A,#N/A,FALSE,"이태원철근"}</definedName>
    <definedName name="물가" localSheetId="2" hidden="1">{#N/A,#N/A,FALSE,"이태원철근"}</definedName>
    <definedName name="물가" localSheetId="6" hidden="1">{#N/A,#N/A,FALSE,"이태원철근"}</definedName>
    <definedName name="물가" localSheetId="4" hidden="1">{#N/A,#N/A,FALSE,"이태원철근"}</definedName>
    <definedName name="물가" localSheetId="0" hidden="1">{#N/A,#N/A,FALSE,"이태원철근"}</definedName>
    <definedName name="물가" hidden="1">{#N/A,#N/A,FALSE,"이태원철근"}</definedName>
    <definedName name="뭐가이태원이야" localSheetId="3" hidden="1">{#N/A,#N/A,FALSE,"이태원철근"}</definedName>
    <definedName name="뭐가이태원이야" localSheetId="2" hidden="1">{#N/A,#N/A,FALSE,"이태원철근"}</definedName>
    <definedName name="뭐가이태원이야" localSheetId="6" hidden="1">{#N/A,#N/A,FALSE,"이태원철근"}</definedName>
    <definedName name="뭐가이태원이야" localSheetId="4" hidden="1">{#N/A,#N/A,FALSE,"이태원철근"}</definedName>
    <definedName name="뭐가이태원이야" localSheetId="0" hidden="1">{#N/A,#N/A,FALSE,"이태원철근"}</definedName>
    <definedName name="뭐가이태원이야" hidden="1">{#N/A,#N/A,FALSE,"이태원철근"}</definedName>
    <definedName name="뭐지" hidden="1">{#N/A,#N/A,FALSE,"CCTV"}</definedName>
    <definedName name="므" localSheetId="3" hidden="1">{#N/A,#N/A,FALSE,"단면 제원"}</definedName>
    <definedName name="므" localSheetId="2" hidden="1">{#N/A,#N/A,FALSE,"단면 제원"}</definedName>
    <definedName name="므" localSheetId="6" hidden="1">{#N/A,#N/A,FALSE,"단면 제원"}</definedName>
    <definedName name="므" localSheetId="4" hidden="1">{#N/A,#N/A,FALSE,"단면 제원"}</definedName>
    <definedName name="므" localSheetId="0" hidden="1">{#N/A,#N/A,FALSE,"단면 제원"}</definedName>
    <definedName name="므" hidden="1">{#N/A,#N/A,FALSE,"단면 제원"}</definedName>
    <definedName name="미" hidden="1">{#N/A,#N/A,FALSE,"현장 NCR 분석";#N/A,#N/A,FALSE,"현장품질감사";#N/A,#N/A,FALSE,"현장품질감사"}</definedName>
    <definedName name="미기표" localSheetId="3" hidden="1">{#N/A,#N/A,FALSE,"지침";#N/A,#N/A,FALSE,"환경분석";#N/A,#N/A,FALSE,"Sheet16"}</definedName>
    <definedName name="미기표" localSheetId="2" hidden="1">{#N/A,#N/A,FALSE,"지침";#N/A,#N/A,FALSE,"환경분석";#N/A,#N/A,FALSE,"Sheet16"}</definedName>
    <definedName name="미기표" localSheetId="6" hidden="1">{#N/A,#N/A,FALSE,"지침";#N/A,#N/A,FALSE,"환경분석";#N/A,#N/A,FALSE,"Sheet16"}</definedName>
    <definedName name="미기표" localSheetId="4" hidden="1">{#N/A,#N/A,FALSE,"지침";#N/A,#N/A,FALSE,"환경분석";#N/A,#N/A,FALSE,"Sheet16"}</definedName>
    <definedName name="미기표" localSheetId="0" hidden="1">{#N/A,#N/A,FALSE,"지침";#N/A,#N/A,FALSE,"환경분석";#N/A,#N/A,FALSE,"Sheet16"}</definedName>
    <definedName name="미기표" hidden="1">{#N/A,#N/A,FALSE,"지침";#N/A,#N/A,FALSE,"환경분석";#N/A,#N/A,FALSE,"Sheet16"}</definedName>
    <definedName name="미술원원가계산서" hidden="1">#REF!</definedName>
    <definedName name="민원처리비" localSheetId="3" hidden="1">{#N/A,#N/A,FALSE,"지침";#N/A,#N/A,FALSE,"환경분석";#N/A,#N/A,FALSE,"Sheet16"}</definedName>
    <definedName name="민원처리비" localSheetId="2" hidden="1">{#N/A,#N/A,FALSE,"지침";#N/A,#N/A,FALSE,"환경분석";#N/A,#N/A,FALSE,"Sheet16"}</definedName>
    <definedName name="민원처리비" localSheetId="6" hidden="1">{#N/A,#N/A,FALSE,"지침";#N/A,#N/A,FALSE,"환경분석";#N/A,#N/A,FALSE,"Sheet16"}</definedName>
    <definedName name="민원처리비" localSheetId="4" hidden="1">{#N/A,#N/A,FALSE,"지침";#N/A,#N/A,FALSE,"환경분석";#N/A,#N/A,FALSE,"Sheet16"}</definedName>
    <definedName name="민원처리비" localSheetId="0" hidden="1">{#N/A,#N/A,FALSE,"지침";#N/A,#N/A,FALSE,"환경분석";#N/A,#N/A,FALSE,"Sheet16"}</definedName>
    <definedName name="민원처리비" hidden="1">{#N/A,#N/A,FALSE,"지침";#N/A,#N/A,FALSE,"환경분석";#N/A,#N/A,FALSE,"Sheet16"}</definedName>
    <definedName name="ㅂㄴ" localSheetId="3" hidden="1">{#N/A,#N/A,FALSE,"기안지";#N/A,#N/A,FALSE,"통신지"}</definedName>
    <definedName name="ㅂㄴ" localSheetId="2" hidden="1">{#N/A,#N/A,FALSE,"기안지";#N/A,#N/A,FALSE,"통신지"}</definedName>
    <definedName name="ㅂㄴ" localSheetId="6" hidden="1">{#N/A,#N/A,FALSE,"기안지";#N/A,#N/A,FALSE,"통신지"}</definedName>
    <definedName name="ㅂㄴ" localSheetId="4" hidden="1">{#N/A,#N/A,FALSE,"기안지";#N/A,#N/A,FALSE,"통신지"}</definedName>
    <definedName name="ㅂㄴ" localSheetId="0" hidden="1">{#N/A,#N/A,FALSE,"기안지";#N/A,#N/A,FALSE,"통신지"}</definedName>
    <definedName name="ㅂㄴ" hidden="1">{#N/A,#N/A,FALSE,"기안지";#N/A,#N/A,FALSE,"통신지"}</definedName>
    <definedName name="ㅂㅂ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ㅂㅂ" hidden="1">{#N/A,#N/A,FALSE,"배수1"}</definedName>
    <definedName name="ㅂㅂㅂㅂ" hidden="1">{#N/A,#N/A,FALSE,"명세표"}</definedName>
    <definedName name="ㅂㅂㅂㅂㅂㅂㅂ" hidden="1">{#N/A,#N/A,FALSE,"명세표"}</definedName>
    <definedName name="ㅂㅈ" hidden="1">{#N/A,#N/A,FALSE,"2~8번"}</definedName>
    <definedName name="박승동원가보고" localSheetId="3" hidden="1">{#N/A,#N/A,FALSE,"지침";#N/A,#N/A,FALSE,"환경분석";#N/A,#N/A,FALSE,"Sheet16"}</definedName>
    <definedName name="박승동원가보고" localSheetId="2" hidden="1">{#N/A,#N/A,FALSE,"지침";#N/A,#N/A,FALSE,"환경분석";#N/A,#N/A,FALSE,"Sheet16"}</definedName>
    <definedName name="박승동원가보고" localSheetId="6" hidden="1">{#N/A,#N/A,FALSE,"지침";#N/A,#N/A,FALSE,"환경분석";#N/A,#N/A,FALSE,"Sheet16"}</definedName>
    <definedName name="박승동원가보고" localSheetId="4" hidden="1">{#N/A,#N/A,FALSE,"지침";#N/A,#N/A,FALSE,"환경분석";#N/A,#N/A,FALSE,"Sheet16"}</definedName>
    <definedName name="박승동원가보고" localSheetId="0" hidden="1">{#N/A,#N/A,FALSE,"지침";#N/A,#N/A,FALSE,"환경분석";#N/A,#N/A,FALSE,"Sheet16"}</definedName>
    <definedName name="박승동원가보고" hidden="1">{#N/A,#N/A,FALSE,"지침";#N/A,#N/A,FALSE,"환경분석";#N/A,#N/A,FALSE,"Sheet16"}</definedName>
    <definedName name="배합비하반기2000" localSheetId="3" hidden="1">#REF!</definedName>
    <definedName name="배합비하반기2000" hidden="1">#REF!</definedName>
    <definedName name="벽운갑지" hidden="1">#REF!</definedName>
    <definedName name="변경" localSheetId="3" hidden="1">{#N/A,#N/A,FALSE,"기안지";#N/A,#N/A,FALSE,"통신지"}</definedName>
    <definedName name="변경" localSheetId="2" hidden="1">{#N/A,#N/A,FALSE,"기안지";#N/A,#N/A,FALSE,"통신지"}</definedName>
    <definedName name="변경" localSheetId="6" hidden="1">{#N/A,#N/A,FALSE,"기안지";#N/A,#N/A,FALSE,"통신지"}</definedName>
    <definedName name="변경" localSheetId="4" hidden="1">{#N/A,#N/A,FALSE,"기안지";#N/A,#N/A,FALSE,"통신지"}</definedName>
    <definedName name="변경" localSheetId="0" hidden="1">{#N/A,#N/A,FALSE,"기안지";#N/A,#N/A,FALSE,"통신지"}</definedName>
    <definedName name="변경" hidden="1">{#N/A,#N/A,FALSE,"기안지";#N/A,#N/A,FALSE,"통신지"}</definedName>
    <definedName name="변경공사비대비표" localSheetId="3" hidden="1">{#N/A,#N/A,FALSE,"기안지";#N/A,#N/A,FALSE,"통신지"}</definedName>
    <definedName name="변경공사비대비표" localSheetId="2" hidden="1">{#N/A,#N/A,FALSE,"기안지";#N/A,#N/A,FALSE,"통신지"}</definedName>
    <definedName name="변경공사비대비표" localSheetId="6" hidden="1">{#N/A,#N/A,FALSE,"기안지";#N/A,#N/A,FALSE,"통신지"}</definedName>
    <definedName name="변경공사비대비표" localSheetId="4" hidden="1">{#N/A,#N/A,FALSE,"기안지";#N/A,#N/A,FALSE,"통신지"}</definedName>
    <definedName name="변경공사비대비표" localSheetId="0" hidden="1">{#N/A,#N/A,FALSE,"기안지";#N/A,#N/A,FALSE,"통신지"}</definedName>
    <definedName name="변경공사비대비표" hidden="1">{#N/A,#N/A,FALSE,"기안지";#N/A,#N/A,FALSE,"통신지"}</definedName>
    <definedName name="보오링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보오링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보오링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보오링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보오링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보오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보오링그라우팅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보오링그라우팅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보오링그라우팅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보오링그라우팅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보오링그라우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보오링그라우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보조장" hidden="1">[23]명세!#REF!</definedName>
    <definedName name="복지" hidden="1">#REF!</definedName>
    <definedName name="봉화교" localSheetId="3" hidden="1">{#N/A,#N/A,FALSE,"단면 제원"}</definedName>
    <definedName name="봉화교" localSheetId="2" hidden="1">{#N/A,#N/A,FALSE,"단면 제원"}</definedName>
    <definedName name="봉화교" localSheetId="6" hidden="1">{#N/A,#N/A,FALSE,"단면 제원"}</definedName>
    <definedName name="봉화교" localSheetId="4" hidden="1">{#N/A,#N/A,FALSE,"단면 제원"}</definedName>
    <definedName name="봉화교" localSheetId="0" hidden="1">{#N/A,#N/A,FALSE,"단면 제원"}</definedName>
    <definedName name="봉화교" hidden="1">{#N/A,#N/A,FALSE,"단면 제원"}</definedName>
    <definedName name="봉화육교" localSheetId="3" hidden="1">{#N/A,#N/A,FALSE,"단면 제원"}</definedName>
    <definedName name="봉화육교" localSheetId="2" hidden="1">{#N/A,#N/A,FALSE,"단면 제원"}</definedName>
    <definedName name="봉화육교" localSheetId="6" hidden="1">{#N/A,#N/A,FALSE,"단면 제원"}</definedName>
    <definedName name="봉화육교" localSheetId="4" hidden="1">{#N/A,#N/A,FALSE,"단면 제원"}</definedName>
    <definedName name="봉화육교" localSheetId="0" hidden="1">{#N/A,#N/A,FALSE,"단면 제원"}</definedName>
    <definedName name="봉화육교" hidden="1">{#N/A,#N/A,FALSE,"단면 제원"}</definedName>
    <definedName name="부대" localSheetId="2" hidden="1">{#N/A,#N/A,FALSE,"부대1"}</definedName>
    <definedName name="부대" localSheetId="6" hidden="1">{#N/A,#N/A,FALSE,"부대1"}</definedName>
    <definedName name="부대" localSheetId="4" hidden="1">{#N/A,#N/A,FALSE,"부대1"}</definedName>
    <definedName name="부대" localSheetId="0" hidden="1">{#N/A,#N/A,FALSE,"부대1"}</definedName>
    <definedName name="부대" hidden="1">{#N/A,#N/A,FALSE,"부대1"}</definedName>
    <definedName name="부대1" hidden="1">{#N/A,#N/A,FALSE,"운반시간"}</definedName>
    <definedName name="부대건축2" hidden="1">#REF!</definedName>
    <definedName name="부대공총괄수량집계" localSheetId="3" hidden="1">{#N/A,#N/A,FALSE,"2~8번"}</definedName>
    <definedName name="부대공총괄수량집계" localSheetId="2" hidden="1">{#N/A,#N/A,FALSE,"2~8번"}</definedName>
    <definedName name="부대공총괄수량집계" localSheetId="6" hidden="1">{#N/A,#N/A,FALSE,"2~8번"}</definedName>
    <definedName name="부대공총괄수량집계" localSheetId="4" hidden="1">{#N/A,#N/A,FALSE,"2~8번"}</definedName>
    <definedName name="부대공총괄수량집계" localSheetId="0" hidden="1">{#N/A,#N/A,FALSE,"2~8번"}</definedName>
    <definedName name="부대공총괄수량집계" hidden="1">{#N/A,#N/A,FALSE,"2~8번"}</definedName>
    <definedName name="부대원본" localSheetId="3" hidden="1">{#N/A,#N/A,FALSE,"토공2"}</definedName>
    <definedName name="부대원본" localSheetId="2" hidden="1">{#N/A,#N/A,FALSE,"토공2"}</definedName>
    <definedName name="부대원본" localSheetId="6" hidden="1">{#N/A,#N/A,FALSE,"토공2"}</definedName>
    <definedName name="부대원본" localSheetId="4" hidden="1">{#N/A,#N/A,FALSE,"토공2"}</definedName>
    <definedName name="부대원본" localSheetId="0" hidden="1">{#N/A,#N/A,FALSE,"토공2"}</definedName>
    <definedName name="부대원본" hidden="1">{#N/A,#N/A,FALSE,"토공2"}</definedName>
    <definedName name="부손익" hidden="1">{#N/A,#N/A,FALSE,"현장 NCR 분석";#N/A,#N/A,FALSE,"현장품질감사";#N/A,#N/A,FALSE,"현장품질감사"}</definedName>
    <definedName name="부천상동조경" localSheetId="3" hidden="1">{#N/A,#N/A,FALSE,"표지"}</definedName>
    <definedName name="부천상동조경" localSheetId="2" hidden="1">{#N/A,#N/A,FALSE,"표지"}</definedName>
    <definedName name="부천상동조경" localSheetId="6" hidden="1">{#N/A,#N/A,FALSE,"표지"}</definedName>
    <definedName name="부천상동조경" localSheetId="4" hidden="1">{#N/A,#N/A,FALSE,"표지"}</definedName>
    <definedName name="부천상동조경" localSheetId="0" hidden="1">{#N/A,#N/A,FALSE,"표지"}</definedName>
    <definedName name="부천상동조경" hidden="1">{#N/A,#N/A,FALSE,"표지"}</definedName>
    <definedName name="분" localSheetId="3" hidden="1">{#N/A,#N/A,FALSE,"이태원철근"}</definedName>
    <definedName name="분" localSheetId="2" hidden="1">{#N/A,#N/A,FALSE,"이태원철근"}</definedName>
    <definedName name="분" localSheetId="6" hidden="1">{#N/A,#N/A,FALSE,"이태원철근"}</definedName>
    <definedName name="분" localSheetId="4" hidden="1">{#N/A,#N/A,FALSE,"이태원철근"}</definedName>
    <definedName name="분" localSheetId="0" hidden="1">{#N/A,#N/A,FALSE,"이태원철근"}</definedName>
    <definedName name="분" hidden="1">{#N/A,#N/A,FALSE,"이태원철근"}</definedName>
    <definedName name="분당공" hidden="1">[1]Sheet4!$A$58:$A$97</definedName>
    <definedName name="분당내역" hidden="1">[24]갑지!#REF!</definedName>
    <definedName name="분당내역서" hidden="1">#REF!</definedName>
    <definedName name="분당물가" hidden="1">[3]Sheet4!$F$58:$F$73</definedName>
    <definedName name="분당코아" hidden="1">[25]마산월령동골조물량변경!$F$58:$F$73</definedName>
    <definedName name="분당협조" localSheetId="3" hidden="1">{#N/A,#N/A,FALSE,"이태원철근"}</definedName>
    <definedName name="분당협조" localSheetId="2" hidden="1">{#N/A,#N/A,FALSE,"이태원철근"}</definedName>
    <definedName name="분당협조" localSheetId="6" hidden="1">{#N/A,#N/A,FALSE,"이태원철근"}</definedName>
    <definedName name="분당협조" localSheetId="4" hidden="1">{#N/A,#N/A,FALSE,"이태원철근"}</definedName>
    <definedName name="분당협조" localSheetId="0" hidden="1">{#N/A,#N/A,FALSE,"이태원철근"}</definedName>
    <definedName name="분당협조" hidden="1">{#N/A,#N/A,FALSE,"이태원철근"}</definedName>
    <definedName name="분석변경" localSheetId="3" hidden="1">{#N/A,#N/A,FALSE,"변경관리예산";#N/A,#N/A,FALSE,"변경장비예산";#N/A,#N/A,FALSE,"변경준설예산";#N/A,#N/A,FALSE,"변경철구예산"}</definedName>
    <definedName name="분석변경" localSheetId="2" hidden="1">{#N/A,#N/A,FALSE,"변경관리예산";#N/A,#N/A,FALSE,"변경장비예산";#N/A,#N/A,FALSE,"변경준설예산";#N/A,#N/A,FALSE,"변경철구예산"}</definedName>
    <definedName name="분석변경" localSheetId="6" hidden="1">{#N/A,#N/A,FALSE,"변경관리예산";#N/A,#N/A,FALSE,"변경장비예산";#N/A,#N/A,FALSE,"변경준설예산";#N/A,#N/A,FALSE,"변경철구예산"}</definedName>
    <definedName name="분석변경" localSheetId="4" hidden="1">{#N/A,#N/A,FALSE,"변경관리예산";#N/A,#N/A,FALSE,"변경장비예산";#N/A,#N/A,FALSE,"변경준설예산";#N/A,#N/A,FALSE,"변경철구예산"}</definedName>
    <definedName name="분석변경" localSheetId="0" hidden="1">{#N/A,#N/A,FALSE,"변경관리예산";#N/A,#N/A,FALSE,"변경장비예산";#N/A,#N/A,FALSE,"변경준설예산";#N/A,#N/A,FALSE,"변경철구예산"}</definedName>
    <definedName name="분석변경" hidden="1">{#N/A,#N/A,FALSE,"변경관리예산";#N/A,#N/A,FALSE,"변경장비예산";#N/A,#N/A,FALSE,"변경준설예산";#N/A,#N/A,FALSE,"변경철구예산"}</definedName>
    <definedName name="분체불만" hidden="1">[26]예산실적전체당월!#REF!</definedName>
    <definedName name="뷰" hidden="1">{#N/A,#N/A,FALSE,"단가표지"}</definedName>
    <definedName name="ㅅ굲유" hidden="1">{#N/A,#N/A,FALSE,"조골재"}</definedName>
    <definedName name="사" localSheetId="3" hidden="1">{#N/A,#N/A,FALSE,"지침";#N/A,#N/A,FALSE,"환경분석";#N/A,#N/A,FALSE,"Sheet16"}</definedName>
    <definedName name="사" localSheetId="2" hidden="1">{#N/A,#N/A,FALSE,"지침";#N/A,#N/A,FALSE,"환경분석";#N/A,#N/A,FALSE,"Sheet16"}</definedName>
    <definedName name="사" localSheetId="6" hidden="1">{#N/A,#N/A,FALSE,"지침";#N/A,#N/A,FALSE,"환경분석";#N/A,#N/A,FALSE,"Sheet16"}</definedName>
    <definedName name="사" localSheetId="4" hidden="1">{#N/A,#N/A,FALSE,"지침";#N/A,#N/A,FALSE,"환경분석";#N/A,#N/A,FALSE,"Sheet16"}</definedName>
    <definedName name="사" localSheetId="0" hidden="1">{#N/A,#N/A,FALSE,"지침";#N/A,#N/A,FALSE,"환경분석";#N/A,#N/A,FALSE,"Sheet16"}</definedName>
    <definedName name="사" hidden="1">{#N/A,#N/A,FALSE,"지침";#N/A,#N/A,FALSE,"환경분석";#N/A,#N/A,FALSE,"Sheet16"}</definedName>
    <definedName name="사1" localSheetId="3" hidden="1">{#N/A,#N/A,FALSE,"지침";#N/A,#N/A,FALSE,"환경분석";#N/A,#N/A,FALSE,"Sheet16"}</definedName>
    <definedName name="사1" localSheetId="2" hidden="1">{#N/A,#N/A,FALSE,"지침";#N/A,#N/A,FALSE,"환경분석";#N/A,#N/A,FALSE,"Sheet16"}</definedName>
    <definedName name="사1" localSheetId="6" hidden="1">{#N/A,#N/A,FALSE,"지침";#N/A,#N/A,FALSE,"환경분석";#N/A,#N/A,FALSE,"Sheet16"}</definedName>
    <definedName name="사1" localSheetId="4" hidden="1">{#N/A,#N/A,FALSE,"지침";#N/A,#N/A,FALSE,"환경분석";#N/A,#N/A,FALSE,"Sheet16"}</definedName>
    <definedName name="사1" localSheetId="0" hidden="1">{#N/A,#N/A,FALSE,"지침";#N/A,#N/A,FALSE,"환경분석";#N/A,#N/A,FALSE,"Sheet16"}</definedName>
    <definedName name="사1" hidden="1">{#N/A,#N/A,FALSE,"지침";#N/A,#N/A,FALSE,"환경분석";#N/A,#N/A,FALSE,"Sheet16"}</definedName>
    <definedName name="사업계획" localSheetId="3" hidden="1">{#N/A,#N/A,FALSE,"지침";#N/A,#N/A,FALSE,"환경분석";#N/A,#N/A,FALSE,"Sheet16"}</definedName>
    <definedName name="사업계획" localSheetId="2" hidden="1">{#N/A,#N/A,FALSE,"지침";#N/A,#N/A,FALSE,"환경분석";#N/A,#N/A,FALSE,"Sheet16"}</definedName>
    <definedName name="사업계획" localSheetId="6" hidden="1">{#N/A,#N/A,FALSE,"지침";#N/A,#N/A,FALSE,"환경분석";#N/A,#N/A,FALSE,"Sheet16"}</definedName>
    <definedName name="사업계획" localSheetId="4" hidden="1">{#N/A,#N/A,FALSE,"지침";#N/A,#N/A,FALSE,"환경분석";#N/A,#N/A,FALSE,"Sheet16"}</definedName>
    <definedName name="사업계획" localSheetId="0" hidden="1">{#N/A,#N/A,FALSE,"지침";#N/A,#N/A,FALSE,"환경분석";#N/A,#N/A,FALSE,"Sheet16"}</definedName>
    <definedName name="사업계획" hidden="1">{#N/A,#N/A,FALSE,"지침";#N/A,#N/A,FALSE,"환경분석";#N/A,#N/A,FALSE,"Sheet16"}</definedName>
    <definedName name="사후관리비" localSheetId="3" hidden="1">{#N/A,#N/A,FALSE,"지침";#N/A,#N/A,FALSE,"환경분석";#N/A,#N/A,FALSE,"Sheet16"}</definedName>
    <definedName name="사후관리비" localSheetId="2" hidden="1">{#N/A,#N/A,FALSE,"지침";#N/A,#N/A,FALSE,"환경분석";#N/A,#N/A,FALSE,"Sheet16"}</definedName>
    <definedName name="사후관리비" localSheetId="6" hidden="1">{#N/A,#N/A,FALSE,"지침";#N/A,#N/A,FALSE,"환경분석";#N/A,#N/A,FALSE,"Sheet16"}</definedName>
    <definedName name="사후관리비" localSheetId="4" hidden="1">{#N/A,#N/A,FALSE,"지침";#N/A,#N/A,FALSE,"환경분석";#N/A,#N/A,FALSE,"Sheet16"}</definedName>
    <definedName name="사후관리비" localSheetId="0" hidden="1">{#N/A,#N/A,FALSE,"지침";#N/A,#N/A,FALSE,"환경분석";#N/A,#N/A,FALSE,"Sheet16"}</definedName>
    <definedName name="사후관리비" hidden="1">{#N/A,#N/A,FALSE,"지침";#N/A,#N/A,FALSE,"환경분석";#N/A,#N/A,FALSE,"Sheet16"}</definedName>
    <definedName name="산출2" hidden="1">[27]조선용암면!$B$9:$C$16</definedName>
    <definedName name="산출3" hidden="1">[27]조선용암면!$D$9:$D$16</definedName>
    <definedName name="산출4" hidden="1">[27]조선용암면!$A$22:$A$22</definedName>
    <definedName name="산출5" hidden="1">[27]조선용암면!$D$9:$D$16</definedName>
    <definedName name="삼혁색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삼혁색상구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상반기배합비" hidden="1">'[4]배합비(99-05-25)'!#REF!</definedName>
    <definedName name="상주" localSheetId="3" hidden="1">{#N/A,#N/A,FALSE,"지침";#N/A,#N/A,FALSE,"환경분석";#N/A,#N/A,FALSE,"Sheet16"}</definedName>
    <definedName name="상주" localSheetId="2" hidden="1">{#N/A,#N/A,FALSE,"지침";#N/A,#N/A,FALSE,"환경분석";#N/A,#N/A,FALSE,"Sheet16"}</definedName>
    <definedName name="상주" localSheetId="6" hidden="1">{#N/A,#N/A,FALSE,"지침";#N/A,#N/A,FALSE,"환경분석";#N/A,#N/A,FALSE,"Sheet16"}</definedName>
    <definedName name="상주" localSheetId="4" hidden="1">{#N/A,#N/A,FALSE,"지침";#N/A,#N/A,FALSE,"환경분석";#N/A,#N/A,FALSE,"Sheet16"}</definedName>
    <definedName name="상주" localSheetId="0" hidden="1">{#N/A,#N/A,FALSE,"지침";#N/A,#N/A,FALSE,"환경분석";#N/A,#N/A,FALSE,"Sheet16"}</definedName>
    <definedName name="상주" hidden="1">{#N/A,#N/A,FALSE,"지침";#N/A,#N/A,FALSE,"환경분석";#N/A,#N/A,FALSE,"Sheet16"}</definedName>
    <definedName name="상주감리" localSheetId="3" hidden="1">{#N/A,#N/A,FALSE,"지침";#N/A,#N/A,FALSE,"환경분석";#N/A,#N/A,FALSE,"Sheet16"}</definedName>
    <definedName name="상주감리" localSheetId="2" hidden="1">{#N/A,#N/A,FALSE,"지침";#N/A,#N/A,FALSE,"환경분석";#N/A,#N/A,FALSE,"Sheet16"}</definedName>
    <definedName name="상주감리" localSheetId="6" hidden="1">{#N/A,#N/A,FALSE,"지침";#N/A,#N/A,FALSE,"환경분석";#N/A,#N/A,FALSE,"Sheet16"}</definedName>
    <definedName name="상주감리" localSheetId="4" hidden="1">{#N/A,#N/A,FALSE,"지침";#N/A,#N/A,FALSE,"환경분석";#N/A,#N/A,FALSE,"Sheet16"}</definedName>
    <definedName name="상주감리" localSheetId="0" hidden="1">{#N/A,#N/A,FALSE,"지침";#N/A,#N/A,FALSE,"환경분석";#N/A,#N/A,FALSE,"Sheet16"}</definedName>
    <definedName name="상주감리" hidden="1">{#N/A,#N/A,FALSE,"지침";#N/A,#N/A,FALSE,"환경분석";#N/A,#N/A,FALSE,"Sheet16"}</definedName>
    <definedName name="새" localSheetId="3" hidden="1">{#N/A,#N/A,FALSE,"단면 제원"}</definedName>
    <definedName name="새" localSheetId="2" hidden="1">{#N/A,#N/A,FALSE,"단면 제원"}</definedName>
    <definedName name="새" localSheetId="6" hidden="1">{#N/A,#N/A,FALSE,"단면 제원"}</definedName>
    <definedName name="새" localSheetId="4" hidden="1">{#N/A,#N/A,FALSE,"단면 제원"}</definedName>
    <definedName name="새" localSheetId="0" hidden="1">{#N/A,#N/A,FALSE,"단면 제원"}</definedName>
    <definedName name="새" hidden="1">{#N/A,#N/A,FALSE,"단면 제원"}</definedName>
    <definedName name="새공통" localSheetId="3" hidden="1">{#N/A,#N/A,FALSE,"이태원철근"}</definedName>
    <definedName name="새공통" localSheetId="2" hidden="1">{#N/A,#N/A,FALSE,"이태원철근"}</definedName>
    <definedName name="새공통" localSheetId="6" hidden="1">{#N/A,#N/A,FALSE,"이태원철근"}</definedName>
    <definedName name="새공통" localSheetId="4" hidden="1">{#N/A,#N/A,FALSE,"이태원철근"}</definedName>
    <definedName name="새공통" localSheetId="0" hidden="1">{#N/A,#N/A,FALSE,"이태원철근"}</definedName>
    <definedName name="새공통" hidden="1">{#N/A,#N/A,FALSE,"이태원철근"}</definedName>
    <definedName name="색상구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석" localSheetId="3" hidden="1">{#N/A,#N/A,FALSE,"지침";#N/A,#N/A,FALSE,"환경분석";#N/A,#N/A,FALSE,"Sheet16"}</definedName>
    <definedName name="석" localSheetId="2" hidden="1">{#N/A,#N/A,FALSE,"지침";#N/A,#N/A,FALSE,"환경분석";#N/A,#N/A,FALSE,"Sheet16"}</definedName>
    <definedName name="석" localSheetId="6" hidden="1">{#N/A,#N/A,FALSE,"지침";#N/A,#N/A,FALSE,"환경분석";#N/A,#N/A,FALSE,"Sheet16"}</definedName>
    <definedName name="석" localSheetId="4" hidden="1">{#N/A,#N/A,FALSE,"지침";#N/A,#N/A,FALSE,"환경분석";#N/A,#N/A,FALSE,"Sheet16"}</definedName>
    <definedName name="석" localSheetId="0" hidden="1">{#N/A,#N/A,FALSE,"지침";#N/A,#N/A,FALSE,"환경분석";#N/A,#N/A,FALSE,"Sheet16"}</definedName>
    <definedName name="석" hidden="1">{#N/A,#N/A,FALSE,"지침";#N/A,#N/A,FALSE,"환경분석";#N/A,#N/A,FALSE,"Sheet16"}</definedName>
    <definedName name="석재받은의뢰업체" hidden="1">255</definedName>
    <definedName name="석항" hidden="1">{#N/A,#N/A,FALSE,"명세표"}</definedName>
    <definedName name="선택" localSheetId="3" hidden="1">{#N/A,#N/A,FALSE,"지침";#N/A,#N/A,FALSE,"환경분석";#N/A,#N/A,FALSE,"Sheet16"}</definedName>
    <definedName name="선택" localSheetId="2" hidden="1">{#N/A,#N/A,FALSE,"지침";#N/A,#N/A,FALSE,"환경분석";#N/A,#N/A,FALSE,"Sheet16"}</definedName>
    <definedName name="선택" localSheetId="6" hidden="1">{#N/A,#N/A,FALSE,"지침";#N/A,#N/A,FALSE,"환경분석";#N/A,#N/A,FALSE,"Sheet16"}</definedName>
    <definedName name="선택" localSheetId="4" hidden="1">{#N/A,#N/A,FALSE,"지침";#N/A,#N/A,FALSE,"환경분석";#N/A,#N/A,FALSE,"Sheet16"}</definedName>
    <definedName name="선택" localSheetId="0" hidden="1">{#N/A,#N/A,FALSE,"지침";#N/A,#N/A,FALSE,"환경분석";#N/A,#N/A,FALSE,"Sheet16"}</definedName>
    <definedName name="선택" hidden="1">{#N/A,#N/A,FALSE,"지침";#N/A,#N/A,FALSE,"환경분석";#N/A,#N/A,FALSE,"Sheet16"}</definedName>
    <definedName name="설계내역서" localSheetId="3" hidden="1">{"'별표'!$N$220"}</definedName>
    <definedName name="설계내역서" localSheetId="2" hidden="1">{"'별표'!$N$220"}</definedName>
    <definedName name="설계내역서" localSheetId="6" hidden="1">{"'별표'!$N$220"}</definedName>
    <definedName name="설계내역서" localSheetId="4" hidden="1">{"'별표'!$N$220"}</definedName>
    <definedName name="설계내역서" localSheetId="0" hidden="1">{"'별표'!$N$220"}</definedName>
    <definedName name="설계내역서" hidden="1">{"'별표'!$N$220"}</definedName>
    <definedName name="설비" hidden="1">#REF!</definedName>
    <definedName name="성우" hidden="1">{#N/A,#N/A,FALSE,"CCTV"}</definedName>
    <definedName name="세전익익" localSheetId="3" hidden="1">{#N/A,#N/A,FALSE,"지침";#N/A,#N/A,FALSE,"환경분석";#N/A,#N/A,FALSE,"Sheet16"}</definedName>
    <definedName name="세전익익" localSheetId="2" hidden="1">{#N/A,#N/A,FALSE,"지침";#N/A,#N/A,FALSE,"환경분석";#N/A,#N/A,FALSE,"Sheet16"}</definedName>
    <definedName name="세전익익" localSheetId="6" hidden="1">{#N/A,#N/A,FALSE,"지침";#N/A,#N/A,FALSE,"환경분석";#N/A,#N/A,FALSE,"Sheet16"}</definedName>
    <definedName name="세전익익" localSheetId="4" hidden="1">{#N/A,#N/A,FALSE,"지침";#N/A,#N/A,FALSE,"환경분석";#N/A,#N/A,FALSE,"Sheet16"}</definedName>
    <definedName name="세전익익" localSheetId="0" hidden="1">{#N/A,#N/A,FALSE,"지침";#N/A,#N/A,FALSE,"환경분석";#N/A,#N/A,FALSE,"Sheet16"}</definedName>
    <definedName name="세전익익" hidden="1">{#N/A,#N/A,FALSE,"지침";#N/A,#N/A,FALSE,"환경분석";#N/A,#N/A,FALSE,"Sheet16"}</definedName>
    <definedName name="소닉" localSheetId="3" hidden="1">{#N/A,#N/A,FALSE,"지침";#N/A,#N/A,FALSE,"환경분석";#N/A,#N/A,FALSE,"Sheet16"}</definedName>
    <definedName name="소닉" localSheetId="2" hidden="1">{#N/A,#N/A,FALSE,"지침";#N/A,#N/A,FALSE,"환경분석";#N/A,#N/A,FALSE,"Sheet16"}</definedName>
    <definedName name="소닉" localSheetId="6" hidden="1">{#N/A,#N/A,FALSE,"지침";#N/A,#N/A,FALSE,"환경분석";#N/A,#N/A,FALSE,"Sheet16"}</definedName>
    <definedName name="소닉" localSheetId="4" hidden="1">{#N/A,#N/A,FALSE,"지침";#N/A,#N/A,FALSE,"환경분석";#N/A,#N/A,FALSE,"Sheet16"}</definedName>
    <definedName name="소닉" localSheetId="0" hidden="1">{#N/A,#N/A,FALSE,"지침";#N/A,#N/A,FALSE,"환경분석";#N/A,#N/A,FALSE,"Sheet16"}</definedName>
    <definedName name="소닉" hidden="1">{#N/A,#N/A,FALSE,"지침";#N/A,#N/A,FALSE,"환경분석";#N/A,#N/A,FALSE,"Sheet16"}</definedName>
    <definedName name="손익변경" localSheetId="3" hidden="1">{#N/A,#N/A,FALSE,"지침";#N/A,#N/A,FALSE,"환경분석";#N/A,#N/A,FALSE,"Sheet16"}</definedName>
    <definedName name="손익변경" localSheetId="2" hidden="1">{#N/A,#N/A,FALSE,"지침";#N/A,#N/A,FALSE,"환경분석";#N/A,#N/A,FALSE,"Sheet16"}</definedName>
    <definedName name="손익변경" localSheetId="6" hidden="1">{#N/A,#N/A,FALSE,"지침";#N/A,#N/A,FALSE,"환경분석";#N/A,#N/A,FALSE,"Sheet16"}</definedName>
    <definedName name="손익변경" localSheetId="4" hidden="1">{#N/A,#N/A,FALSE,"지침";#N/A,#N/A,FALSE,"환경분석";#N/A,#N/A,FALSE,"Sheet16"}</definedName>
    <definedName name="손익변경" localSheetId="0" hidden="1">{#N/A,#N/A,FALSE,"지침";#N/A,#N/A,FALSE,"환경분석";#N/A,#N/A,FALSE,"Sheet16"}</definedName>
    <definedName name="손익변경" hidden="1">{#N/A,#N/A,FALSE,"지침";#N/A,#N/A,FALSE,"환경분석";#N/A,#N/A,FALSE,"Sheet16"}</definedName>
    <definedName name="수" hidden="1">#REF!</definedName>
    <definedName name="수급" localSheetId="3" hidden="1">#REF!</definedName>
    <definedName name="수급" hidden="1">#REF!</definedName>
    <definedName name="수량산출" localSheetId="3" hidden="1">{#N/A,#N/A,FALSE,"표지"}</definedName>
    <definedName name="수량산출" localSheetId="2" hidden="1">{#N/A,#N/A,FALSE,"표지"}</definedName>
    <definedName name="수량산출" localSheetId="6" hidden="1">{#N/A,#N/A,FALSE,"표지"}</definedName>
    <definedName name="수량산출" localSheetId="4" hidden="1">{#N/A,#N/A,FALSE,"표지"}</definedName>
    <definedName name="수량산출" localSheetId="0" hidden="1">{#N/A,#N/A,FALSE,"표지"}</definedName>
    <definedName name="수량산출" hidden="1">{#N/A,#N/A,FALSE,"표지"}</definedName>
    <definedName name="수량산출근거" localSheetId="3" hidden="1">{#N/A,#N/A,FALSE,"표지"}</definedName>
    <definedName name="수량산출근거" localSheetId="2" hidden="1">{#N/A,#N/A,FALSE,"표지"}</definedName>
    <definedName name="수량산출근거" localSheetId="6" hidden="1">{#N/A,#N/A,FALSE,"표지"}</definedName>
    <definedName name="수량산출근거" localSheetId="4" hidden="1">{#N/A,#N/A,FALSE,"표지"}</definedName>
    <definedName name="수량산출근거" localSheetId="0" hidden="1">{#N/A,#N/A,FALSE,"표지"}</definedName>
    <definedName name="수량산출근거" hidden="1">{#N/A,#N/A,FALSE,"표지"}</definedName>
    <definedName name="스라" hidden="1">#REF!</definedName>
    <definedName name="승" localSheetId="3" hidden="1">{#N/A,#N/A,FALSE,"지침";#N/A,#N/A,FALSE,"환경분석";#N/A,#N/A,FALSE,"Sheet16"}</definedName>
    <definedName name="승" localSheetId="2" hidden="1">{#N/A,#N/A,FALSE,"지침";#N/A,#N/A,FALSE,"환경분석";#N/A,#N/A,FALSE,"Sheet16"}</definedName>
    <definedName name="승" localSheetId="6" hidden="1">{#N/A,#N/A,FALSE,"지침";#N/A,#N/A,FALSE,"환경분석";#N/A,#N/A,FALSE,"Sheet16"}</definedName>
    <definedName name="승" localSheetId="4" hidden="1">{#N/A,#N/A,FALSE,"지침";#N/A,#N/A,FALSE,"환경분석";#N/A,#N/A,FALSE,"Sheet16"}</definedName>
    <definedName name="승" localSheetId="0" hidden="1">{#N/A,#N/A,FALSE,"지침";#N/A,#N/A,FALSE,"환경분석";#N/A,#N/A,FALSE,"Sheet16"}</definedName>
    <definedName name="승" hidden="1">{#N/A,#N/A,FALSE,"지침";#N/A,#N/A,FALSE,"환경분석";#N/A,#N/A,FALSE,"Sheet16"}</definedName>
    <definedName name="승용교" hidden="1">{#N/A,#N/A,FALSE,"2~8번"}</definedName>
    <definedName name="시행" localSheetId="3" hidden="1">{#N/A,#N/A,FALSE,"이태원철근"}</definedName>
    <definedName name="시행" localSheetId="2" hidden="1">{#N/A,#N/A,FALSE,"이태원철근"}</definedName>
    <definedName name="시행" localSheetId="6" hidden="1">{#N/A,#N/A,FALSE,"이태원철근"}</definedName>
    <definedName name="시행" localSheetId="4" hidden="1">{#N/A,#N/A,FALSE,"이태원철근"}</definedName>
    <definedName name="시행" localSheetId="0" hidden="1">{#N/A,#N/A,FALSE,"이태원철근"}</definedName>
    <definedName name="시행" hidden="1">{#N/A,#N/A,FALSE,"이태원철근"}</definedName>
    <definedName name="실적자료" localSheetId="3" hidden="1">{#N/A,#N/A,FALSE,"지침";#N/A,#N/A,FALSE,"환경분석";#N/A,#N/A,FALSE,"Sheet16"}</definedName>
    <definedName name="실적자료" localSheetId="2" hidden="1">{#N/A,#N/A,FALSE,"지침";#N/A,#N/A,FALSE,"환경분석";#N/A,#N/A,FALSE,"Sheet16"}</definedName>
    <definedName name="실적자료" localSheetId="6" hidden="1">{#N/A,#N/A,FALSE,"지침";#N/A,#N/A,FALSE,"환경분석";#N/A,#N/A,FALSE,"Sheet16"}</definedName>
    <definedName name="실적자료" localSheetId="4" hidden="1">{#N/A,#N/A,FALSE,"지침";#N/A,#N/A,FALSE,"환경분석";#N/A,#N/A,FALSE,"Sheet16"}</definedName>
    <definedName name="실적자료" localSheetId="0" hidden="1">{#N/A,#N/A,FALSE,"지침";#N/A,#N/A,FALSE,"환경분석";#N/A,#N/A,FALSE,"Sheet16"}</definedName>
    <definedName name="실적자료" hidden="1">{#N/A,#N/A,FALSE,"지침";#N/A,#N/A,FALSE,"환경분석";#N/A,#N/A,FALSE,"Sheet16"}</definedName>
    <definedName name="실적자료1" localSheetId="3" hidden="1">{#N/A,#N/A,FALSE,"지침";#N/A,#N/A,FALSE,"환경분석";#N/A,#N/A,FALSE,"Sheet16"}</definedName>
    <definedName name="실적자료1" localSheetId="2" hidden="1">{#N/A,#N/A,FALSE,"지침";#N/A,#N/A,FALSE,"환경분석";#N/A,#N/A,FALSE,"Sheet16"}</definedName>
    <definedName name="실적자료1" localSheetId="6" hidden="1">{#N/A,#N/A,FALSE,"지침";#N/A,#N/A,FALSE,"환경분석";#N/A,#N/A,FALSE,"Sheet16"}</definedName>
    <definedName name="실적자료1" localSheetId="4" hidden="1">{#N/A,#N/A,FALSE,"지침";#N/A,#N/A,FALSE,"환경분석";#N/A,#N/A,FALSE,"Sheet16"}</definedName>
    <definedName name="실적자료1" localSheetId="0" hidden="1">{#N/A,#N/A,FALSE,"지침";#N/A,#N/A,FALSE,"환경분석";#N/A,#N/A,FALSE,"Sheet16"}</definedName>
    <definedName name="실적자료1" hidden="1">{#N/A,#N/A,FALSE,"지침";#N/A,#N/A,FALSE,"환경분석";#N/A,#N/A,FALSE,"Sheet16"}</definedName>
    <definedName name="실행예산증감원인" hidden="1">{#N/A,#N/A,FALSE,"전력간선"}</definedName>
    <definedName name="ㅇㄴㄻ" hidden="1">{#N/A,#N/A,FALSE,"표지목차"}</definedName>
    <definedName name="ㅇㄴㄻㄴㅇ" hidden="1">{#N/A,#N/A,FALSE,"표지목차"}</definedName>
    <definedName name="ㅇㄹㄹ" localSheetId="3" hidden="1">#REF!</definedName>
    <definedName name="ㅇㄹㄹ" localSheetId="2" hidden="1">#REF!</definedName>
    <definedName name="ㅇㄹㄹ" localSheetId="6" hidden="1">#REF!</definedName>
    <definedName name="ㅇㄹㄹ" localSheetId="4" hidden="1">#REF!</definedName>
    <definedName name="ㅇㄹㄹ" localSheetId="0" hidden="1">#REF!</definedName>
    <definedName name="ㅇㄹㄹ" hidden="1">#REF!</definedName>
    <definedName name="ㅇㄹㅀ" localSheetId="3" hidden="1">#REF!</definedName>
    <definedName name="ㅇㄹㅀ" localSheetId="2" hidden="1">#REF!</definedName>
    <definedName name="ㅇㄹㅀ" localSheetId="6" hidden="1">#REF!</definedName>
    <definedName name="ㅇㄹㅀ" localSheetId="4" hidden="1">#REF!</definedName>
    <definedName name="ㅇㄹㅀ" localSheetId="0" hidden="1">#REF!</definedName>
    <definedName name="ㅇㄹㅀ" hidden="1">#REF!</definedName>
    <definedName name="ㅇㄻㄴㅁㄴㄻ" hidden="1">{#N/A,#N/A,FALSE,"단가표지"}</definedName>
    <definedName name="ㅇㄻㅇㄻㄴㄹ" hidden="1">{#N/A,#N/A,FALSE,"단가표지"}</definedName>
    <definedName name="ㅇㅀㅁㅇㅁㅇ" hidden="1">{#N/A,#N/A,FALSE,"단가표지"}</definedName>
    <definedName name="ㅇㅇ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ㅇ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ㅇ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ㅇㅇ" hidden="1">{#N/A,#N/A,FALSE,"배수1"}</definedName>
    <definedName name="ㅇㅇㅇㅇ" localSheetId="3" hidden="1">[21]조명시설!#REF!</definedName>
    <definedName name="ㅇㅇㅇㅇ" localSheetId="2" hidden="1">{#N/A,#N/A,FALSE,"지침";#N/A,#N/A,FALSE,"환경분석";#N/A,#N/A,FALSE,"Sheet16"}</definedName>
    <definedName name="ㅇㅇㅇㅇ" localSheetId="4" hidden="1">{#N/A,#N/A,FALSE,"지침";#N/A,#N/A,FALSE,"환경분석";#N/A,#N/A,FALSE,"Sheet16"}</definedName>
    <definedName name="ㅇㅇㅇㅇ" localSheetId="0" hidden="1">{#N/A,#N/A,FALSE,"지침";#N/A,#N/A,FALSE,"환경분석";#N/A,#N/A,FALSE,"Sheet16"}</definedName>
    <definedName name="ㅇㅇㅇㅇ" hidden="1">{#N/A,#N/A,FALSE,"지침";#N/A,#N/A,FALSE,"환경분석";#N/A,#N/A,FALSE,"Sheet16"}</definedName>
    <definedName name="ㅇㅇㅇㅇㅇㅇ" localSheetId="3" hidden="1">{#N/A,#N/A,FALSE,"지침";#N/A,#N/A,FALSE,"환경분석";#N/A,#N/A,FALSE,"Sheet16"}</definedName>
    <definedName name="ㅇㅇㅇㅇㅇㅇ" localSheetId="2" hidden="1">{#N/A,#N/A,FALSE,"지침";#N/A,#N/A,FALSE,"환경분석";#N/A,#N/A,FALSE,"Sheet16"}</definedName>
    <definedName name="ㅇㅇㅇㅇㅇㅇ" localSheetId="6" hidden="1">{#N/A,#N/A,FALSE,"지침";#N/A,#N/A,FALSE,"환경분석";#N/A,#N/A,FALSE,"Sheet16"}</definedName>
    <definedName name="ㅇㅇㅇㅇㅇㅇ" localSheetId="4" hidden="1">{#N/A,#N/A,FALSE,"지침";#N/A,#N/A,FALSE,"환경분석";#N/A,#N/A,FALSE,"Sheet16"}</definedName>
    <definedName name="ㅇㅇㅇㅇㅇㅇ" localSheetId="0" hidden="1">{#N/A,#N/A,FALSE,"지침";#N/A,#N/A,FALSE,"환경분석";#N/A,#N/A,FALSE,"Sheet16"}</definedName>
    <definedName name="ㅇㅇㅇㅇㅇㅇ" hidden="1">{#N/A,#N/A,FALSE,"지침";#N/A,#N/A,FALSE,"환경분석";#N/A,#N/A,FALSE,"Sheet16"}</definedName>
    <definedName name="ㅇ아ㅏㄹ" localSheetId="3" hidden="1">{#N/A,#N/A,FALSE,"지침";#N/A,#N/A,FALSE,"환경분석";#N/A,#N/A,FALSE,"Sheet16"}</definedName>
    <definedName name="ㅇ아ㅏㄹ" localSheetId="2" hidden="1">{#N/A,#N/A,FALSE,"지침";#N/A,#N/A,FALSE,"환경분석";#N/A,#N/A,FALSE,"Sheet16"}</definedName>
    <definedName name="ㅇ아ㅏㄹ" localSheetId="6" hidden="1">{#N/A,#N/A,FALSE,"지침";#N/A,#N/A,FALSE,"환경분석";#N/A,#N/A,FALSE,"Sheet16"}</definedName>
    <definedName name="ㅇ아ㅏㄹ" localSheetId="4" hidden="1">{#N/A,#N/A,FALSE,"지침";#N/A,#N/A,FALSE,"환경분석";#N/A,#N/A,FALSE,"Sheet16"}</definedName>
    <definedName name="ㅇ아ㅏㄹ" localSheetId="0" hidden="1">{#N/A,#N/A,FALSE,"지침";#N/A,#N/A,FALSE,"환경분석";#N/A,#N/A,FALSE,"Sheet16"}</definedName>
    <definedName name="ㅇ아ㅏㄹ" hidden="1">{#N/A,#N/A,FALSE,"지침";#N/A,#N/A,FALSE,"환경분석";#N/A,#N/A,FALSE,"Sheet16"}</definedName>
    <definedName name="ㅇ이리" localSheetId="3" hidden="1">{#N/A,#N/A,FALSE,"지침";#N/A,#N/A,FALSE,"환경분석";#N/A,#N/A,FALSE,"Sheet16"}</definedName>
    <definedName name="ㅇ이리" localSheetId="2" hidden="1">{#N/A,#N/A,FALSE,"지침";#N/A,#N/A,FALSE,"환경분석";#N/A,#N/A,FALSE,"Sheet16"}</definedName>
    <definedName name="ㅇ이리" localSheetId="6" hidden="1">{#N/A,#N/A,FALSE,"지침";#N/A,#N/A,FALSE,"환경분석";#N/A,#N/A,FALSE,"Sheet16"}</definedName>
    <definedName name="ㅇ이리" localSheetId="4" hidden="1">{#N/A,#N/A,FALSE,"지침";#N/A,#N/A,FALSE,"환경분석";#N/A,#N/A,FALSE,"Sheet16"}</definedName>
    <definedName name="ㅇ이리" localSheetId="0" hidden="1">{#N/A,#N/A,FALSE,"지침";#N/A,#N/A,FALSE,"환경분석";#N/A,#N/A,FALSE,"Sheet16"}</definedName>
    <definedName name="ㅇ이리" hidden="1">{#N/A,#N/A,FALSE,"지침";#N/A,#N/A,FALSE,"환경분석";#N/A,#N/A,FALSE,"Sheet16"}</definedName>
    <definedName name="ㅇ호" hidden="1">{#N/A,#N/A,FALSE,"혼합골재"}</definedName>
    <definedName name="아무거나" hidden="1">#REF!</definedName>
    <definedName name="아스콘2" localSheetId="3" hidden="1">[20]조명시설!#REF!</definedName>
    <definedName name="아스콘2" hidden="1">[28]조명시설!#REF!</definedName>
    <definedName name="야간" localSheetId="3" hidden="1">{#N/A,#N/A,FALSE,"지침";#N/A,#N/A,FALSE,"환경분석";#N/A,#N/A,FALSE,"Sheet16"}</definedName>
    <definedName name="야간" localSheetId="2" hidden="1">{#N/A,#N/A,FALSE,"지침";#N/A,#N/A,FALSE,"환경분석";#N/A,#N/A,FALSE,"Sheet16"}</definedName>
    <definedName name="야간" localSheetId="6" hidden="1">{#N/A,#N/A,FALSE,"지침";#N/A,#N/A,FALSE,"환경분석";#N/A,#N/A,FALSE,"Sheet16"}</definedName>
    <definedName name="야간" localSheetId="4" hidden="1">{#N/A,#N/A,FALSE,"지침";#N/A,#N/A,FALSE,"환경분석";#N/A,#N/A,FALSE,"Sheet16"}</definedName>
    <definedName name="야간" localSheetId="0" hidden="1">{#N/A,#N/A,FALSE,"지침";#N/A,#N/A,FALSE,"환경분석";#N/A,#N/A,FALSE,"Sheet16"}</definedName>
    <definedName name="야간" hidden="1">{#N/A,#N/A,FALSE,"지침";#N/A,#N/A,FALSE,"환경분석";#N/A,#N/A,FALSE,"Sheet16"}</definedName>
    <definedName name="양액기교체완료" hidden="1">{"'건축내역'!$A$1:$L$413"}</definedName>
    <definedName name="어러리" localSheetId="3" hidden="1">{#N/A,#N/A,FALSE,"지침";#N/A,#N/A,FALSE,"환경분석";#N/A,#N/A,FALSE,"Sheet16"}</definedName>
    <definedName name="어러리" localSheetId="2" hidden="1">{#N/A,#N/A,FALSE,"지침";#N/A,#N/A,FALSE,"환경분석";#N/A,#N/A,FALSE,"Sheet16"}</definedName>
    <definedName name="어러리" localSheetId="6" hidden="1">{#N/A,#N/A,FALSE,"지침";#N/A,#N/A,FALSE,"환경분석";#N/A,#N/A,FALSE,"Sheet16"}</definedName>
    <definedName name="어러리" localSheetId="4" hidden="1">{#N/A,#N/A,FALSE,"지침";#N/A,#N/A,FALSE,"환경분석";#N/A,#N/A,FALSE,"Sheet16"}</definedName>
    <definedName name="어러리" localSheetId="0" hidden="1">{#N/A,#N/A,FALSE,"지침";#N/A,#N/A,FALSE,"환경분석";#N/A,#N/A,FALSE,"Sheet16"}</definedName>
    <definedName name="어러리" hidden="1">{#N/A,#N/A,FALSE,"지침";#N/A,#N/A,FALSE,"환경분석";#N/A,#N/A,FALSE,"Sheet16"}</definedName>
    <definedName name="어ㅓㄹ" localSheetId="3" hidden="1">{#N/A,#N/A,FALSE,"지침";#N/A,#N/A,FALSE,"환경분석";#N/A,#N/A,FALSE,"Sheet16"}</definedName>
    <definedName name="어ㅓㄹ" localSheetId="2" hidden="1">{#N/A,#N/A,FALSE,"지침";#N/A,#N/A,FALSE,"환경분석";#N/A,#N/A,FALSE,"Sheet16"}</definedName>
    <definedName name="어ㅓㄹ" localSheetId="6" hidden="1">{#N/A,#N/A,FALSE,"지침";#N/A,#N/A,FALSE,"환경분석";#N/A,#N/A,FALSE,"Sheet16"}</definedName>
    <definedName name="어ㅓㄹ" localSheetId="4" hidden="1">{#N/A,#N/A,FALSE,"지침";#N/A,#N/A,FALSE,"환경분석";#N/A,#N/A,FALSE,"Sheet16"}</definedName>
    <definedName name="어ㅓㄹ" localSheetId="0" hidden="1">{#N/A,#N/A,FALSE,"지침";#N/A,#N/A,FALSE,"환경분석";#N/A,#N/A,FALSE,"Sheet16"}</definedName>
    <definedName name="어ㅓㄹ" hidden="1">{#N/A,#N/A,FALSE,"지침";#N/A,#N/A,FALSE,"환경분석";#N/A,#N/A,FALSE,"Sheet16"}</definedName>
    <definedName name="억이상" localSheetId="3" hidden="1">{#N/A,#N/A,FALSE,"2~8번"}</definedName>
    <definedName name="억이상" localSheetId="2" hidden="1">{#N/A,#N/A,FALSE,"2~8번"}</definedName>
    <definedName name="억이상" localSheetId="6" hidden="1">{#N/A,#N/A,FALSE,"2~8번"}</definedName>
    <definedName name="억이상" localSheetId="4" hidden="1">{#N/A,#N/A,FALSE,"2~8번"}</definedName>
    <definedName name="억이상" localSheetId="0" hidden="1">{#N/A,#N/A,FALSE,"2~8번"}</definedName>
    <definedName name="억이상" hidden="1">{#N/A,#N/A,FALSE,"2~8번"}</definedName>
    <definedName name="엄차현" hidden="1">[29]Sheet1!#REF!</definedName>
    <definedName name="업체" hidden="1">#N/A</definedName>
    <definedName name="업체선정" hidden="1">{#N/A,#N/A,FALSE,"CCTV"}</definedName>
    <definedName name="여건보고" hidden="1">{"'건축내역'!$A$1:$L$413"}</definedName>
    <definedName name="연경1교" localSheetId="3" hidden="1">{#N/A,#N/A,FALSE,"단면 제원"}</definedName>
    <definedName name="연경1교" localSheetId="2" hidden="1">{#N/A,#N/A,FALSE,"단면 제원"}</definedName>
    <definedName name="연경1교" localSheetId="6" hidden="1">{#N/A,#N/A,FALSE,"단면 제원"}</definedName>
    <definedName name="연경1교" localSheetId="4" hidden="1">{#N/A,#N/A,FALSE,"단면 제원"}</definedName>
    <definedName name="연경1교" localSheetId="0" hidden="1">{#N/A,#N/A,FALSE,"단면 제원"}</definedName>
    <definedName name="연경1교" hidden="1">{#N/A,#N/A,FALSE,"단면 제원"}</definedName>
    <definedName name="연경1교1" localSheetId="3" hidden="1">{#N/A,#N/A,FALSE,"단면 제원"}</definedName>
    <definedName name="연경1교1" localSheetId="2" hidden="1">{#N/A,#N/A,FALSE,"단면 제원"}</definedName>
    <definedName name="연경1교1" localSheetId="6" hidden="1">{#N/A,#N/A,FALSE,"단면 제원"}</definedName>
    <definedName name="연경1교1" localSheetId="4" hidden="1">{#N/A,#N/A,FALSE,"단면 제원"}</definedName>
    <definedName name="연경1교1" localSheetId="0" hidden="1">{#N/A,#N/A,FALSE,"단면 제원"}</definedName>
    <definedName name="연경1교1" hidden="1">{#N/A,#N/A,FALSE,"단면 제원"}</definedName>
    <definedName name="연습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연습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연습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연습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연습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영업" localSheetId="3" hidden="1">{#N/A,#N/A,FALSE,"지침";#N/A,#N/A,FALSE,"환경분석";#N/A,#N/A,FALSE,"Sheet16"}</definedName>
    <definedName name="영업" localSheetId="2" hidden="1">{#N/A,#N/A,FALSE,"지침";#N/A,#N/A,FALSE,"환경분석";#N/A,#N/A,FALSE,"Sheet16"}</definedName>
    <definedName name="영업" localSheetId="6" hidden="1">{#N/A,#N/A,FALSE,"지침";#N/A,#N/A,FALSE,"환경분석";#N/A,#N/A,FALSE,"Sheet16"}</definedName>
    <definedName name="영업" localSheetId="4" hidden="1">{#N/A,#N/A,FALSE,"지침";#N/A,#N/A,FALSE,"환경분석";#N/A,#N/A,FALSE,"Sheet16"}</definedName>
    <definedName name="영업" localSheetId="0" hidden="1">{#N/A,#N/A,FALSE,"지침";#N/A,#N/A,FALSE,"환경분석";#N/A,#N/A,FALSE,"Sheet16"}</definedName>
    <definedName name="영업" hidden="1">{#N/A,#N/A,FALSE,"지침";#N/A,#N/A,FALSE,"환경분석";#N/A,#N/A,FALSE,"Sheet16"}</definedName>
    <definedName name="영업외" localSheetId="3" hidden="1">[30]추가예산!#REF!</definedName>
    <definedName name="영업외" localSheetId="6" hidden="1">[8]추가예산!#REF!</definedName>
    <definedName name="영업외" hidden="1">#N/A</definedName>
    <definedName name="영업외수" localSheetId="3" hidden="1">[30]추가예산!#REF!</definedName>
    <definedName name="영업외수" localSheetId="6" hidden="1">[8]추가예산!#REF!</definedName>
    <definedName name="영업외수" hidden="1">#N/A</definedName>
    <definedName name="영업이익" localSheetId="3" hidden="1">{#N/A,#N/A,FALSE,"지침";#N/A,#N/A,FALSE,"환경분석";#N/A,#N/A,FALSE,"Sheet16"}</definedName>
    <definedName name="영업이익" localSheetId="2" hidden="1">{#N/A,#N/A,FALSE,"지침";#N/A,#N/A,FALSE,"환경분석";#N/A,#N/A,FALSE,"Sheet16"}</definedName>
    <definedName name="영업이익" localSheetId="6" hidden="1">{#N/A,#N/A,FALSE,"지침";#N/A,#N/A,FALSE,"환경분석";#N/A,#N/A,FALSE,"Sheet16"}</definedName>
    <definedName name="영업이익" localSheetId="4" hidden="1">{#N/A,#N/A,FALSE,"지침";#N/A,#N/A,FALSE,"환경분석";#N/A,#N/A,FALSE,"Sheet16"}</definedName>
    <definedName name="영업이익" localSheetId="0" hidden="1">{#N/A,#N/A,FALSE,"지침";#N/A,#N/A,FALSE,"환경분석";#N/A,#N/A,FALSE,"Sheet16"}</definedName>
    <definedName name="영업이익" hidden="1">{#N/A,#N/A,FALSE,"지침";#N/A,#N/A,FALSE,"환경분석";#N/A,#N/A,FALSE,"Sheet16"}</definedName>
    <definedName name="영업현금" localSheetId="3" hidden="1">{#N/A,#N/A,FALSE,"지침";#N/A,#N/A,FALSE,"환경분석";#N/A,#N/A,FALSE,"Sheet16"}</definedName>
    <definedName name="영업현금" localSheetId="2" hidden="1">{#N/A,#N/A,FALSE,"지침";#N/A,#N/A,FALSE,"환경분석";#N/A,#N/A,FALSE,"Sheet16"}</definedName>
    <definedName name="영업현금" localSheetId="6" hidden="1">{#N/A,#N/A,FALSE,"지침";#N/A,#N/A,FALSE,"환경분석";#N/A,#N/A,FALSE,"Sheet16"}</definedName>
    <definedName name="영업현금" localSheetId="4" hidden="1">{#N/A,#N/A,FALSE,"지침";#N/A,#N/A,FALSE,"환경분석";#N/A,#N/A,FALSE,"Sheet16"}</definedName>
    <definedName name="영업현금" localSheetId="0" hidden="1">{#N/A,#N/A,FALSE,"지침";#N/A,#N/A,FALSE,"환경분석";#N/A,#N/A,FALSE,"Sheet16"}</definedName>
    <definedName name="영업현금" hidden="1">{#N/A,#N/A,FALSE,"지침";#N/A,#N/A,FALSE,"환경분석";#N/A,#N/A,FALSE,"Sheet16"}</definedName>
    <definedName name="오수토공" localSheetId="3" hidden="1">{#N/A,#N/A,FALSE,"기안지";#N/A,#N/A,FALSE,"통신지"}</definedName>
    <definedName name="오수토공" localSheetId="2" hidden="1">{#N/A,#N/A,FALSE,"기안지";#N/A,#N/A,FALSE,"통신지"}</definedName>
    <definedName name="오수토공" localSheetId="6" hidden="1">{#N/A,#N/A,FALSE,"기안지";#N/A,#N/A,FALSE,"통신지"}</definedName>
    <definedName name="오수토공" localSheetId="4" hidden="1">{#N/A,#N/A,FALSE,"기안지";#N/A,#N/A,FALSE,"통신지"}</definedName>
    <definedName name="오수토공" localSheetId="0" hidden="1">{#N/A,#N/A,FALSE,"기안지";#N/A,#N/A,FALSE,"통신지"}</definedName>
    <definedName name="오수토공" hidden="1">{#N/A,#N/A,FALSE,"기안지";#N/A,#N/A,FALSE,"통신지"}</definedName>
    <definedName name="옥외공사" hidden="1">{#N/A,#N/A,FALSE,"이태원철근"}</definedName>
    <definedName name="옥외대비" localSheetId="3" hidden="1">{#N/A,#N/A,FALSE,"이태원철근"}</definedName>
    <definedName name="옥외대비" localSheetId="2" hidden="1">{#N/A,#N/A,FALSE,"이태원철근"}</definedName>
    <definedName name="옥외대비" localSheetId="6" hidden="1">{#N/A,#N/A,FALSE,"이태원철근"}</definedName>
    <definedName name="옥외대비" localSheetId="4" hidden="1">{#N/A,#N/A,FALSE,"이태원철근"}</definedName>
    <definedName name="옥외대비" localSheetId="0" hidden="1">{#N/A,#N/A,FALSE,"이태원철근"}</definedName>
    <definedName name="옥외대비" hidden="1">{#N/A,#N/A,FALSE,"이태원철근"}</definedName>
    <definedName name="옹" hidden="1">{#N/A,#N/A,FALSE,"골재소요량";#N/A,#N/A,FALSE,"골재소요량"}</definedName>
    <definedName name="옹벽수량집계표" hidden="1">{#N/A,#N/A,FALSE,"2~8번"}</definedName>
    <definedName name="옹벽수량집계표총괄" hidden="1">{#N/A,#N/A,FALSE,"혼합골재"}</definedName>
    <definedName name="와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와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와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와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와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0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0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0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0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0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1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1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1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1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1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2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2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2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2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2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3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3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3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3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3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4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4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4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4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4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5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5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5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5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5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6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6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6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6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6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7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7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7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7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7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8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8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8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8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8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9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9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9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9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9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2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2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2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2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2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20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20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20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20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20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2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21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21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21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21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21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2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3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3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3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3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3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4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4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4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4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4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5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5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5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5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5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6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6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6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6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6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7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7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7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7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7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8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8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8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8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8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9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9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9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9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9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라나라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라나라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라나라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라나라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라나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라나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씨" hidden="1">{#N/A,#N/A,FALSE,"단가표지"}</definedName>
    <definedName name="우ㅗ홓ㅇ" hidden="1">{#N/A,#N/A,FALSE,"조골재"}</definedName>
    <definedName name="원가보" localSheetId="3" hidden="1">{#N/A,#N/A,FALSE,"지침";#N/A,#N/A,FALSE,"환경분석";#N/A,#N/A,FALSE,"Sheet16"}</definedName>
    <definedName name="원가보" localSheetId="2" hidden="1">{#N/A,#N/A,FALSE,"지침";#N/A,#N/A,FALSE,"환경분석";#N/A,#N/A,FALSE,"Sheet16"}</definedName>
    <definedName name="원가보" localSheetId="6" hidden="1">{#N/A,#N/A,FALSE,"지침";#N/A,#N/A,FALSE,"환경분석";#N/A,#N/A,FALSE,"Sheet16"}</definedName>
    <definedName name="원가보" localSheetId="4" hidden="1">{#N/A,#N/A,FALSE,"지침";#N/A,#N/A,FALSE,"환경분석";#N/A,#N/A,FALSE,"Sheet16"}</definedName>
    <definedName name="원가보" localSheetId="0" hidden="1">{#N/A,#N/A,FALSE,"지침";#N/A,#N/A,FALSE,"환경분석";#N/A,#N/A,FALSE,"Sheet16"}</definedName>
    <definedName name="원가보" hidden="1">{#N/A,#N/A,FALSE,"지침";#N/A,#N/A,FALSE,"환경분석";#N/A,#N/A,FALSE,"Sheet16"}</definedName>
    <definedName name="원계획대비" localSheetId="3" hidden="1">{#N/A,#N/A,FALSE,"지침";#N/A,#N/A,FALSE,"환경분석";#N/A,#N/A,FALSE,"Sheet16"}</definedName>
    <definedName name="원계획대비" localSheetId="2" hidden="1">{#N/A,#N/A,FALSE,"지침";#N/A,#N/A,FALSE,"환경분석";#N/A,#N/A,FALSE,"Sheet16"}</definedName>
    <definedName name="원계획대비" localSheetId="6" hidden="1">{#N/A,#N/A,FALSE,"지침";#N/A,#N/A,FALSE,"환경분석";#N/A,#N/A,FALSE,"Sheet16"}</definedName>
    <definedName name="원계획대비" localSheetId="4" hidden="1">{#N/A,#N/A,FALSE,"지침";#N/A,#N/A,FALSE,"환경분석";#N/A,#N/A,FALSE,"Sheet16"}</definedName>
    <definedName name="원계획대비" localSheetId="0" hidden="1">{#N/A,#N/A,FALSE,"지침";#N/A,#N/A,FALSE,"환경분석";#N/A,#N/A,FALSE,"Sheet16"}</definedName>
    <definedName name="원계획대비" hidden="1">{#N/A,#N/A,FALSE,"지침";#N/A,#N/A,FALSE,"환경분석";#N/A,#N/A,FALSE,"Sheet16"}</definedName>
    <definedName name="원남내역" hidden="1">#N/A</definedName>
    <definedName name="원반" localSheetId="3" hidden="1">#REF!</definedName>
    <definedName name="원반" localSheetId="2" hidden="1">#REF!</definedName>
    <definedName name="원반" localSheetId="6" hidden="1">#REF!</definedName>
    <definedName name="원반" localSheetId="4" hidden="1">#REF!</definedName>
    <definedName name="원반" localSheetId="0" hidden="1">#REF!</definedName>
    <definedName name="원반" hidden="1">#REF!</definedName>
    <definedName name="원본2" localSheetId="3" hidden="1">#REF!</definedName>
    <definedName name="원본2" localSheetId="2" hidden="1">#REF!</definedName>
    <definedName name="원본2" localSheetId="6" hidden="1">#REF!</definedName>
    <definedName name="원본2" localSheetId="4" hidden="1">#REF!</definedName>
    <definedName name="원본2" localSheetId="0" hidden="1">#REF!</definedName>
    <definedName name="원본2" hidden="1">#REF!</definedName>
    <definedName name="원인" localSheetId="3" hidden="1">{#N/A,#N/A,FALSE,"지침";#N/A,#N/A,FALSE,"환경분석";#N/A,#N/A,FALSE,"Sheet16"}</definedName>
    <definedName name="원인" localSheetId="2" hidden="1">{#N/A,#N/A,FALSE,"지침";#N/A,#N/A,FALSE,"환경분석";#N/A,#N/A,FALSE,"Sheet16"}</definedName>
    <definedName name="원인" localSheetId="6" hidden="1">{#N/A,#N/A,FALSE,"지침";#N/A,#N/A,FALSE,"환경분석";#N/A,#N/A,FALSE,"Sheet16"}</definedName>
    <definedName name="원인" localSheetId="4" hidden="1">{#N/A,#N/A,FALSE,"지침";#N/A,#N/A,FALSE,"환경분석";#N/A,#N/A,FALSE,"Sheet16"}</definedName>
    <definedName name="원인" localSheetId="0" hidden="1">{#N/A,#N/A,FALSE,"지침";#N/A,#N/A,FALSE,"환경분석";#N/A,#N/A,FALSE,"Sheet16"}</definedName>
    <definedName name="원인" hidden="1">{#N/A,#N/A,FALSE,"지침";#N/A,#N/A,FALSE,"환경분석";#N/A,#N/A,FALSE,"Sheet16"}</definedName>
    <definedName name="원재료" localSheetId="3" hidden="1">#REF!</definedName>
    <definedName name="원재료" hidden="1">#REF!</definedName>
    <definedName name="월드건설" hidden="1">{#N/A,#N/A,FALSE,"이태원철근"}</definedName>
    <definedName name="월별투입" localSheetId="3" hidden="1">{#N/A,#N/A,FALSE,"지침";#N/A,#N/A,FALSE,"환경분석";#N/A,#N/A,FALSE,"Sheet16"}</definedName>
    <definedName name="월별투입" localSheetId="2" hidden="1">{#N/A,#N/A,FALSE,"지침";#N/A,#N/A,FALSE,"환경분석";#N/A,#N/A,FALSE,"Sheet16"}</definedName>
    <definedName name="월별투입" localSheetId="6" hidden="1">{#N/A,#N/A,FALSE,"지침";#N/A,#N/A,FALSE,"환경분석";#N/A,#N/A,FALSE,"Sheet16"}</definedName>
    <definedName name="월별투입" localSheetId="4" hidden="1">{#N/A,#N/A,FALSE,"지침";#N/A,#N/A,FALSE,"환경분석";#N/A,#N/A,FALSE,"Sheet16"}</definedName>
    <definedName name="월별투입" localSheetId="0" hidden="1">{#N/A,#N/A,FALSE,"지침";#N/A,#N/A,FALSE,"환경분석";#N/A,#N/A,FALSE,"Sheet16"}</definedName>
    <definedName name="월별투입" hidden="1">{#N/A,#N/A,FALSE,"지침";#N/A,#N/A,FALSE,"환경분석";#N/A,#N/A,FALSE,"Sheet16"}</definedName>
    <definedName name="육교" localSheetId="3" hidden="1">{#N/A,#N/A,FALSE,"단면 제원"}</definedName>
    <definedName name="육교" localSheetId="2" hidden="1">{#N/A,#N/A,FALSE,"단면 제원"}</definedName>
    <definedName name="육교" localSheetId="6" hidden="1">{#N/A,#N/A,FALSE,"단면 제원"}</definedName>
    <definedName name="육교" localSheetId="4" hidden="1">{#N/A,#N/A,FALSE,"단면 제원"}</definedName>
    <definedName name="육교" localSheetId="0" hidden="1">{#N/A,#N/A,FALSE,"단면 제원"}</definedName>
    <definedName name="육교" hidden="1">{#N/A,#N/A,FALSE,"단면 제원"}</definedName>
    <definedName name="의" localSheetId="3" hidden="1">{#N/A,#N/A,FALSE,"운반시간"}</definedName>
    <definedName name="의" localSheetId="2" hidden="1">{#N/A,#N/A,FALSE,"운반시간"}</definedName>
    <definedName name="의" localSheetId="6" hidden="1">{#N/A,#N/A,FALSE,"운반시간"}</definedName>
    <definedName name="의" localSheetId="4" hidden="1">{#N/A,#N/A,FALSE,"운반시간"}</definedName>
    <definedName name="의" localSheetId="0" hidden="1">{#N/A,#N/A,FALSE,"운반시간"}</definedName>
    <definedName name="의" hidden="1">{#N/A,#N/A,FALSE,"운반시간"}</definedName>
    <definedName name="이" hidden="1">{#N/A,#N/A,FALSE,"명세표"}</definedName>
    <definedName name="이릴" localSheetId="3" hidden="1">{#N/A,#N/A,FALSE,"지침";#N/A,#N/A,FALSE,"환경분석";#N/A,#N/A,FALSE,"Sheet16"}</definedName>
    <definedName name="이릴" localSheetId="2" hidden="1">{#N/A,#N/A,FALSE,"지침";#N/A,#N/A,FALSE,"환경분석";#N/A,#N/A,FALSE,"Sheet16"}</definedName>
    <definedName name="이릴" localSheetId="6" hidden="1">{#N/A,#N/A,FALSE,"지침";#N/A,#N/A,FALSE,"환경분석";#N/A,#N/A,FALSE,"Sheet16"}</definedName>
    <definedName name="이릴" localSheetId="4" hidden="1">{#N/A,#N/A,FALSE,"지침";#N/A,#N/A,FALSE,"환경분석";#N/A,#N/A,FALSE,"Sheet16"}</definedName>
    <definedName name="이릴" localSheetId="0" hidden="1">{#N/A,#N/A,FALSE,"지침";#N/A,#N/A,FALSE,"환경분석";#N/A,#N/A,FALSE,"Sheet16"}</definedName>
    <definedName name="이릴" hidden="1">{#N/A,#N/A,FALSE,"지침";#N/A,#N/A,FALSE,"환경분석";#N/A,#N/A,FALSE,"Sheet16"}</definedName>
    <definedName name="이슈" localSheetId="3" hidden="1">{#N/A,#N/A,FALSE,"지침";#N/A,#N/A,FALSE,"환경분석";#N/A,#N/A,FALSE,"Sheet16"}</definedName>
    <definedName name="이슈" localSheetId="2" hidden="1">{#N/A,#N/A,FALSE,"지침";#N/A,#N/A,FALSE,"환경분석";#N/A,#N/A,FALSE,"Sheet16"}</definedName>
    <definedName name="이슈" localSheetId="6" hidden="1">{#N/A,#N/A,FALSE,"지침";#N/A,#N/A,FALSE,"환경분석";#N/A,#N/A,FALSE,"Sheet16"}</definedName>
    <definedName name="이슈" localSheetId="4" hidden="1">{#N/A,#N/A,FALSE,"지침";#N/A,#N/A,FALSE,"환경분석";#N/A,#N/A,FALSE,"Sheet16"}</definedName>
    <definedName name="이슈" localSheetId="0" hidden="1">{#N/A,#N/A,FALSE,"지침";#N/A,#N/A,FALSE,"환경분석";#N/A,#N/A,FALSE,"Sheet16"}</definedName>
    <definedName name="이슈" hidden="1">{#N/A,#N/A,FALSE,"지침";#N/A,#N/A,FALSE,"환경분석";#N/A,#N/A,FALSE,"Sheet16"}</definedName>
    <definedName name="이정" hidden="1">{#N/A,#N/A,FALSE,"2~8번"}</definedName>
    <definedName name="이천순복음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이천순복음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이천순복음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이천순복음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이천순복음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이천순복음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인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인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인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인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인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인원조직" hidden="1">0</definedName>
    <definedName name="인천지검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인천지검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인천지검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인천지검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인천지검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인천지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일반부" hidden="1">{#N/A,#N/A,FALSE,"조골재"}</definedName>
    <definedName name="임직" hidden="1">#REF!</definedName>
    <definedName name="입찰금액안" hidden="1">#N/A</definedName>
    <definedName name="ㅈ" hidden="1">{#N/A,#N/A,FALSE,"명세표"}</definedName>
    <definedName name="ㅈㄱ" hidden="1">{#N/A,#N/A,FALSE,"조골재"}</definedName>
    <definedName name="ㅈㅈ" hidden="1">{#N/A,#N/A,FALSE,"표지목차"}</definedName>
    <definedName name="ㅈㅈㅈㅈ" hidden="1">{#N/A,#N/A,FALSE,"명세표"}</definedName>
    <definedName name="자미" hidden="1">{#N/A,#N/A,FALSE,"명세표"}</definedName>
    <definedName name="장기수급" localSheetId="3" hidden="1">#REF!</definedName>
    <definedName name="장기수급" hidden="1">#REF!</definedName>
    <definedName name="재" localSheetId="3" hidden="1">{#N/A,#N/A,FALSE,"단면 제원"}</definedName>
    <definedName name="재" localSheetId="2" hidden="1">{#N/A,#N/A,FALSE,"단면 제원"}</definedName>
    <definedName name="재" localSheetId="6" hidden="1">{#N/A,#N/A,FALSE,"단면 제원"}</definedName>
    <definedName name="재" localSheetId="4" hidden="1">{#N/A,#N/A,FALSE,"단면 제원"}</definedName>
    <definedName name="재" localSheetId="0" hidden="1">{#N/A,#N/A,FALSE,"단면 제원"}</definedName>
    <definedName name="재" hidden="1">{#N/A,#N/A,FALSE,"단면 제원"}</definedName>
    <definedName name="쟈" localSheetId="3" hidden="1">{#N/A,#N/A,FALSE,"단면 제원"}</definedName>
    <definedName name="쟈" localSheetId="2" hidden="1">{#N/A,#N/A,FALSE,"단면 제원"}</definedName>
    <definedName name="쟈" localSheetId="6" hidden="1">{#N/A,#N/A,FALSE,"단면 제원"}</definedName>
    <definedName name="쟈" localSheetId="4" hidden="1">{#N/A,#N/A,FALSE,"단면 제원"}</definedName>
    <definedName name="쟈" localSheetId="0" hidden="1">{#N/A,#N/A,FALSE,"단면 제원"}</definedName>
    <definedName name="쟈" hidden="1">{#N/A,#N/A,FALSE,"단면 제원"}</definedName>
    <definedName name="저" localSheetId="3" hidden="1">{#N/A,#N/A,FALSE,"단면 제원"}</definedName>
    <definedName name="저" localSheetId="2" hidden="1">{#N/A,#N/A,FALSE,"단면 제원"}</definedName>
    <definedName name="저" localSheetId="6" hidden="1">{#N/A,#N/A,FALSE,"단면 제원"}</definedName>
    <definedName name="저" localSheetId="4" hidden="1">{#N/A,#N/A,FALSE,"단면 제원"}</definedName>
    <definedName name="저" localSheetId="0" hidden="1">{#N/A,#N/A,FALSE,"단면 제원"}</definedName>
    <definedName name="저" hidden="1">{#N/A,#N/A,FALSE,"단면 제원"}</definedName>
    <definedName name="전기" hidden="1">#REF!</definedName>
    <definedName name="전자CF" localSheetId="3" hidden="1">{#N/A,#N/A,FALSE,"지침";#N/A,#N/A,FALSE,"환경분석";#N/A,#N/A,FALSE,"Sheet16"}</definedName>
    <definedName name="전자CF" localSheetId="2" hidden="1">{#N/A,#N/A,FALSE,"지침";#N/A,#N/A,FALSE,"환경분석";#N/A,#N/A,FALSE,"Sheet16"}</definedName>
    <definedName name="전자CF" localSheetId="6" hidden="1">{#N/A,#N/A,FALSE,"지침";#N/A,#N/A,FALSE,"환경분석";#N/A,#N/A,FALSE,"Sheet16"}</definedName>
    <definedName name="전자CF" localSheetId="4" hidden="1">{#N/A,#N/A,FALSE,"지침";#N/A,#N/A,FALSE,"환경분석";#N/A,#N/A,FALSE,"Sheet16"}</definedName>
    <definedName name="전자CF" localSheetId="0" hidden="1">{#N/A,#N/A,FALSE,"지침";#N/A,#N/A,FALSE,"환경분석";#N/A,#N/A,FALSE,"Sheet16"}</definedName>
    <definedName name="전자CF" hidden="1">{#N/A,#N/A,FALSE,"지침";#N/A,#N/A,FALSE,"환경분석";#N/A,#N/A,FALSE,"Sheet16"}</definedName>
    <definedName name="전통원원가계산서" hidden="1">#REF!</definedName>
    <definedName name="절" hidden="1">#REF!</definedName>
    <definedName name="제" localSheetId="3" hidden="1">{#N/A,#N/A,FALSE,"단면 제원"}</definedName>
    <definedName name="제" localSheetId="2" hidden="1">{#N/A,#N/A,FALSE,"단면 제원"}</definedName>
    <definedName name="제" localSheetId="6" hidden="1">{#N/A,#N/A,FALSE,"단면 제원"}</definedName>
    <definedName name="제" localSheetId="4" hidden="1">{#N/A,#N/A,FALSE,"단면 제원"}</definedName>
    <definedName name="제" localSheetId="0" hidden="1">{#N/A,#N/A,FALSE,"단면 제원"}</definedName>
    <definedName name="제" hidden="1">{#N/A,#N/A,FALSE,"단면 제원"}</definedName>
    <definedName name="제1회" hidden="1">{#N/A,#N/A,FALSE,"집계표"}</definedName>
    <definedName name="제2회" hidden="1">{#N/A,#N/A,FALSE,"집계표"}</definedName>
    <definedName name="제관공사" hidden="1">{#N/A,#N/A,FALSE,"CCTV"}</definedName>
    <definedName name="제출2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제출2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제출2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제출2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제출2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제출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제품현황" hidden="1">[31]제품원재!#REF!</definedName>
    <definedName name="조경1" hidden="1">{#N/A,#N/A,FALSE,"전력간선"}</definedName>
    <definedName name="조경사본" localSheetId="3" hidden="1">{#N/A,#N/A,FALSE,"표지"}</definedName>
    <definedName name="조경사본" localSheetId="2" hidden="1">{#N/A,#N/A,FALSE,"표지"}</definedName>
    <definedName name="조경사본" localSheetId="6" hidden="1">{#N/A,#N/A,FALSE,"표지"}</definedName>
    <definedName name="조경사본" localSheetId="4" hidden="1">{#N/A,#N/A,FALSE,"표지"}</definedName>
    <definedName name="조경사본" localSheetId="0" hidden="1">{#N/A,#N/A,FALSE,"표지"}</definedName>
    <definedName name="조경사본" hidden="1">{#N/A,#N/A,FALSE,"표지"}</definedName>
    <definedName name="조사가" hidden="1">[32]입찰안!#REF!</definedName>
    <definedName name="조서" hidden="1">{#N/A,#N/A,FALSE,"집계표"}</definedName>
    <definedName name="조조직도" localSheetId="3" hidden="1">{#N/A,#N/A,FALSE,"지침";#N/A,#N/A,FALSE,"환경분석";#N/A,#N/A,FALSE,"Sheet16"}</definedName>
    <definedName name="조조직도" localSheetId="2" hidden="1">{#N/A,#N/A,FALSE,"지침";#N/A,#N/A,FALSE,"환경분석";#N/A,#N/A,FALSE,"Sheet16"}</definedName>
    <definedName name="조조직도" localSheetId="6" hidden="1">{#N/A,#N/A,FALSE,"지침";#N/A,#N/A,FALSE,"환경분석";#N/A,#N/A,FALSE,"Sheet16"}</definedName>
    <definedName name="조조직도" localSheetId="4" hidden="1">{#N/A,#N/A,FALSE,"지침";#N/A,#N/A,FALSE,"환경분석";#N/A,#N/A,FALSE,"Sheet16"}</definedName>
    <definedName name="조조직도" localSheetId="0" hidden="1">{#N/A,#N/A,FALSE,"지침";#N/A,#N/A,FALSE,"환경분석";#N/A,#N/A,FALSE,"Sheet16"}</definedName>
    <definedName name="조조직도" hidden="1">{#N/A,#N/A,FALSE,"지침";#N/A,#N/A,FALSE,"환경분석";#N/A,#N/A,FALSE,"Sheet16"}</definedName>
    <definedName name="조직1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조직1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조직1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조직1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조직1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조직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조직인원" hidden="1">0</definedName>
    <definedName name="종합청사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종합청사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종합청사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종합청사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종합청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종합청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죠" localSheetId="3" hidden="1">{#N/A,#N/A,FALSE,"단면 제원"}</definedName>
    <definedName name="죠" localSheetId="2" hidden="1">{#N/A,#N/A,FALSE,"단면 제원"}</definedName>
    <definedName name="죠" localSheetId="6" hidden="1">{#N/A,#N/A,FALSE,"단면 제원"}</definedName>
    <definedName name="죠" localSheetId="4" hidden="1">{#N/A,#N/A,FALSE,"단면 제원"}</definedName>
    <definedName name="죠" localSheetId="0" hidden="1">{#N/A,#N/A,FALSE,"단면 제원"}</definedName>
    <definedName name="죠" hidden="1">{#N/A,#N/A,FALSE,"단면 제원"}</definedName>
    <definedName name="주" localSheetId="3" hidden="1">{#N/A,#N/A,FALSE,"지침";#N/A,#N/A,FALSE,"환경분석";#N/A,#N/A,FALSE,"Sheet16"}</definedName>
    <definedName name="주" localSheetId="2" hidden="1">{#N/A,#N/A,FALSE,"지침";#N/A,#N/A,FALSE,"환경분석";#N/A,#N/A,FALSE,"Sheet16"}</definedName>
    <definedName name="주" localSheetId="6" hidden="1">{#N/A,#N/A,FALSE,"지침";#N/A,#N/A,FALSE,"환경분석";#N/A,#N/A,FALSE,"Sheet16"}</definedName>
    <definedName name="주" localSheetId="4" hidden="1">{#N/A,#N/A,FALSE,"지침";#N/A,#N/A,FALSE,"환경분석";#N/A,#N/A,FALSE,"Sheet16"}</definedName>
    <definedName name="주" localSheetId="0" hidden="1">{#N/A,#N/A,FALSE,"지침";#N/A,#N/A,FALSE,"환경분석";#N/A,#N/A,FALSE,"Sheet16"}</definedName>
    <definedName name="주" hidden="1">{#N/A,#N/A,FALSE,"지침";#N/A,#N/A,FALSE,"환경분석";#N/A,#N/A,FALSE,"Sheet16"}</definedName>
    <definedName name="주거용" hidden="1">[33]비주거용!$D$4:$D$16</definedName>
    <definedName name="주차장" localSheetId="3" hidden="1">{#N/A,#N/A,FALSE,"표지"}</definedName>
    <definedName name="주차장" localSheetId="2" hidden="1">{#N/A,#N/A,FALSE,"표지"}</definedName>
    <definedName name="주차장" localSheetId="4" hidden="1">{#N/A,#N/A,FALSE,"표지"}</definedName>
    <definedName name="주차장" localSheetId="0" hidden="1">{#N/A,#N/A,FALSE,"표지"}</definedName>
    <definedName name="주차장" hidden="1">{#N/A,#N/A,FALSE,"표지"}</definedName>
    <definedName name="중추2교대거푸집집계" hidden="1">{#N/A,#N/A,FALSE,"배수1"}</definedName>
    <definedName name="쥬" localSheetId="3" hidden="1">{#N/A,#N/A,FALSE,"단면 제원"}</definedName>
    <definedName name="쥬" localSheetId="2" hidden="1">{#N/A,#N/A,FALSE,"단면 제원"}</definedName>
    <definedName name="쥬" localSheetId="6" hidden="1">{#N/A,#N/A,FALSE,"단면 제원"}</definedName>
    <definedName name="쥬" localSheetId="4" hidden="1">{#N/A,#N/A,FALSE,"단면 제원"}</definedName>
    <definedName name="쥬" localSheetId="0" hidden="1">{#N/A,#N/A,FALSE,"단면 제원"}</definedName>
    <definedName name="쥬" hidden="1">{#N/A,#N/A,FALSE,"단면 제원"}</definedName>
    <definedName name="즈" localSheetId="3" hidden="1">{#N/A,#N/A,FALSE,"단면 제원"}</definedName>
    <definedName name="즈" localSheetId="2" hidden="1">{#N/A,#N/A,FALSE,"단면 제원"}</definedName>
    <definedName name="즈" localSheetId="6" hidden="1">{#N/A,#N/A,FALSE,"단면 제원"}</definedName>
    <definedName name="즈" localSheetId="4" hidden="1">{#N/A,#N/A,FALSE,"단면 제원"}</definedName>
    <definedName name="즈" localSheetId="0" hidden="1">{#N/A,#N/A,FALSE,"단면 제원"}</definedName>
    <definedName name="즈" hidden="1">{#N/A,#N/A,FALSE,"단면 제원"}</definedName>
    <definedName name="직매54P" localSheetId="3" hidden="1">{#N/A,#N/A,TRUE,"토적및재료집계";#N/A,#N/A,TRUE,"토적및재료집계";#N/A,#N/A,TRUE,"단위량"}</definedName>
    <definedName name="직매54P" localSheetId="2" hidden="1">{#N/A,#N/A,TRUE,"토적및재료집계";#N/A,#N/A,TRUE,"토적및재료집계";#N/A,#N/A,TRUE,"단위량"}</definedName>
    <definedName name="직매54P" localSheetId="6" hidden="1">{#N/A,#N/A,TRUE,"토적및재료집계";#N/A,#N/A,TRUE,"토적및재료집계";#N/A,#N/A,TRUE,"단위량"}</definedName>
    <definedName name="직매54P" localSheetId="4" hidden="1">{#N/A,#N/A,TRUE,"토적및재료집계";#N/A,#N/A,TRUE,"토적및재료집계";#N/A,#N/A,TRUE,"단위량"}</definedName>
    <definedName name="직매54P" localSheetId="0" hidden="1">{#N/A,#N/A,TRUE,"토적및재료집계";#N/A,#N/A,TRUE,"토적및재료집계";#N/A,#N/A,TRUE,"단위량"}</definedName>
    <definedName name="직매54P" hidden="1">{#N/A,#N/A,TRUE,"토적및재료집계";#N/A,#N/A,TRUE,"토적및재료집계";#N/A,#N/A,TRUE,"단위량"}</definedName>
    <definedName name="진" hidden="1">{#N/A,#N/A,FALSE,"2~8번"}</definedName>
    <definedName name="집계" hidden="1">{#N/A,#N/A,FALSE,"명세표"}</definedName>
    <definedName name="집수정1" hidden="1">{#N/A,#N/A,FALSE,"배수1"}</definedName>
    <definedName name="집수정1최종" hidden="1">{#N/A,#N/A,FALSE,"2~8번"}</definedName>
    <definedName name="ㅊㅍㅋㅌㅊㅋ" hidden="1">{#N/A,#N/A,FALSE,"운반시간"}</definedName>
    <definedName name="ㅊㅍㅋㅌㅍㅌ" hidden="1">{#N/A,#N/A,FALSE,"혼합골재"}</definedName>
    <definedName name="차차" localSheetId="3" hidden="1">[34]조명시설!#REF!</definedName>
    <definedName name="차차" hidden="1">[35]조명시설!#REF!</definedName>
    <definedName name="채데" localSheetId="3" hidden="1">{#N/A,#N/A,FALSE,"지침";#N/A,#N/A,FALSE,"환경분석";#N/A,#N/A,FALSE,"Sheet16"}</definedName>
    <definedName name="채데" localSheetId="2" hidden="1">{#N/A,#N/A,FALSE,"지침";#N/A,#N/A,FALSE,"환경분석";#N/A,#N/A,FALSE,"Sheet16"}</definedName>
    <definedName name="채데" localSheetId="6" hidden="1">{#N/A,#N/A,FALSE,"지침";#N/A,#N/A,FALSE,"환경분석";#N/A,#N/A,FALSE,"Sheet16"}</definedName>
    <definedName name="채데" localSheetId="4" hidden="1">{#N/A,#N/A,FALSE,"지침";#N/A,#N/A,FALSE,"환경분석";#N/A,#N/A,FALSE,"Sheet16"}</definedName>
    <definedName name="채데" localSheetId="0" hidden="1">{#N/A,#N/A,FALSE,"지침";#N/A,#N/A,FALSE,"환경분석";#N/A,#N/A,FALSE,"Sheet16"}</definedName>
    <definedName name="채데" hidden="1">{#N/A,#N/A,FALSE,"지침";#N/A,#N/A,FALSE,"환경분석";#N/A,#N/A,FALSE,"Sheet16"}</definedName>
    <definedName name="채ㅐ" localSheetId="3" hidden="1">{#N/A,#N/A,FALSE,"지침";#N/A,#N/A,FALSE,"환경분석";#N/A,#N/A,FALSE,"Sheet16"}</definedName>
    <definedName name="채ㅐ" localSheetId="2" hidden="1">{#N/A,#N/A,FALSE,"지침";#N/A,#N/A,FALSE,"환경분석";#N/A,#N/A,FALSE,"Sheet16"}</definedName>
    <definedName name="채ㅐ" localSheetId="6" hidden="1">{#N/A,#N/A,FALSE,"지침";#N/A,#N/A,FALSE,"환경분석";#N/A,#N/A,FALSE,"Sheet16"}</definedName>
    <definedName name="채ㅐ" localSheetId="4" hidden="1">{#N/A,#N/A,FALSE,"지침";#N/A,#N/A,FALSE,"환경분석";#N/A,#N/A,FALSE,"Sheet16"}</definedName>
    <definedName name="채ㅐ" localSheetId="0" hidden="1">{#N/A,#N/A,FALSE,"지침";#N/A,#N/A,FALSE,"환경분석";#N/A,#N/A,FALSE,"Sheet16"}</definedName>
    <definedName name="채ㅐ" hidden="1">{#N/A,#N/A,FALSE,"지침";#N/A,#N/A,FALSE,"환경분석";#N/A,#N/A,FALSE,"Sheet16"}</definedName>
    <definedName name="처리" localSheetId="3" hidden="1">{#N/A,#N/A,FALSE,"지침";#N/A,#N/A,FALSE,"환경분석";#N/A,#N/A,FALSE,"Sheet16"}</definedName>
    <definedName name="처리" localSheetId="2" hidden="1">{#N/A,#N/A,FALSE,"지침";#N/A,#N/A,FALSE,"환경분석";#N/A,#N/A,FALSE,"Sheet16"}</definedName>
    <definedName name="처리" localSheetId="6" hidden="1">{#N/A,#N/A,FALSE,"지침";#N/A,#N/A,FALSE,"환경분석";#N/A,#N/A,FALSE,"Sheet16"}</definedName>
    <definedName name="처리" localSheetId="4" hidden="1">{#N/A,#N/A,FALSE,"지침";#N/A,#N/A,FALSE,"환경분석";#N/A,#N/A,FALSE,"Sheet16"}</definedName>
    <definedName name="처리" localSheetId="0" hidden="1">{#N/A,#N/A,FALSE,"지침";#N/A,#N/A,FALSE,"환경분석";#N/A,#N/A,FALSE,"Sheet16"}</definedName>
    <definedName name="처리" hidden="1">{#N/A,#N/A,FALSE,"지침";#N/A,#N/A,FALSE,"환경분석";#N/A,#N/A,FALSE,"Sheet16"}</definedName>
    <definedName name="천공2" hidden="1">{#N/A,#N/A,FALSE,"집계표"}</definedName>
    <definedName name="천연공사갑지" hidden="1">#REF!</definedName>
    <definedName name="철2" localSheetId="3" hidden="1">{#N/A,#N/A,FALSE,"혼합골재"}</definedName>
    <definedName name="철2" localSheetId="2" hidden="1">{#N/A,#N/A,FALSE,"혼합골재"}</definedName>
    <definedName name="철2" localSheetId="6" hidden="1">{#N/A,#N/A,FALSE,"혼합골재"}</definedName>
    <definedName name="철2" localSheetId="4" hidden="1">{#N/A,#N/A,FALSE,"혼합골재"}</definedName>
    <definedName name="철2" localSheetId="0" hidden="1">{#N/A,#N/A,FALSE,"혼합골재"}</definedName>
    <definedName name="철2" hidden="1">{#N/A,#N/A,FALSE,"혼합골재"}</definedName>
    <definedName name="철골" hidden="1">{#N/A,#N/A,FALSE,"CCTV"}</definedName>
    <definedName name="철콘부대외" hidden="1">{#N/A,#N/A,FALSE,"Sheet1"}</definedName>
    <definedName name="총공" localSheetId="3" hidden="1">{#N/A,#N/A,FALSE,"운반시간"}</definedName>
    <definedName name="총공" localSheetId="2" hidden="1">{#N/A,#N/A,FALSE,"운반시간"}</definedName>
    <definedName name="총공" localSheetId="6" hidden="1">{#N/A,#N/A,FALSE,"운반시간"}</definedName>
    <definedName name="총공" localSheetId="4" hidden="1">{#N/A,#N/A,FALSE,"운반시간"}</definedName>
    <definedName name="총공" localSheetId="0" hidden="1">{#N/A,#N/A,FALSE,"운반시간"}</definedName>
    <definedName name="총공" hidden="1">{#N/A,#N/A,FALSE,"운반시간"}</definedName>
    <definedName name="총괄내역" localSheetId="3" hidden="1">#REF!</definedName>
    <definedName name="총괄내역" hidden="1">#REF!</definedName>
    <definedName name="총괄제출2차" hidden="1">#REF!</definedName>
    <definedName name="추정2" hidden="1">[36]갑지!#REF!</definedName>
    <definedName name="추정공사22" localSheetId="3" hidden="1">{#N/A,#N/A,FALSE,"지침";#N/A,#N/A,FALSE,"환경분석";#N/A,#N/A,FALSE,"Sheet16"}</definedName>
    <definedName name="추정공사22" localSheetId="2" hidden="1">{#N/A,#N/A,FALSE,"지침";#N/A,#N/A,FALSE,"환경분석";#N/A,#N/A,FALSE,"Sheet16"}</definedName>
    <definedName name="추정공사22" localSheetId="6" hidden="1">{#N/A,#N/A,FALSE,"지침";#N/A,#N/A,FALSE,"환경분석";#N/A,#N/A,FALSE,"Sheet16"}</definedName>
    <definedName name="추정공사22" localSheetId="4" hidden="1">{#N/A,#N/A,FALSE,"지침";#N/A,#N/A,FALSE,"환경분석";#N/A,#N/A,FALSE,"Sheet16"}</definedName>
    <definedName name="추정공사22" localSheetId="0" hidden="1">{#N/A,#N/A,FALSE,"지침";#N/A,#N/A,FALSE,"환경분석";#N/A,#N/A,FALSE,"Sheet16"}</definedName>
    <definedName name="추정공사22" hidden="1">{#N/A,#N/A,FALSE,"지침";#N/A,#N/A,FALSE,"환경분석";#N/A,#N/A,FALSE,"Sheet16"}</definedName>
    <definedName name="출판" localSheetId="3" hidden="1">{#N/A,#N/A,FALSE,"지침";#N/A,#N/A,FALSE,"환경분석";#N/A,#N/A,FALSE,"Sheet16"}</definedName>
    <definedName name="출판" localSheetId="2" hidden="1">{#N/A,#N/A,FALSE,"지침";#N/A,#N/A,FALSE,"환경분석";#N/A,#N/A,FALSE,"Sheet16"}</definedName>
    <definedName name="출판" localSheetId="6" hidden="1">{#N/A,#N/A,FALSE,"지침";#N/A,#N/A,FALSE,"환경분석";#N/A,#N/A,FALSE,"Sheet16"}</definedName>
    <definedName name="출판" localSheetId="4" hidden="1">{#N/A,#N/A,FALSE,"지침";#N/A,#N/A,FALSE,"환경분석";#N/A,#N/A,FALSE,"Sheet16"}</definedName>
    <definedName name="출판" localSheetId="0" hidden="1">{#N/A,#N/A,FALSE,"지침";#N/A,#N/A,FALSE,"환경분석";#N/A,#N/A,FALSE,"Sheet16"}</definedName>
    <definedName name="출판" hidden="1">{#N/A,#N/A,FALSE,"지침";#N/A,#N/A,FALSE,"환경분석";#N/A,#N/A,FALSE,"Sheet16"}</definedName>
    <definedName name="ㅋㅁ" hidden="1">{#N/A,#N/A,FALSE,"명세표"}</definedName>
    <definedName name="캐쉬" localSheetId="3" hidden="1">{#N/A,#N/A,FALSE,"지침";#N/A,#N/A,FALSE,"환경분석";#N/A,#N/A,FALSE,"Sheet16"}</definedName>
    <definedName name="캐쉬" localSheetId="2" hidden="1">{#N/A,#N/A,FALSE,"지침";#N/A,#N/A,FALSE,"환경분석";#N/A,#N/A,FALSE,"Sheet16"}</definedName>
    <definedName name="캐쉬" localSheetId="6" hidden="1">{#N/A,#N/A,FALSE,"지침";#N/A,#N/A,FALSE,"환경분석";#N/A,#N/A,FALSE,"Sheet16"}</definedName>
    <definedName name="캐쉬" localSheetId="4" hidden="1">{#N/A,#N/A,FALSE,"지침";#N/A,#N/A,FALSE,"환경분석";#N/A,#N/A,FALSE,"Sheet16"}</definedName>
    <definedName name="캐쉬" localSheetId="0" hidden="1">{#N/A,#N/A,FALSE,"지침";#N/A,#N/A,FALSE,"환경분석";#N/A,#N/A,FALSE,"Sheet16"}</definedName>
    <definedName name="캐쉬" hidden="1">{#N/A,#N/A,FALSE,"지침";#N/A,#N/A,FALSE,"환경분석";#N/A,#N/A,FALSE,"Sheet16"}</definedName>
    <definedName name="케이블간지" localSheetId="3" hidden="1">{#N/A,#N/A,TRUE,"토적및재료집계";#N/A,#N/A,TRUE,"토적및재료집계";#N/A,#N/A,TRUE,"단위량"}</definedName>
    <definedName name="케이블간지" localSheetId="2" hidden="1">{#N/A,#N/A,TRUE,"토적및재료집계";#N/A,#N/A,TRUE,"토적및재료집계";#N/A,#N/A,TRUE,"단위량"}</definedName>
    <definedName name="케이블간지" localSheetId="6" hidden="1">{#N/A,#N/A,TRUE,"토적및재료집계";#N/A,#N/A,TRUE,"토적및재료집계";#N/A,#N/A,TRUE,"단위량"}</definedName>
    <definedName name="케이블간지" localSheetId="4" hidden="1">{#N/A,#N/A,TRUE,"토적및재료집계";#N/A,#N/A,TRUE,"토적및재료집계";#N/A,#N/A,TRUE,"단위량"}</definedName>
    <definedName name="케이블간지" localSheetId="0" hidden="1">{#N/A,#N/A,TRUE,"토적및재료집계";#N/A,#N/A,TRUE,"토적및재료집계";#N/A,#N/A,TRUE,"단위량"}</definedName>
    <definedName name="케이블간지" hidden="1">{#N/A,#N/A,TRUE,"토적및재료집계";#N/A,#N/A,TRUE,"토적및재료집계";#N/A,#N/A,TRUE,"단위량"}</definedName>
    <definedName name="콘크리트2" hidden="1">#REF!</definedName>
    <definedName name="쿨" localSheetId="3" hidden="1">{#N/A,#N/A,FALSE,"지침";#N/A,#N/A,FALSE,"환경분석";#N/A,#N/A,FALSE,"Sheet16"}</definedName>
    <definedName name="쿨" localSheetId="2" hidden="1">{#N/A,#N/A,FALSE,"지침";#N/A,#N/A,FALSE,"환경분석";#N/A,#N/A,FALSE,"Sheet16"}</definedName>
    <definedName name="쿨" localSheetId="6" hidden="1">{#N/A,#N/A,FALSE,"지침";#N/A,#N/A,FALSE,"환경분석";#N/A,#N/A,FALSE,"Sheet16"}</definedName>
    <definedName name="쿨" localSheetId="4" hidden="1">{#N/A,#N/A,FALSE,"지침";#N/A,#N/A,FALSE,"환경분석";#N/A,#N/A,FALSE,"Sheet16"}</definedName>
    <definedName name="쿨" localSheetId="0" hidden="1">{#N/A,#N/A,FALSE,"지침";#N/A,#N/A,FALSE,"환경분석";#N/A,#N/A,FALSE,"Sheet16"}</definedName>
    <definedName name="쿨" hidden="1">{#N/A,#N/A,FALSE,"지침";#N/A,#N/A,FALSE,"환경분석";#N/A,#N/A,FALSE,"Sheet16"}</definedName>
    <definedName name="퀘ㄹ" localSheetId="3" hidden="1">{#N/A,#N/A,FALSE,"지침";#N/A,#N/A,FALSE,"환경분석";#N/A,#N/A,FALSE,"Sheet16"}</definedName>
    <definedName name="퀘ㄹ" localSheetId="2" hidden="1">{#N/A,#N/A,FALSE,"지침";#N/A,#N/A,FALSE,"환경분석";#N/A,#N/A,FALSE,"Sheet16"}</definedName>
    <definedName name="퀘ㄹ" localSheetId="6" hidden="1">{#N/A,#N/A,FALSE,"지침";#N/A,#N/A,FALSE,"환경분석";#N/A,#N/A,FALSE,"Sheet16"}</definedName>
    <definedName name="퀘ㄹ" localSheetId="4" hidden="1">{#N/A,#N/A,FALSE,"지침";#N/A,#N/A,FALSE,"환경분석";#N/A,#N/A,FALSE,"Sheet16"}</definedName>
    <definedName name="퀘ㄹ" localSheetId="0" hidden="1">{#N/A,#N/A,FALSE,"지침";#N/A,#N/A,FALSE,"환경분석";#N/A,#N/A,FALSE,"Sheet16"}</definedName>
    <definedName name="퀘ㄹ" hidden="1">{#N/A,#N/A,FALSE,"지침";#N/A,#N/A,FALSE,"환경분석";#N/A,#N/A,FALSE,"Sheet16"}</definedName>
    <definedName name="퀼" localSheetId="3" hidden="1">{#N/A,#N/A,FALSE,"지침";#N/A,#N/A,FALSE,"환경분석";#N/A,#N/A,FALSE,"Sheet16"}</definedName>
    <definedName name="퀼" localSheetId="2" hidden="1">{#N/A,#N/A,FALSE,"지침";#N/A,#N/A,FALSE,"환경분석";#N/A,#N/A,FALSE,"Sheet16"}</definedName>
    <definedName name="퀼" localSheetId="6" hidden="1">{#N/A,#N/A,FALSE,"지침";#N/A,#N/A,FALSE,"환경분석";#N/A,#N/A,FALSE,"Sheet16"}</definedName>
    <definedName name="퀼" localSheetId="4" hidden="1">{#N/A,#N/A,FALSE,"지침";#N/A,#N/A,FALSE,"환경분석";#N/A,#N/A,FALSE,"Sheet16"}</definedName>
    <definedName name="퀼" localSheetId="0" hidden="1">{#N/A,#N/A,FALSE,"지침";#N/A,#N/A,FALSE,"환경분석";#N/A,#N/A,FALSE,"Sheet16"}</definedName>
    <definedName name="퀼" hidden="1">{#N/A,#N/A,FALSE,"지침";#N/A,#N/A,FALSE,"환경분석";#N/A,#N/A,FALSE,"Sheet16"}</definedName>
    <definedName name="ㅌ" hidden="1">{#N/A,#N/A,FALSE,"2~8번"}</definedName>
    <definedName name="ㅌㅊㅀ" hidden="1">{#N/A,#N/A,FALSE,"운반시간"}</definedName>
    <definedName name="ㅌㅍ츛ㅌ" hidden="1">{#N/A,#N/A,FALSE,"운반시간"}</definedName>
    <definedName name="타사공사비1" localSheetId="3" hidden="1">#REF!</definedName>
    <definedName name="타사공사비1" localSheetId="2" hidden="1">#REF!</definedName>
    <definedName name="타사공사비1" localSheetId="6" hidden="1">#REF!</definedName>
    <definedName name="타사공사비1" localSheetId="5" hidden="1">#REF!</definedName>
    <definedName name="타사공사비1" localSheetId="4" hidden="1">#REF!</definedName>
    <definedName name="타사공사비1" localSheetId="0" hidden="1">#REF!</definedName>
    <definedName name="타사공사비1" hidden="1">#REF!</definedName>
    <definedName name="테스크" hidden="1">{#N/A,#N/A,FALSE,"단가표지"}</definedName>
    <definedName name="테스트" localSheetId="3" hidden="1">#REF!</definedName>
    <definedName name="테스트" localSheetId="2" hidden="1">#REF!</definedName>
    <definedName name="테스트" localSheetId="6" hidden="1">#REF!</definedName>
    <definedName name="테스트" localSheetId="4" hidden="1">#REF!</definedName>
    <definedName name="테스트" localSheetId="0" hidden="1">#REF!</definedName>
    <definedName name="테스트" hidden="1">#REF!</definedName>
    <definedName name="토공1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토공1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토공1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토공1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토공1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토공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토공2" localSheetId="3" hidden="1">{#N/A,#N/A,FALSE,"2~8번"}</definedName>
    <definedName name="토공2" localSheetId="2" hidden="1">{#N/A,#N/A,FALSE,"2~8번"}</definedName>
    <definedName name="토공2" localSheetId="6" hidden="1">{#N/A,#N/A,FALSE,"2~8번"}</definedName>
    <definedName name="토공2" localSheetId="4" hidden="1">{#N/A,#N/A,FALSE,"2~8번"}</definedName>
    <definedName name="토공2" localSheetId="0" hidden="1">{#N/A,#N/A,FALSE,"2~8번"}</definedName>
    <definedName name="토공2" hidden="1">{#N/A,#N/A,FALSE,"2~8번"}</definedName>
    <definedName name="토공내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토공내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토공내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토공내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토공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토공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토공내역서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토공내역서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토공내역서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토공내역서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토공내역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토공내역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토공이수" hidden="1">#REF!</definedName>
    <definedName name="토공전체" localSheetId="3" hidden="1">{#N/A,#N/A,FALSE,"운반시간"}</definedName>
    <definedName name="토공전체" localSheetId="2" hidden="1">{#N/A,#N/A,FALSE,"운반시간"}</definedName>
    <definedName name="토공전체" localSheetId="6" hidden="1">{#N/A,#N/A,FALSE,"운반시간"}</definedName>
    <definedName name="토공전체" localSheetId="4" hidden="1">{#N/A,#N/A,FALSE,"운반시간"}</definedName>
    <definedName name="토공전체" localSheetId="0" hidden="1">{#N/A,#N/A,FALSE,"운반시간"}</definedName>
    <definedName name="토공전체" hidden="1">{#N/A,#N/A,FALSE,"운반시간"}</definedName>
    <definedName name="토목공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토목공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토목공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토목공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토목공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토목공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토목공사" hidden="1">{#N/A,#N/A,FALSE,"이태원철근"}</definedName>
    <definedName name="토목공사강릉" hidden="1">#REF!</definedName>
    <definedName name="토목공사계약3" hidden="1">{#N/A,#N/A,FALSE,"CCTV"}</definedName>
    <definedName name="토목설계" localSheetId="3" hidden="1">{#N/A,#N/A,FALSE,"골재소요량";#N/A,#N/A,FALSE,"골재소요량"}</definedName>
    <definedName name="토목설계" localSheetId="2" hidden="1">{#N/A,#N/A,FALSE,"골재소요량";#N/A,#N/A,FALSE,"골재소요량"}</definedName>
    <definedName name="토목설계" localSheetId="6" hidden="1">{#N/A,#N/A,FALSE,"골재소요량";#N/A,#N/A,FALSE,"골재소요량"}</definedName>
    <definedName name="토목설계" localSheetId="4" hidden="1">{#N/A,#N/A,FALSE,"골재소요량";#N/A,#N/A,FALSE,"골재소요량"}</definedName>
    <definedName name="토목설계" localSheetId="0" hidden="1">{#N/A,#N/A,FALSE,"골재소요량";#N/A,#N/A,FALSE,"골재소요량"}</definedName>
    <definedName name="토목설계" hidden="1">{#N/A,#N/A,FALSE,"골재소요량";#N/A,#N/A,FALSE,"골재소요량"}</definedName>
    <definedName name="토목실견적" localSheetId="3" hidden="1">{#N/A,#N/A,FALSE,"이태원철근"}</definedName>
    <definedName name="토목실견적" localSheetId="2" hidden="1">{#N/A,#N/A,FALSE,"이태원철근"}</definedName>
    <definedName name="토목실견적" localSheetId="6" hidden="1">{#N/A,#N/A,FALSE,"이태원철근"}</definedName>
    <definedName name="토목실견적" localSheetId="4" hidden="1">{#N/A,#N/A,FALSE,"이태원철근"}</definedName>
    <definedName name="토목실견적" localSheetId="0" hidden="1">{#N/A,#N/A,FALSE,"이태원철근"}</definedName>
    <definedName name="토목실견적" hidden="1">{#N/A,#N/A,FALSE,"이태원철근"}</definedName>
    <definedName name="토적표" hidden="1">#REF!</definedName>
    <definedName name="퇴" localSheetId="3" hidden="1">{#N/A,#N/A,FALSE,"지침";#N/A,#N/A,FALSE,"환경분석";#N/A,#N/A,FALSE,"Sheet16"}</definedName>
    <definedName name="퇴" localSheetId="2" hidden="1">{#N/A,#N/A,FALSE,"지침";#N/A,#N/A,FALSE,"환경분석";#N/A,#N/A,FALSE,"Sheet16"}</definedName>
    <definedName name="퇴" localSheetId="6" hidden="1">{#N/A,#N/A,FALSE,"지침";#N/A,#N/A,FALSE,"환경분석";#N/A,#N/A,FALSE,"Sheet16"}</definedName>
    <definedName name="퇴" localSheetId="4" hidden="1">{#N/A,#N/A,FALSE,"지침";#N/A,#N/A,FALSE,"환경분석";#N/A,#N/A,FALSE,"Sheet16"}</definedName>
    <definedName name="퇴" localSheetId="0" hidden="1">{#N/A,#N/A,FALSE,"지침";#N/A,#N/A,FALSE,"환경분석";#N/A,#N/A,FALSE,"Sheet16"}</definedName>
    <definedName name="퇴" hidden="1">{#N/A,#N/A,FALSE,"지침";#N/A,#N/A,FALSE,"환경분석";#N/A,#N/A,FALSE,"Sheet16"}</definedName>
    <definedName name="특기시방" hidden="1">#REF!</definedName>
    <definedName name="ㅍ" hidden="1">{#N/A,#N/A,FALSE,"명세표"}</definedName>
    <definedName name="ㅍ춫" hidden="1">{#N/A,#N/A,FALSE,"골재소요량";#N/A,#N/A,FALSE,"골재소요량"}</definedName>
    <definedName name="ㅍ츝" hidden="1">{#N/A,#N/A,FALSE,"표지목차"}</definedName>
    <definedName name="파군재교" localSheetId="3" hidden="1">{#N/A,#N/A,FALSE,"단면 제원"}</definedName>
    <definedName name="파군재교" localSheetId="2" hidden="1">{#N/A,#N/A,FALSE,"단면 제원"}</definedName>
    <definedName name="파군재교" localSheetId="6" hidden="1">{#N/A,#N/A,FALSE,"단면 제원"}</definedName>
    <definedName name="파군재교" localSheetId="4" hidden="1">{#N/A,#N/A,FALSE,"단면 제원"}</definedName>
    <definedName name="파군재교" localSheetId="0" hidden="1">{#N/A,#N/A,FALSE,"단면 제원"}</definedName>
    <definedName name="파군재교" hidden="1">{#N/A,#N/A,FALSE,"단면 제원"}</definedName>
    <definedName name="파일" hidden="1">#REF!</definedName>
    <definedName name="평균이자율" hidden="1">[37]이자율!#REF!</definedName>
    <definedName name="포장2월ocf" localSheetId="3" hidden="1">{#N/A,#N/A,FALSE,"지침";#N/A,#N/A,FALSE,"환경분석";#N/A,#N/A,FALSE,"Sheet16"}</definedName>
    <definedName name="포장2월ocf" localSheetId="2" hidden="1">{#N/A,#N/A,FALSE,"지침";#N/A,#N/A,FALSE,"환경분석";#N/A,#N/A,FALSE,"Sheet16"}</definedName>
    <definedName name="포장2월ocf" localSheetId="6" hidden="1">{#N/A,#N/A,FALSE,"지침";#N/A,#N/A,FALSE,"환경분석";#N/A,#N/A,FALSE,"Sheet16"}</definedName>
    <definedName name="포장2월ocf" localSheetId="4" hidden="1">{#N/A,#N/A,FALSE,"지침";#N/A,#N/A,FALSE,"환경분석";#N/A,#N/A,FALSE,"Sheet16"}</definedName>
    <definedName name="포장2월ocf" localSheetId="0" hidden="1">{#N/A,#N/A,FALSE,"지침";#N/A,#N/A,FALSE,"환경분석";#N/A,#N/A,FALSE,"Sheet16"}</definedName>
    <definedName name="포장2월ocf" hidden="1">{#N/A,#N/A,FALSE,"지침";#N/A,#N/A,FALSE,"환경분석";#N/A,#N/A,FALSE,"Sheet16"}</definedName>
    <definedName name="포장ocf" localSheetId="3" hidden="1">{#N/A,#N/A,FALSE,"지침";#N/A,#N/A,FALSE,"환경분석";#N/A,#N/A,FALSE,"Sheet16"}</definedName>
    <definedName name="포장ocf" localSheetId="2" hidden="1">{#N/A,#N/A,FALSE,"지침";#N/A,#N/A,FALSE,"환경분석";#N/A,#N/A,FALSE,"Sheet16"}</definedName>
    <definedName name="포장ocf" localSheetId="6" hidden="1">{#N/A,#N/A,FALSE,"지침";#N/A,#N/A,FALSE,"환경분석";#N/A,#N/A,FALSE,"Sheet16"}</definedName>
    <definedName name="포장ocf" localSheetId="4" hidden="1">{#N/A,#N/A,FALSE,"지침";#N/A,#N/A,FALSE,"환경분석";#N/A,#N/A,FALSE,"Sheet16"}</definedName>
    <definedName name="포장ocf" localSheetId="0" hidden="1">{#N/A,#N/A,FALSE,"지침";#N/A,#N/A,FALSE,"환경분석";#N/A,#N/A,FALSE,"Sheet16"}</definedName>
    <definedName name="포장ocf" hidden="1">{#N/A,#N/A,FALSE,"지침";#N/A,#N/A,FALSE,"환경분석";#N/A,#N/A,FALSE,"Sheet16"}</definedName>
    <definedName name="표지1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표지2" localSheetId="3" hidden="1">#REF!</definedName>
    <definedName name="표지2" localSheetId="5" hidden="1">#REF!</definedName>
    <definedName name="표지2" hidden="1">#REF!</definedName>
    <definedName name="풍납동" hidden="1">[1]Sheet4!#REF!</definedName>
    <definedName name="풍납동아파트" hidden="1">[1]Sheet4!#REF!</definedName>
    <definedName name="피로티" localSheetId="3" hidden="1">{#N/A,#N/A,FALSE,"이태원철근"}</definedName>
    <definedName name="피로티" localSheetId="2" hidden="1">{#N/A,#N/A,FALSE,"이태원철근"}</definedName>
    <definedName name="피로티" localSheetId="6" hidden="1">{#N/A,#N/A,FALSE,"이태원철근"}</definedName>
    <definedName name="피로티" localSheetId="4" hidden="1">{#N/A,#N/A,FALSE,"이태원철근"}</definedName>
    <definedName name="피로티" localSheetId="0" hidden="1">{#N/A,#N/A,FALSE,"이태원철근"}</definedName>
    <definedName name="피로티" hidden="1">{#N/A,#N/A,FALSE,"이태원철근"}</definedName>
    <definedName name="피로티1" localSheetId="3" hidden="1">{#N/A,#N/A,FALSE,"이태원철근"}</definedName>
    <definedName name="피로티1" localSheetId="2" hidden="1">{#N/A,#N/A,FALSE,"이태원철근"}</definedName>
    <definedName name="피로티1" localSheetId="6" hidden="1">{#N/A,#N/A,FALSE,"이태원철근"}</definedName>
    <definedName name="피로티1" localSheetId="4" hidden="1">{#N/A,#N/A,FALSE,"이태원철근"}</definedName>
    <definedName name="피로티1" localSheetId="0" hidden="1">{#N/A,#N/A,FALSE,"이태원철근"}</definedName>
    <definedName name="피로티1" hidden="1">{#N/A,#N/A,FALSE,"이태원철근"}</definedName>
    <definedName name="피브이씨" localSheetId="3" hidden="1">{#N/A,#N/A,FALSE,"전력간선"}</definedName>
    <definedName name="피브이씨" localSheetId="2" hidden="1">{#N/A,#N/A,FALSE,"전력간선"}</definedName>
    <definedName name="피브이씨" localSheetId="6" hidden="1">{#N/A,#N/A,FALSE,"전력간선"}</definedName>
    <definedName name="피브이씨" localSheetId="4" hidden="1">{#N/A,#N/A,FALSE,"전력간선"}</definedName>
    <definedName name="피브이씨" localSheetId="0" hidden="1">{#N/A,#N/A,FALSE,"전력간선"}</definedName>
    <definedName name="피브이씨" hidden="1">{#N/A,#N/A,FALSE,"전력간선"}</definedName>
    <definedName name="ㅎ5" hidden="1">{#N/A,#N/A,FALSE,"골재소요량";#N/A,#N/A,FALSE,"골재소요량"}</definedName>
    <definedName name="ㅎㄴ" hidden="1">{#N/A,#N/A,FALSE,"단가표지"}</definedName>
    <definedName name="ㅎㄶ" hidden="1">{#N/A,#N/A,FALSE,"속도"}</definedName>
    <definedName name="ㅎㄹ" hidden="1">{#N/A,#N/A,FALSE,"CCTV"}</definedName>
    <definedName name="ㅎㄹㄴㅇ" hidden="1">{#N/A,#N/A,FALSE,"단가표지"}</definedName>
    <definedName name="ㅎㄹㅇㄴ" hidden="1">{#N/A,#N/A,FALSE,"골재소요량";#N/A,#N/A,FALSE,"골재소요량"}</definedName>
    <definedName name="ㅎㄹㅇㅁㅁㅎ" hidden="1">{#N/A,#N/A,FALSE,"조골재"}</definedName>
    <definedName name="ㅎㄹㅇㅁㅎㅁ" hidden="1">{#N/A,#N/A,FALSE,"표지목차"}</definedName>
    <definedName name="ㅎㄹㅇㅎ" hidden="1">{#N/A,#N/A,FALSE,"단가표지"}</definedName>
    <definedName name="ㅎㄹㅇㅎㅇㅁㅎ" hidden="1">{#N/A,#N/A,FALSE,"운반시간"}</definedName>
    <definedName name="ㅎㄹ오하ㅓ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ㄹ오하ㅓ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ㄹ오하ㅓ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ㄹ오하ㅓ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ㄹ오하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ㄹ오하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륜ㅇㄹ" hidden="1">{#N/A,#N/A,FALSE,"2~8번"}</definedName>
    <definedName name="ㅎ르ㅓㅗㅓ" hidden="1">{#N/A,#N/A,FALSE,"골재소요량";#N/A,#N/A,FALSE,"골재소요량"}</definedName>
    <definedName name="ㅎㄻㄹㅇㅎㅇㅁ" hidden="1">{#N/A,#N/A,FALSE,"혼합골재"}</definedName>
    <definedName name="ㅎㄻㅇㅎㅁㅇㅎㅁㅇㅎ" hidden="1">{#N/A,#N/A,FALSE,"골재소요량";#N/A,#N/A,FALSE,"골재소요량"}</definedName>
    <definedName name="ㅎㅁㅇㅀㅁㅇ" hidden="1">{#N/A,#N/A,FALSE,"단가표지"}</definedName>
    <definedName name="ㅎㅁㅇㅀㅁㅇㅎㅁ" hidden="1">{#N/A,#N/A,FALSE,"단가표지"}</definedName>
    <definedName name="ㅎㅁㅎㄻㄴㅇ" hidden="1">{#N/A,#N/A,FALSE,"단가표지"}</definedName>
    <definedName name="ㅎㅂㄷ" hidden="1">{#N/A,#N/A,FALSE,"배수2"}</definedName>
    <definedName name="ㅎㅇㄴ" hidden="1">{#N/A,#N/A,FALSE,"단가표지"}</definedName>
    <definedName name="ㅎㅇㄹ홍ㄴ로" hidden="1">{#N/A,#N/A,FALSE,"단가표지"}</definedName>
    <definedName name="ㅎㅇㄻㅎㅁㅇ" hidden="1">{#N/A,#N/A,FALSE,"혼합골재"}</definedName>
    <definedName name="ㅎㅇㄻㅎㅁㅎㅁㅇ" hidden="1">{#N/A,#N/A,FALSE,"운반시간"}</definedName>
    <definedName name="ㅎㅇㅀ" hidden="1">{#N/A,#N/A,FALSE,"단가표지"}</definedName>
    <definedName name="ㅎㅇㅀㄴ" hidden="1">{#N/A,#N/A,FALSE,"골재소요량";#N/A,#N/A,FALSE,"골재소요량"}</definedName>
    <definedName name="ㅎㅇㅀㅁㅇㅎㅁㅇ" hidden="1">{#N/A,#N/A,FALSE,"단가표지"}</definedName>
    <definedName name="ㅎㅇㅀㅇㅀ" hidden="1">{#N/A,#N/A,FALSE,"표지목차"}</definedName>
    <definedName name="ㅎㅇㅀㅇㅀㅇ" hidden="1">{#N/A,#N/A,FALSE,"표지목차"}</definedName>
    <definedName name="ㅎㅇㅁㄴㄹ" hidden="1">{#N/A,#N/A,FALSE,"운반시간"}</definedName>
    <definedName name="ㅎㅇㅁㅀㅁㅇ" hidden="1">{#N/A,#N/A,FALSE,"단가표지"}</definedName>
    <definedName name="ㅎㅎㅎ" hidden="1">#REF!</definedName>
    <definedName name="ㅎㅎㅎㅎ" localSheetId="3" hidden="1">{#N/A,#N/A,FALSE,"단면 제원"}</definedName>
    <definedName name="ㅎㅎㅎㅎ" localSheetId="2" hidden="1">{#N/A,#N/A,FALSE,"단면 제원"}</definedName>
    <definedName name="ㅎㅎㅎㅎ" localSheetId="6" hidden="1">{#N/A,#N/A,FALSE,"단면 제원"}</definedName>
    <definedName name="ㅎㅎㅎㅎ" localSheetId="4" hidden="1">{#N/A,#N/A,FALSE,"단면 제원"}</definedName>
    <definedName name="ㅎㅎㅎㅎ" localSheetId="0" hidden="1">{#N/A,#N/A,FALSE,"단면 제원"}</definedName>
    <definedName name="ㅎㅎㅎㅎ" hidden="1">{#N/A,#N/A,FALSE,"단면 제원"}</definedName>
    <definedName name="하도사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도사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도사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도사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도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도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수도2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수도2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수도2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수도2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수도2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수도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하" localSheetId="2" hidden="1">{#N/A,#N/A,FALSE,"지침";#N/A,#N/A,FALSE,"환경분석";#N/A,#N/A,FALSE,"Sheet16"}</definedName>
    <definedName name="하하" localSheetId="6" hidden="1">{#N/A,#N/A,FALSE,"지침";#N/A,#N/A,FALSE,"환경분석";#N/A,#N/A,FALSE,"Sheet16"}</definedName>
    <definedName name="하하" localSheetId="4" hidden="1">{#N/A,#N/A,FALSE,"지침";#N/A,#N/A,FALSE,"환경분석";#N/A,#N/A,FALSE,"Sheet16"}</definedName>
    <definedName name="하하" hidden="1">{#N/A,#N/A,FALSE,"지침";#N/A,#N/A,FALSE,"환경분석";#N/A,#N/A,FALSE,"Sheet16"}</definedName>
    <definedName name="하호" localSheetId="3" hidden="1">{#N/A,#N/A,FALSE,"지침";#N/A,#N/A,FALSE,"환경분석";#N/A,#N/A,FALSE,"Sheet16"}</definedName>
    <definedName name="하호" localSheetId="2" hidden="1">{#N/A,#N/A,FALSE,"지침";#N/A,#N/A,FALSE,"환경분석";#N/A,#N/A,FALSE,"Sheet16"}</definedName>
    <definedName name="하호" localSheetId="6" hidden="1">{#N/A,#N/A,FALSE,"지침";#N/A,#N/A,FALSE,"환경분석";#N/A,#N/A,FALSE,"Sheet16"}</definedName>
    <definedName name="하호" localSheetId="4" hidden="1">{#N/A,#N/A,FALSE,"지침";#N/A,#N/A,FALSE,"환경분석";#N/A,#N/A,FALSE,"Sheet16"}</definedName>
    <definedName name="하호" localSheetId="0" hidden="1">{#N/A,#N/A,FALSE,"지침";#N/A,#N/A,FALSE,"환경분석";#N/A,#N/A,FALSE,"Sheet16"}</definedName>
    <definedName name="하호" hidden="1">{#N/A,#N/A,FALSE,"지침";#N/A,#N/A,FALSE,"환경분석";#N/A,#N/A,FALSE,"Sheet16"}</definedName>
    <definedName name="한" hidden="1">#N/A</definedName>
    <definedName name="한동" hidden="1">{#N/A,#N/A,FALSE,"단가표지"}</definedName>
    <definedName name="현장" hidden="1">#REF!</definedName>
    <definedName name="협조전" hidden="1">#REF!</definedName>
    <definedName name="호우" hidden="1">{#N/A,#N/A,FALSE,"표지목차"}</definedName>
    <definedName name="호우ㅗ" hidden="1">{#N/A,#N/A,FALSE,"단가표지"}</definedName>
    <definedName name="호하" localSheetId="3" hidden="1">{#N/A,#N/A,FALSE,"지침";#N/A,#N/A,FALSE,"환경분석";#N/A,#N/A,FALSE,"Sheet16"}</definedName>
    <definedName name="호하" localSheetId="2" hidden="1">{#N/A,#N/A,FALSE,"지침";#N/A,#N/A,FALSE,"환경분석";#N/A,#N/A,FALSE,"Sheet16"}</definedName>
    <definedName name="호하" localSheetId="6" hidden="1">{#N/A,#N/A,FALSE,"지침";#N/A,#N/A,FALSE,"환경분석";#N/A,#N/A,FALSE,"Sheet16"}</definedName>
    <definedName name="호하" localSheetId="4" hidden="1">{#N/A,#N/A,FALSE,"지침";#N/A,#N/A,FALSE,"환경분석";#N/A,#N/A,FALSE,"Sheet16"}</definedName>
    <definedName name="호하" localSheetId="0" hidden="1">{#N/A,#N/A,FALSE,"지침";#N/A,#N/A,FALSE,"환경분석";#N/A,#N/A,FALSE,"Sheet16"}</definedName>
    <definedName name="호하" hidden="1">{#N/A,#N/A,FALSE,"지침";#N/A,#N/A,FALSE,"환경분석";#N/A,#N/A,FALSE,"Sheet16"}</definedName>
    <definedName name="호ㅓ" hidden="1">#REF!</definedName>
    <definedName name="호ㅓㅎ" hidden="1">{#N/A,#N/A,FALSE,"표지목차"}</definedName>
    <definedName name="호ㅓㅕㅏ6ㅅ서ㅛㅓ" hidden="1">#REF!</definedName>
    <definedName name="혼ㄹ" hidden="1">{#N/A,#N/A,FALSE,"운반시간"}</definedName>
    <definedName name="홀" localSheetId="3" hidden="1">{#N/A,#N/A,FALSE,"지침";#N/A,#N/A,FALSE,"환경분석";#N/A,#N/A,FALSE,"Sheet16"}</definedName>
    <definedName name="홀" localSheetId="2" hidden="1">{#N/A,#N/A,FALSE,"지침";#N/A,#N/A,FALSE,"환경분석";#N/A,#N/A,FALSE,"Sheet16"}</definedName>
    <definedName name="홀" localSheetId="6" hidden="1">{#N/A,#N/A,FALSE,"지침";#N/A,#N/A,FALSE,"환경분석";#N/A,#N/A,FALSE,"Sheet16"}</definedName>
    <definedName name="홀" localSheetId="4" hidden="1">{#N/A,#N/A,FALSE,"지침";#N/A,#N/A,FALSE,"환경분석";#N/A,#N/A,FALSE,"Sheet16"}</definedName>
    <definedName name="홀" localSheetId="0" hidden="1">{#N/A,#N/A,FALSE,"지침";#N/A,#N/A,FALSE,"환경분석";#N/A,#N/A,FALSE,"Sheet16"}</definedName>
    <definedName name="홀" hidden="1">{#N/A,#N/A,FALSE,"지침";#N/A,#N/A,FALSE,"환경분석";#N/A,#N/A,FALSE,"Sheet16"}</definedName>
    <definedName name="홀ㄴㄺㅅ" hidden="1">{#N/A,#N/A,FALSE,"단가표지"}</definedName>
    <definedName name="홓렁호ㅓ호" hidden="1">{#N/A,#N/A,FALSE,"단가표지"}</definedName>
    <definedName name="홓로" hidden="1">{#N/A,#N/A,FALSE,"단가표지"}</definedName>
    <definedName name="화허호ㅓ" hidden="1">{#N/A,#N/A,FALSE,"조골재"}</definedName>
    <definedName name="환경분석청주" localSheetId="3" hidden="1">{#N/A,#N/A,FALSE,"지침";#N/A,#N/A,FALSE,"환경분석";#N/A,#N/A,FALSE,"Sheet16"}</definedName>
    <definedName name="환경분석청주" localSheetId="2" hidden="1">{#N/A,#N/A,FALSE,"지침";#N/A,#N/A,FALSE,"환경분석";#N/A,#N/A,FALSE,"Sheet16"}</definedName>
    <definedName name="환경분석청주" localSheetId="6" hidden="1">{#N/A,#N/A,FALSE,"지침";#N/A,#N/A,FALSE,"환경분석";#N/A,#N/A,FALSE,"Sheet16"}</definedName>
    <definedName name="환경분석청주" localSheetId="4" hidden="1">{#N/A,#N/A,FALSE,"지침";#N/A,#N/A,FALSE,"환경분석";#N/A,#N/A,FALSE,"Sheet16"}</definedName>
    <definedName name="환경분석청주" localSheetId="0" hidden="1">{#N/A,#N/A,FALSE,"지침";#N/A,#N/A,FALSE,"환경분석";#N/A,#N/A,FALSE,"Sheet16"}</definedName>
    <definedName name="환경분석청주" hidden="1">{#N/A,#N/A,FALSE,"지침";#N/A,#N/A,FALSE,"환경분석";#N/A,#N/A,FALSE,"Sheet16"}</definedName>
    <definedName name="환경소주2" localSheetId="3" hidden="1">{#N/A,#N/A,FALSE,"지침";#N/A,#N/A,FALSE,"환경분석";#N/A,#N/A,FALSE,"Sheet16"}</definedName>
    <definedName name="환경소주2" localSheetId="2" hidden="1">{#N/A,#N/A,FALSE,"지침";#N/A,#N/A,FALSE,"환경분석";#N/A,#N/A,FALSE,"Sheet16"}</definedName>
    <definedName name="환경소주2" localSheetId="6" hidden="1">{#N/A,#N/A,FALSE,"지침";#N/A,#N/A,FALSE,"환경분석";#N/A,#N/A,FALSE,"Sheet16"}</definedName>
    <definedName name="환경소주2" localSheetId="4" hidden="1">{#N/A,#N/A,FALSE,"지침";#N/A,#N/A,FALSE,"환경분석";#N/A,#N/A,FALSE,"Sheet16"}</definedName>
    <definedName name="환경소주2" localSheetId="0" hidden="1">{#N/A,#N/A,FALSE,"지침";#N/A,#N/A,FALSE,"환경분석";#N/A,#N/A,FALSE,"Sheet16"}</definedName>
    <definedName name="환경소주2" hidden="1">{#N/A,#N/A,FALSE,"지침";#N/A,#N/A,FALSE,"환경분석";#N/A,#N/A,FALSE,"Sheet16"}</definedName>
    <definedName name="후훌" localSheetId="3" hidden="1">{#N/A,#N/A,FALSE,"지침";#N/A,#N/A,FALSE,"환경분석";#N/A,#N/A,FALSE,"Sheet16"}</definedName>
    <definedName name="후훌" localSheetId="2" hidden="1">{#N/A,#N/A,FALSE,"지침";#N/A,#N/A,FALSE,"환경분석";#N/A,#N/A,FALSE,"Sheet16"}</definedName>
    <definedName name="후훌" localSheetId="6" hidden="1">{#N/A,#N/A,FALSE,"지침";#N/A,#N/A,FALSE,"환경분석";#N/A,#N/A,FALSE,"Sheet16"}</definedName>
    <definedName name="후훌" localSheetId="4" hidden="1">{#N/A,#N/A,FALSE,"지침";#N/A,#N/A,FALSE,"환경분석";#N/A,#N/A,FALSE,"Sheet16"}</definedName>
    <definedName name="후훌" localSheetId="0" hidden="1">{#N/A,#N/A,FALSE,"지침";#N/A,#N/A,FALSE,"환경분석";#N/A,#N/A,FALSE,"Sheet16"}</definedName>
    <definedName name="후훌" hidden="1">{#N/A,#N/A,FALSE,"지침";#N/A,#N/A,FALSE,"환경분석";#N/A,#N/A,FALSE,"Sheet16"}</definedName>
    <definedName name="훈" hidden="1">255</definedName>
    <definedName name="훼" localSheetId="3" hidden="1">{#N/A,#N/A,FALSE,"지침";#N/A,#N/A,FALSE,"환경분석";#N/A,#N/A,FALSE,"Sheet16"}</definedName>
    <definedName name="훼" localSheetId="2" hidden="1">{#N/A,#N/A,FALSE,"지침";#N/A,#N/A,FALSE,"환경분석";#N/A,#N/A,FALSE,"Sheet16"}</definedName>
    <definedName name="훼" localSheetId="6" hidden="1">{#N/A,#N/A,FALSE,"지침";#N/A,#N/A,FALSE,"환경분석";#N/A,#N/A,FALSE,"Sheet16"}</definedName>
    <definedName name="훼" localSheetId="4" hidden="1">{#N/A,#N/A,FALSE,"지침";#N/A,#N/A,FALSE,"환경분석";#N/A,#N/A,FALSE,"Sheet16"}</definedName>
    <definedName name="훼" localSheetId="0" hidden="1">{#N/A,#N/A,FALSE,"지침";#N/A,#N/A,FALSE,"환경분석";#N/A,#N/A,FALSE,"Sheet16"}</definedName>
    <definedName name="훼" hidden="1">{#N/A,#N/A,FALSE,"지침";#N/A,#N/A,FALSE,"환경분석";#N/A,#N/A,FALSE,"Sheet16"}</definedName>
    <definedName name="희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희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희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희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" hidden="1">{#N/A,#N/A,FALSE,"이태원철근"}</definedName>
    <definedName name="ㅏ허화" hidden="1">{#N/A,#N/A,FALSE,"골재소요량";#N/A,#N/A,FALSE,"골재소요량"}</definedName>
    <definedName name="ㅏㅏㅏ" hidden="1">{#N/A,#N/A,FALSE,"명세표"}</definedName>
    <definedName name="ㅏㅑㅁㄴㅇ랜ㅇㄹ" localSheetId="3" hidden="1">{#N/A,#N/A,FALSE,"지침";#N/A,#N/A,FALSE,"환경분석";#N/A,#N/A,FALSE,"Sheet16"}</definedName>
    <definedName name="ㅏㅑㅁㄴㅇ랜ㅇㄹ" localSheetId="2" hidden="1">{#N/A,#N/A,FALSE,"지침";#N/A,#N/A,FALSE,"환경분석";#N/A,#N/A,FALSE,"Sheet16"}</definedName>
    <definedName name="ㅏㅑㅁㄴㅇ랜ㅇㄹ" localSheetId="6" hidden="1">{#N/A,#N/A,FALSE,"지침";#N/A,#N/A,FALSE,"환경분석";#N/A,#N/A,FALSE,"Sheet16"}</definedName>
    <definedName name="ㅏㅑㅁㄴㅇ랜ㅇㄹ" localSheetId="4" hidden="1">{#N/A,#N/A,FALSE,"지침";#N/A,#N/A,FALSE,"환경분석";#N/A,#N/A,FALSE,"Sheet16"}</definedName>
    <definedName name="ㅏㅑㅁㄴㅇ랜ㅇㄹ" localSheetId="0" hidden="1">{#N/A,#N/A,FALSE,"지침";#N/A,#N/A,FALSE,"환경분석";#N/A,#N/A,FALSE,"Sheet16"}</definedName>
    <definedName name="ㅏㅑㅁㄴㅇ랜ㅇㄹ" hidden="1">{#N/A,#N/A,FALSE,"지침";#N/A,#N/A,FALSE,"환경분석";#N/A,#N/A,FALSE,"Sheet16"}</definedName>
    <definedName name="ㅏㅓ화호" hidden="1">{#N/A,#N/A,FALSE,"단가표지"}</definedName>
    <definedName name="ㅏㅓㅗ라" hidden="1">{#N/A,#N/A,FALSE,"골재소요량";#N/A,#N/A,FALSE,"골재소요량"}</definedName>
    <definedName name="ㅏㅓㅗㅎ" hidden="1">{#N/A,#N/A,FALSE,"운반시간"}</definedName>
    <definedName name="ㅏㅓㅗㅓ" hidden="1">{#N/A,#N/A,FALSE,"운반시간"}</definedName>
    <definedName name="ㅏㅓㅘ허호" hidden="1">{#N/A,#N/A,FALSE,"단가표지"}</definedName>
    <definedName name="ㅏㅗㅓㅏ화호" hidden="1">{#N/A,#N/A,FALSE,"표지목차"}</definedName>
    <definedName name="ㅏㅣ" hidden="1">{#N/A,#N/A,FALSE,"단가표지"}</definedName>
    <definedName name="ㅐ" hidden="1">{#N/A,#N/A,FALSE,"이태원철근"}</definedName>
    <definedName name="ㅐㅐㅐ" localSheetId="3" hidden="1">{#N/A,#N/A,FALSE,"지침";#N/A,#N/A,FALSE,"환경분석";#N/A,#N/A,FALSE,"Sheet16"}</definedName>
    <definedName name="ㅐㅐㅐ" localSheetId="2" hidden="1">{#N/A,#N/A,FALSE,"지침";#N/A,#N/A,FALSE,"환경분석";#N/A,#N/A,FALSE,"Sheet16"}</definedName>
    <definedName name="ㅐㅐㅐ" localSheetId="6" hidden="1">{#N/A,#N/A,FALSE,"지침";#N/A,#N/A,FALSE,"환경분석";#N/A,#N/A,FALSE,"Sheet16"}</definedName>
    <definedName name="ㅐㅐㅐ" localSheetId="4" hidden="1">{#N/A,#N/A,FALSE,"지침";#N/A,#N/A,FALSE,"환경분석";#N/A,#N/A,FALSE,"Sheet16"}</definedName>
    <definedName name="ㅐㅐㅐ" localSheetId="0" hidden="1">{#N/A,#N/A,FALSE,"지침";#N/A,#N/A,FALSE,"환경분석";#N/A,#N/A,FALSE,"Sheet16"}</definedName>
    <definedName name="ㅐㅐㅐ" hidden="1">{#N/A,#N/A,FALSE,"지침";#N/A,#N/A,FALSE,"환경분석";#N/A,#N/A,FALSE,"Sheet16"}</definedName>
    <definedName name="ㅐㅑㅛㅅ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ㅐㅑㅛㅅ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ㅐㅑㅛㅅ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ㅐㅑㅛㅅ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ㅐㅑㅛ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ㅐㅑㅛ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ㅑ" hidden="1">{#N/A,#N/A,FALSE,"조골재"}</definedName>
    <definedName name="ㅓ" hidden="1">{#N/A,#N/A,FALSE,"이태원철근"}</definedName>
    <definedName name="ㅓ7" hidden="1">{#N/A,#N/A,FALSE,"단가표지"}</definedName>
    <definedName name="ㅓㄴㄱ" hidden="1">#N/A</definedName>
    <definedName name="ㅓ롤" hidden="1">{#N/A,#N/A,FALSE,"골재소요량";#N/A,#N/A,FALSE,"골재소요량"}</definedName>
    <definedName name="ㅓㅇㄴ" hidden="1">{#N/A,#N/A,FALSE,"단가표지"}</definedName>
    <definedName name="ㅓㅇ호ㅓㅇ호ㅓㅇ허" hidden="1">{#N/A,#N/A,FALSE,"표지목차"}</definedName>
    <definedName name="ㅓㅎ렁홍" hidden="1">{#N/A,#N/A,FALSE,"혼합골재"}</definedName>
    <definedName name="ㅓㅎ로ㅗㄴ" hidden="1">{#N/A,#N/A,FALSE,"단가표지"}</definedName>
    <definedName name="ㅓㅎㅇㅎ" hidden="1">{#N/A,#N/A,FALSE,"운반시간"}</definedName>
    <definedName name="ㅓ호ㅓ" hidden="1">{#N/A,#N/A,FALSE,"표지목차"}</definedName>
    <definedName name="ㅓ호ㅓㅗㄹ" hidden="1">{#N/A,#N/A,FALSE,"단가표지"}</definedName>
    <definedName name="ㅓㅏ호" hidden="1">{#N/A,#N/A,FALSE,"단가표지"}</definedName>
    <definedName name="ㅓㅏ호ㅓ" hidden="1">{#N/A,#N/A,FALSE,"단가표지"}</definedName>
    <definedName name="ㅓㅏㅗ하ㅗㅓㅎ" hidden="1">{#N/A,#N/A,FALSE,"혼합골재"}</definedName>
    <definedName name="ㅓㅓㅓ" localSheetId="3" hidden="1">{#N/A,#N/A,FALSE,"단면 제원"}</definedName>
    <definedName name="ㅓㅓㅓ" localSheetId="2" hidden="1">{#N/A,#N/A,FALSE,"단면 제원"}</definedName>
    <definedName name="ㅓㅓㅓ" localSheetId="6" hidden="1">{#N/A,#N/A,FALSE,"단면 제원"}</definedName>
    <definedName name="ㅓㅓㅓ" localSheetId="4" hidden="1">{#N/A,#N/A,FALSE,"단면 제원"}</definedName>
    <definedName name="ㅓㅓㅓ" localSheetId="0" hidden="1">{#N/A,#N/A,FALSE,"단면 제원"}</definedName>
    <definedName name="ㅓㅓㅓ" hidden="1">{#N/A,#N/A,FALSE,"단면 제원"}</definedName>
    <definedName name="ㅓㅗ" hidden="1">{#N/A,#N/A,FALSE,"운반시간"}</definedName>
    <definedName name="ㅓㅗㅎㄹ" hidden="1">{#N/A,#N/A,FALSE,"조골재"}</definedName>
    <definedName name="ㅓㅗㅎ러ㅗㅎ러" hidden="1">{#N/A,#N/A,FALSE,"혼합골재"}</definedName>
    <definedName name="ㅓㅗㅎ러ㅗ호ㅓ" hidden="1">{#N/A,#N/A,FALSE,"단가표지"}</definedName>
    <definedName name="ㅓㅗ허" hidden="1">{#N/A,#N/A,FALSE,"조골재"}</definedName>
    <definedName name="ㅓㅗ허ㅗㄹ" hidden="1">{#N/A,#N/A,FALSE,"운반시간"}</definedName>
    <definedName name="ㅓㅗ허ㅗㅎㄹ" hidden="1">{#N/A,#N/A,FALSE,"골재소요량";#N/A,#N/A,FALSE,"골재소요량"}</definedName>
    <definedName name="ㅓㅗ허ㅗㅎ러" hidden="1">{#N/A,#N/A,FALSE,"운반시간"}</definedName>
    <definedName name="ㅓㅗ헝홍허" hidden="1">{#N/A,#N/A,FALSE,"골재소요량";#N/A,#N/A,FALSE,"골재소요량"}</definedName>
    <definedName name="ㅓㅗ헣ㄹ" hidden="1">{#N/A,#N/A,FALSE,"단가표지"}</definedName>
    <definedName name="ㅓㅗ헣러" hidden="1">{#N/A,#N/A,FALSE,"단가표지"}</definedName>
    <definedName name="ㅓㅗ헣로ㅓ" hidden="1">{#N/A,#N/A,FALSE,"조골재"}</definedName>
    <definedName name="ㅓㅗ헣호ㅓ" hidden="1">{#N/A,#N/A,FALSE,"조골재"}</definedName>
    <definedName name="ㅓㅗ호" hidden="1">{#N/A,#N/A,FALSE,"단가표지"}</definedName>
    <definedName name="ㅓㅗ호ㅓㅗ" hidden="1">{#N/A,#N/A,FALSE,"2~8번"}</definedName>
    <definedName name="ㅓㅗㅗ" hidden="1">{#N/A,#N/A,FALSE,"단가표지"}</definedName>
    <definedName name="ㅓㅗㅗㅗ" hidden="1">{#N/A,#N/A,FALSE,"골재소요량";#N/A,#N/A,FALSE,"골재소요량"}</definedName>
    <definedName name="ㅔㅔ" localSheetId="3" hidden="1">{#N/A,#N/A,FALSE,"명세표"}</definedName>
    <definedName name="ㅔㅔ" hidden="1">#N/A</definedName>
    <definedName name="ㅕ겨겨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겨겨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겨겨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겨겨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겨겨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겨겨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해" localSheetId="3" hidden="1">{#N/A,#N/A,FALSE,"지침";#N/A,#N/A,FALSE,"환경분석";#N/A,#N/A,FALSE,"Sheet16"}</definedName>
    <definedName name="ㅕ해" localSheetId="2" hidden="1">{#N/A,#N/A,FALSE,"지침";#N/A,#N/A,FALSE,"환경분석";#N/A,#N/A,FALSE,"Sheet16"}</definedName>
    <definedName name="ㅕ해" localSheetId="6" hidden="1">{#N/A,#N/A,FALSE,"지침";#N/A,#N/A,FALSE,"환경분석";#N/A,#N/A,FALSE,"Sheet16"}</definedName>
    <definedName name="ㅕ해" localSheetId="4" hidden="1">{#N/A,#N/A,FALSE,"지침";#N/A,#N/A,FALSE,"환경분석";#N/A,#N/A,FALSE,"Sheet16"}</definedName>
    <definedName name="ㅕ해" localSheetId="0" hidden="1">{#N/A,#N/A,FALSE,"지침";#N/A,#N/A,FALSE,"환경분석";#N/A,#N/A,FALSE,"Sheet16"}</definedName>
    <definedName name="ㅕ해" hidden="1">{#N/A,#N/A,FALSE,"지침";#N/A,#N/A,FALSE,"환경분석";#N/A,#N/A,FALSE,"Sheet16"}</definedName>
    <definedName name="ㅕㅛ" localSheetId="3" hidden="1">{#N/A,#N/A,FALSE,"지침";#N/A,#N/A,FALSE,"환경분석";#N/A,#N/A,FALSE,"Sheet16"}</definedName>
    <definedName name="ㅕㅛ" localSheetId="2" hidden="1">{#N/A,#N/A,FALSE,"지침";#N/A,#N/A,FALSE,"환경분석";#N/A,#N/A,FALSE,"Sheet16"}</definedName>
    <definedName name="ㅕㅛ" localSheetId="6" hidden="1">{#N/A,#N/A,FALSE,"지침";#N/A,#N/A,FALSE,"환경분석";#N/A,#N/A,FALSE,"Sheet16"}</definedName>
    <definedName name="ㅕㅛ" localSheetId="4" hidden="1">{#N/A,#N/A,FALSE,"지침";#N/A,#N/A,FALSE,"환경분석";#N/A,#N/A,FALSE,"Sheet16"}</definedName>
    <definedName name="ㅕㅛ" localSheetId="0" hidden="1">{#N/A,#N/A,FALSE,"지침";#N/A,#N/A,FALSE,"환경분석";#N/A,#N/A,FALSE,"Sheet16"}</definedName>
    <definedName name="ㅕㅛ" hidden="1">{#N/A,#N/A,FALSE,"지침";#N/A,#N/A,FALSE,"환경분석";#N/A,#N/A,FALSE,"Sheet16"}</definedName>
    <definedName name="ㅗ" hidden="1">{#N/A,#N/A,FALSE,"이태원철근"}</definedName>
    <definedName name="ㅗㄹㄶ" hidden="1">{#N/A,#N/A,FALSE,"조골재"}</definedName>
    <definedName name="ㅗㅎ" hidden="1">{#N/A,#N/A,FALSE,"운반시간"}</definedName>
    <definedName name="ㅗㅎㄴ" hidden="1">{#N/A,#N/A,FALSE,"골재소요량";#N/A,#N/A,FALSE,"골재소요량"}</definedName>
    <definedName name="ㅗㅎㄴㄹ" hidden="1">{#N/A,#N/A,FALSE,"단가표지"}</definedName>
    <definedName name="ㅗㅎ로ㅜ" hidden="1">{#N/A,#N/A,FALSE,"운반시간"}</definedName>
    <definedName name="ㅗㅎ론ㄹ" hidden="1">{#N/A,#N/A,FALSE,"표지목차"}</definedName>
    <definedName name="ㅗㅎ롯홋ㄱ" hidden="1">{#N/A,#N/A,FALSE,"혼합골재"}</definedName>
    <definedName name="ㅗ허ㅗ" hidden="1">{#N/A,#N/A,FALSE,"단가표지"}</definedName>
    <definedName name="ㅗ호" hidden="1">{#N/A,#N/A,FALSE,"단가표지"}</definedName>
    <definedName name="ㅗㅓ쇼ㅓㅕㄷ쇼ㅓㅕㄷㅅ" hidden="1">{#N/A,#N/A,FALSE,"단가표지"}</definedName>
    <definedName name="ㅗㅓㅎ로ㅓㅎㄹ" hidden="1">{#N/A,#N/A,FALSE,"표지목차"}</definedName>
    <definedName name="ㅗㅗ" hidden="1">{#N/A,#N/A,FALSE,"명세표"}</definedName>
    <definedName name="ㅗㅗㅗ" localSheetId="3" hidden="1">{#N/A,#N/A,FALSE,"단면 제원"}</definedName>
    <definedName name="ㅗㅗㅗ" localSheetId="2" hidden="1">{#N/A,#N/A,FALSE,"단면 제원"}</definedName>
    <definedName name="ㅗㅗㅗ" localSheetId="6" hidden="1">{#N/A,#N/A,FALSE,"단면 제원"}</definedName>
    <definedName name="ㅗㅗㅗ" localSheetId="4" hidden="1">{#N/A,#N/A,FALSE,"단면 제원"}</definedName>
    <definedName name="ㅗㅗㅗ" localSheetId="0" hidden="1">{#N/A,#N/A,FALSE,"단면 제원"}</definedName>
    <definedName name="ㅗㅗㅗ" hidden="1">{#N/A,#N/A,FALSE,"단면 제원"}</definedName>
    <definedName name="ㅗㅠㅍ" hidden="1">{#N/A,#N/A,FALSE,"혼합골재"}</definedName>
    <definedName name="ㅛ" hidden="1">{#N/A,#N/A,FALSE,"이태원철근"}</definedName>
    <definedName name="ㅛㅛㅛ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ㅛㅛ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ㅛㅛ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ㅛㅛ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ㅛ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ㅛ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ㅜ" hidden="1">{#N/A,#N/A,FALSE,"명세표"}</definedName>
    <definedName name="ㅜㄴㄱ" hidden="1">{#N/A,#N/A,FALSE,"운반시간"}</definedName>
    <definedName name="ㅜㄹ윤" hidden="1">{#N/A,#N/A,FALSE,"단가표지"}</definedName>
    <definedName name="ㅜㅊㅍ" hidden="1">{#N/A,#N/A,FALSE,"표지목차"}</definedName>
    <definedName name="ㅜㅋㅊㅍ" hidden="1">{#N/A,#N/A,FALSE,"조골재"}</definedName>
    <definedName name="ㅜㅍ추ㅠ" hidden="1">{#N/A,#N/A,FALSE,"혼합골재"}</definedName>
    <definedName name="ㅜㅎㄴ" hidden="1">{#N/A,#N/A,FALSE,"골재소요량";#N/A,#N/A,FALSE,"골재소요량"}</definedName>
    <definedName name="ㅜㅎㅅㄱㄴ" hidden="1">{#N/A,#N/A,FALSE,"단가표지"}</definedName>
    <definedName name="ㅜㅗㅇㅎㅌ" hidden="1">{#N/A,#N/A,FALSE,"단가표지"}</definedName>
    <definedName name="ㅜㅗㅇ훟" hidden="1">{#N/A,#N/A,FALSE,"단가표지"}</definedName>
    <definedName name="ㅜㅗㅗㅗㅇㅎ" hidden="1">{#N/A,#N/A,FALSE,"운반시간"}</definedName>
    <definedName name="ㅜㅠ푸" hidden="1">{#N/A,#N/A,FALSE,"운반시간"}</definedName>
    <definedName name="ㅜㅠㅠ" hidden="1">{#N/A,#N/A,FALSE,"골재소요량";#N/A,#N/A,FALSE,"골재소요량"}</definedName>
    <definedName name="ㅝㅎㄹ" hidden="1">{#N/A,#N/A,FALSE,"단가표지"}</definedName>
    <definedName name="ㅠ" hidden="1">{#N/A,#N/A,FALSE,"이태원철근"}</definedName>
    <definedName name="ㅠㄴ" hidden="1">{#N/A,#N/A,FALSE,"조골재"}</definedName>
    <definedName name="ㅠㄹㅇㄴㄴㄹㅇ" hidden="1">{#N/A,#N/A,FALSE,"단가표지"}</definedName>
    <definedName name="ㅠㅊㅌ퓿ㅌ" hidden="1">{#N/A,#N/A,FALSE,"2~8번"}</definedName>
    <definedName name="ㅠㅊㅍㅌ" hidden="1">{#N/A,#N/A,FALSE,"단가표지"}</definedName>
    <definedName name="ㅠㅊㅍ튜" hidden="1">{#N/A,#N/A,FALSE,"단가표지"}</definedName>
    <definedName name="ㅠㅊㅍ튵ㅊ" hidden="1">{#N/A,#N/A,FALSE,"운반시간"}</definedName>
    <definedName name="ㅠㅊ픁츄" hidden="1">{#N/A,#N/A,FALSE,"단가표지"}</definedName>
    <definedName name="ㅠㅍ" hidden="1">{#N/A,#N/A,FALSE,"조골재"}</definedName>
    <definedName name="ㅠㅍㅊ" hidden="1">{#N/A,#N/A,FALSE,"단가표지"}</definedName>
    <definedName name="ㅠㅍㅊ튳" hidden="1">{#N/A,#N/A,FALSE,"표지목차"}</definedName>
    <definedName name="ㅠㅍㅊ튳ㅌㅍ" hidden="1">{#N/A,#N/A,FALSE,"조골재"}</definedName>
    <definedName name="ㅠㅍㅊ튵" hidden="1">{#N/A,#N/A,FALSE,"골재소요량";#N/A,#N/A,FALSE,"골재소요량"}</definedName>
    <definedName name="ㅠㅍㅊ튵ㅊ" hidden="1">{#N/A,#N/A,FALSE,"단가표지"}</definedName>
    <definedName name="ㅠㅍ츄ㅜ" hidden="1">{#N/A,#N/A,FALSE,"단가표지"}</definedName>
    <definedName name="ㅠㅍ츛ㅍ" hidden="1">{#N/A,#N/A,FALSE,"혼합골재"}</definedName>
    <definedName name="ㅠㅍ츜ㅊ" hidden="1">{#N/A,#N/A,FALSE,"2~8번"}</definedName>
    <definedName name="ㅠㅍ츜ㅍ" hidden="1">{#N/A,#N/A,FALSE,"조골재"}</definedName>
    <definedName name="ㅠㅍ츝" hidden="1">{#N/A,#N/A,FALSE,"운반시간"}</definedName>
    <definedName name="ㅠㅍ츝ㅊ" hidden="1">{#N/A,#N/A,FALSE,"단가표지"}</definedName>
    <definedName name="ㅠㅍㅋㅊㅍㅍ" hidden="1">{#N/A,#N/A,FALSE,"단가표지"}</definedName>
    <definedName name="ㅠ퓿큨ㅊ" hidden="1">{#N/A,#N/A,FALSE,"단가표지"}</definedName>
    <definedName name="ㅠ픀ㅊ" hidden="1">{#N/A,#N/A,FALSE,"단가표지"}</definedName>
    <definedName name="ㅠ픀ㅊㅍ" hidden="1">{#N/A,#N/A,FALSE,"표지목차"}</definedName>
    <definedName name="ㅠ픀ㅋㅊㅍ" hidden="1">{#N/A,#N/A,FALSE,"운반시간"}</definedName>
    <definedName name="ㅠㅠㅠ" localSheetId="3" hidden="1">{#N/A,#N/A,FALSE,"지침";#N/A,#N/A,FALSE,"환경분석";#N/A,#N/A,FALSE,"Sheet16"}</definedName>
    <definedName name="ㅠㅠㅠ" localSheetId="2" hidden="1">{#N/A,#N/A,FALSE,"지침";#N/A,#N/A,FALSE,"환경분석";#N/A,#N/A,FALSE,"Sheet16"}</definedName>
    <definedName name="ㅠㅠㅠ" localSheetId="6" hidden="1">{#N/A,#N/A,FALSE,"지침";#N/A,#N/A,FALSE,"환경분석";#N/A,#N/A,FALSE,"Sheet16"}</definedName>
    <definedName name="ㅠㅠㅠ" localSheetId="4" hidden="1">{#N/A,#N/A,FALSE,"지침";#N/A,#N/A,FALSE,"환경분석";#N/A,#N/A,FALSE,"Sheet16"}</definedName>
    <definedName name="ㅠㅠㅠ" localSheetId="0" hidden="1">{#N/A,#N/A,FALSE,"지침";#N/A,#N/A,FALSE,"환경분석";#N/A,#N/A,FALSE,"Sheet16"}</definedName>
    <definedName name="ㅠㅠㅠ" hidden="1">{#N/A,#N/A,FALSE,"지침";#N/A,#N/A,FALSE,"환경분석";#N/A,#N/A,FALSE,"Sheet16"}</definedName>
    <definedName name="ㅡ" hidden="1">{#N/A,#N/A,FALSE,"이태원철근"}</definedName>
    <definedName name="ㅡㅡ" hidden="1">{#N/A,#N/A,FALSE,"명세표"}</definedName>
    <definedName name="ㅡㅡㅡ" localSheetId="3" hidden="1">{#N/A,#N/A,FALSE,"지침";#N/A,#N/A,FALSE,"환경분석";#N/A,#N/A,FALSE,"Sheet16"}</definedName>
    <definedName name="ㅡㅡㅡ" localSheetId="2" hidden="1">{#N/A,#N/A,FALSE,"지침";#N/A,#N/A,FALSE,"환경분석";#N/A,#N/A,FALSE,"Sheet16"}</definedName>
    <definedName name="ㅡㅡㅡ" localSheetId="6" hidden="1">{#N/A,#N/A,FALSE,"지침";#N/A,#N/A,FALSE,"환경분석";#N/A,#N/A,FALSE,"Sheet16"}</definedName>
    <definedName name="ㅡㅡㅡ" localSheetId="4" hidden="1">{#N/A,#N/A,FALSE,"지침";#N/A,#N/A,FALSE,"환경분석";#N/A,#N/A,FALSE,"Sheet16"}</definedName>
    <definedName name="ㅡㅡㅡ" localSheetId="0" hidden="1">{#N/A,#N/A,FALSE,"지침";#N/A,#N/A,FALSE,"환경분석";#N/A,#N/A,FALSE,"Sheet16"}</definedName>
    <definedName name="ㅡㅡㅡ" hidden="1">{#N/A,#N/A,FALSE,"지침";#N/A,#N/A,FALSE,"환경분석";#N/A,#N/A,FALSE,"Sheet16"}</definedName>
    <definedName name="ㅣ허ㅏㅣ하" hidden="1">{#N/A,#N/A,FALSE,"혼합골재"}</definedName>
    <definedName name="ㅣ허ㅣ호ㅓㅏ" hidden="1">{#N/A,#N/A,FALSE,"조골재"}</definedName>
    <definedName name="ㅣㅏ허ㅏ허ㅏ허ㅏ" hidden="1">{#N/A,#N/A,FALSE,"단가표지"}</definedName>
    <definedName name="ㅣㅏㅓㅎ" hidden="1">{#N/A,#N/A,FALSE,"단가표지"}</definedName>
    <definedName name="ㅣㅏㅓ허ㅏㅓㅎ" hidden="1">{#N/A,#N/A,FALSE,"표지목차"}</definedName>
    <definedName name="ㅣㅏㅓㅣ허ㅏㅎ" hidden="1">{#N/A,#N/A,FALSE,"골재소요량";#N/A,#N/A,FALSE,"골재소요량"}</definedName>
    <definedName name="ㅣㅏㅓㅣ허ㅏㅏ허" hidden="1">{#N/A,#N/A,FALSE,"조골재"}</definedName>
    <definedName name="ㅣㅓㅏ허" hidden="1">{#N/A,#N/A,FALSE,"운반시간"}</definedName>
    <definedName name="ㅣㅓㅏ허ㅏㅣ허ㅏㅓ" hidden="1">{#N/A,#N/A,FALSE,"운반시간"}</definedName>
    <definedName name="ㅣㅚㅓㅏ" hidden="1">{#N/A,#N/A,FALSE,"단가표지"}</definedName>
    <definedName name="ㅣㅚㅚ" localSheetId="3" hidden="1">{#N/A,#N/A,FALSE,"배수2"}</definedName>
    <definedName name="ㅣㅚㅚ" localSheetId="2" hidden="1">{#N/A,#N/A,FALSE,"배수2"}</definedName>
    <definedName name="ㅣㅚㅚ" localSheetId="6" hidden="1">{#N/A,#N/A,FALSE,"배수2"}</definedName>
    <definedName name="ㅣㅚㅚ" localSheetId="4" hidden="1">{#N/A,#N/A,FALSE,"배수2"}</definedName>
    <definedName name="ㅣㅚㅚ" localSheetId="0" hidden="1">{#N/A,#N/A,FALSE,"배수2"}</definedName>
    <definedName name="ㅣㅚㅚ" hidden="1">{#N/A,#N/A,FALSE,"배수2"}</definedName>
    <definedName name="ㅣㅣ" hidden="1">{#N/A,#N/A,FALSE,"골재소요량";#N/A,#N/A,FALSE,"골재소요량"}</definedName>
    <definedName name="ㅣㅣㅣ" hidden="1">[28]조명시설!#REF!</definedName>
    <definedName name="ㅣㅣㅣㅣ" localSheetId="3" hidden="1">[21]조명시설!#REF!</definedName>
    <definedName name="ㅣㅣㅣㅣ" hidden="1">[28]조명시설!#REF!</definedName>
    <definedName name="ㅣㅣㅣㅣㅣ" localSheetId="3" hidden="1">[20]조명시설!#REF!</definedName>
    <definedName name="ㅣㅣㅣㅣㅣ" hidden="1">[28]조명시설!#REF!</definedName>
    <definedName name="ㅣㅣㅣㅣㅣㅣ" localSheetId="3" hidden="1">[20]조명시설!#REF!</definedName>
    <definedName name="ㅣㅣㅣㅣㅣㅣ" hidden="1">[28]조명시설!#REF!</definedName>
    <definedName name="ㅣㅣㅣㅣㅣㅣㅚㅣㅚㅚㅚ" localSheetId="3" hidden="1">{#N/A,#N/A,FALSE,"이정표"}</definedName>
    <definedName name="ㅣㅣㅣㅣㅣㅣㅚㅣㅚㅚㅚ" localSheetId="2" hidden="1">{#N/A,#N/A,FALSE,"이정표"}</definedName>
    <definedName name="ㅣㅣㅣㅣㅣㅣㅚㅣㅚㅚㅚ" localSheetId="6" hidden="1">{#N/A,#N/A,FALSE,"이정표"}</definedName>
    <definedName name="ㅣㅣㅣㅣㅣㅣㅚㅣㅚㅚㅚ" localSheetId="4" hidden="1">{#N/A,#N/A,FALSE,"이정표"}</definedName>
    <definedName name="ㅣㅣㅣㅣㅣㅣㅚㅣㅚㅚㅚ" localSheetId="0" hidden="1">{#N/A,#N/A,FALSE,"이정표"}</definedName>
    <definedName name="ㅣㅣㅣㅣㅣㅣㅚㅣㅚㅚㅚ" hidden="1">{#N/A,#N/A,FALSE,"이정표"}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1" i="6" l="1"/>
  <c r="I11" i="6"/>
  <c r="AO5" i="14" l="1"/>
  <c r="B7" i="1" l="1"/>
  <c r="B8" i="1"/>
  <c r="B9" i="1"/>
  <c r="B10" i="1"/>
  <c r="B11" i="1"/>
  <c r="B6" i="1"/>
  <c r="D16" i="1" l="1"/>
  <c r="D17" i="1"/>
  <c r="D18" i="1"/>
  <c r="D19" i="1"/>
  <c r="D20" i="1"/>
  <c r="D21" i="1"/>
  <c r="D23" i="1"/>
  <c r="D24" i="1"/>
  <c r="D25" i="1"/>
  <c r="D26" i="1"/>
  <c r="D27" i="1"/>
  <c r="D28" i="1"/>
  <c r="D29" i="1"/>
  <c r="D15" i="1"/>
  <c r="K14" i="10"/>
  <c r="K15" i="10"/>
  <c r="K16" i="10"/>
  <c r="K17" i="10"/>
  <c r="K18" i="10"/>
  <c r="K19" i="10"/>
  <c r="K20" i="10"/>
  <c r="K21" i="10"/>
  <c r="K23" i="10"/>
  <c r="K24" i="10"/>
  <c r="K29" i="10"/>
  <c r="K30" i="10"/>
  <c r="K37" i="10"/>
  <c r="K38" i="10"/>
  <c r="K39" i="10"/>
  <c r="K40" i="10"/>
  <c r="J14" i="10"/>
  <c r="J15" i="10"/>
  <c r="J16" i="10"/>
  <c r="J17" i="10"/>
  <c r="J18" i="10"/>
  <c r="J19" i="10"/>
  <c r="J20" i="10"/>
  <c r="J21" i="10"/>
  <c r="J23" i="10"/>
  <c r="J24" i="10"/>
  <c r="J25" i="10"/>
  <c r="K25" i="10" s="1"/>
  <c r="J26" i="10"/>
  <c r="K26" i="10" s="1"/>
  <c r="J27" i="10"/>
  <c r="K27" i="10" s="1"/>
  <c r="J28" i="10"/>
  <c r="K28" i="10" s="1"/>
  <c r="J29" i="10"/>
  <c r="J30" i="10"/>
  <c r="J37" i="10"/>
  <c r="J38" i="10"/>
  <c r="J39" i="10"/>
  <c r="J40" i="10"/>
  <c r="O44" i="14" l="1"/>
  <c r="P44" i="14" s="1"/>
  <c r="Q44" i="14" s="1"/>
  <c r="R44" i="14" s="1"/>
  <c r="S44" i="14" s="1"/>
  <c r="T44" i="14" s="1"/>
  <c r="U44" i="14" s="1"/>
  <c r="V44" i="14" s="1"/>
  <c r="W44" i="14" s="1"/>
  <c r="X44" i="14" s="1"/>
  <c r="Y44" i="14" s="1"/>
  <c r="Z44" i="14" s="1"/>
  <c r="AA44" i="14" s="1"/>
  <c r="AB44" i="14" s="1"/>
  <c r="AC44" i="14" s="1"/>
  <c r="AD44" i="14" s="1"/>
  <c r="AE44" i="14" s="1"/>
  <c r="AF44" i="14" s="1"/>
  <c r="AG44" i="14" s="1"/>
  <c r="AH44" i="14" s="1"/>
  <c r="AI44" i="14" s="1"/>
  <c r="AJ44" i="14" s="1"/>
  <c r="AK44" i="14" s="1"/>
  <c r="AL44" i="14" s="1"/>
  <c r="AM44" i="14" s="1"/>
  <c r="AN44" i="14" s="1"/>
  <c r="E15" i="14"/>
  <c r="F15" i="14" s="1"/>
  <c r="G15" i="14" s="1"/>
  <c r="H15" i="14" s="1"/>
  <c r="I15" i="14" s="1"/>
  <c r="J15" i="14" s="1"/>
  <c r="K15" i="14" s="1"/>
  <c r="L15" i="14" s="1"/>
  <c r="O15" i="14" s="1"/>
  <c r="P15" i="14" s="1"/>
  <c r="Q15" i="14" s="1"/>
  <c r="R15" i="14" s="1"/>
  <c r="S15" i="14" s="1"/>
  <c r="E14" i="14"/>
  <c r="F14" i="14" s="1"/>
  <c r="G14" i="14" s="1"/>
  <c r="H14" i="14" s="1"/>
  <c r="I14" i="14" s="1"/>
  <c r="J14" i="14" s="1"/>
  <c r="K14" i="14" s="1"/>
  <c r="L14" i="14" s="1"/>
  <c r="O14" i="14" s="1"/>
  <c r="P14" i="14" s="1"/>
  <c r="Q14" i="14" s="1"/>
  <c r="R14" i="14" s="1"/>
  <c r="S14" i="14" s="1"/>
  <c r="E13" i="14"/>
  <c r="F13" i="14" s="1"/>
  <c r="G13" i="14" s="1"/>
  <c r="H13" i="14" s="1"/>
  <c r="I13" i="14" s="1"/>
  <c r="J13" i="14" s="1"/>
  <c r="K13" i="14" s="1"/>
  <c r="L13" i="14" s="1"/>
  <c r="O13" i="14" s="1"/>
  <c r="P13" i="14" s="1"/>
  <c r="Q13" i="14" s="1"/>
  <c r="R13" i="14" s="1"/>
  <c r="S13" i="14" s="1"/>
  <c r="E12" i="14"/>
  <c r="F12" i="14" s="1"/>
  <c r="G12" i="14" s="1"/>
  <c r="H12" i="14" s="1"/>
  <c r="I12" i="14" s="1"/>
  <c r="J12" i="14" s="1"/>
  <c r="K12" i="14" s="1"/>
  <c r="L12" i="14" s="1"/>
  <c r="O12" i="14" s="1"/>
  <c r="P12" i="14" s="1"/>
  <c r="Q12" i="14" s="1"/>
  <c r="R12" i="14" s="1"/>
  <c r="S12" i="14" s="1"/>
  <c r="E11" i="14"/>
  <c r="F11" i="14" s="1"/>
  <c r="G11" i="14" s="1"/>
  <c r="H11" i="14" s="1"/>
  <c r="I11" i="14" s="1"/>
  <c r="J11" i="14" s="1"/>
  <c r="K11" i="14" s="1"/>
  <c r="L11" i="14" s="1"/>
  <c r="O11" i="14" s="1"/>
  <c r="P11" i="14" s="1"/>
  <c r="Q11" i="14" s="1"/>
  <c r="R11" i="14" s="1"/>
  <c r="S11" i="14" s="1"/>
  <c r="E10" i="14"/>
  <c r="F10" i="14" s="1"/>
  <c r="G10" i="14" s="1"/>
  <c r="H10" i="14" s="1"/>
  <c r="I10" i="14" s="1"/>
  <c r="J10" i="14" s="1"/>
  <c r="K10" i="14" s="1"/>
  <c r="L10" i="14" s="1"/>
  <c r="O10" i="14" s="1"/>
  <c r="P10" i="14" s="1"/>
  <c r="Q10" i="14" s="1"/>
  <c r="R10" i="14" s="1"/>
  <c r="S10" i="14" s="1"/>
  <c r="E9" i="14"/>
  <c r="F9" i="14" s="1"/>
  <c r="G9" i="14" s="1"/>
  <c r="H9" i="14" s="1"/>
  <c r="I9" i="14" s="1"/>
  <c r="J9" i="14" s="1"/>
  <c r="K9" i="14" s="1"/>
  <c r="L9" i="14" s="1"/>
  <c r="O9" i="14" s="1"/>
  <c r="P9" i="14" s="1"/>
  <c r="Q9" i="14" s="1"/>
  <c r="R9" i="14" s="1"/>
  <c r="S9" i="14" s="1"/>
  <c r="E8" i="14"/>
  <c r="F8" i="14" s="1"/>
  <c r="G8" i="14" s="1"/>
  <c r="H8" i="14" s="1"/>
  <c r="I8" i="14" s="1"/>
  <c r="J8" i="14" s="1"/>
  <c r="K8" i="14" s="1"/>
  <c r="L8" i="14" s="1"/>
  <c r="O8" i="14" s="1"/>
  <c r="P8" i="14" s="1"/>
  <c r="Q8" i="14" s="1"/>
  <c r="R8" i="14" s="1"/>
  <c r="S8" i="14" s="1"/>
  <c r="E7" i="14"/>
  <c r="F7" i="14" s="1"/>
  <c r="G7" i="14" s="1"/>
  <c r="H7" i="14" s="1"/>
  <c r="I7" i="14" s="1"/>
  <c r="J7" i="14" s="1"/>
  <c r="K7" i="14" s="1"/>
  <c r="L7" i="14" s="1"/>
  <c r="O7" i="14" s="1"/>
  <c r="P7" i="14" s="1"/>
  <c r="Q7" i="14" s="1"/>
  <c r="R7" i="14" s="1"/>
  <c r="S7" i="14" s="1"/>
  <c r="E6" i="14"/>
  <c r="F6" i="14" s="1"/>
  <c r="G6" i="14" s="1"/>
  <c r="H6" i="14" s="1"/>
  <c r="I6" i="14" s="1"/>
  <c r="J6" i="14" s="1"/>
  <c r="K6" i="14" s="1"/>
  <c r="L6" i="14" s="1"/>
  <c r="O6" i="14" s="1"/>
  <c r="P6" i="14" s="1"/>
  <c r="Q6" i="14" s="1"/>
  <c r="R6" i="14" s="1"/>
  <c r="S6" i="14" s="1"/>
  <c r="E5" i="14"/>
  <c r="F5" i="14" s="1"/>
  <c r="G5" i="14" s="1"/>
  <c r="H5" i="14" s="1"/>
  <c r="I5" i="14" s="1"/>
  <c r="J5" i="14" s="1"/>
  <c r="K5" i="14" s="1"/>
  <c r="L5" i="14" s="1"/>
  <c r="O5" i="14" s="1"/>
  <c r="P5" i="14" s="1"/>
  <c r="Q5" i="14" s="1"/>
  <c r="R5" i="14" s="1"/>
  <c r="S5" i="14" s="1"/>
  <c r="Z36" i="14" l="1"/>
  <c r="T11" i="14"/>
  <c r="U11" i="14" s="1"/>
  <c r="V11" i="14" s="1"/>
  <c r="W11" i="14" s="1"/>
  <c r="X11" i="14" s="1"/>
  <c r="Y11" i="14" s="1"/>
  <c r="Z11" i="14" s="1"/>
  <c r="AA11" i="14" s="1"/>
  <c r="AB11" i="14" s="1"/>
  <c r="AC11" i="14" s="1"/>
  <c r="AD11" i="14" s="1"/>
  <c r="AE11" i="14" s="1"/>
  <c r="AN11" i="14" s="1"/>
  <c r="AO11" i="14" s="1"/>
  <c r="AS11" i="14" s="1"/>
  <c r="AJ36" i="14" s="1"/>
  <c r="Y37" i="14"/>
  <c r="T12" i="14"/>
  <c r="U12" i="14" s="1"/>
  <c r="V12" i="14" s="1"/>
  <c r="W12" i="14" s="1"/>
  <c r="X12" i="14" s="1"/>
  <c r="Y12" i="14" s="1"/>
  <c r="Z12" i="14" s="1"/>
  <c r="AA12" i="14" s="1"/>
  <c r="AB12" i="14" s="1"/>
  <c r="AC12" i="14" s="1"/>
  <c r="AD12" i="14" s="1"/>
  <c r="AE12" i="14" s="1"/>
  <c r="AN12" i="14" s="1"/>
  <c r="AO12" i="14" s="1"/>
  <c r="AS12" i="14" s="1"/>
  <c r="AI37" i="14" s="1"/>
  <c r="T13" i="14"/>
  <c r="U13" i="14" s="1"/>
  <c r="V13" i="14" s="1"/>
  <c r="W13" i="14" s="1"/>
  <c r="X13" i="14" s="1"/>
  <c r="Y13" i="14" s="1"/>
  <c r="Z13" i="14" s="1"/>
  <c r="AA13" i="14" s="1"/>
  <c r="AB13" i="14" s="1"/>
  <c r="AC13" i="14" s="1"/>
  <c r="AD13" i="14" s="1"/>
  <c r="AE13" i="14" s="1"/>
  <c r="AF13" i="14" s="1"/>
  <c r="AG13" i="14" s="1"/>
  <c r="AN13" i="14" s="1"/>
  <c r="AO13" i="14" s="1"/>
  <c r="AS13" i="14" s="1"/>
  <c r="AI38" i="14" s="1"/>
  <c r="X38" i="14"/>
  <c r="Z39" i="14"/>
  <c r="T14" i="14"/>
  <c r="U14" i="14" s="1"/>
  <c r="V14" i="14" s="1"/>
  <c r="W14" i="14" s="1"/>
  <c r="X14" i="14" s="1"/>
  <c r="Y14" i="14" s="1"/>
  <c r="Z14" i="14" s="1"/>
  <c r="AA14" i="14" s="1"/>
  <c r="AB14" i="14" s="1"/>
  <c r="AC14" i="14" s="1"/>
  <c r="AD14" i="14" s="1"/>
  <c r="AE14" i="14" s="1"/>
  <c r="AF14" i="14" s="1"/>
  <c r="AG14" i="14" s="1"/>
  <c r="AH14" i="14" s="1"/>
  <c r="AN14" i="14" s="1"/>
  <c r="AO14" i="14" s="1"/>
  <c r="AS14" i="14" s="1"/>
  <c r="AJ39" i="14" s="1"/>
  <c r="Y30" i="14"/>
  <c r="T5" i="14"/>
  <c r="U5" i="14" s="1"/>
  <c r="V5" i="14" s="1"/>
  <c r="W5" i="14" s="1"/>
  <c r="X5" i="14" s="1"/>
  <c r="Y5" i="14" s="1"/>
  <c r="Z5" i="14" s="1"/>
  <c r="AA5" i="14" s="1"/>
  <c r="AB5" i="14" s="1"/>
  <c r="AC5" i="14" s="1"/>
  <c r="AN5" i="14" s="1"/>
  <c r="AS5" i="14" s="1"/>
  <c r="AH30" i="14" s="1"/>
  <c r="AA40" i="14"/>
  <c r="T15" i="14"/>
  <c r="U15" i="14" s="1"/>
  <c r="V15" i="14" s="1"/>
  <c r="W15" i="14" s="1"/>
  <c r="X15" i="14" s="1"/>
  <c r="Y15" i="14" s="1"/>
  <c r="Z15" i="14" s="1"/>
  <c r="AA15" i="14" s="1"/>
  <c r="AB15" i="14" s="1"/>
  <c r="AC15" i="14" s="1"/>
  <c r="AD15" i="14" s="1"/>
  <c r="AE15" i="14" s="1"/>
  <c r="AF15" i="14" s="1"/>
  <c r="AG15" i="14" s="1"/>
  <c r="AH15" i="14" s="1"/>
  <c r="AN15" i="14" s="1"/>
  <c r="AO15" i="14" s="1"/>
  <c r="AS15" i="14" s="1"/>
  <c r="Y31" i="14"/>
  <c r="T6" i="14"/>
  <c r="U6" i="14" s="1"/>
  <c r="V6" i="14" s="1"/>
  <c r="W6" i="14" s="1"/>
  <c r="X6" i="14" s="1"/>
  <c r="Y6" i="14" s="1"/>
  <c r="Z6" i="14" s="1"/>
  <c r="AA6" i="14" s="1"/>
  <c r="AB6" i="14" s="1"/>
  <c r="AC6" i="14" s="1"/>
  <c r="AD6" i="14" s="1"/>
  <c r="AE6" i="14" s="1"/>
  <c r="AF6" i="14" s="1"/>
  <c r="AN6" i="14" s="1"/>
  <c r="AO6" i="14" s="1"/>
  <c r="AS6" i="14" s="1"/>
  <c r="AI31" i="14" s="1"/>
  <c r="Z32" i="14"/>
  <c r="T7" i="14"/>
  <c r="U7" i="14" s="1"/>
  <c r="V7" i="14" s="1"/>
  <c r="W7" i="14" s="1"/>
  <c r="X7" i="14" s="1"/>
  <c r="Y7" i="14" s="1"/>
  <c r="Z7" i="14" s="1"/>
  <c r="AA7" i="14" s="1"/>
  <c r="AB7" i="14" s="1"/>
  <c r="AC7" i="14" s="1"/>
  <c r="AD7" i="14" s="1"/>
  <c r="AE7" i="14" s="1"/>
  <c r="AF7" i="14" s="1"/>
  <c r="AG7" i="14" s="1"/>
  <c r="AH7" i="14" s="1"/>
  <c r="AN7" i="14" s="1"/>
  <c r="AO7" i="14" s="1"/>
  <c r="AS7" i="14" s="1"/>
  <c r="AJ32" i="14" s="1"/>
  <c r="T8" i="14"/>
  <c r="U8" i="14" s="1"/>
  <c r="V8" i="14" s="1"/>
  <c r="W8" i="14" s="1"/>
  <c r="X8" i="14" s="1"/>
  <c r="Y8" i="14" s="1"/>
  <c r="Z8" i="14" s="1"/>
  <c r="AA8" i="14" s="1"/>
  <c r="AB8" i="14" s="1"/>
  <c r="AC8" i="14" s="1"/>
  <c r="AD8" i="14" s="1"/>
  <c r="AE8" i="14" s="1"/>
  <c r="AF8" i="14" s="1"/>
  <c r="AG8" i="14" s="1"/>
  <c r="AH8" i="14" s="1"/>
  <c r="AN8" i="14" s="1"/>
  <c r="AO8" i="14" s="1"/>
  <c r="AS8" i="14" s="1"/>
  <c r="AJ33" i="14" s="1"/>
  <c r="Z33" i="14"/>
  <c r="AA34" i="14"/>
  <c r="T9" i="14"/>
  <c r="U9" i="14" s="1"/>
  <c r="V9" i="14" s="1"/>
  <c r="W9" i="14" s="1"/>
  <c r="X9" i="14" s="1"/>
  <c r="Y9" i="14" s="1"/>
  <c r="Z9" i="14" s="1"/>
  <c r="AA9" i="14" s="1"/>
  <c r="AB9" i="14" s="1"/>
  <c r="AC9" i="14" s="1"/>
  <c r="AD9" i="14" s="1"/>
  <c r="AE9" i="14" s="1"/>
  <c r="AF9" i="14" s="1"/>
  <c r="AG9" i="14" s="1"/>
  <c r="AH9" i="14" s="1"/>
  <c r="AN9" i="14" s="1"/>
  <c r="AO9" i="14" s="1"/>
  <c r="AS9" i="14" s="1"/>
  <c r="T10" i="14"/>
  <c r="U10" i="14" s="1"/>
  <c r="V10" i="14" s="1"/>
  <c r="W10" i="14" s="1"/>
  <c r="X10" i="14" s="1"/>
  <c r="Y10" i="14" s="1"/>
  <c r="Z10" i="14" s="1"/>
  <c r="AA10" i="14" s="1"/>
  <c r="AB10" i="14" s="1"/>
  <c r="AC10" i="14" s="1"/>
  <c r="AD10" i="14" s="1"/>
  <c r="AE10" i="14" s="1"/>
  <c r="AF10" i="14" s="1"/>
  <c r="AG10" i="14" s="1"/>
  <c r="AH10" i="14" s="1"/>
  <c r="AN10" i="14" s="1"/>
  <c r="AO10" i="14" s="1"/>
  <c r="AS10" i="14" s="1"/>
  <c r="AA35" i="14"/>
  <c r="AK35" i="14" l="1"/>
  <c r="AK34" i="14"/>
  <c r="I19" i="6" l="1"/>
  <c r="J19" i="6" s="1"/>
  <c r="E11" i="10" s="1"/>
  <c r="H19" i="6"/>
  <c r="H17" i="6"/>
  <c r="E35" i="10" l="1"/>
  <c r="I11" i="10"/>
  <c r="D10" i="1" s="1"/>
  <c r="J11" i="10"/>
  <c r="K11" i="10" s="1"/>
  <c r="AC20" i="8"/>
  <c r="I35" i="10" l="1"/>
  <c r="D36" i="1" s="1"/>
  <c r="J35" i="10"/>
  <c r="K35" i="10" s="1"/>
  <c r="AG19" i="8"/>
  <c r="AG18" i="8"/>
  <c r="AG17" i="8"/>
  <c r="AG6" i="8"/>
  <c r="AG14" i="8"/>
  <c r="AG13" i="8"/>
  <c r="AG5" i="8"/>
  <c r="V25" i="8" l="1"/>
  <c r="W25" i="8"/>
  <c r="X25" i="8"/>
  <c r="Y25" i="8"/>
  <c r="J29" i="1" l="1"/>
  <c r="H29" i="1"/>
  <c r="F29" i="1"/>
  <c r="L29" i="1" l="1"/>
  <c r="K29" i="1"/>
  <c r="K37" i="1" l="1"/>
  <c r="AE38" i="8"/>
  <c r="AD38" i="8"/>
  <c r="AC38" i="8"/>
  <c r="AB38" i="8"/>
  <c r="AA38" i="8"/>
  <c r="Z38" i="8"/>
  <c r="Y38" i="8"/>
  <c r="X38" i="8"/>
  <c r="W38" i="8"/>
  <c r="V38" i="8"/>
  <c r="U38" i="8"/>
  <c r="T38" i="8"/>
  <c r="S38" i="8"/>
  <c r="R38" i="8"/>
  <c r="Q38" i="8"/>
  <c r="P38" i="8"/>
  <c r="O38" i="8"/>
  <c r="N38" i="8"/>
  <c r="M38" i="8"/>
  <c r="L38" i="8"/>
  <c r="K38" i="8"/>
  <c r="J38" i="8"/>
  <c r="I38" i="8"/>
  <c r="H38" i="8"/>
  <c r="AE34" i="8"/>
  <c r="AD34" i="8"/>
  <c r="AC34" i="8"/>
  <c r="AB34" i="8"/>
  <c r="AA34" i="8"/>
  <c r="Z34" i="8"/>
  <c r="Y34" i="8"/>
  <c r="X34" i="8"/>
  <c r="W34" i="8"/>
  <c r="V34" i="8"/>
  <c r="U34" i="8"/>
  <c r="T34" i="8"/>
  <c r="S34" i="8"/>
  <c r="R34" i="8"/>
  <c r="Q34" i="8"/>
  <c r="P34" i="8"/>
  <c r="O34" i="8"/>
  <c r="N34" i="8"/>
  <c r="M34" i="8"/>
  <c r="L34" i="8"/>
  <c r="K34" i="8"/>
  <c r="J34" i="8"/>
  <c r="I34" i="8"/>
  <c r="H34" i="8"/>
  <c r="AE30" i="8"/>
  <c r="AD30" i="8"/>
  <c r="AC30" i="8"/>
  <c r="AB30" i="8"/>
  <c r="AA30" i="8"/>
  <c r="Z30" i="8"/>
  <c r="Y30" i="8"/>
  <c r="X30" i="8"/>
  <c r="W30" i="8"/>
  <c r="V30" i="8"/>
  <c r="U30" i="8"/>
  <c r="T30" i="8"/>
  <c r="S30" i="8"/>
  <c r="R30" i="8"/>
  <c r="Q30" i="8"/>
  <c r="P30" i="8"/>
  <c r="O30" i="8"/>
  <c r="N30" i="8"/>
  <c r="M30" i="8"/>
  <c r="L30" i="8"/>
  <c r="K30" i="8"/>
  <c r="J30" i="8"/>
  <c r="I30" i="8"/>
  <c r="H30" i="8"/>
  <c r="AE25" i="8"/>
  <c r="AD25" i="8"/>
  <c r="AC25" i="8"/>
  <c r="AB25" i="8"/>
  <c r="AA25" i="8"/>
  <c r="Z25" i="8"/>
  <c r="U25" i="8"/>
  <c r="T25" i="8"/>
  <c r="S25" i="8"/>
  <c r="R25" i="8"/>
  <c r="Q25" i="8"/>
  <c r="P25" i="8"/>
  <c r="O25" i="8"/>
  <c r="N25" i="8"/>
  <c r="M25" i="8"/>
  <c r="L25" i="8"/>
  <c r="K25" i="8"/>
  <c r="J25" i="8"/>
  <c r="I25" i="8"/>
  <c r="H25" i="8"/>
  <c r="AE20" i="8"/>
  <c r="AD20" i="8"/>
  <c r="AB20" i="8"/>
  <c r="AA20" i="8"/>
  <c r="Z20" i="8"/>
  <c r="Y20" i="8"/>
  <c r="X20" i="8"/>
  <c r="W20" i="8"/>
  <c r="V20" i="8"/>
  <c r="U20" i="8"/>
  <c r="T20" i="8"/>
  <c r="S20" i="8"/>
  <c r="R20" i="8"/>
  <c r="Q20" i="8"/>
  <c r="P20" i="8"/>
  <c r="O20" i="8"/>
  <c r="N20" i="8"/>
  <c r="M20" i="8"/>
  <c r="L20" i="8"/>
  <c r="K20" i="8"/>
  <c r="J20" i="8"/>
  <c r="I20" i="8"/>
  <c r="H20" i="8"/>
  <c r="V15" i="8"/>
  <c r="W15" i="8"/>
  <c r="X15" i="8"/>
  <c r="Y15" i="8"/>
  <c r="Z15" i="8"/>
  <c r="AA15" i="8"/>
  <c r="AB15" i="8"/>
  <c r="AC15" i="8"/>
  <c r="AD15" i="8"/>
  <c r="AE15" i="8"/>
  <c r="H13" i="6"/>
  <c r="AC39" i="8" l="1"/>
  <c r="W39" i="8"/>
  <c r="V39" i="8"/>
  <c r="AA39" i="8"/>
  <c r="AB39" i="8"/>
  <c r="Z39" i="8"/>
  <c r="X39" i="8"/>
  <c r="AE39" i="8"/>
  <c r="Y39" i="8"/>
  <c r="AD39" i="8"/>
  <c r="AG37" i="8"/>
  <c r="AG36" i="8"/>
  <c r="AG33" i="8"/>
  <c r="AG32" i="8"/>
  <c r="AG29" i="8"/>
  <c r="AG28" i="8"/>
  <c r="AG27" i="8"/>
  <c r="AG24" i="8"/>
  <c r="AG23" i="8"/>
  <c r="AG22" i="8"/>
  <c r="AG25" i="8"/>
  <c r="AG9" i="8"/>
  <c r="AG10" i="8"/>
  <c r="K7" i="1"/>
  <c r="K8" i="1"/>
  <c r="K9" i="1"/>
  <c r="K10" i="1"/>
  <c r="K11" i="1"/>
  <c r="C7" i="1"/>
  <c r="C8" i="1"/>
  <c r="C9" i="1"/>
  <c r="C10" i="1"/>
  <c r="C11" i="1"/>
  <c r="A11" i="1"/>
  <c r="H22" i="6"/>
  <c r="H21" i="6"/>
  <c r="H20" i="6"/>
  <c r="H11" i="6"/>
  <c r="AG30" i="8" l="1"/>
  <c r="AG34" i="8"/>
  <c r="AG38" i="8"/>
  <c r="I21" i="6"/>
  <c r="M20" i="6"/>
  <c r="O20" i="6" s="1"/>
  <c r="F42" i="1"/>
  <c r="H42" i="1"/>
  <c r="J42" i="1"/>
  <c r="K42" i="1"/>
  <c r="F43" i="1"/>
  <c r="H43" i="1"/>
  <c r="J43" i="1"/>
  <c r="K43" i="1"/>
  <c r="F44" i="1"/>
  <c r="H44" i="1"/>
  <c r="J44" i="1"/>
  <c r="K44" i="1"/>
  <c r="F45" i="1"/>
  <c r="H45" i="1"/>
  <c r="K41" i="1"/>
  <c r="J41" i="1"/>
  <c r="H41" i="1"/>
  <c r="F41" i="1"/>
  <c r="K33" i="1"/>
  <c r="K34" i="1"/>
  <c r="K35" i="1"/>
  <c r="K36" i="1"/>
  <c r="K32" i="1"/>
  <c r="F16" i="1"/>
  <c r="H16" i="1"/>
  <c r="J16" i="1"/>
  <c r="F17" i="1"/>
  <c r="H17" i="1"/>
  <c r="J17" i="1"/>
  <c r="F18" i="1"/>
  <c r="H18" i="1"/>
  <c r="J18" i="1"/>
  <c r="F19" i="1"/>
  <c r="H19" i="1"/>
  <c r="J19" i="1"/>
  <c r="F20" i="1"/>
  <c r="H20" i="1"/>
  <c r="J20" i="1"/>
  <c r="F21" i="1"/>
  <c r="H21" i="1"/>
  <c r="J21" i="1"/>
  <c r="F23" i="1"/>
  <c r="H23" i="1"/>
  <c r="J23" i="1"/>
  <c r="F24" i="1"/>
  <c r="H24" i="1"/>
  <c r="J24" i="1"/>
  <c r="F25" i="1"/>
  <c r="H25" i="1"/>
  <c r="J25" i="1"/>
  <c r="F26" i="1"/>
  <c r="H26" i="1"/>
  <c r="J26" i="1"/>
  <c r="F27" i="1"/>
  <c r="H27" i="1"/>
  <c r="J27" i="1"/>
  <c r="F28" i="1"/>
  <c r="H28" i="1"/>
  <c r="J28" i="1"/>
  <c r="J15" i="1"/>
  <c r="H15" i="1"/>
  <c r="F15" i="1"/>
  <c r="K12" i="1"/>
  <c r="K6" i="1"/>
  <c r="J21" i="6" l="1"/>
  <c r="E12" i="10" s="1"/>
  <c r="L21" i="6"/>
  <c r="L20" i="6"/>
  <c r="L21" i="1"/>
  <c r="L41" i="1"/>
  <c r="L44" i="1"/>
  <c r="L15" i="1"/>
  <c r="L43" i="1"/>
  <c r="F46" i="1"/>
  <c r="K23" i="1"/>
  <c r="K24" i="1"/>
  <c r="K26" i="1"/>
  <c r="H46" i="1"/>
  <c r="K28" i="1"/>
  <c r="L20" i="1"/>
  <c r="L28" i="1"/>
  <c r="L23" i="1"/>
  <c r="K21" i="1"/>
  <c r="L42" i="1"/>
  <c r="K20" i="1"/>
  <c r="K15" i="1"/>
  <c r="K27" i="1"/>
  <c r="K25" i="1"/>
  <c r="K18" i="1"/>
  <c r="L26" i="1"/>
  <c r="K17" i="1"/>
  <c r="K19" i="1"/>
  <c r="K16" i="1"/>
  <c r="L18" i="1"/>
  <c r="L24" i="1"/>
  <c r="L16" i="1"/>
  <c r="L27" i="1"/>
  <c r="L19" i="1"/>
  <c r="L25" i="1"/>
  <c r="L17" i="1"/>
  <c r="E36" i="10" l="1"/>
  <c r="I12" i="10"/>
  <c r="D11" i="1" s="1"/>
  <c r="J12" i="10"/>
  <c r="K12" i="10" s="1"/>
  <c r="M21" i="6"/>
  <c r="O21" i="6" s="1"/>
  <c r="Y58" i="7"/>
  <c r="I36" i="10" l="1"/>
  <c r="D37" i="1" s="1"/>
  <c r="J36" i="10"/>
  <c r="K36" i="10" s="1"/>
  <c r="H12" i="6"/>
  <c r="I13" i="6"/>
  <c r="J13" i="6" s="1"/>
  <c r="E8" i="10" s="1"/>
  <c r="H14" i="6"/>
  <c r="H15" i="6"/>
  <c r="H16" i="6"/>
  <c r="H18" i="6"/>
  <c r="E32" i="10" l="1"/>
  <c r="I8" i="10"/>
  <c r="D7" i="1" s="1"/>
  <c r="J8" i="10"/>
  <c r="K8" i="10" s="1"/>
  <c r="H37" i="1"/>
  <c r="F37" i="1"/>
  <c r="J37" i="1"/>
  <c r="E7" i="10"/>
  <c r="I16" i="6"/>
  <c r="J16" i="6" s="1"/>
  <c r="E10" i="10" s="1"/>
  <c r="I14" i="6"/>
  <c r="J14" i="6" s="1"/>
  <c r="E9" i="10" s="1"/>
  <c r="I3" i="4"/>
  <c r="H3" i="4"/>
  <c r="G3" i="4"/>
  <c r="F3" i="4"/>
  <c r="E3" i="4"/>
  <c r="D3" i="4"/>
  <c r="E34" i="10" l="1"/>
  <c r="I10" i="10"/>
  <c r="D9" i="1" s="1"/>
  <c r="J10" i="10"/>
  <c r="K10" i="10" s="1"/>
  <c r="E33" i="10"/>
  <c r="I9" i="10"/>
  <c r="D8" i="1" s="1"/>
  <c r="J9" i="10"/>
  <c r="K9" i="10" s="1"/>
  <c r="E31" i="10"/>
  <c r="I7" i="10"/>
  <c r="D6" i="1" s="1"/>
  <c r="L37" i="1"/>
  <c r="I32" i="10"/>
  <c r="D33" i="1" s="1"/>
  <c r="J32" i="10"/>
  <c r="K32" i="10" s="1"/>
  <c r="I23" i="6"/>
  <c r="J23" i="6"/>
  <c r="AG7" i="8"/>
  <c r="AG8" i="8"/>
  <c r="A7" i="1"/>
  <c r="A8" i="1"/>
  <c r="A9" i="1"/>
  <c r="A10" i="1"/>
  <c r="H15" i="8"/>
  <c r="H39" i="8" s="1"/>
  <c r="I15" i="8"/>
  <c r="I39" i="8" s="1"/>
  <c r="J15" i="8"/>
  <c r="J39" i="8" s="1"/>
  <c r="K15" i="8"/>
  <c r="K39" i="8" s="1"/>
  <c r="L15" i="8"/>
  <c r="L39" i="8" s="1"/>
  <c r="M15" i="8"/>
  <c r="M39" i="8" s="1"/>
  <c r="N15" i="8"/>
  <c r="N39" i="8" s="1"/>
  <c r="O15" i="8"/>
  <c r="O39" i="8" s="1"/>
  <c r="P15" i="8"/>
  <c r="P39" i="8" s="1"/>
  <c r="Q15" i="8"/>
  <c r="Q39" i="8" s="1"/>
  <c r="R15" i="8"/>
  <c r="R39" i="8" s="1"/>
  <c r="S15" i="8"/>
  <c r="S39" i="8" s="1"/>
  <c r="T15" i="8"/>
  <c r="T39" i="8" s="1"/>
  <c r="U15" i="8"/>
  <c r="U39" i="8" s="1"/>
  <c r="J7" i="10" l="1"/>
  <c r="K7" i="10" s="1"/>
  <c r="I33" i="10"/>
  <c r="D34" i="1" s="1"/>
  <c r="J33" i="10"/>
  <c r="K33" i="10" s="1"/>
  <c r="I34" i="10"/>
  <c r="D35" i="1" s="1"/>
  <c r="J34" i="10"/>
  <c r="K34" i="10" s="1"/>
  <c r="I31" i="10"/>
  <c r="D32" i="1" s="1"/>
  <c r="J31" i="10"/>
  <c r="K31" i="10" s="1"/>
  <c r="J9" i="1"/>
  <c r="H8" i="1"/>
  <c r="AG11" i="8"/>
  <c r="H7" i="1"/>
  <c r="H36" i="1"/>
  <c r="AG15" i="8"/>
  <c r="H9" i="1" l="1"/>
  <c r="J8" i="1"/>
  <c r="F8" i="1"/>
  <c r="F9" i="1"/>
  <c r="F7" i="1"/>
  <c r="J7" i="1"/>
  <c r="F11" i="1"/>
  <c r="H11" i="1"/>
  <c r="J11" i="1"/>
  <c r="F10" i="1"/>
  <c r="J10" i="1"/>
  <c r="H10" i="1"/>
  <c r="F36" i="1"/>
  <c r="J36" i="1"/>
  <c r="AG20" i="8"/>
  <c r="AG39" i="8" s="1"/>
  <c r="E22" i="10" s="1"/>
  <c r="Y59" i="7"/>
  <c r="E28" i="4"/>
  <c r="F28" i="4"/>
  <c r="G28" i="4"/>
  <c r="H28" i="4"/>
  <c r="I28" i="4"/>
  <c r="D28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4" i="4"/>
  <c r="I22" i="10" l="1"/>
  <c r="I13" i="10"/>
  <c r="L9" i="1"/>
  <c r="L7" i="1"/>
  <c r="L8" i="1"/>
  <c r="L36" i="1"/>
  <c r="L11" i="1"/>
  <c r="L10" i="1"/>
  <c r="J28" i="4"/>
  <c r="C12" i="1"/>
  <c r="C6" i="1"/>
  <c r="A12" i="1"/>
  <c r="A6" i="1"/>
  <c r="J13" i="10" l="1"/>
  <c r="K13" i="10" s="1"/>
  <c r="D12" i="1"/>
  <c r="D22" i="1"/>
  <c r="J22" i="10"/>
  <c r="K22" i="10" s="1"/>
  <c r="F6" i="1"/>
  <c r="J6" i="1"/>
  <c r="H6" i="1"/>
  <c r="J35" i="1"/>
  <c r="F35" i="1"/>
  <c r="H35" i="1"/>
  <c r="J32" i="1"/>
  <c r="H32" i="1"/>
  <c r="F32" i="1"/>
  <c r="F34" i="1"/>
  <c r="H34" i="1"/>
  <c r="J34" i="1"/>
  <c r="J33" i="1"/>
  <c r="F33" i="1"/>
  <c r="H33" i="1"/>
  <c r="Y57" i="7"/>
  <c r="Y56" i="7"/>
  <c r="N23" i="6"/>
  <c r="K23" i="6"/>
  <c r="F22" i="1" l="1"/>
  <c r="H22" i="1"/>
  <c r="H30" i="1" s="1"/>
  <c r="J22" i="1"/>
  <c r="J30" i="1" s="1"/>
  <c r="J38" i="1"/>
  <c r="H38" i="1"/>
  <c r="L35" i="1"/>
  <c r="L33" i="1"/>
  <c r="L34" i="1"/>
  <c r="L32" i="1"/>
  <c r="F38" i="1"/>
  <c r="L6" i="1"/>
  <c r="M16" i="6"/>
  <c r="O16" i="6" s="1"/>
  <c r="L16" i="6"/>
  <c r="L22" i="1" l="1"/>
  <c r="F30" i="1"/>
  <c r="L30" i="1" s="1"/>
  <c r="K22" i="1"/>
  <c r="L38" i="1"/>
  <c r="L11" i="6"/>
  <c r="M11" i="6"/>
  <c r="J12" i="1" l="1"/>
  <c r="J13" i="1" s="1"/>
  <c r="J39" i="1" s="1"/>
  <c r="H12" i="1"/>
  <c r="H13" i="1" s="1"/>
  <c r="H39" i="1" s="1"/>
  <c r="F12" i="1"/>
  <c r="O11" i="6"/>
  <c r="O23" i="6" s="1"/>
  <c r="M23" i="6"/>
  <c r="L12" i="1" l="1"/>
  <c r="F13" i="1"/>
  <c r="F39" i="1" s="1"/>
  <c r="L23" i="6"/>
  <c r="L13" i="1" l="1"/>
  <c r="L39" i="1" s="1"/>
  <c r="I45" i="1" s="1"/>
  <c r="K45" i="1" s="1"/>
  <c r="C6" i="4"/>
  <c r="C7" i="4" s="1"/>
  <c r="C8" i="4" s="1"/>
  <c r="C9" i="4" s="1"/>
  <c r="C10" i="4" s="1"/>
  <c r="C11" i="4" s="1"/>
  <c r="C12" i="4" s="1"/>
  <c r="C13" i="4" s="1"/>
  <c r="C14" i="4" s="1"/>
  <c r="C15" i="4" s="1"/>
  <c r="J45" i="1" l="1"/>
  <c r="L45" i="1" s="1"/>
  <c r="L46" i="1" s="1"/>
  <c r="L47" i="1" s="1"/>
  <c r="L53" i="1" s="1"/>
  <c r="C16" i="4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J46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D16" authorId="0" shapeId="0" xr:uid="{12E3B170-5325-4293-8BE4-864DA25782C1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돋움"/>
            <family val="3"/>
            <charset val="129"/>
          </rPr>
          <t>순위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투입</t>
        </r>
      </text>
    </comment>
  </commentList>
</comments>
</file>

<file path=xl/sharedStrings.xml><?xml version="1.0" encoding="utf-8"?>
<sst xmlns="http://schemas.openxmlformats.org/spreadsheetml/2006/main" count="1032" uniqueCount="457">
  <si>
    <t>타워크레인공사 발주의뢰서</t>
    <phoneticPr fontId="1" type="noConversion"/>
  </si>
  <si>
    <t>결   재</t>
  </si>
  <si>
    <t>작  성</t>
  </si>
  <si>
    <t>검    토</t>
  </si>
  <si>
    <t>승  인</t>
  </si>
  <si>
    <t>접  수</t>
  </si>
  <si>
    <t>검  토</t>
    <phoneticPr fontId="1" type="noConversion"/>
  </si>
  <si>
    <t>발   송    일   자</t>
    <phoneticPr fontId="1" type="noConversion"/>
  </si>
  <si>
    <t>계   약    기   한</t>
    <phoneticPr fontId="1" type="noConversion"/>
  </si>
  <si>
    <t>공사투입예정일</t>
  </si>
  <si>
    <t>명   칭</t>
    <phoneticPr fontId="3" type="noConversion"/>
  </si>
  <si>
    <t>규 격</t>
    <phoneticPr fontId="3" type="noConversion"/>
  </si>
  <si>
    <t>단위</t>
    <phoneticPr fontId="3" type="noConversion"/>
  </si>
  <si>
    <t>수량</t>
    <phoneticPr fontId="1" type="noConversion"/>
  </si>
  <si>
    <t>재료비</t>
    <phoneticPr fontId="1" type="noConversion"/>
  </si>
  <si>
    <t>노무비</t>
    <phoneticPr fontId="1" type="noConversion"/>
  </si>
  <si>
    <t>경  비</t>
    <phoneticPr fontId="1" type="noConversion"/>
  </si>
  <si>
    <t>합 계</t>
    <phoneticPr fontId="1" type="noConversion"/>
  </si>
  <si>
    <t>비   고</t>
    <phoneticPr fontId="3" type="noConversion"/>
  </si>
  <si>
    <t>단가</t>
    <phoneticPr fontId="1" type="noConversion"/>
  </si>
  <si>
    <t>금액</t>
    <phoneticPr fontId="1" type="noConversion"/>
  </si>
  <si>
    <t>1. 임대료</t>
    <phoneticPr fontId="3" type="noConversion"/>
  </si>
  <si>
    <t>계</t>
    <phoneticPr fontId="1" type="noConversion"/>
  </si>
  <si>
    <t>2. 공사비</t>
    <phoneticPr fontId="1" type="noConversion"/>
  </si>
  <si>
    <t>기초앙카비</t>
  </si>
  <si>
    <t>설치비 포함</t>
  </si>
  <si>
    <t>조</t>
  </si>
  <si>
    <t>인상작업비(텔레스코핑)</t>
  </si>
  <si>
    <t>회</t>
  </si>
  <si>
    <t>브레싱작업비</t>
  </si>
  <si>
    <t>전체.EMBED 설치.자재 포함</t>
  </si>
  <si>
    <t>브레싱자재비</t>
  </si>
  <si>
    <t>설치공사비</t>
  </si>
  <si>
    <t>해체공사비</t>
  </si>
  <si>
    <t>운반비/편도</t>
  </si>
  <si>
    <t>편도</t>
  </si>
  <si>
    <t>추가마스타운반비</t>
  </si>
  <si>
    <t>왕복</t>
  </si>
  <si>
    <t>개</t>
  </si>
  <si>
    <t>비파괴검사</t>
  </si>
  <si>
    <t>자립고, 추가마스터, 부품 등</t>
  </si>
  <si>
    <t>(자분+초음파) 추가마스터 포함</t>
    <phoneticPr fontId="1" type="noConversion"/>
  </si>
  <si>
    <t>T/C방호 울타리</t>
  </si>
  <si>
    <t>완성검사시 필요물량</t>
    <phoneticPr fontId="1" type="noConversion"/>
  </si>
  <si>
    <t>야간 작업등</t>
  </si>
  <si>
    <t>메인판넬 분전함 , 변압기 안전망 포함</t>
    <phoneticPr fontId="1" type="noConversion"/>
  </si>
  <si>
    <t>풍속계</t>
  </si>
  <si>
    <t>무선방식 타워= 사무실 설치</t>
  </si>
  <si>
    <t>브래싱 구조검토비</t>
  </si>
  <si>
    <t>설치비 포함</t>
    <phoneticPr fontId="1" type="noConversion"/>
  </si>
  <si>
    <t>항공장애등</t>
  </si>
  <si>
    <t>중광도A</t>
  </si>
  <si>
    <t>대</t>
  </si>
  <si>
    <t>타워크레인 건널다리</t>
  </si>
  <si>
    <t>EA</t>
  </si>
  <si>
    <t>3. 초과근무수당</t>
    <phoneticPr fontId="1" type="noConversion"/>
  </si>
  <si>
    <t>1호기</t>
  </si>
  <si>
    <t>(평일:1시간,토요일:7시간)</t>
  </si>
  <si>
    <t>개월</t>
  </si>
  <si>
    <t>2호기</t>
  </si>
  <si>
    <t>3호기</t>
  </si>
  <si>
    <t>4호기</t>
  </si>
  <si>
    <t>5호기</t>
  </si>
  <si>
    <t>6호기</t>
  </si>
  <si>
    <t>소 계 (1+2+3)</t>
    <phoneticPr fontId="1" type="noConversion"/>
  </si>
  <si>
    <t>4. 보험료 기타</t>
    <phoneticPr fontId="1" type="noConversion"/>
  </si>
  <si>
    <t>설,해체 작업</t>
  </si>
  <si>
    <t>3억기준</t>
  </si>
  <si>
    <t> 회 </t>
  </si>
  <si>
    <t>인상작업보험료 </t>
  </si>
  <si>
    <t>영업배상 </t>
  </si>
  <si>
    <t>5억기준</t>
  </si>
  <si>
    <t> 조 </t>
  </si>
  <si>
    <t>인지세</t>
  </si>
  <si>
    <t> 식 </t>
  </si>
  <si>
    <t>건설기계대여금지급보증수수료</t>
  </si>
  <si>
    <t>직접비의 0.1%</t>
    <phoneticPr fontId="1" type="noConversion"/>
  </si>
  <si>
    <t xml:space="preserve"> 지급보증서 제출</t>
    <phoneticPr fontId="1" type="noConversion"/>
  </si>
  <si>
    <t>합     계 (1+2+3+4)</t>
    <phoneticPr fontId="3" type="noConversion"/>
  </si>
  <si>
    <t>※ 추후 OT비용 인상으로 인한 단가 변경(인상)은 없음 / 모든 장비 비파괴 검사 실시</t>
    <phoneticPr fontId="3" type="noConversion"/>
  </si>
  <si>
    <t>※ 신규장비 외 비파괴 검사 실시(자분탐상검사 → 볼트, 핀, 내부결함)</t>
    <phoneticPr fontId="3" type="noConversion"/>
  </si>
  <si>
    <t>※ 타워 설·해체 작업비 및 기사인건비 인상분 감안하여 투찰 要</t>
  </si>
  <si>
    <t>타워크레인 임대 현황</t>
    <phoneticPr fontId="3" type="noConversion"/>
  </si>
  <si>
    <t>명  칭</t>
    <phoneticPr fontId="3" type="noConversion"/>
  </si>
  <si>
    <t>규  격</t>
    <phoneticPr fontId="3" type="noConversion"/>
  </si>
  <si>
    <t>호기</t>
    <phoneticPr fontId="3" type="noConversion"/>
  </si>
  <si>
    <t>당초계획</t>
    <phoneticPr fontId="3" type="noConversion"/>
  </si>
  <si>
    <t>2023년</t>
    <phoneticPr fontId="1" type="noConversion"/>
  </si>
  <si>
    <t>2024년</t>
    <phoneticPr fontId="1" type="noConversion"/>
  </si>
  <si>
    <t>2025년</t>
    <phoneticPr fontId="1" type="noConversion"/>
  </si>
  <si>
    <t>합 계</t>
    <phoneticPr fontId="3" type="noConversion"/>
  </si>
  <si>
    <t>비고</t>
    <phoneticPr fontId="3" type="noConversion"/>
  </si>
  <si>
    <t>1월</t>
  </si>
  <si>
    <t>2월</t>
  </si>
  <si>
    <t>3월</t>
  </si>
  <si>
    <t>4월</t>
  </si>
  <si>
    <t>5월</t>
  </si>
  <si>
    <t>6월</t>
    <phoneticPr fontId="1" type="noConversion"/>
  </si>
  <si>
    <t>7월</t>
    <phoneticPr fontId="1" type="noConversion"/>
  </si>
  <si>
    <t>8월</t>
    <phoneticPr fontId="1" type="noConversion"/>
  </si>
  <si>
    <t>9월</t>
    <phoneticPr fontId="1" type="noConversion"/>
  </si>
  <si>
    <t>10월</t>
    <phoneticPr fontId="1" type="noConversion"/>
  </si>
  <si>
    <t>11월</t>
    <phoneticPr fontId="1" type="noConversion"/>
  </si>
  <si>
    <t>12월</t>
    <phoneticPr fontId="1" type="noConversion"/>
  </si>
  <si>
    <t>6월</t>
  </si>
  <si>
    <t>7월</t>
  </si>
  <si>
    <t>8월</t>
  </si>
  <si>
    <t>9월</t>
  </si>
  <si>
    <t>10월</t>
  </si>
  <si>
    <t>11월</t>
  </si>
  <si>
    <t>12월</t>
  </si>
  <si>
    <t>1월</t>
    <phoneticPr fontId="1" type="noConversion"/>
  </si>
  <si>
    <t>타워크레인 (1호기)</t>
  </si>
  <si>
    <t>월</t>
  </si>
  <si>
    <t>1호기</t>
    <phoneticPr fontId="3" type="noConversion"/>
  </si>
  <si>
    <t>타워크레인 (2호기)</t>
  </si>
  <si>
    <t>2호기</t>
    <phoneticPr fontId="3" type="noConversion"/>
  </si>
  <si>
    <t>타워크레인 (3호기)</t>
  </si>
  <si>
    <t>3호기</t>
    <phoneticPr fontId="1" type="noConversion"/>
  </si>
  <si>
    <t>타워크레인 (4호기)</t>
    <phoneticPr fontId="1" type="noConversion"/>
  </si>
  <si>
    <t>타워크레인 (5호기)</t>
  </si>
  <si>
    <t>타워크레인 (6호기)</t>
  </si>
  <si>
    <t>추가마스터 임대료</t>
    <phoneticPr fontId="3" type="noConversion"/>
  </si>
  <si>
    <t>개당월</t>
    <phoneticPr fontId="3" type="noConversion"/>
  </si>
  <si>
    <t>1차(5EA)</t>
    <phoneticPr fontId="1" type="noConversion"/>
  </si>
  <si>
    <t>2차(5EA)</t>
    <phoneticPr fontId="1" type="noConversion"/>
  </si>
  <si>
    <t>소계</t>
    <phoneticPr fontId="3" type="noConversion"/>
  </si>
  <si>
    <t>기본(8EA)</t>
    <phoneticPr fontId="1" type="noConversion"/>
  </si>
  <si>
    <t>3호기</t>
    <phoneticPr fontId="3" type="noConversion"/>
  </si>
  <si>
    <t>기본(7EA)</t>
    <phoneticPr fontId="1" type="noConversion"/>
  </si>
  <si>
    <t>추가마스터:9EA</t>
  </si>
  <si>
    <t>1차(3EA)</t>
    <phoneticPr fontId="1" type="noConversion"/>
  </si>
  <si>
    <t>2차(3EA)</t>
    <phoneticPr fontId="1" type="noConversion"/>
  </si>
  <si>
    <t>3차(3EA)</t>
    <phoneticPr fontId="1" type="noConversion"/>
  </si>
  <si>
    <t>4호기</t>
    <phoneticPr fontId="3" type="noConversion"/>
  </si>
  <si>
    <t>5호기</t>
    <phoneticPr fontId="3" type="noConversion"/>
  </si>
  <si>
    <t>1차(4EA)</t>
    <phoneticPr fontId="1" type="noConversion"/>
  </si>
  <si>
    <t>2차(4EA)</t>
    <phoneticPr fontId="1" type="noConversion"/>
  </si>
  <si>
    <t>6호기</t>
    <phoneticPr fontId="3" type="noConversion"/>
  </si>
  <si>
    <t>기본(10EA)</t>
    <phoneticPr fontId="1" type="noConversion"/>
  </si>
  <si>
    <t>발주수량 검토</t>
    <phoneticPr fontId="1" type="noConversion"/>
  </si>
  <si>
    <t>품 명</t>
    <phoneticPr fontId="1" type="noConversion"/>
  </si>
  <si>
    <t>규 격</t>
    <phoneticPr fontId="1" type="noConversion"/>
  </si>
  <si>
    <t>단 위</t>
    <phoneticPr fontId="1" type="noConversion"/>
  </si>
  <si>
    <t>가실행 수량
(건축예산팀)</t>
    <phoneticPr fontId="1" type="noConversion"/>
  </si>
  <si>
    <t>발주수량</t>
    <phoneticPr fontId="1" type="noConversion"/>
  </si>
  <si>
    <t>증김</t>
    <phoneticPr fontId="1" type="noConversion"/>
  </si>
  <si>
    <t>사 유</t>
    <phoneticPr fontId="1" type="noConversion"/>
  </si>
  <si>
    <t>비율</t>
    <phoneticPr fontId="1" type="noConversion"/>
  </si>
  <si>
    <t>타워크레인공사</t>
  </si>
  <si>
    <t>1. 임대료</t>
  </si>
  <si>
    <t>타워크레인 (4호기)</t>
  </si>
  <si>
    <t>추가마스터 임대료</t>
  </si>
  <si>
    <t>개당월</t>
  </si>
  <si>
    <t>2. 공사비</t>
  </si>
  <si>
    <t>완성검사시 필요물량</t>
  </si>
  <si>
    <t>타워크레인 건널다리</t>
    <phoneticPr fontId="1" type="noConversion"/>
  </si>
  <si>
    <t>EA</t>
    <phoneticPr fontId="1" type="noConversion"/>
  </si>
  <si>
    <t>3. 초과근무수당</t>
  </si>
  <si>
    <t>4. 보험료 기타</t>
  </si>
  <si>
    <t>소  계</t>
    <phoneticPr fontId="1" type="noConversion"/>
  </si>
  <si>
    <t># 첨부1</t>
    <phoneticPr fontId="3" type="noConversion"/>
  </si>
  <si>
    <t># 첨부2</t>
    <phoneticPr fontId="3" type="noConversion"/>
  </si>
  <si>
    <t>No.</t>
    <phoneticPr fontId="1" type="noConversion"/>
  </si>
  <si>
    <t>설치제원</t>
    <phoneticPr fontId="1" type="noConversion"/>
  </si>
  <si>
    <t>사용예상기간</t>
    <phoneticPr fontId="1" type="noConversion"/>
  </si>
  <si>
    <t>브레싱자재</t>
    <phoneticPr fontId="1" type="noConversion"/>
  </si>
  <si>
    <t>브레싱작업</t>
    <phoneticPr fontId="1" type="noConversion"/>
  </si>
  <si>
    <t>인상횟수</t>
    <phoneticPr fontId="1" type="noConversion"/>
  </si>
  <si>
    <t>추가마스트</t>
    <phoneticPr fontId="1" type="noConversion"/>
  </si>
  <si>
    <t>1호기</t>
    <phoneticPr fontId="1" type="noConversion"/>
  </si>
  <si>
    <t>3회</t>
    <phoneticPr fontId="1" type="noConversion"/>
  </si>
  <si>
    <t>2호기</t>
    <phoneticPr fontId="1" type="noConversion"/>
  </si>
  <si>
    <t>4호기</t>
    <phoneticPr fontId="1" type="noConversion"/>
  </si>
  <si>
    <t>[ 타워크레인 임대기간 ]</t>
    <phoneticPr fontId="9" type="noConversion"/>
  </si>
  <si>
    <t>년  도</t>
    <phoneticPr fontId="3" type="noConversion"/>
  </si>
  <si>
    <t>월</t>
    <phoneticPr fontId="3" type="noConversion"/>
  </si>
  <si>
    <t>타워크레인 (3호기)</t>
    <phoneticPr fontId="1" type="noConversion"/>
  </si>
  <si>
    <t>계</t>
    <phoneticPr fontId="3" type="noConversion"/>
  </si>
  <si>
    <t>비고</t>
    <phoneticPr fontId="9" type="noConversion"/>
  </si>
  <si>
    <t>2022년</t>
    <phoneticPr fontId="1" type="noConversion"/>
  </si>
  <si>
    <t>2024년</t>
    <phoneticPr fontId="3" type="noConversion"/>
  </si>
  <si>
    <t>소  계</t>
    <phoneticPr fontId="3" type="noConversion"/>
  </si>
  <si>
    <t>[ 타워크레인 임대기간 산정 ]</t>
    <phoneticPr fontId="9" type="noConversion"/>
  </si>
  <si>
    <t>■ 현장명 :</t>
    <phoneticPr fontId="3" type="noConversion"/>
  </si>
  <si>
    <r>
      <t xml:space="preserve">※ 총 공기 기준 </t>
    </r>
    <r>
      <rPr>
        <sz val="11"/>
        <rFont val="굴림"/>
        <family val="3"/>
        <charset val="129"/>
      </rPr>
      <t>(단위:일)</t>
    </r>
    <phoneticPr fontId="3" type="noConversion"/>
  </si>
  <si>
    <t>지하 :</t>
    <phoneticPr fontId="3" type="noConversion"/>
  </si>
  <si>
    <t xml:space="preserve">기초 - </t>
    <phoneticPr fontId="3" type="noConversion"/>
  </si>
  <si>
    <t xml:space="preserve">지하 - </t>
    <phoneticPr fontId="3" type="noConversion"/>
  </si>
  <si>
    <t>지상 :</t>
    <phoneticPr fontId="3" type="noConversion"/>
  </si>
  <si>
    <t xml:space="preserve">1층 - </t>
    <phoneticPr fontId="3" type="noConversion"/>
  </si>
  <si>
    <t xml:space="preserve">기준 - </t>
    <phoneticPr fontId="3" type="noConversion"/>
  </si>
  <si>
    <t xml:space="preserve">최상 - </t>
    <phoneticPr fontId="3" type="noConversion"/>
  </si>
  <si>
    <t xml:space="preserve">옥탑 - </t>
    <phoneticPr fontId="3" type="noConversion"/>
  </si>
  <si>
    <t>구 분</t>
    <phoneticPr fontId="3" type="noConversion"/>
  </si>
  <si>
    <t>층       수</t>
    <phoneticPr fontId="9" type="noConversion"/>
  </si>
  <si>
    <t>골조 공기</t>
    <phoneticPr fontId="25" type="noConversion"/>
  </si>
  <si>
    <t>임대 개월(협의전)</t>
    <phoneticPr fontId="3" type="noConversion"/>
  </si>
  <si>
    <t>임대 개월(협의후)</t>
    <phoneticPr fontId="3" type="noConversion"/>
  </si>
  <si>
    <t>비 고</t>
    <phoneticPr fontId="3" type="noConversion"/>
  </si>
  <si>
    <t>현장</t>
    <phoneticPr fontId="3" type="noConversion"/>
  </si>
  <si>
    <t>타워</t>
    <phoneticPr fontId="25" type="noConversion"/>
  </si>
  <si>
    <t>동</t>
    <phoneticPr fontId="3" type="noConversion"/>
  </si>
  <si>
    <t>지하</t>
    <phoneticPr fontId="25" type="noConversion"/>
  </si>
  <si>
    <t>지상</t>
    <phoneticPr fontId="9" type="noConversion"/>
  </si>
  <si>
    <t>1F
제외</t>
    <phoneticPr fontId="9" type="noConversion"/>
  </si>
  <si>
    <t>옥탑</t>
    <phoneticPr fontId="3" type="noConversion"/>
  </si>
  <si>
    <t>일</t>
    <phoneticPr fontId="25" type="noConversion"/>
  </si>
  <si>
    <t>견적팀</t>
  </si>
  <si>
    <t>자재팀</t>
    <phoneticPr fontId="25" type="noConversion"/>
  </si>
  <si>
    <t>차이</t>
  </si>
  <si>
    <t>이천중리1차</t>
    <phoneticPr fontId="1" type="noConversion"/>
  </si>
  <si>
    <t>1호기</t>
    <phoneticPr fontId="25" type="noConversion"/>
  </si>
  <si>
    <t>101동</t>
    <phoneticPr fontId="1" type="noConversion"/>
  </si>
  <si>
    <t>4호기</t>
    <phoneticPr fontId="25" type="noConversion"/>
  </si>
  <si>
    <t>5호기</t>
    <phoneticPr fontId="25" type="noConversion"/>
  </si>
  <si>
    <t>6호기</t>
    <phoneticPr fontId="25" type="noConversion"/>
  </si>
  <si>
    <t>합        계</t>
    <phoneticPr fontId="25" type="noConversion"/>
  </si>
  <si>
    <t>★T/C 해체시기: 골조완료+1개월(全동 동일적용)+α</t>
    <phoneticPr fontId="25" type="noConversion"/>
  </si>
  <si>
    <t>예정공정표 (골조공사)</t>
    <phoneticPr fontId="3" type="noConversion"/>
  </si>
  <si>
    <t>현장명 : 이천중리1차 우미린 신축공사</t>
    <phoneticPr fontId="3" type="noConversion"/>
  </si>
  <si>
    <t>구     분</t>
    <phoneticPr fontId="3" type="noConversion"/>
  </si>
  <si>
    <t>기초</t>
    <phoneticPr fontId="3" type="noConversion"/>
  </si>
  <si>
    <t>B2바닥</t>
    <phoneticPr fontId="3" type="noConversion"/>
  </si>
  <si>
    <t>B1바닥</t>
    <phoneticPr fontId="3" type="noConversion"/>
  </si>
  <si>
    <t>B1지붕</t>
    <phoneticPr fontId="3" type="noConversion"/>
  </si>
  <si>
    <t>공    종</t>
    <phoneticPr fontId="3" type="noConversion"/>
  </si>
  <si>
    <t>근  거</t>
    <phoneticPr fontId="3" type="noConversion"/>
  </si>
  <si>
    <t>2023년</t>
    <phoneticPr fontId="3" type="noConversion"/>
  </si>
  <si>
    <t>2025년</t>
    <phoneticPr fontId="3" type="noConversion"/>
  </si>
  <si>
    <t>M-30</t>
    <phoneticPr fontId="3" type="noConversion"/>
  </si>
  <si>
    <t>M-29</t>
    <phoneticPr fontId="3" type="noConversion"/>
  </si>
  <si>
    <t>M-28</t>
    <phoneticPr fontId="3" type="noConversion"/>
  </si>
  <si>
    <t>M-27</t>
    <phoneticPr fontId="3" type="noConversion"/>
  </si>
  <si>
    <t>M-26</t>
    <phoneticPr fontId="3" type="noConversion"/>
  </si>
  <si>
    <t>M-25</t>
    <phoneticPr fontId="3" type="noConversion"/>
  </si>
  <si>
    <t>M-24</t>
    <phoneticPr fontId="3" type="noConversion"/>
  </si>
  <si>
    <t>M-23</t>
    <phoneticPr fontId="3" type="noConversion"/>
  </si>
  <si>
    <t>M-22</t>
    <phoneticPr fontId="3" type="noConversion"/>
  </si>
  <si>
    <t>M-21</t>
    <phoneticPr fontId="3" type="noConversion"/>
  </si>
  <si>
    <t>M-20</t>
    <phoneticPr fontId="3" type="noConversion"/>
  </si>
  <si>
    <t>M-19</t>
    <phoneticPr fontId="3" type="noConversion"/>
  </si>
  <si>
    <t>M-18</t>
    <phoneticPr fontId="3" type="noConversion"/>
  </si>
  <si>
    <t>M-17</t>
    <phoneticPr fontId="3" type="noConversion"/>
  </si>
  <si>
    <t>M-16</t>
    <phoneticPr fontId="3" type="noConversion"/>
  </si>
  <si>
    <t>9월</t>
    <phoneticPr fontId="3" type="noConversion"/>
  </si>
  <si>
    <t>10월</t>
    <phoneticPr fontId="3" type="noConversion"/>
  </si>
  <si>
    <t>11월</t>
    <phoneticPr fontId="3" type="noConversion"/>
  </si>
  <si>
    <t>12월</t>
    <phoneticPr fontId="3" type="noConversion"/>
  </si>
  <si>
    <t>1월</t>
    <phoneticPr fontId="3" type="noConversion"/>
  </si>
  <si>
    <t>2월</t>
    <phoneticPr fontId="3" type="noConversion"/>
  </si>
  <si>
    <t>3월</t>
    <phoneticPr fontId="3" type="noConversion"/>
  </si>
  <si>
    <t>4월</t>
    <phoneticPr fontId="3" type="noConversion"/>
  </si>
  <si>
    <t>5월</t>
    <phoneticPr fontId="3" type="noConversion"/>
  </si>
  <si>
    <t>6월</t>
    <phoneticPr fontId="3" type="noConversion"/>
  </si>
  <si>
    <t>7월</t>
    <phoneticPr fontId="3" type="noConversion"/>
  </si>
  <si>
    <t>8월</t>
    <phoneticPr fontId="3" type="noConversion"/>
  </si>
  <si>
    <t>일</t>
  </si>
  <si>
    <t>화</t>
  </si>
  <si>
    <t>수</t>
  </si>
  <si>
    <t>목</t>
  </si>
  <si>
    <t>금</t>
  </si>
  <si>
    <t>토</t>
    <phoneticPr fontId="3" type="noConversion"/>
  </si>
  <si>
    <t>201동</t>
    <phoneticPr fontId="3" type="noConversion"/>
  </si>
  <si>
    <t>골조공사</t>
    <phoneticPr fontId="3" type="noConversion"/>
  </si>
  <si>
    <t>20F</t>
    <phoneticPr fontId="3" type="noConversion"/>
  </si>
  <si>
    <t>버림</t>
    <phoneticPr fontId="3" type="noConversion"/>
  </si>
  <si>
    <t>지하2층 철근 및 거푸집</t>
    <phoneticPr fontId="3" type="noConversion"/>
  </si>
  <si>
    <t>지하1층 철근 및 거푸집</t>
    <phoneticPr fontId="3" type="noConversion"/>
  </si>
  <si>
    <t>갱폼알폼셋팅</t>
    <phoneticPr fontId="3" type="noConversion"/>
  </si>
  <si>
    <t>2층</t>
    <phoneticPr fontId="3" type="noConversion"/>
  </si>
  <si>
    <t>5층</t>
    <phoneticPr fontId="3" type="noConversion"/>
  </si>
  <si>
    <t>8층</t>
    <phoneticPr fontId="3" type="noConversion"/>
  </si>
  <si>
    <t>11층</t>
    <phoneticPr fontId="3" type="noConversion"/>
  </si>
  <si>
    <t>14층</t>
    <phoneticPr fontId="3" type="noConversion"/>
  </si>
  <si>
    <t>17층</t>
    <phoneticPr fontId="3" type="noConversion"/>
  </si>
  <si>
    <t>옥탑 및 난간작업</t>
    <phoneticPr fontId="3" type="noConversion"/>
  </si>
  <si>
    <t>2,3호기</t>
    <phoneticPr fontId="3" type="noConversion"/>
  </si>
  <si>
    <t>PC공사</t>
    <phoneticPr fontId="3" type="noConversion"/>
  </si>
  <si>
    <t>202동</t>
    <phoneticPr fontId="3" type="noConversion"/>
  </si>
  <si>
    <t>타워3호기브레싱</t>
    <phoneticPr fontId="3" type="noConversion"/>
  </si>
  <si>
    <t>19F</t>
    <phoneticPr fontId="3" type="noConversion"/>
  </si>
  <si>
    <t>203동</t>
    <phoneticPr fontId="3" type="noConversion"/>
  </si>
  <si>
    <t>17F</t>
    <phoneticPr fontId="3" type="noConversion"/>
  </si>
  <si>
    <t>204동</t>
    <phoneticPr fontId="3" type="noConversion"/>
  </si>
  <si>
    <t>타워4호기브레싱</t>
    <phoneticPr fontId="3" type="noConversion"/>
  </si>
  <si>
    <t>구조물</t>
    <phoneticPr fontId="3" type="noConversion"/>
  </si>
  <si>
    <t>205동</t>
    <phoneticPr fontId="3" type="noConversion"/>
  </si>
  <si>
    <t>206동</t>
    <phoneticPr fontId="3" type="noConversion"/>
  </si>
  <si>
    <t>타워5호기브레싱</t>
    <phoneticPr fontId="3" type="noConversion"/>
  </si>
  <si>
    <t>207동</t>
    <phoneticPr fontId="3" type="noConversion"/>
  </si>
  <si>
    <t>208동</t>
    <phoneticPr fontId="3" type="noConversion"/>
  </si>
  <si>
    <t>타워6호기브레싱</t>
    <phoneticPr fontId="3" type="noConversion"/>
  </si>
  <si>
    <t>18F</t>
    <phoneticPr fontId="3" type="noConversion"/>
  </si>
  <si>
    <t>209동</t>
    <phoneticPr fontId="3" type="noConversion"/>
  </si>
  <si>
    <t>18F, 20F</t>
    <phoneticPr fontId="3" type="noConversion"/>
  </si>
  <si>
    <t>1,6호기</t>
    <phoneticPr fontId="3" type="noConversion"/>
  </si>
  <si>
    <t>210동</t>
    <phoneticPr fontId="3" type="noConversion"/>
  </si>
  <si>
    <t>타워1호기브레싱</t>
    <phoneticPr fontId="3" type="noConversion"/>
  </si>
  <si>
    <t>211동</t>
    <phoneticPr fontId="3" type="noConversion"/>
  </si>
  <si>
    <t>타워2호기브레싱</t>
    <phoneticPr fontId="3" type="noConversion"/>
  </si>
  <si>
    <t>102동</t>
    <phoneticPr fontId="1" type="noConversion"/>
  </si>
  <si>
    <t>103동</t>
    <phoneticPr fontId="1" type="noConversion"/>
  </si>
  <si>
    <t>104동</t>
    <phoneticPr fontId="1" type="noConversion"/>
  </si>
  <si>
    <t>105동</t>
    <phoneticPr fontId="1" type="noConversion"/>
  </si>
  <si>
    <t>108동</t>
    <phoneticPr fontId="1" type="noConversion"/>
  </si>
  <si>
    <t>109동</t>
    <phoneticPr fontId="1" type="noConversion"/>
  </si>
  <si>
    <t>110동</t>
    <phoneticPr fontId="1" type="noConversion"/>
  </si>
  <si>
    <t>111동</t>
    <phoneticPr fontId="1" type="noConversion"/>
  </si>
  <si>
    <t>2회</t>
    <phoneticPr fontId="1" type="noConversion"/>
  </si>
  <si>
    <t>L형/18T/60M/END 2.14T</t>
  </si>
  <si>
    <t>L형/18T/60M/END 2.14T</t>
    <phoneticPr fontId="1" type="noConversion"/>
  </si>
  <si>
    <t>L형/18T/50M/END 3.25T</t>
  </si>
  <si>
    <t>T형/12T/70M/END 3.2T</t>
  </si>
  <si>
    <t>T형/12T/70M/END 3.2T</t>
    <phoneticPr fontId="1" type="noConversion"/>
  </si>
  <si>
    <t>'24. 02 ~ '25.02</t>
  </si>
  <si>
    <t>'24. 02 ~ '25.02</t>
    <phoneticPr fontId="1" type="noConversion"/>
  </si>
  <si>
    <t>'24. 03 ~ '25.03</t>
  </si>
  <si>
    <t>'24. 03 ~ '25.03</t>
    <phoneticPr fontId="1" type="noConversion"/>
  </si>
  <si>
    <t>'24. 04 ~ '25.04</t>
  </si>
  <si>
    <t>'24. 04 ~ '25.04</t>
    <phoneticPr fontId="1" type="noConversion"/>
  </si>
  <si>
    <t>'24. 03 ~ '25.04</t>
  </si>
  <si>
    <t>'24. 03 ~ '25.04</t>
    <phoneticPr fontId="1" type="noConversion"/>
  </si>
  <si>
    <t>총:16회</t>
    <phoneticPr fontId="1" type="noConversion"/>
  </si>
  <si>
    <t>브레싱: 101동 10층</t>
    <phoneticPr fontId="1" type="noConversion"/>
  </si>
  <si>
    <t>브레싱: 101동 13층</t>
    <phoneticPr fontId="1" type="noConversion"/>
  </si>
  <si>
    <t>브레싱: 103동 8층</t>
    <phoneticPr fontId="1" type="noConversion"/>
  </si>
  <si>
    <t>브레싱: 103동 12층</t>
    <phoneticPr fontId="1" type="noConversion"/>
  </si>
  <si>
    <t>브레싱:103동 16층</t>
    <phoneticPr fontId="1" type="noConversion"/>
  </si>
  <si>
    <t>브레싱: 104동 6층</t>
    <phoneticPr fontId="1" type="noConversion"/>
  </si>
  <si>
    <t>브레싱: 104동 10층</t>
    <phoneticPr fontId="1" type="noConversion"/>
  </si>
  <si>
    <t>브레싱: 104동 14층</t>
    <phoneticPr fontId="1" type="noConversion"/>
  </si>
  <si>
    <t>브레싱: 106동 8층</t>
    <phoneticPr fontId="1" type="noConversion"/>
  </si>
  <si>
    <t>브레싱: 106동 13층</t>
    <phoneticPr fontId="1" type="noConversion"/>
  </si>
  <si>
    <t>브레싱: 106동 19층</t>
    <phoneticPr fontId="1" type="noConversion"/>
  </si>
  <si>
    <t>브레싱: 108동 10층</t>
    <phoneticPr fontId="1" type="noConversion"/>
  </si>
  <si>
    <t>브레싱: 108동 16층</t>
    <phoneticPr fontId="1" type="noConversion"/>
  </si>
  <si>
    <t>브레싱: 110동 10층</t>
    <phoneticPr fontId="1" type="noConversion"/>
  </si>
  <si>
    <t>브레싱: 110동 15층</t>
    <phoneticPr fontId="1" type="noConversion"/>
  </si>
  <si>
    <t xml:space="preserve">  ■ 이천중리2차 우미린 골조공사 층별 일정</t>
    <phoneticPr fontId="61" type="noConversion"/>
  </si>
  <si>
    <t>동절기 골조공사기간 : 2024년 01월~03월</t>
    <phoneticPr fontId="61" type="noConversion"/>
  </si>
  <si>
    <t>2024년</t>
    <phoneticPr fontId="61" type="noConversion"/>
  </si>
  <si>
    <t>2025년</t>
    <phoneticPr fontId="61" type="noConversion"/>
  </si>
  <si>
    <t>공사기간</t>
  </si>
  <si>
    <t>구분</t>
  </si>
  <si>
    <t>E/V PIT</t>
  </si>
  <si>
    <t>기초</t>
  </si>
  <si>
    <t>B1</t>
    <phoneticPr fontId="61" type="noConversion"/>
  </si>
  <si>
    <t>B2</t>
    <phoneticPr fontId="61" type="noConversion"/>
  </si>
  <si>
    <t>중층</t>
    <phoneticPr fontId="61" type="noConversion"/>
  </si>
  <si>
    <t>1F</t>
  </si>
  <si>
    <t>2F</t>
  </si>
  <si>
    <t>3F</t>
  </si>
  <si>
    <t>4F</t>
  </si>
  <si>
    <t>5F</t>
  </si>
  <si>
    <t>6F</t>
  </si>
  <si>
    <t>7F</t>
  </si>
  <si>
    <t>8F</t>
  </si>
  <si>
    <t>9F</t>
  </si>
  <si>
    <t>10F</t>
  </si>
  <si>
    <t>11F</t>
  </si>
  <si>
    <t>12F</t>
  </si>
  <si>
    <t>13F</t>
  </si>
  <si>
    <t>14F</t>
  </si>
  <si>
    <t>15F</t>
  </si>
  <si>
    <t>16F</t>
  </si>
  <si>
    <t>17F</t>
  </si>
  <si>
    <t>18F</t>
  </si>
  <si>
    <t>19F</t>
  </si>
  <si>
    <t>20F</t>
  </si>
  <si>
    <t>21F</t>
  </si>
  <si>
    <t>22F</t>
  </si>
  <si>
    <t>23F</t>
  </si>
  <si>
    <t>24F</t>
  </si>
  <si>
    <t>25F</t>
  </si>
  <si>
    <t>옥1</t>
  </si>
  <si>
    <t>옥2</t>
  </si>
  <si>
    <t>버림</t>
  </si>
  <si>
    <t>옹벽</t>
  </si>
  <si>
    <t>지층</t>
  </si>
  <si>
    <t>101동
(15층)</t>
    <phoneticPr fontId="61" type="noConversion"/>
  </si>
  <si>
    <t>층변화</t>
    <phoneticPr fontId="61" type="noConversion"/>
  </si>
  <si>
    <t>1호기</t>
    <phoneticPr fontId="61" type="noConversion"/>
  </si>
  <si>
    <t>102동
(18층)</t>
    <phoneticPr fontId="61" type="noConversion"/>
  </si>
  <si>
    <t>103동
(20층)</t>
    <phoneticPr fontId="61" type="noConversion"/>
  </si>
  <si>
    <t>2호기</t>
    <phoneticPr fontId="61" type="noConversion"/>
  </si>
  <si>
    <t>104동
(20층)</t>
    <phoneticPr fontId="61" type="noConversion"/>
  </si>
  <si>
    <t>105동
(20층)</t>
    <phoneticPr fontId="61" type="noConversion"/>
  </si>
  <si>
    <t>1개층
피로티</t>
    <phoneticPr fontId="61" type="noConversion"/>
  </si>
  <si>
    <t>3호기</t>
    <phoneticPr fontId="61" type="noConversion"/>
  </si>
  <si>
    <t>106동
(20층)</t>
    <phoneticPr fontId="61" type="noConversion"/>
  </si>
  <si>
    <t>4호기</t>
    <phoneticPr fontId="61" type="noConversion"/>
  </si>
  <si>
    <t>107동
(17층)</t>
    <phoneticPr fontId="61" type="noConversion"/>
  </si>
  <si>
    <t>3,4호기</t>
    <phoneticPr fontId="61" type="noConversion"/>
  </si>
  <si>
    <t>108동
(17층)</t>
    <phoneticPr fontId="61" type="noConversion"/>
  </si>
  <si>
    <t>5호기</t>
    <phoneticPr fontId="61" type="noConversion"/>
  </si>
  <si>
    <t>109동
(19층)</t>
    <phoneticPr fontId="61" type="noConversion"/>
  </si>
  <si>
    <t>110동
(20층)</t>
    <phoneticPr fontId="61" type="noConversion"/>
  </si>
  <si>
    <t>2개층
피로티</t>
    <phoneticPr fontId="61" type="noConversion"/>
  </si>
  <si>
    <t>6호기</t>
    <phoneticPr fontId="61" type="noConversion"/>
  </si>
  <si>
    <t>111동
(20층)</t>
    <phoneticPr fontId="61" type="noConversion"/>
  </si>
  <si>
    <t>3,6호기</t>
    <phoneticPr fontId="61" type="noConversion"/>
  </si>
  <si>
    <t>11월</t>
    <phoneticPr fontId="61" type="noConversion"/>
  </si>
  <si>
    <t>타
워</t>
  </si>
  <si>
    <t>13개월</t>
    <phoneticPr fontId="61" type="noConversion"/>
  </si>
  <si>
    <t>14개월</t>
    <phoneticPr fontId="61" type="noConversion"/>
  </si>
  <si>
    <t>12월</t>
    <phoneticPr fontId="61" type="noConversion"/>
  </si>
  <si>
    <t>비고</t>
    <phoneticPr fontId="61" type="noConversion"/>
  </si>
  <si>
    <t>호
이
스
트</t>
  </si>
  <si>
    <t>1동</t>
  </si>
  <si>
    <t>10개월</t>
    <phoneticPr fontId="61" type="noConversion"/>
  </si>
  <si>
    <t>2동</t>
  </si>
  <si>
    <t>11개월</t>
    <phoneticPr fontId="61" type="noConversion"/>
  </si>
  <si>
    <t>3동</t>
  </si>
  <si>
    <t>4동</t>
  </si>
  <si>
    <t>5동</t>
  </si>
  <si>
    <t>6동</t>
  </si>
  <si>
    <t>7동</t>
  </si>
  <si>
    <t>8동</t>
  </si>
  <si>
    <t>9동</t>
  </si>
  <si>
    <t>12개월</t>
    <phoneticPr fontId="61" type="noConversion"/>
  </si>
  <si>
    <t>10동</t>
  </si>
  <si>
    <t>11동</t>
  </si>
  <si>
    <t>보증보험</t>
  </si>
  <si>
    <t>HUG
(26개월)</t>
  </si>
  <si>
    <t>(공정율확정)</t>
  </si>
  <si>
    <t>L형/14T/50M/END 3.25T</t>
    <phoneticPr fontId="1" type="noConversion"/>
  </si>
  <si>
    <t>8개</t>
    <phoneticPr fontId="1" type="noConversion"/>
  </si>
  <si>
    <t>12게</t>
    <phoneticPr fontId="1" type="noConversion"/>
  </si>
  <si>
    <t>10개</t>
    <phoneticPr fontId="1" type="noConversion"/>
  </si>
  <si>
    <t>9개</t>
    <phoneticPr fontId="1" type="noConversion"/>
  </si>
  <si>
    <t>13개</t>
    <phoneticPr fontId="1" type="noConversion"/>
  </si>
  <si>
    <t xml:space="preserve">총 : 62개 </t>
    <phoneticPr fontId="1" type="noConversion"/>
  </si>
  <si>
    <t>추가마스터:8EA</t>
    <phoneticPr fontId="1" type="noConversion"/>
  </si>
  <si>
    <t>추가마스터:12EA</t>
    <phoneticPr fontId="1" type="noConversion"/>
  </si>
  <si>
    <t>추가마스터:13EA</t>
    <phoneticPr fontId="1" type="noConversion"/>
  </si>
  <si>
    <t>추가마스터:10EA</t>
    <phoneticPr fontId="1" type="noConversion"/>
  </si>
  <si>
    <t>3차(4EA)</t>
    <phoneticPr fontId="1" type="noConversion"/>
  </si>
  <si>
    <t>[이천중리2차]</t>
    <phoneticPr fontId="1" type="noConversion"/>
  </si>
  <si>
    <t>[이천중리2차] 타워크레인 내역서</t>
    <phoneticPr fontId="2" type="noConversion"/>
  </si>
  <si>
    <t>이천중리2차 공동주택 신축공사</t>
    <phoneticPr fontId="22" type="noConversion"/>
  </si>
  <si>
    <t>현장명 : 이천중리2차</t>
    <phoneticPr fontId="3" type="noConversion"/>
  </si>
  <si>
    <t>(2023. 11. 28)</t>
    <phoneticPr fontId="3" type="noConversion"/>
  </si>
  <si>
    <t>타워크레인</t>
    <phoneticPr fontId="1" type="noConversion"/>
  </si>
  <si>
    <t>1호기</t>
    <phoneticPr fontId="1" type="noConversion"/>
  </si>
  <si>
    <t>2호기</t>
    <phoneticPr fontId="1" type="noConversion"/>
  </si>
  <si>
    <t>3호기</t>
    <phoneticPr fontId="1" type="noConversion"/>
  </si>
  <si>
    <t>4호기</t>
    <phoneticPr fontId="1" type="noConversion"/>
  </si>
  <si>
    <t>5호기</t>
    <phoneticPr fontId="1" type="noConversion"/>
  </si>
  <si>
    <t>6호기</t>
    <phoneticPr fontId="1" type="noConversion"/>
  </si>
  <si>
    <t>2023년</t>
    <phoneticPr fontId="1" type="noConversion"/>
  </si>
  <si>
    <t>12월</t>
    <phoneticPr fontId="1" type="noConversion"/>
  </si>
  <si>
    <t>11월</t>
    <phoneticPr fontId="1" type="noConversion"/>
  </si>
  <si>
    <t>10월</t>
    <phoneticPr fontId="1" type="noConversion"/>
  </si>
  <si>
    <t>L형/18T/60M/END 2.14T</t>
    <phoneticPr fontId="1" type="noConversion"/>
  </si>
  <si>
    <t>2023년   12월      일</t>
    <phoneticPr fontId="1" type="noConversion"/>
  </si>
  <si>
    <t xml:space="preserve"> 2023년  12월     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</si>
</sst>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2">
    <numFmt numFmtId="41" formatCode="_-* #,##0_-;\-* #,##0_-;_-* &quot;-&quot;_-;_-@_-"/>
    <numFmt numFmtId="43" formatCode="_-* #,##0.00_-;\-* #,##0.00_-;_-* &quot;-&quot;??_-;_-@_-"/>
    <numFmt numFmtId="176" formatCode="#,##0_ "/>
    <numFmt numFmtId="177" formatCode="&quot;직접비의&quot;\ #,##0.00%"/>
    <numFmt numFmtId="178" formatCode="_(* #,##0_);_(* \(#,##0\);_(* &quot;-&quot;_);_(@_)"/>
    <numFmt numFmtId="179" formatCode="#,##0.0"/>
    <numFmt numFmtId="180" formatCode="yyyy&quot;년&quot;\ \ mm&quot;월&quot;\ \ dd&quot;일&quot;"/>
    <numFmt numFmtId="181" formatCode="#,##0\ &quot;일,&quot;"/>
    <numFmt numFmtId="182" formatCode="#,##0\ &quot;일&quot;"/>
    <numFmt numFmtId="183" formatCode="#,##0&quot;동&quot;"/>
    <numFmt numFmtId="184" formatCode="0_);[Red]\(0\)"/>
    <numFmt numFmtId="185" formatCode="#,##0_);[Red]\(#,##0\)"/>
    <numFmt numFmtId="186" formatCode="0.0_);[Red]\(0.0\)"/>
    <numFmt numFmtId="187" formatCode="0.00_);[Red]\(0.00\)"/>
    <numFmt numFmtId="188" formatCode="yyyy\.mm\.dd"/>
    <numFmt numFmtId="189" formatCode="m&quot;/&quot;d;@"/>
    <numFmt numFmtId="190" formatCode="#,##0.0_ "/>
    <numFmt numFmtId="191" formatCode="_-* #,##0.00_-;\-* #,##0.00_-;_-* &quot;-&quot;_-;_-@_-"/>
    <numFmt numFmtId="192" formatCode="_-* #,##0.0_-;\-* #,##0.0_-;_-* &quot;-&quot;_-;_-@_-"/>
    <numFmt numFmtId="193" formatCode="#,##0_ ;[Red]\-#,##0"/>
    <numFmt numFmtId="194" formatCode="#,##0.000_);[Red]\(#,##0.000\)"/>
    <numFmt numFmtId="195" formatCode="#,##0.00_);[Red]\(#,##0.00\)"/>
  </numFmts>
  <fonts count="8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</font>
    <font>
      <sz val="8"/>
      <name val="돋움"/>
      <family val="3"/>
      <charset val="129"/>
    </font>
    <font>
      <sz val="11"/>
      <name val="가는각진제목체"/>
      <family val="1"/>
      <charset val="129"/>
    </font>
    <font>
      <sz val="9"/>
      <name val="굴림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indexed="8"/>
      <name val="맑은 고딕"/>
      <family val="3"/>
      <charset val="129"/>
    </font>
    <font>
      <b/>
      <sz val="11"/>
      <name val="굴림"/>
      <family val="3"/>
      <charset val="129"/>
    </font>
    <font>
      <sz val="8"/>
      <name val="가는으뜸체"/>
      <family val="1"/>
      <charset val="129"/>
    </font>
    <font>
      <b/>
      <sz val="14"/>
      <name val="굴림"/>
      <family val="3"/>
      <charset val="129"/>
    </font>
    <font>
      <sz val="10"/>
      <name val="굴림"/>
      <family val="3"/>
      <charset val="129"/>
    </font>
    <font>
      <b/>
      <sz val="10"/>
      <name val="굴림"/>
      <family val="3"/>
      <charset val="129"/>
    </font>
    <font>
      <b/>
      <sz val="9"/>
      <name val="굴림"/>
      <family val="3"/>
      <charset val="129"/>
    </font>
    <font>
      <sz val="10"/>
      <name val="가는으뜸체"/>
      <family val="1"/>
      <charset val="129"/>
    </font>
    <font>
      <sz val="10"/>
      <name val="가는각진제목체"/>
      <family val="1"/>
      <charset val="129"/>
    </font>
    <font>
      <b/>
      <sz val="32"/>
      <name val="굴림"/>
      <family val="3"/>
      <charset val="129"/>
    </font>
    <font>
      <sz val="11"/>
      <name val="돋움"/>
      <family val="3"/>
      <charset val="129"/>
    </font>
    <font>
      <sz val="11"/>
      <name val="굴림"/>
      <family val="3"/>
      <charset val="129"/>
    </font>
    <font>
      <sz val="16"/>
      <name val="굴림"/>
      <family val="3"/>
      <charset val="129"/>
    </font>
    <font>
      <sz val="12"/>
      <name val="굴림"/>
      <family val="3"/>
      <charset val="129"/>
    </font>
    <font>
      <b/>
      <sz val="24"/>
      <name val="굴림"/>
      <family val="3"/>
      <charset val="129"/>
    </font>
    <font>
      <sz val="8"/>
      <name val="가는각진제목체"/>
      <family val="1"/>
      <charset val="129"/>
    </font>
    <font>
      <b/>
      <u/>
      <sz val="20"/>
      <name val="굴림"/>
      <family val="3"/>
      <charset val="129"/>
    </font>
    <font>
      <b/>
      <sz val="11.5"/>
      <color rgb="FFFF0000"/>
      <name val="굴림"/>
      <family val="3"/>
      <charset val="129"/>
    </font>
    <font>
      <sz val="8"/>
      <name val="굴림"/>
      <family val="2"/>
      <charset val="129"/>
    </font>
    <font>
      <b/>
      <sz val="20"/>
      <name val="굴림"/>
      <family val="3"/>
      <charset val="129"/>
    </font>
    <font>
      <b/>
      <sz val="12"/>
      <name val="굴림"/>
      <family val="3"/>
      <charset val="129"/>
    </font>
    <font>
      <b/>
      <sz val="10"/>
      <color rgb="FFFF0000"/>
      <name val="굴림"/>
      <family val="3"/>
      <charset val="129"/>
    </font>
    <font>
      <b/>
      <u/>
      <sz val="22"/>
      <name val="굴림"/>
      <family val="3"/>
      <charset val="129"/>
    </font>
    <font>
      <b/>
      <sz val="15"/>
      <name val="굴림"/>
      <family val="3"/>
      <charset val="129"/>
    </font>
    <font>
      <sz val="10"/>
      <color theme="1"/>
      <name val="굴림"/>
      <family val="3"/>
      <charset val="129"/>
    </font>
    <font>
      <b/>
      <sz val="10"/>
      <color theme="3" tint="-0.249977111117893"/>
      <name val="굴림"/>
      <family val="3"/>
      <charset val="129"/>
    </font>
    <font>
      <sz val="10"/>
      <color rgb="FF0000FF"/>
      <name val="굴림"/>
      <family val="3"/>
      <charset val="129"/>
    </font>
    <font>
      <sz val="11"/>
      <color theme="1"/>
      <name val="맑은 고딕"/>
      <family val="3"/>
      <charset val="129"/>
      <scheme val="minor"/>
    </font>
    <font>
      <b/>
      <u/>
      <sz val="10"/>
      <color rgb="FFFF0000"/>
      <name val="굴림"/>
      <family val="3"/>
      <charset val="129"/>
    </font>
    <font>
      <b/>
      <sz val="16"/>
      <name val="굴림"/>
      <family val="3"/>
      <charset val="129"/>
    </font>
    <font>
      <sz val="9"/>
      <color theme="1"/>
      <name val="굴림"/>
      <family val="3"/>
      <charset val="129"/>
    </font>
    <font>
      <sz val="8"/>
      <color theme="1"/>
      <name val="굴림"/>
      <family val="3"/>
      <charset val="129"/>
    </font>
    <font>
      <sz val="12"/>
      <color theme="1"/>
      <name val="굴림"/>
      <family val="2"/>
      <charset val="129"/>
    </font>
    <font>
      <b/>
      <sz val="26"/>
      <color theme="1"/>
      <name val="굴림체"/>
      <family val="3"/>
      <charset val="129"/>
    </font>
    <font>
      <sz val="11"/>
      <color theme="1"/>
      <name val="굴림체"/>
      <family val="3"/>
      <charset val="129"/>
    </font>
    <font>
      <sz val="10"/>
      <color theme="1"/>
      <name val="굴림체"/>
      <family val="3"/>
      <charset val="129"/>
    </font>
    <font>
      <b/>
      <sz val="10"/>
      <name val="굴림체"/>
      <family val="3"/>
      <charset val="129"/>
    </font>
    <font>
      <b/>
      <sz val="10"/>
      <color theme="1"/>
      <name val="굴림체"/>
      <family val="3"/>
      <charset val="129"/>
    </font>
    <font>
      <b/>
      <sz val="11"/>
      <color theme="1"/>
      <name val="굴림체"/>
      <family val="3"/>
      <charset val="129"/>
    </font>
    <font>
      <b/>
      <u/>
      <sz val="72"/>
      <name val="굴림"/>
      <family val="3"/>
      <charset val="129"/>
    </font>
    <font>
      <sz val="8"/>
      <name val="굴림"/>
      <family val="3"/>
      <charset val="129"/>
    </font>
    <font>
      <b/>
      <sz val="22"/>
      <name val="굴림"/>
      <family val="3"/>
      <charset val="129"/>
    </font>
    <font>
      <b/>
      <sz val="18"/>
      <name val="굴림"/>
      <family val="3"/>
      <charset val="129"/>
    </font>
    <font>
      <b/>
      <sz val="18"/>
      <color theme="1"/>
      <name val="굴림"/>
      <family val="3"/>
      <charset val="129"/>
    </font>
    <font>
      <b/>
      <sz val="18"/>
      <color rgb="FFFF0000"/>
      <name val="굴림"/>
      <family val="3"/>
      <charset val="129"/>
    </font>
    <font>
      <sz val="15"/>
      <color theme="1"/>
      <name val="굴림"/>
      <family val="3"/>
      <charset val="129"/>
    </font>
    <font>
      <sz val="12"/>
      <color theme="1"/>
      <name val="굴림"/>
      <family val="3"/>
      <charset val="129"/>
    </font>
    <font>
      <sz val="16"/>
      <color theme="1"/>
      <name val="굴림"/>
      <family val="3"/>
      <charset val="129"/>
    </font>
    <font>
      <b/>
      <sz val="16"/>
      <color rgb="FFFF0000"/>
      <name val="굴림"/>
      <family val="3"/>
      <charset val="129"/>
    </font>
    <font>
      <b/>
      <sz val="16"/>
      <color rgb="FF0070C0"/>
      <name val="굴림"/>
      <family val="3"/>
      <charset val="129"/>
    </font>
    <font>
      <sz val="15"/>
      <name val="굴림"/>
      <family val="3"/>
      <charset val="129"/>
    </font>
    <font>
      <sz val="16"/>
      <color rgb="FFFF0000"/>
      <name val="굴림"/>
      <family val="3"/>
      <charset val="129"/>
    </font>
    <font>
      <sz val="11"/>
      <color theme="1"/>
      <name val="맑은 고딕"/>
      <family val="2"/>
      <scheme val="minor"/>
    </font>
    <font>
      <b/>
      <sz val="18"/>
      <name val="돋움"/>
      <family val="3"/>
      <charset val="129"/>
    </font>
    <font>
      <sz val="8"/>
      <name val="맑은 고딕"/>
      <family val="3"/>
      <charset val="129"/>
      <scheme val="minor"/>
    </font>
    <font>
      <b/>
      <sz val="14"/>
      <name val="돋움"/>
      <family val="3"/>
      <charset val="129"/>
    </font>
    <font>
      <b/>
      <sz val="11"/>
      <name val="돋움"/>
      <family val="3"/>
      <charset val="129"/>
    </font>
    <font>
      <sz val="10"/>
      <color theme="5" tint="0.39997558519241921"/>
      <name val="돋움"/>
      <family val="3"/>
      <charset val="129"/>
    </font>
    <font>
      <sz val="10"/>
      <name val="돋움"/>
      <family val="3"/>
      <charset val="129"/>
    </font>
    <font>
      <b/>
      <sz val="10"/>
      <name val="돋움"/>
      <family val="3"/>
      <charset val="129"/>
    </font>
    <font>
      <b/>
      <sz val="8"/>
      <name val="돋움"/>
      <family val="3"/>
      <charset val="129"/>
    </font>
    <font>
      <b/>
      <sz val="8"/>
      <color rgb="FFFF0000"/>
      <name val="돋움"/>
      <family val="3"/>
      <charset val="129"/>
    </font>
    <font>
      <sz val="10"/>
      <color theme="9" tint="-0.249977111117893"/>
      <name val="돋움"/>
      <family val="3"/>
      <charset val="129"/>
    </font>
    <font>
      <sz val="9"/>
      <color theme="1"/>
      <name val="맑은 고딕"/>
      <family val="2"/>
      <scheme val="minor"/>
    </font>
    <font>
      <sz val="12"/>
      <color indexed="8"/>
      <name val="바탕체"/>
      <family val="1"/>
      <charset val="129"/>
    </font>
    <font>
      <sz val="9"/>
      <name val="돋움"/>
      <family val="3"/>
      <charset val="129"/>
    </font>
    <font>
      <b/>
      <sz val="9"/>
      <name val="돋움"/>
      <family val="3"/>
      <charset val="129"/>
    </font>
    <font>
      <sz val="9"/>
      <color rgb="FFFF0000"/>
      <name val="맑은 고딕"/>
      <family val="2"/>
      <scheme val="minor"/>
    </font>
    <font>
      <sz val="9"/>
      <color rgb="FFFF0000"/>
      <name val="맑은 고딕"/>
      <family val="3"/>
      <charset val="129"/>
      <scheme val="minor"/>
    </font>
    <font>
      <b/>
      <sz val="9"/>
      <color rgb="FFFF0000"/>
      <name val="돋움"/>
      <family val="3"/>
      <charset val="129"/>
    </font>
    <font>
      <sz val="9"/>
      <color rgb="FFFF0000"/>
      <name val="돋움"/>
      <family val="3"/>
      <charset val="129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39997558519241921"/>
        <bgColor indexed="64"/>
      </patternFill>
    </fill>
  </fills>
  <borders count="28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hair">
        <color indexed="64"/>
      </right>
      <top/>
      <bottom/>
      <diagonal/>
    </border>
    <border diagonalUp="1"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 style="hair">
        <color indexed="64"/>
      </diagonal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 diagonalUp="1"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 style="hair">
        <color indexed="64"/>
      </diagonal>
    </border>
    <border diagonalUp="1"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 style="hair">
        <color indexed="64"/>
      </diagonal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/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/>
      <top style="medium">
        <color theme="1"/>
      </top>
      <bottom style="thin">
        <color theme="1"/>
      </bottom>
      <diagonal/>
    </border>
    <border>
      <left/>
      <right/>
      <top style="medium">
        <color theme="1"/>
      </top>
      <bottom style="thin">
        <color theme="1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ck">
        <color rgb="FFFF0000"/>
      </left>
      <right style="thick">
        <color rgb="FFFF0000"/>
      </right>
      <top/>
      <bottom/>
      <diagonal/>
    </border>
    <border>
      <left/>
      <right style="thick">
        <color rgb="FFFF0000"/>
      </right>
      <top/>
      <bottom/>
      <diagonal/>
    </border>
    <border>
      <left style="medium">
        <color theme="1"/>
      </left>
      <right style="hair">
        <color theme="1"/>
      </right>
      <top/>
      <bottom/>
      <diagonal/>
    </border>
    <border>
      <left style="hair">
        <color theme="1"/>
      </left>
      <right style="thick">
        <color rgb="FFFF0000"/>
      </right>
      <top/>
      <bottom/>
      <diagonal/>
    </border>
    <border>
      <left style="thick">
        <color rgb="FFFF0000"/>
      </left>
      <right style="medium">
        <color auto="1"/>
      </right>
      <top/>
      <bottom/>
      <diagonal/>
    </border>
    <border>
      <left style="hair">
        <color theme="1"/>
      </left>
      <right style="thick">
        <color rgb="FFFF0000"/>
      </right>
      <top/>
      <bottom style="thin">
        <color indexed="64"/>
      </bottom>
      <diagonal/>
    </border>
    <border>
      <left style="thick">
        <color rgb="FFFF0000"/>
      </left>
      <right style="thick">
        <color rgb="FFFF0000"/>
      </right>
      <top/>
      <bottom style="thin">
        <color indexed="64"/>
      </bottom>
      <diagonal/>
    </border>
    <border>
      <left style="hair">
        <color theme="1"/>
      </left>
      <right style="thick">
        <color rgb="FFFF0000"/>
      </right>
      <top style="thin">
        <color indexed="64"/>
      </top>
      <bottom/>
      <diagonal/>
    </border>
    <border>
      <left style="thick">
        <color rgb="FFFF0000"/>
      </left>
      <right style="thick">
        <color rgb="FFFF0000"/>
      </right>
      <top style="thin">
        <color indexed="64"/>
      </top>
      <bottom/>
      <diagonal/>
    </border>
    <border>
      <left style="thick">
        <color rgb="FFFF0000"/>
      </left>
      <right style="hair">
        <color theme="1"/>
      </right>
      <top style="thin">
        <color indexed="64"/>
      </top>
      <bottom/>
      <diagonal/>
    </border>
    <border>
      <left style="thick">
        <color rgb="FFFF0000"/>
      </left>
      <right style="medium">
        <color auto="1"/>
      </right>
      <top style="thin">
        <color indexed="64"/>
      </top>
      <bottom/>
      <diagonal/>
    </border>
    <border>
      <left style="thick">
        <color rgb="FFFF0000"/>
      </left>
      <right style="hair">
        <color theme="1"/>
      </right>
      <top/>
      <bottom/>
      <diagonal/>
    </border>
    <border>
      <left style="medium">
        <color theme="1"/>
      </left>
      <right/>
      <top style="thin">
        <color theme="1"/>
      </top>
      <bottom style="medium">
        <color theme="1"/>
      </bottom>
      <diagonal/>
    </border>
    <border>
      <left/>
      <right/>
      <top style="thin">
        <color theme="1"/>
      </top>
      <bottom style="medium">
        <color theme="1"/>
      </bottom>
      <diagonal/>
    </border>
    <border>
      <left/>
      <right style="thin">
        <color theme="1"/>
      </right>
      <top style="thin">
        <color theme="1"/>
      </top>
      <bottom style="medium">
        <color theme="1"/>
      </bottom>
      <diagonal/>
    </border>
    <border>
      <left style="thick">
        <color rgb="FFFF0000"/>
      </left>
      <right style="thick">
        <color rgb="FFFF0000"/>
      </right>
      <top style="thin">
        <color theme="1"/>
      </top>
      <bottom style="thick">
        <color rgb="FFFF0000"/>
      </bottom>
      <diagonal/>
    </border>
    <border>
      <left/>
      <right style="thick">
        <color rgb="FFFF0000"/>
      </right>
      <top style="thin">
        <color theme="1"/>
      </top>
      <bottom style="medium">
        <color theme="1"/>
      </bottom>
      <diagonal/>
    </border>
    <border>
      <left style="medium">
        <color theme="1"/>
      </left>
      <right style="hair">
        <color theme="1"/>
      </right>
      <top style="thin">
        <color theme="1"/>
      </top>
      <bottom style="medium">
        <color theme="1"/>
      </bottom>
      <diagonal/>
    </border>
    <border>
      <left style="hair">
        <color theme="1"/>
      </left>
      <right style="thick">
        <color rgb="FFFF0000"/>
      </right>
      <top style="thin">
        <color theme="1"/>
      </top>
      <bottom style="medium">
        <color theme="1"/>
      </bottom>
      <diagonal/>
    </border>
    <border>
      <left/>
      <right style="medium">
        <color auto="1"/>
      </right>
      <top style="thin">
        <color theme="1"/>
      </top>
      <bottom style="medium">
        <color auto="1"/>
      </bottom>
      <diagonal/>
    </border>
    <border>
      <left style="thin">
        <color theme="1"/>
      </left>
      <right style="thin">
        <color theme="1"/>
      </right>
      <top/>
      <bottom style="thin">
        <color indexed="64"/>
      </bottom>
      <diagonal/>
    </border>
    <border>
      <left style="thick">
        <color rgb="FF0070C0"/>
      </left>
      <right/>
      <top style="thick">
        <color rgb="FF0070C0"/>
      </top>
      <bottom/>
      <diagonal/>
    </border>
    <border>
      <left/>
      <right/>
      <top style="thick">
        <color rgb="FF0070C0"/>
      </top>
      <bottom/>
      <diagonal/>
    </border>
    <border>
      <left/>
      <right style="thick">
        <color rgb="FF0070C0"/>
      </right>
      <top style="thick">
        <color rgb="FF0070C0"/>
      </top>
      <bottom/>
      <diagonal/>
    </border>
    <border>
      <left style="thick">
        <color rgb="FF0070C0"/>
      </left>
      <right/>
      <top/>
      <bottom/>
      <diagonal/>
    </border>
    <border>
      <left/>
      <right style="thick">
        <color rgb="FF0070C0"/>
      </right>
      <top/>
      <bottom/>
      <diagonal/>
    </border>
    <border>
      <left style="thick">
        <color rgb="FF0070C0"/>
      </left>
      <right/>
      <top/>
      <bottom style="thick">
        <color rgb="FF0070C0"/>
      </bottom>
      <diagonal/>
    </border>
    <border>
      <left/>
      <right/>
      <top/>
      <bottom style="thick">
        <color rgb="FF0070C0"/>
      </bottom>
      <diagonal/>
    </border>
    <border>
      <left/>
      <right style="thick">
        <color rgb="FF0070C0"/>
      </right>
      <top/>
      <bottom style="thick">
        <color rgb="FF0070C0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auto="1"/>
      </bottom>
      <diagonal/>
    </border>
    <border>
      <left style="medium">
        <color theme="1"/>
      </left>
      <right/>
      <top/>
      <bottom/>
      <diagonal/>
    </border>
    <border>
      <left/>
      <right/>
      <top/>
      <bottom style="medium">
        <color theme="1"/>
      </bottom>
      <diagonal/>
    </border>
    <border>
      <left/>
      <right style="thick">
        <color rgb="FFFF0000"/>
      </right>
      <top/>
      <bottom style="thin">
        <color auto="1"/>
      </bottom>
      <diagonal/>
    </border>
    <border>
      <left/>
      <right style="hair">
        <color theme="1"/>
      </right>
      <top/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hair">
        <color theme="1"/>
      </bottom>
      <diagonal/>
    </border>
    <border>
      <left style="thin">
        <color theme="1"/>
      </left>
      <right style="hair">
        <color indexed="64"/>
      </right>
      <top/>
      <bottom style="hair">
        <color theme="1"/>
      </bottom>
      <diagonal/>
    </border>
    <border>
      <left/>
      <right style="hair">
        <color theme="1"/>
      </right>
      <top/>
      <bottom style="hair">
        <color theme="1"/>
      </bottom>
      <diagonal/>
    </border>
    <border>
      <left style="hair">
        <color theme="1"/>
      </left>
      <right style="hair">
        <color theme="1"/>
      </right>
      <top/>
      <bottom style="hair">
        <color theme="1"/>
      </bottom>
      <diagonal/>
    </border>
    <border>
      <left style="thin">
        <color theme="1"/>
      </left>
      <right style="hair">
        <color indexed="64"/>
      </right>
      <top/>
      <bottom style="thin">
        <color indexed="64"/>
      </bottom>
      <diagonal/>
    </border>
    <border>
      <left style="hair">
        <color theme="1"/>
      </left>
      <right style="hair">
        <color theme="1"/>
      </right>
      <top/>
      <bottom style="thin">
        <color indexed="64"/>
      </bottom>
      <diagonal/>
    </border>
    <border>
      <left style="medium">
        <color theme="1"/>
      </left>
      <right style="hair">
        <color theme="1"/>
      </right>
      <top/>
      <bottom style="thin">
        <color indexed="64"/>
      </bottom>
      <diagonal/>
    </border>
    <border>
      <left style="thick">
        <color rgb="FFFF0000"/>
      </left>
      <right style="medium">
        <color auto="1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/>
      <bottom style="hair">
        <color theme="1"/>
      </bottom>
      <diagonal/>
    </border>
    <border>
      <left/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hair">
        <color indexed="64"/>
      </right>
      <top style="hair">
        <color theme="1"/>
      </top>
      <bottom style="thin">
        <color indexed="64"/>
      </bottom>
      <diagonal/>
    </border>
    <border>
      <left/>
      <right style="hair">
        <color theme="1"/>
      </right>
      <top style="hair">
        <color theme="1"/>
      </top>
      <bottom style="thin">
        <color indexed="64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thin">
        <color indexed="64"/>
      </bottom>
      <diagonal/>
    </border>
    <border>
      <left style="thin">
        <color theme="1"/>
      </left>
      <right style="hair">
        <color theme="1"/>
      </right>
      <top/>
      <bottom style="medium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 style="hair">
        <color indexed="64"/>
      </right>
      <top style="thin">
        <color theme="1"/>
      </top>
      <bottom style="thin">
        <color indexed="64"/>
      </bottom>
      <diagonal/>
    </border>
    <border>
      <left/>
      <right style="hair">
        <color theme="1"/>
      </right>
      <top style="thin">
        <color theme="1"/>
      </top>
      <bottom style="thin">
        <color indexed="64"/>
      </bottom>
      <diagonal/>
    </border>
    <border>
      <left style="hair">
        <color theme="1"/>
      </left>
      <right style="hair">
        <color theme="1"/>
      </right>
      <top style="thin">
        <color theme="1"/>
      </top>
      <bottom style="thin">
        <color indexed="64"/>
      </bottom>
      <diagonal/>
    </border>
    <border>
      <left style="hair">
        <color theme="1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 style="hair">
        <color theme="1"/>
      </right>
      <top style="thin">
        <color theme="1"/>
      </top>
      <bottom style="thin">
        <color indexed="64"/>
      </bottom>
      <diagonal/>
    </border>
    <border>
      <left style="thick">
        <color rgb="FFFF0000"/>
      </left>
      <right style="thick">
        <color rgb="FFFF0000"/>
      </right>
      <top style="thick">
        <color rgb="FFFF0000"/>
      </top>
      <bottom style="thin">
        <color indexed="64"/>
      </bottom>
      <diagonal/>
    </border>
    <border>
      <left/>
      <right style="thick">
        <color rgb="FFFF0000"/>
      </right>
      <top style="thin">
        <color theme="1"/>
      </top>
      <bottom style="thin">
        <color indexed="64"/>
      </bottom>
      <diagonal/>
    </border>
    <border>
      <left style="medium">
        <color theme="1"/>
      </left>
      <right style="hair">
        <color theme="1"/>
      </right>
      <top style="thin">
        <color theme="1"/>
      </top>
      <bottom style="thin">
        <color indexed="64"/>
      </bottom>
      <diagonal/>
    </border>
    <border>
      <left style="hair">
        <color theme="1"/>
      </left>
      <right style="thick">
        <color rgb="FFFF0000"/>
      </right>
      <top style="thin">
        <color theme="1"/>
      </top>
      <bottom style="thin">
        <color indexed="64"/>
      </bottom>
      <diagonal/>
    </border>
    <border>
      <left style="hair">
        <color theme="1"/>
      </left>
      <right style="thin">
        <color indexed="64"/>
      </right>
      <top style="thin">
        <color indexed="64"/>
      </top>
      <bottom style="hair">
        <color theme="1"/>
      </bottom>
      <diagonal/>
    </border>
    <border>
      <left style="hair">
        <color theme="1"/>
      </left>
      <right style="thin">
        <color indexed="64"/>
      </right>
      <top/>
      <bottom style="thin">
        <color auto="1"/>
      </bottom>
      <diagonal/>
    </border>
    <border>
      <left style="hair">
        <color theme="1"/>
      </left>
      <right style="thin">
        <color indexed="64"/>
      </right>
      <top style="hair">
        <color theme="1"/>
      </top>
      <bottom style="thin">
        <color indexed="64"/>
      </bottom>
      <diagonal/>
    </border>
    <border>
      <left style="hair">
        <color theme="1"/>
      </left>
      <right style="thin">
        <color indexed="64"/>
      </right>
      <top style="hair">
        <color theme="1"/>
      </top>
      <bottom/>
      <diagonal/>
    </border>
    <border>
      <left style="thin">
        <color indexed="64"/>
      </left>
      <right style="hair">
        <color theme="1"/>
      </right>
      <top style="hair">
        <color theme="1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theme="1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 style="hair">
        <color theme="1"/>
      </left>
      <right style="thin">
        <color indexed="64"/>
      </right>
      <top/>
      <bottom style="medium">
        <color theme="1"/>
      </bottom>
      <diagonal/>
    </border>
    <border>
      <left style="thick">
        <color rgb="FFFF0000"/>
      </left>
      <right/>
      <top style="thick">
        <color rgb="FFFF0000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theme="1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auto="1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thin">
        <color auto="1"/>
      </right>
      <top/>
      <bottom style="hair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indexed="64"/>
      </top>
      <bottom style="hair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thin">
        <color auto="1"/>
      </bottom>
      <diagonal/>
    </border>
    <border>
      <left style="medium">
        <color rgb="FFFF0000"/>
      </left>
      <right style="medium">
        <color rgb="FFFF0000"/>
      </right>
      <top style="thin">
        <color auto="1"/>
      </top>
      <bottom style="thin">
        <color auto="1"/>
      </bottom>
      <diagonal/>
    </border>
    <border>
      <left style="medium">
        <color rgb="FFFF0000"/>
      </left>
      <right style="medium">
        <color rgb="FFFF0000"/>
      </right>
      <top style="thin">
        <color auto="1"/>
      </top>
      <bottom style="medium">
        <color rgb="FFFF0000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/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23"/>
      </top>
      <bottom style="hair">
        <color indexed="23"/>
      </bottom>
      <diagonal/>
    </border>
    <border>
      <left style="thin">
        <color theme="1"/>
      </left>
      <right style="hair">
        <color indexed="64"/>
      </right>
      <top style="thin">
        <color indexed="64"/>
      </top>
      <bottom/>
      <diagonal/>
    </border>
    <border>
      <left/>
      <right style="hair">
        <color theme="1"/>
      </right>
      <top style="thin">
        <color indexed="64"/>
      </top>
      <bottom/>
      <diagonal/>
    </border>
    <border>
      <left style="hair">
        <color theme="1"/>
      </left>
      <right style="hair">
        <color theme="1"/>
      </right>
      <top style="thin">
        <color indexed="64"/>
      </top>
      <bottom/>
      <diagonal/>
    </border>
    <border>
      <left style="hair">
        <color theme="1"/>
      </left>
      <right style="thin">
        <color indexed="64"/>
      </right>
      <top style="thin">
        <color indexed="64"/>
      </top>
      <bottom/>
      <diagonal/>
    </border>
    <border>
      <left/>
      <right style="hair">
        <color theme="1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hair">
        <color theme="1"/>
      </bottom>
      <diagonal/>
    </border>
    <border>
      <left style="thin">
        <color theme="1"/>
      </left>
      <right style="hair">
        <color indexed="64"/>
      </right>
      <top style="thin">
        <color theme="1"/>
      </top>
      <bottom style="hair">
        <color theme="1"/>
      </bottom>
      <diagonal/>
    </border>
    <border>
      <left/>
      <right style="hair">
        <color theme="1"/>
      </right>
      <top style="thin">
        <color theme="1"/>
      </top>
      <bottom style="hair">
        <color theme="1"/>
      </bottom>
      <diagonal/>
    </border>
    <border>
      <left style="hair">
        <color theme="1"/>
      </left>
      <right style="hair">
        <color theme="1"/>
      </right>
      <top style="thin">
        <color theme="1"/>
      </top>
      <bottom style="hair">
        <color theme="1"/>
      </bottom>
      <diagonal/>
    </border>
    <border>
      <left style="hair">
        <color theme="1"/>
      </left>
      <right style="thin">
        <color indexed="64"/>
      </right>
      <top style="thin">
        <color theme="1"/>
      </top>
      <bottom style="hair">
        <color theme="1"/>
      </bottom>
      <diagonal/>
    </border>
    <border>
      <left style="hair">
        <color theme="1"/>
      </left>
      <right style="thick">
        <color rgb="FFFF0000"/>
      </right>
      <top style="thin">
        <color theme="1"/>
      </top>
      <bottom style="hair">
        <color theme="1"/>
      </bottom>
      <diagonal/>
    </border>
    <border>
      <left style="hair">
        <color theme="1"/>
      </left>
      <right style="thick">
        <color rgb="FFFF0000"/>
      </right>
      <top style="hair">
        <color theme="1"/>
      </top>
      <bottom style="thin">
        <color indexed="64"/>
      </bottom>
      <diagonal/>
    </border>
    <border>
      <left style="hair">
        <color theme="1"/>
      </left>
      <right style="thin">
        <color indexed="64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hair">
        <color theme="1"/>
      </right>
      <top style="hair">
        <color theme="1"/>
      </top>
      <bottom/>
      <diagonal/>
    </border>
    <border>
      <left style="thin">
        <color indexed="64"/>
      </left>
      <right style="hair">
        <color theme="1"/>
      </right>
      <top style="thin">
        <color auto="1"/>
      </top>
      <bottom style="hair">
        <color auto="1"/>
      </bottom>
      <diagonal/>
    </border>
    <border>
      <left style="thick">
        <color rgb="FFFF0000"/>
      </left>
      <right style="thick">
        <color rgb="FFFF0000"/>
      </right>
      <top style="thin">
        <color auto="1"/>
      </top>
      <bottom style="hair">
        <color auto="1"/>
      </bottom>
      <diagonal/>
    </border>
    <border>
      <left/>
      <right style="thick">
        <color rgb="FFFF0000"/>
      </right>
      <top style="thin">
        <color auto="1"/>
      </top>
      <bottom style="hair">
        <color auto="1"/>
      </bottom>
      <diagonal/>
    </border>
    <border>
      <left/>
      <right style="hair">
        <color theme="1"/>
      </right>
      <top style="thin">
        <color auto="1"/>
      </top>
      <bottom style="hair">
        <color auto="1"/>
      </bottom>
      <diagonal/>
    </border>
    <border>
      <left style="hair">
        <color theme="1"/>
      </left>
      <right style="thick">
        <color rgb="FFFF0000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theme="1"/>
      </right>
      <top style="hair">
        <color auto="1"/>
      </top>
      <bottom style="thin">
        <color auto="1"/>
      </bottom>
      <diagonal/>
    </border>
    <border>
      <left style="thick">
        <color rgb="FFFF0000"/>
      </left>
      <right style="thick">
        <color rgb="FFFF0000"/>
      </right>
      <top style="hair">
        <color auto="1"/>
      </top>
      <bottom style="thin">
        <color auto="1"/>
      </bottom>
      <diagonal/>
    </border>
    <border>
      <left style="thick">
        <color rgb="FFFF0000"/>
      </left>
      <right style="hair">
        <color theme="1"/>
      </right>
      <top style="hair">
        <color auto="1"/>
      </top>
      <bottom style="thin">
        <color auto="1"/>
      </bottom>
      <diagonal/>
    </border>
    <border>
      <left style="hair">
        <color theme="1"/>
      </left>
      <right style="thick">
        <color rgb="FFFF0000"/>
      </right>
      <top style="hair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hair">
        <color theme="1" tint="0.499984740745262"/>
      </right>
      <top style="medium">
        <color indexed="64"/>
      </top>
      <bottom/>
      <diagonal/>
    </border>
    <border>
      <left style="hair">
        <color theme="1" tint="0.499984740745262"/>
      </left>
      <right style="hair">
        <color theme="1" tint="0.499984740745262"/>
      </right>
      <top style="medium">
        <color indexed="64"/>
      </top>
      <bottom/>
      <diagonal/>
    </border>
    <border>
      <left style="hair">
        <color theme="1" tint="0.499984740745262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hair">
        <color theme="1" tint="0.499984740745262"/>
      </bottom>
      <diagonal/>
    </border>
    <border>
      <left/>
      <right/>
      <top/>
      <bottom style="hair">
        <color theme="1" tint="0.499984740745262"/>
      </bottom>
      <diagonal/>
    </border>
    <border>
      <left/>
      <right style="hair">
        <color theme="1" tint="0.499984740745262"/>
      </right>
      <top/>
      <bottom style="hair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/>
      <bottom/>
      <diagonal/>
    </border>
    <border>
      <left style="hair">
        <color theme="1" tint="0.499984740745262"/>
      </left>
      <right style="medium">
        <color indexed="64"/>
      </right>
      <top/>
      <bottom/>
      <diagonal/>
    </border>
    <border>
      <left style="medium">
        <color indexed="64"/>
      </left>
      <right style="hair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 style="hair">
        <color theme="1" tint="0.499984740745262"/>
      </left>
      <right style="medium">
        <color indexed="64"/>
      </right>
      <top style="hair">
        <color theme="1" tint="0.499984740745262"/>
      </top>
      <bottom style="hair">
        <color theme="1" tint="0.499984740745262"/>
      </bottom>
      <diagonal/>
    </border>
    <border>
      <left style="medium">
        <color indexed="64"/>
      </left>
      <right style="hair">
        <color theme="1" tint="0.499984740745262"/>
      </right>
      <top style="hair">
        <color theme="1" tint="0.499984740745262"/>
      </top>
      <bottom style="hair">
        <color indexed="64"/>
      </bottom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hair">
        <color indexed="64"/>
      </bottom>
      <diagonal/>
    </border>
    <border>
      <left style="hair">
        <color theme="1" tint="0.499984740745262"/>
      </left>
      <right style="medium">
        <color indexed="64"/>
      </right>
      <top style="hair">
        <color theme="1" tint="0.499984740745262"/>
      </top>
      <bottom style="hair">
        <color indexed="64"/>
      </bottom>
      <diagonal/>
    </border>
    <border>
      <left style="medium">
        <color indexed="64"/>
      </left>
      <right style="hair">
        <color theme="1" tint="0.499984740745262"/>
      </right>
      <top/>
      <bottom style="hair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/>
      <bottom style="hair">
        <color theme="1" tint="0.499984740745262"/>
      </bottom>
      <diagonal/>
    </border>
    <border>
      <left style="hair">
        <color theme="1" tint="0.499984740745262"/>
      </left>
      <right style="medium">
        <color indexed="64"/>
      </right>
      <top/>
      <bottom style="hair">
        <color theme="1" tint="0.499984740745262"/>
      </bottom>
      <diagonal/>
    </border>
    <border>
      <left style="medium">
        <color indexed="64"/>
      </left>
      <right style="hair">
        <color theme="1" tint="0.499984740745262"/>
      </right>
      <top style="hair">
        <color theme="1" tint="0.499984740745262"/>
      </top>
      <bottom style="medium">
        <color indexed="64"/>
      </bottom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medium">
        <color indexed="64"/>
      </bottom>
      <diagonal/>
    </border>
    <border>
      <left style="hair">
        <color theme="1" tint="0.499984740745262"/>
      </left>
      <right style="medium">
        <color indexed="64"/>
      </right>
      <top style="hair">
        <color theme="1" tint="0.499984740745262"/>
      </top>
      <bottom style="medium">
        <color indexed="64"/>
      </bottom>
      <diagonal/>
    </border>
    <border>
      <left style="medium">
        <color indexed="64"/>
      </left>
      <right style="hair">
        <color theme="1" tint="0.499984740745262"/>
      </right>
      <top/>
      <bottom/>
      <diagonal/>
    </border>
    <border>
      <left style="medium">
        <color indexed="64"/>
      </left>
      <right style="hair">
        <color theme="1" tint="0.499984740745262"/>
      </right>
      <top style="hair">
        <color theme="1" tint="0.499984740745262"/>
      </top>
      <bottom/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/>
      <diagonal/>
    </border>
    <border>
      <left style="hair">
        <color theme="1" tint="0.499984740745262"/>
      </left>
      <right style="medium">
        <color indexed="64"/>
      </right>
      <top style="hair">
        <color theme="1" tint="0.499984740745262"/>
      </top>
      <bottom/>
      <diagonal/>
    </border>
    <border>
      <left style="medium">
        <color theme="0" tint="-0.499984740745262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theme="0" tint="-0.499984740745262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hair">
        <color theme="1"/>
      </left>
      <right style="thick">
        <color rgb="FFFF0000"/>
      </right>
      <top style="thin">
        <color theme="1"/>
      </top>
      <bottom/>
      <diagonal/>
    </border>
    <border>
      <left style="thick">
        <color rgb="FFFF0000"/>
      </left>
      <right style="medium">
        <color auto="1"/>
      </right>
      <top style="thin">
        <color indexed="64"/>
      </top>
      <bottom style="thin">
        <color auto="1"/>
      </bottom>
      <diagonal/>
    </border>
    <border>
      <left style="thick">
        <color rgb="FFFF0000"/>
      </left>
      <right style="thick">
        <color rgb="FFFF0000"/>
      </right>
      <top style="thin">
        <color indexed="64"/>
      </top>
      <bottom style="thin">
        <color auto="1"/>
      </bottom>
      <diagonal/>
    </border>
    <border>
      <left style="thick">
        <color rgb="FFFF0000"/>
      </left>
      <right style="hair">
        <color theme="1"/>
      </right>
      <top style="thin">
        <color indexed="64"/>
      </top>
      <bottom style="thin">
        <color auto="1"/>
      </bottom>
      <diagonal/>
    </border>
    <border>
      <left style="hair">
        <color theme="1"/>
      </left>
      <right style="thick">
        <color rgb="FFFF0000"/>
      </right>
      <top style="thin">
        <color indexed="64"/>
      </top>
      <bottom style="thin">
        <color auto="1"/>
      </bottom>
      <diagonal/>
    </border>
  </borders>
  <cellStyleXfs count="22">
    <xf numFmtId="0" fontId="0" fillId="0" borderId="0">
      <alignment vertical="center"/>
    </xf>
    <xf numFmtId="0" fontId="4" fillId="0" borderId="0"/>
    <xf numFmtId="41" fontId="6" fillId="0" borderId="0" applyFont="0" applyFill="0" applyBorder="0" applyAlignment="0" applyProtection="0">
      <alignment vertical="center"/>
    </xf>
    <xf numFmtId="178" fontId="7" fillId="0" borderId="0" applyFont="0" applyFill="0" applyBorder="0" applyAlignment="0" applyProtection="0">
      <alignment vertical="center"/>
    </xf>
    <xf numFmtId="0" fontId="14" fillId="0" borderId="0"/>
    <xf numFmtId="0" fontId="15" fillId="0" borderId="0"/>
    <xf numFmtId="0" fontId="17" fillId="0" borderId="0"/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0" fontId="17" fillId="0" borderId="0">
      <alignment vertical="center"/>
    </xf>
    <xf numFmtId="0" fontId="34" fillId="0" borderId="0">
      <alignment vertical="center"/>
    </xf>
    <xf numFmtId="9" fontId="6" fillId="0" borderId="0" applyFont="0" applyFill="0" applyBorder="0" applyAlignment="0" applyProtection="0">
      <alignment vertical="center"/>
    </xf>
    <xf numFmtId="0" fontId="39" fillId="0" borderId="0">
      <alignment vertical="center"/>
    </xf>
    <xf numFmtId="41" fontId="39" fillId="0" borderId="0" applyFont="0" applyFill="0" applyBorder="0" applyAlignment="0" applyProtection="0">
      <alignment vertical="center"/>
    </xf>
    <xf numFmtId="9" fontId="39" fillId="0" borderId="0" applyFont="0" applyFill="0" applyBorder="0" applyAlignment="0" applyProtection="0">
      <alignment vertical="center"/>
    </xf>
    <xf numFmtId="0" fontId="17" fillId="0" borderId="0"/>
    <xf numFmtId="41" fontId="17" fillId="0" borderId="0" applyFont="0" applyFill="0" applyBorder="0" applyAlignment="0" applyProtection="0">
      <alignment vertical="center"/>
    </xf>
    <xf numFmtId="0" fontId="59" fillId="0" borderId="0"/>
    <xf numFmtId="0" fontId="71" fillId="0" borderId="0" applyProtection="0"/>
    <xf numFmtId="0" fontId="17" fillId="0" borderId="0">
      <alignment vertical="center"/>
    </xf>
  </cellStyleXfs>
  <cellXfs count="1068">
    <xf numFmtId="0" fontId="0" fillId="0" borderId="0" xfId="0">
      <alignment vertical="center"/>
    </xf>
    <xf numFmtId="178" fontId="10" fillId="0" borderId="0" xfId="3" applyFont="1" applyAlignment="1">
      <alignment vertical="center"/>
    </xf>
    <xf numFmtId="178" fontId="11" fillId="0" borderId="0" xfId="3" applyFont="1" applyAlignment="1">
      <alignment vertical="center" shrinkToFit="1"/>
    </xf>
    <xf numFmtId="13" fontId="11" fillId="0" borderId="0" xfId="3" quotePrefix="1" applyNumberFormat="1" applyFont="1" applyAlignment="1">
      <alignment horizontal="center" shrinkToFit="1"/>
    </xf>
    <xf numFmtId="178" fontId="12" fillId="0" borderId="0" xfId="3" applyFont="1" applyAlignment="1">
      <alignment vertical="center" shrinkToFit="1"/>
    </xf>
    <xf numFmtId="178" fontId="11" fillId="0" borderId="0" xfId="3" applyFont="1" applyAlignment="1">
      <alignment vertical="center"/>
    </xf>
    <xf numFmtId="178" fontId="11" fillId="0" borderId="0" xfId="3" applyFont="1" applyBorder="1" applyAlignment="1">
      <alignment vertical="center"/>
    </xf>
    <xf numFmtId="178" fontId="11" fillId="0" borderId="0" xfId="3" applyFont="1" applyBorder="1" applyAlignment="1">
      <alignment horizontal="center" vertical="center"/>
    </xf>
    <xf numFmtId="178" fontId="5" fillId="3" borderId="0" xfId="3" applyFont="1" applyFill="1" applyBorder="1" applyAlignment="1">
      <alignment vertical="center"/>
    </xf>
    <xf numFmtId="0" fontId="11" fillId="0" borderId="0" xfId="4" applyFont="1"/>
    <xf numFmtId="0" fontId="11" fillId="0" borderId="0" xfId="4" applyFont="1" applyAlignment="1">
      <alignment shrinkToFit="1"/>
    </xf>
    <xf numFmtId="178" fontId="5" fillId="0" borderId="13" xfId="3" quotePrefix="1" applyFont="1" applyFill="1" applyBorder="1" applyAlignment="1">
      <alignment horizontal="center" vertical="center"/>
    </xf>
    <xf numFmtId="176" fontId="5" fillId="0" borderId="13" xfId="3" quotePrefix="1" applyNumberFormat="1" applyFont="1" applyFill="1" applyBorder="1" applyAlignment="1">
      <alignment horizontal="center" vertical="center" shrinkToFit="1"/>
    </xf>
    <xf numFmtId="179" fontId="5" fillId="0" borderId="13" xfId="3" applyNumberFormat="1" applyFont="1" applyFill="1" applyBorder="1" applyAlignment="1">
      <alignment vertical="center" shrinkToFit="1"/>
    </xf>
    <xf numFmtId="178" fontId="5" fillId="3" borderId="13" xfId="3" applyFont="1" applyFill="1" applyBorder="1" applyAlignment="1">
      <alignment horizontal="right" vertical="center"/>
    </xf>
    <xf numFmtId="179" fontId="13" fillId="0" borderId="13" xfId="3" applyNumberFormat="1" applyFont="1" applyFill="1" applyBorder="1" applyAlignment="1">
      <alignment vertical="center" shrinkToFit="1"/>
    </xf>
    <xf numFmtId="0" fontId="17" fillId="0" borderId="0" xfId="6"/>
    <xf numFmtId="0" fontId="18" fillId="0" borderId="17" xfId="5" applyFont="1" applyBorder="1" applyAlignment="1">
      <alignment horizontal="center" vertical="center"/>
    </xf>
    <xf numFmtId="0" fontId="18" fillId="0" borderId="20" xfId="5" applyFont="1" applyBorder="1" applyAlignment="1">
      <alignment horizontal="center" vertical="center"/>
    </xf>
    <xf numFmtId="0" fontId="11" fillId="0" borderId="22" xfId="5" applyFont="1" applyBorder="1" applyAlignment="1">
      <alignment vertical="center"/>
    </xf>
    <xf numFmtId="0" fontId="11" fillId="0" borderId="23" xfId="5" applyFont="1" applyBorder="1" applyAlignment="1">
      <alignment horizontal="center" vertical="center"/>
    </xf>
    <xf numFmtId="0" fontId="11" fillId="0" borderId="24" xfId="5" applyFont="1" applyBorder="1" applyAlignment="1">
      <alignment horizontal="center" vertical="center"/>
    </xf>
    <xf numFmtId="0" fontId="11" fillId="0" borderId="26" xfId="5" applyFont="1" applyBorder="1" applyAlignment="1">
      <alignment vertical="center"/>
    </xf>
    <xf numFmtId="0" fontId="11" fillId="0" borderId="27" xfId="5" applyFont="1" applyBorder="1" applyAlignment="1">
      <alignment vertical="center"/>
    </xf>
    <xf numFmtId="0" fontId="11" fillId="0" borderId="0" xfId="5" applyFont="1" applyAlignment="1">
      <alignment vertical="center" textRotation="255"/>
    </xf>
    <xf numFmtId="0" fontId="11" fillId="0" borderId="0" xfId="5" applyFont="1" applyAlignment="1">
      <alignment vertical="center"/>
    </xf>
    <xf numFmtId="0" fontId="20" fillId="0" borderId="0" xfId="5" applyFont="1" applyAlignment="1">
      <alignment horizontal="center" vertical="center"/>
    </xf>
    <xf numFmtId="0" fontId="20" fillId="0" borderId="0" xfId="5" applyFont="1" applyAlignment="1">
      <alignment vertical="center"/>
    </xf>
    <xf numFmtId="0" fontId="23" fillId="0" borderId="0" xfId="7" applyNumberFormat="1" applyFont="1" applyAlignment="1">
      <alignment vertical="center"/>
    </xf>
    <xf numFmtId="41" fontId="11" fillId="0" borderId="0" xfId="7" applyFont="1" applyBorder="1" applyAlignment="1">
      <alignment vertical="center"/>
    </xf>
    <xf numFmtId="0" fontId="11" fillId="0" borderId="0" xfId="7" applyNumberFormat="1" applyFont="1" applyAlignment="1">
      <alignment vertical="top"/>
    </xf>
    <xf numFmtId="0" fontId="10" fillId="0" borderId="0" xfId="7" applyNumberFormat="1" applyFont="1" applyAlignment="1">
      <alignment vertical="center"/>
    </xf>
    <xf numFmtId="41" fontId="10" fillId="0" borderId="0" xfId="7" applyFont="1" applyAlignment="1">
      <alignment vertical="center"/>
    </xf>
    <xf numFmtId="13" fontId="11" fillId="0" borderId="0" xfId="7" quotePrefix="1" applyNumberFormat="1" applyFont="1" applyAlignment="1">
      <alignment horizontal="center" shrinkToFit="1"/>
    </xf>
    <xf numFmtId="41" fontId="12" fillId="0" borderId="0" xfId="7" applyFont="1" applyAlignment="1">
      <alignment vertical="center" shrinkToFit="1"/>
    </xf>
    <xf numFmtId="41" fontId="11" fillId="0" borderId="0" xfId="7" applyFont="1" applyAlignment="1">
      <alignment vertical="center"/>
    </xf>
    <xf numFmtId="0" fontId="8" fillId="0" borderId="0" xfId="4" applyFont="1" applyAlignment="1">
      <alignment vertical="center"/>
    </xf>
    <xf numFmtId="0" fontId="18" fillId="0" borderId="0" xfId="4" applyFont="1" applyAlignment="1">
      <alignment vertical="center"/>
    </xf>
    <xf numFmtId="181" fontId="18" fillId="0" borderId="0" xfId="4" applyNumberFormat="1" applyFont="1" applyAlignment="1">
      <alignment horizontal="left" vertical="center" shrinkToFit="1"/>
    </xf>
    <xf numFmtId="0" fontId="18" fillId="0" borderId="0" xfId="4" applyFont="1" applyAlignment="1">
      <alignment horizontal="right" vertical="center" shrinkToFit="1"/>
    </xf>
    <xf numFmtId="182" fontId="18" fillId="0" borderId="0" xfId="4" applyNumberFormat="1" applyFont="1" applyAlignment="1">
      <alignment horizontal="left" vertical="center" shrinkToFit="1"/>
    </xf>
    <xf numFmtId="0" fontId="18" fillId="0" borderId="0" xfId="4" applyFont="1" applyAlignment="1">
      <alignment vertical="center" shrinkToFit="1"/>
    </xf>
    <xf numFmtId="0" fontId="18" fillId="0" borderId="0" xfId="4" applyFont="1" applyAlignment="1">
      <alignment horizontal="left" vertical="center" shrinkToFit="1"/>
    </xf>
    <xf numFmtId="0" fontId="24" fillId="0" borderId="0" xfId="4" applyFont="1" applyAlignment="1">
      <alignment horizontal="left" vertical="center"/>
    </xf>
    <xf numFmtId="41" fontId="11" fillId="0" borderId="0" xfId="7" applyFont="1" applyBorder="1" applyAlignment="1">
      <alignment horizontal="center" vertical="center"/>
    </xf>
    <xf numFmtId="41" fontId="5" fillId="0" borderId="0" xfId="7" applyFont="1" applyBorder="1" applyAlignment="1">
      <alignment vertical="center"/>
    </xf>
    <xf numFmtId="41" fontId="5" fillId="0" borderId="0" xfId="7" applyFont="1" applyFill="1" applyBorder="1" applyAlignment="1">
      <alignment vertical="center"/>
    </xf>
    <xf numFmtId="41" fontId="5" fillId="2" borderId="0" xfId="7" applyFont="1" applyFill="1" applyBorder="1" applyAlignment="1">
      <alignment vertical="center"/>
    </xf>
    <xf numFmtId="184" fontId="18" fillId="8" borderId="56" xfId="7" applyNumberFormat="1" applyFont="1" applyFill="1" applyBorder="1" applyAlignment="1">
      <alignment horizontal="center" vertical="center" wrapText="1"/>
    </xf>
    <xf numFmtId="184" fontId="18" fillId="8" borderId="57" xfId="7" applyNumberFormat="1" applyFont="1" applyFill="1" applyBorder="1" applyAlignment="1">
      <alignment horizontal="center" vertical="center" wrapText="1"/>
    </xf>
    <xf numFmtId="186" fontId="8" fillId="8" borderId="56" xfId="7" applyNumberFormat="1" applyFont="1" applyFill="1" applyBorder="1" applyAlignment="1">
      <alignment horizontal="center" vertical="center" wrapText="1"/>
    </xf>
    <xf numFmtId="184" fontId="18" fillId="8" borderId="58" xfId="7" applyNumberFormat="1" applyFont="1" applyFill="1" applyBorder="1" applyAlignment="1">
      <alignment horizontal="center" vertical="center" wrapText="1"/>
    </xf>
    <xf numFmtId="184" fontId="18" fillId="8" borderId="59" xfId="7" applyNumberFormat="1" applyFont="1" applyFill="1" applyBorder="1" applyAlignment="1">
      <alignment horizontal="center" vertical="center" wrapText="1"/>
    </xf>
    <xf numFmtId="41" fontId="5" fillId="2" borderId="60" xfId="7" applyFont="1" applyFill="1" applyBorder="1" applyAlignment="1">
      <alignment vertical="center"/>
    </xf>
    <xf numFmtId="0" fontId="11" fillId="0" borderId="0" xfId="4" applyFont="1" applyAlignment="1">
      <alignment vertical="center"/>
    </xf>
    <xf numFmtId="184" fontId="11" fillId="0" borderId="0" xfId="4" applyNumberFormat="1" applyFont="1" applyAlignment="1">
      <alignment horizontal="center" vertical="center"/>
    </xf>
    <xf numFmtId="184" fontId="11" fillId="0" borderId="0" xfId="4" applyNumberFormat="1" applyFont="1" applyAlignment="1">
      <alignment horizontal="center" vertical="center" shrinkToFit="1"/>
    </xf>
    <xf numFmtId="184" fontId="11" fillId="0" borderId="0" xfId="4" applyNumberFormat="1" applyFont="1" applyAlignment="1">
      <alignment horizontal="center"/>
    </xf>
    <xf numFmtId="184" fontId="11" fillId="0" borderId="0" xfId="4" applyNumberFormat="1" applyFont="1" applyAlignment="1">
      <alignment horizontal="center" shrinkToFit="1"/>
    </xf>
    <xf numFmtId="0" fontId="26" fillId="0" borderId="0" xfId="6" applyFont="1" applyAlignment="1">
      <alignment horizontal="left" vertical="center"/>
    </xf>
    <xf numFmtId="0" fontId="18" fillId="0" borderId="0" xfId="6" applyFont="1"/>
    <xf numFmtId="0" fontId="18" fillId="0" borderId="62" xfId="6" applyFont="1" applyBorder="1"/>
    <xf numFmtId="0" fontId="27" fillId="0" borderId="63" xfId="6" applyFont="1" applyBorder="1" applyAlignment="1">
      <alignment vertical="center"/>
    </xf>
    <xf numFmtId="0" fontId="18" fillId="0" borderId="63" xfId="6" applyFont="1" applyBorder="1"/>
    <xf numFmtId="0" fontId="27" fillId="0" borderId="63" xfId="6" applyFont="1" applyBorder="1"/>
    <xf numFmtId="0" fontId="18" fillId="0" borderId="64" xfId="6" applyFont="1" applyBorder="1"/>
    <xf numFmtId="0" fontId="18" fillId="0" borderId="65" xfId="6" applyFont="1" applyBorder="1"/>
    <xf numFmtId="0" fontId="18" fillId="0" borderId="66" xfId="6" applyFont="1" applyBorder="1"/>
    <xf numFmtId="0" fontId="18" fillId="0" borderId="67" xfId="6" applyFont="1" applyBorder="1"/>
    <xf numFmtId="0" fontId="18" fillId="0" borderId="68" xfId="6" applyFont="1" applyBorder="1"/>
    <xf numFmtId="0" fontId="18" fillId="0" borderId="69" xfId="6" applyFont="1" applyBorder="1"/>
    <xf numFmtId="0" fontId="18" fillId="0" borderId="0" xfId="0" applyFont="1">
      <alignment vertical="center"/>
    </xf>
    <xf numFmtId="41" fontId="11" fillId="0" borderId="28" xfId="9" applyFont="1" applyBorder="1" applyAlignment="1">
      <alignment horizontal="left" vertical="center"/>
    </xf>
    <xf numFmtId="0" fontId="18" fillId="0" borderId="20" xfId="0" applyFont="1" applyBorder="1" applyAlignment="1">
      <alignment horizontal="center" vertical="center"/>
    </xf>
    <xf numFmtId="41" fontId="5" fillId="0" borderId="74" xfId="9" applyFont="1" applyBorder="1" applyAlignment="1">
      <alignment horizontal="center" vertical="center"/>
    </xf>
    <xf numFmtId="187" fontId="11" fillId="0" borderId="74" xfId="0" applyNumberFormat="1" applyFont="1" applyBorder="1" applyAlignment="1">
      <alignment horizontal="center" vertical="center"/>
    </xf>
    <xf numFmtId="41" fontId="5" fillId="0" borderId="75" xfId="9" applyFont="1" applyBorder="1" applyAlignment="1">
      <alignment horizontal="center" vertical="center"/>
    </xf>
    <xf numFmtId="184" fontId="11" fillId="0" borderId="75" xfId="0" applyNumberFormat="1" applyFont="1" applyBorder="1" applyAlignment="1">
      <alignment horizontal="center" vertical="center"/>
    </xf>
    <xf numFmtId="41" fontId="11" fillId="0" borderId="1" xfId="9" applyFont="1" applyBorder="1" applyAlignment="1">
      <alignment horizontal="center" vertical="center"/>
    </xf>
    <xf numFmtId="41" fontId="11" fillId="0" borderId="12" xfId="9" applyFont="1" applyBorder="1" applyAlignment="1">
      <alignment horizontal="center" vertical="center"/>
    </xf>
    <xf numFmtId="0" fontId="18" fillId="0" borderId="12" xfId="0" applyFont="1" applyBorder="1" applyAlignment="1">
      <alignment vertical="center" wrapText="1"/>
    </xf>
    <xf numFmtId="188" fontId="5" fillId="0" borderId="74" xfId="0" applyNumberFormat="1" applyFont="1" applyBorder="1" applyAlignment="1">
      <alignment horizontal="center" vertical="center"/>
    </xf>
    <xf numFmtId="41" fontId="11" fillId="0" borderId="80" xfId="9" applyFont="1" applyBorder="1" applyAlignment="1">
      <alignment horizontal="center" vertical="center"/>
    </xf>
    <xf numFmtId="41" fontId="11" fillId="0" borderId="0" xfId="9" applyFont="1" applyBorder="1" applyAlignment="1">
      <alignment horizontal="center" vertical="center"/>
    </xf>
    <xf numFmtId="0" fontId="18" fillId="0" borderId="0" xfId="0" applyFont="1" applyAlignment="1">
      <alignment vertical="center" wrapText="1"/>
    </xf>
    <xf numFmtId="187" fontId="5" fillId="0" borderId="75" xfId="0" applyNumberFormat="1" applyFont="1" applyBorder="1" applyAlignment="1">
      <alignment horizontal="center" vertical="center"/>
    </xf>
    <xf numFmtId="41" fontId="11" fillId="0" borderId="82" xfId="9" applyFont="1" applyBorder="1" applyAlignment="1">
      <alignment horizontal="center" vertical="center"/>
    </xf>
    <xf numFmtId="41" fontId="11" fillId="0" borderId="83" xfId="9" applyFont="1" applyBorder="1" applyAlignment="1">
      <alignment horizontal="center" vertical="center"/>
    </xf>
    <xf numFmtId="0" fontId="18" fillId="0" borderId="83" xfId="0" applyFont="1" applyBorder="1" applyAlignment="1">
      <alignment vertical="center" wrapText="1"/>
    </xf>
    <xf numFmtId="176" fontId="11" fillId="0" borderId="17" xfId="0" applyNumberFormat="1" applyFont="1" applyBorder="1" applyAlignment="1">
      <alignment horizontal="center" vertical="center" shrinkToFit="1"/>
    </xf>
    <xf numFmtId="176" fontId="11" fillId="0" borderId="28" xfId="0" applyNumberFormat="1" applyFont="1" applyBorder="1" applyAlignment="1">
      <alignment horizontal="center" vertical="center" shrinkToFit="1"/>
    </xf>
    <xf numFmtId="176" fontId="11" fillId="0" borderId="20" xfId="0" applyNumberFormat="1" applyFont="1" applyBorder="1" applyAlignment="1">
      <alignment horizontal="center" vertical="center" shrinkToFit="1"/>
    </xf>
    <xf numFmtId="176" fontId="11" fillId="0" borderId="8" xfId="0" applyNumberFormat="1" applyFont="1" applyBorder="1" applyAlignment="1">
      <alignment horizontal="center" vertical="center" shrinkToFit="1"/>
    </xf>
    <xf numFmtId="176" fontId="11" fillId="0" borderId="88" xfId="0" applyNumberFormat="1" applyFont="1" applyBorder="1" applyAlignment="1">
      <alignment horizontal="center" vertical="center" shrinkToFit="1"/>
    </xf>
    <xf numFmtId="176" fontId="11" fillId="0" borderId="89" xfId="0" applyNumberFormat="1" applyFont="1" applyBorder="1" applyAlignment="1">
      <alignment horizontal="center" vertical="center" shrinkToFit="1"/>
    </xf>
    <xf numFmtId="176" fontId="11" fillId="0" borderId="19" xfId="0" applyNumberFormat="1" applyFont="1" applyBorder="1" applyAlignment="1">
      <alignment horizontal="center" vertical="center" shrinkToFit="1"/>
    </xf>
    <xf numFmtId="176" fontId="11" fillId="0" borderId="85" xfId="0" applyNumberFormat="1" applyFont="1" applyBorder="1" applyAlignment="1">
      <alignment horizontal="center" vertical="center" shrinkToFit="1"/>
    </xf>
    <xf numFmtId="176" fontId="11" fillId="0" borderId="75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 wrapText="1"/>
    </xf>
    <xf numFmtId="41" fontId="28" fillId="0" borderId="0" xfId="7" applyFont="1" applyAlignment="1">
      <alignment vertical="center" shrinkToFit="1"/>
    </xf>
    <xf numFmtId="190" fontId="11" fillId="0" borderId="8" xfId="0" applyNumberFormat="1" applyFont="1" applyBorder="1" applyAlignment="1">
      <alignment horizontal="center" vertical="center" shrinkToFit="1"/>
    </xf>
    <xf numFmtId="186" fontId="8" fillId="0" borderId="47" xfId="7" applyNumberFormat="1" applyFont="1" applyFill="1" applyBorder="1" applyAlignment="1">
      <alignment horizontal="center" vertical="center" wrapText="1"/>
    </xf>
    <xf numFmtId="184" fontId="18" fillId="0" borderId="46" xfId="7" applyNumberFormat="1" applyFont="1" applyFill="1" applyBorder="1" applyAlignment="1">
      <alignment horizontal="center" vertical="center" wrapText="1"/>
    </xf>
    <xf numFmtId="184" fontId="18" fillId="0" borderId="95" xfId="7" applyNumberFormat="1" applyFont="1" applyFill="1" applyBorder="1" applyAlignment="1">
      <alignment horizontal="center" vertical="center" wrapText="1"/>
    </xf>
    <xf numFmtId="186" fontId="18" fillId="0" borderId="96" xfId="7" applyNumberFormat="1" applyFont="1" applyFill="1" applyBorder="1" applyAlignment="1">
      <alignment horizontal="center" vertical="center" wrapText="1" shrinkToFit="1"/>
    </xf>
    <xf numFmtId="183" fontId="18" fillId="0" borderId="97" xfId="7" quotePrefix="1" applyNumberFormat="1" applyFont="1" applyFill="1" applyBorder="1" applyAlignment="1">
      <alignment horizontal="center" vertical="center"/>
    </xf>
    <xf numFmtId="183" fontId="18" fillId="0" borderId="15" xfId="7" quotePrefix="1" applyNumberFormat="1" applyFont="1" applyFill="1" applyBorder="1" applyAlignment="1">
      <alignment horizontal="center" vertical="center"/>
    </xf>
    <xf numFmtId="184" fontId="18" fillId="0" borderId="28" xfId="7" quotePrefix="1" applyNumberFormat="1" applyFont="1" applyFill="1" applyBorder="1" applyAlignment="1">
      <alignment horizontal="center" vertical="center"/>
    </xf>
    <xf numFmtId="184" fontId="18" fillId="0" borderId="17" xfId="7" applyNumberFormat="1" applyFont="1" applyFill="1" applyBorder="1" applyAlignment="1">
      <alignment horizontal="center" vertical="center" shrinkToFit="1"/>
    </xf>
    <xf numFmtId="184" fontId="18" fillId="0" borderId="29" xfId="7" quotePrefix="1" applyNumberFormat="1" applyFont="1" applyFill="1" applyBorder="1" applyAlignment="1">
      <alignment horizontal="center" vertical="center"/>
    </xf>
    <xf numFmtId="184" fontId="18" fillId="0" borderId="30" xfId="7" applyNumberFormat="1" applyFont="1" applyFill="1" applyBorder="1" applyAlignment="1">
      <alignment horizontal="center" vertical="center" shrinkToFit="1"/>
    </xf>
    <xf numFmtId="184" fontId="18" fillId="0" borderId="98" xfId="7" quotePrefix="1" applyNumberFormat="1" applyFont="1" applyFill="1" applyBorder="1" applyAlignment="1">
      <alignment horizontal="center" vertical="center"/>
    </xf>
    <xf numFmtId="184" fontId="18" fillId="0" borderId="99" xfId="7" applyNumberFormat="1" applyFont="1" applyFill="1" applyBorder="1" applyAlignment="1">
      <alignment horizontal="center" vertical="center" shrinkToFit="1"/>
    </xf>
    <xf numFmtId="184" fontId="18" fillId="0" borderId="100" xfId="7" applyNumberFormat="1" applyFont="1" applyFill="1" applyBorder="1" applyAlignment="1">
      <alignment horizontal="center" vertical="center" shrinkToFit="1"/>
    </xf>
    <xf numFmtId="183" fontId="18" fillId="0" borderId="61" xfId="7" quotePrefix="1" applyNumberFormat="1" applyFont="1" applyFill="1" applyBorder="1" applyAlignment="1">
      <alignment horizontal="center" vertical="center"/>
    </xf>
    <xf numFmtId="184" fontId="18" fillId="0" borderId="101" xfId="7" quotePrefix="1" applyNumberFormat="1" applyFont="1" applyFill="1" applyBorder="1" applyAlignment="1">
      <alignment horizontal="center" vertical="center"/>
    </xf>
    <xf numFmtId="184" fontId="18" fillId="0" borderId="96" xfId="7" applyNumberFormat="1" applyFont="1" applyFill="1" applyBorder="1" applyAlignment="1">
      <alignment horizontal="center" vertical="center" shrinkToFit="1"/>
    </xf>
    <xf numFmtId="184" fontId="18" fillId="0" borderId="102" xfId="7" applyNumberFormat="1" applyFont="1" applyFill="1" applyBorder="1" applyAlignment="1">
      <alignment horizontal="center" vertical="center" shrinkToFit="1"/>
    </xf>
    <xf numFmtId="183" fontId="18" fillId="0" borderId="105" xfId="7" quotePrefix="1" applyNumberFormat="1" applyFont="1" applyFill="1" applyBorder="1" applyAlignment="1">
      <alignment horizontal="center" vertical="center"/>
    </xf>
    <xf numFmtId="183" fontId="18" fillId="0" borderId="106" xfId="7" quotePrefix="1" applyNumberFormat="1" applyFont="1" applyFill="1" applyBorder="1" applyAlignment="1">
      <alignment horizontal="center" vertical="center"/>
    </xf>
    <xf numFmtId="184" fontId="18" fillId="0" borderId="107" xfId="7" quotePrefix="1" applyNumberFormat="1" applyFont="1" applyFill="1" applyBorder="1" applyAlignment="1">
      <alignment horizontal="center" vertical="center"/>
    </xf>
    <xf numFmtId="184" fontId="18" fillId="0" borderId="108" xfId="7" applyNumberFormat="1" applyFont="1" applyFill="1" applyBorder="1" applyAlignment="1">
      <alignment horizontal="center" vertical="center" shrinkToFit="1"/>
    </xf>
    <xf numFmtId="184" fontId="18" fillId="0" borderId="109" xfId="7" applyNumberFormat="1" applyFont="1" applyFill="1" applyBorder="1" applyAlignment="1">
      <alignment horizontal="center" vertical="center" shrinkToFit="1"/>
    </xf>
    <xf numFmtId="185" fontId="18" fillId="8" borderId="110" xfId="7" applyNumberFormat="1" applyFont="1" applyFill="1" applyBorder="1" applyAlignment="1">
      <alignment horizontal="center" vertical="center" wrapText="1" shrinkToFit="1"/>
    </xf>
    <xf numFmtId="41" fontId="8" fillId="6" borderId="111" xfId="7" applyFont="1" applyFill="1" applyBorder="1" applyAlignment="1">
      <alignment horizontal="center" vertical="center"/>
    </xf>
    <xf numFmtId="41" fontId="8" fillId="6" borderId="112" xfId="7" applyFont="1" applyFill="1" applyBorder="1" applyAlignment="1">
      <alignment horizontal="center" vertical="center"/>
    </xf>
    <xf numFmtId="41" fontId="8" fillId="6" borderId="113" xfId="7" applyFont="1" applyFill="1" applyBorder="1" applyAlignment="1">
      <alignment horizontal="center" vertical="center"/>
    </xf>
    <xf numFmtId="41" fontId="8" fillId="6" borderId="114" xfId="7" applyFont="1" applyFill="1" applyBorder="1" applyAlignment="1">
      <alignment horizontal="center" vertical="center"/>
    </xf>
    <xf numFmtId="0" fontId="8" fillId="6" borderId="115" xfId="7" applyNumberFormat="1" applyFont="1" applyFill="1" applyBorder="1" applyAlignment="1">
      <alignment horizontal="center" vertical="center" wrapText="1" shrinkToFit="1"/>
    </xf>
    <xf numFmtId="0" fontId="8" fillId="6" borderId="116" xfId="7" applyNumberFormat="1" applyFont="1" applyFill="1" applyBorder="1" applyAlignment="1">
      <alignment horizontal="center" vertical="center" wrapText="1" shrinkToFit="1"/>
    </xf>
    <xf numFmtId="0" fontId="8" fillId="6" borderId="117" xfId="7" applyNumberFormat="1" applyFont="1" applyFill="1" applyBorder="1" applyAlignment="1">
      <alignment horizontal="center" vertical="center" shrinkToFit="1"/>
    </xf>
    <xf numFmtId="0" fontId="8" fillId="6" borderId="118" xfId="7" applyNumberFormat="1" applyFont="1" applyFill="1" applyBorder="1" applyAlignment="1">
      <alignment horizontal="center" vertical="center" shrinkToFit="1"/>
    </xf>
    <xf numFmtId="0" fontId="8" fillId="7" borderId="119" xfId="7" applyNumberFormat="1" applyFont="1" applyFill="1" applyBorder="1" applyAlignment="1">
      <alignment horizontal="center" vertical="center"/>
    </xf>
    <xf numFmtId="41" fontId="8" fillId="7" borderId="120" xfId="7" applyFont="1" applyFill="1" applyBorder="1" applyAlignment="1">
      <alignment horizontal="center" vertical="center"/>
    </xf>
    <xf numFmtId="41" fontId="8" fillId="7" borderId="119" xfId="7" applyFont="1" applyFill="1" applyBorder="1" applyAlignment="1">
      <alignment horizontal="center" vertical="center"/>
    </xf>
    <xf numFmtId="0" fontId="8" fillId="7" borderId="121" xfId="7" applyNumberFormat="1" applyFont="1" applyFill="1" applyBorder="1" applyAlignment="1">
      <alignment horizontal="center" vertical="center"/>
    </xf>
    <xf numFmtId="41" fontId="8" fillId="7" borderId="122" xfId="7" applyFont="1" applyFill="1" applyBorder="1" applyAlignment="1">
      <alignment horizontal="center" vertical="center"/>
    </xf>
    <xf numFmtId="185" fontId="18" fillId="4" borderId="99" xfId="7" applyNumberFormat="1" applyFont="1" applyFill="1" applyBorder="1" applyAlignment="1">
      <alignment horizontal="center" vertical="center" wrapText="1" shrinkToFit="1"/>
    </xf>
    <xf numFmtId="184" fontId="18" fillId="0" borderId="123" xfId="7" applyNumberFormat="1" applyFont="1" applyFill="1" applyBorder="1" applyAlignment="1">
      <alignment horizontal="center" vertical="center" shrinkToFit="1"/>
    </xf>
    <xf numFmtId="184" fontId="18" fillId="0" borderId="124" xfId="7" applyNumberFormat="1" applyFont="1" applyFill="1" applyBorder="1" applyAlignment="1">
      <alignment horizontal="center" vertical="center" shrinkToFit="1"/>
    </xf>
    <xf numFmtId="184" fontId="18" fillId="0" borderId="125" xfId="7" applyNumberFormat="1" applyFont="1" applyFill="1" applyBorder="1" applyAlignment="1">
      <alignment horizontal="center" vertical="center" shrinkToFit="1"/>
    </xf>
    <xf numFmtId="184" fontId="18" fillId="0" borderId="20" xfId="7" applyNumberFormat="1" applyFont="1" applyFill="1" applyBorder="1" applyAlignment="1">
      <alignment horizontal="center" vertical="center" shrinkToFit="1"/>
    </xf>
    <xf numFmtId="184" fontId="18" fillId="0" borderId="31" xfId="7" applyNumberFormat="1" applyFont="1" applyFill="1" applyBorder="1" applyAlignment="1">
      <alignment horizontal="center" vertical="center" shrinkToFit="1"/>
    </xf>
    <xf numFmtId="185" fontId="18" fillId="4" borderId="127" xfId="7" applyNumberFormat="1" applyFont="1" applyFill="1" applyBorder="1" applyAlignment="1">
      <alignment horizontal="center" vertical="center" wrapText="1" shrinkToFit="1"/>
    </xf>
    <xf numFmtId="176" fontId="11" fillId="0" borderId="74" xfId="0" applyNumberFormat="1" applyFont="1" applyBorder="1" applyAlignment="1">
      <alignment horizontal="center" vertical="center"/>
    </xf>
    <xf numFmtId="186" fontId="5" fillId="0" borderId="128" xfId="0" applyNumberFormat="1" applyFont="1" applyBorder="1" applyAlignment="1">
      <alignment horizontal="center" vertical="center"/>
    </xf>
    <xf numFmtId="188" fontId="5" fillId="0" borderId="75" xfId="0" applyNumberFormat="1" applyFont="1" applyBorder="1" applyAlignment="1">
      <alignment horizontal="left" vertical="center"/>
    </xf>
    <xf numFmtId="188" fontId="5" fillId="0" borderId="74" xfId="0" applyNumberFormat="1" applyFont="1" applyBorder="1" applyAlignment="1">
      <alignment horizontal="left" vertical="center"/>
    </xf>
    <xf numFmtId="0" fontId="18" fillId="0" borderId="0" xfId="4" applyFont="1" applyAlignment="1">
      <alignment horizontal="center" vertical="center" shrinkToFit="1"/>
    </xf>
    <xf numFmtId="41" fontId="8" fillId="6" borderId="129" xfId="7" applyFont="1" applyFill="1" applyBorder="1" applyAlignment="1">
      <alignment horizontal="center" vertical="center" shrinkToFit="1"/>
    </xf>
    <xf numFmtId="186" fontId="18" fillId="8" borderId="130" xfId="7" applyNumberFormat="1" applyFont="1" applyFill="1" applyBorder="1" applyAlignment="1">
      <alignment horizontal="center" vertical="center" wrapText="1" shrinkToFit="1"/>
    </xf>
    <xf numFmtId="41" fontId="8" fillId="7" borderId="131" xfId="7" applyFont="1" applyFill="1" applyBorder="1" applyAlignment="1">
      <alignment horizontal="center" vertical="center"/>
    </xf>
    <xf numFmtId="0" fontId="18" fillId="0" borderId="0" xfId="4" applyFont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30" fillId="0" borderId="0" xfId="0" applyFont="1" applyAlignment="1">
      <alignment horizontal="center" vertical="center" wrapText="1"/>
    </xf>
    <xf numFmtId="41" fontId="30" fillId="0" borderId="0" xfId="2" applyFont="1" applyBorder="1" applyAlignment="1">
      <alignment horizontal="center" vertical="center" wrapText="1"/>
    </xf>
    <xf numFmtId="0" fontId="11" fillId="0" borderId="0" xfId="0" applyFont="1" applyAlignment="1">
      <alignment horizontal="right" wrapText="1"/>
    </xf>
    <xf numFmtId="0" fontId="11" fillId="0" borderId="6" xfId="0" applyFont="1" applyBorder="1" applyAlignment="1">
      <alignment horizontal="left" vertical="center"/>
    </xf>
    <xf numFmtId="0" fontId="11" fillId="0" borderId="7" xfId="0" applyFont="1" applyBorder="1" applyAlignment="1">
      <alignment horizontal="center" vertical="center" shrinkToFit="1"/>
    </xf>
    <xf numFmtId="176" fontId="11" fillId="3" borderId="7" xfId="0" applyNumberFormat="1" applyFont="1" applyFill="1" applyBorder="1" applyAlignment="1">
      <alignment vertical="center" shrinkToFit="1"/>
    </xf>
    <xf numFmtId="41" fontId="11" fillId="0" borderId="6" xfId="2" applyFont="1" applyBorder="1" applyAlignment="1">
      <alignment horizontal="center" vertical="center" shrinkToFit="1"/>
    </xf>
    <xf numFmtId="0" fontId="12" fillId="0" borderId="7" xfId="0" applyFont="1" applyBorder="1" applyAlignment="1">
      <alignment horizontal="center" vertical="center" shrinkToFit="1"/>
    </xf>
    <xf numFmtId="41" fontId="33" fillId="0" borderId="91" xfId="2" applyFont="1" applyBorder="1" applyAlignment="1">
      <alignment vertical="center" shrinkToFit="1"/>
    </xf>
    <xf numFmtId="0" fontId="31" fillId="0" borderId="77" xfId="0" applyFont="1" applyBorder="1" applyAlignment="1">
      <alignment horizontal="center" vertical="center" wrapText="1" shrinkToFit="1"/>
    </xf>
    <xf numFmtId="0" fontId="11" fillId="0" borderId="8" xfId="0" applyFont="1" applyBorder="1" applyAlignment="1">
      <alignment horizontal="left" vertical="center" shrinkToFit="1"/>
    </xf>
    <xf numFmtId="0" fontId="11" fillId="2" borderId="8" xfId="0" applyFont="1" applyFill="1" applyBorder="1" applyAlignment="1">
      <alignment horizontal="left" vertical="center" shrinkToFit="1"/>
    </xf>
    <xf numFmtId="0" fontId="11" fillId="2" borderId="90" xfId="0" applyFont="1" applyFill="1" applyBorder="1" applyAlignment="1">
      <alignment vertical="center" shrinkToFit="1"/>
    </xf>
    <xf numFmtId="0" fontId="11" fillId="0" borderId="75" xfId="0" applyFont="1" applyBorder="1" applyAlignment="1">
      <alignment horizontal="center" vertical="center" shrinkToFit="1"/>
    </xf>
    <xf numFmtId="41" fontId="33" fillId="0" borderId="90" xfId="2" applyFont="1" applyBorder="1" applyAlignment="1">
      <alignment vertical="center" shrinkToFit="1"/>
    </xf>
    <xf numFmtId="0" fontId="31" fillId="0" borderId="75" xfId="0" applyFont="1" applyBorder="1" applyAlignment="1">
      <alignment horizontal="center" vertical="center" wrapText="1" shrinkToFit="1"/>
    </xf>
    <xf numFmtId="0" fontId="11" fillId="2" borderId="75" xfId="0" applyFont="1" applyFill="1" applyBorder="1" applyAlignment="1">
      <alignment horizontal="center" vertical="center" shrinkToFit="1"/>
    </xf>
    <xf numFmtId="176" fontId="12" fillId="7" borderId="11" xfId="0" applyNumberFormat="1" applyFont="1" applyFill="1" applyBorder="1" applyAlignment="1">
      <alignment vertical="center" shrinkToFit="1"/>
    </xf>
    <xf numFmtId="41" fontId="33" fillId="7" borderId="13" xfId="2" applyFont="1" applyFill="1" applyBorder="1" applyAlignment="1">
      <alignment vertical="center"/>
    </xf>
    <xf numFmtId="3" fontId="12" fillId="7" borderId="13" xfId="0" applyNumberFormat="1" applyFont="1" applyFill="1" applyBorder="1" applyAlignment="1">
      <alignment horizontal="center" vertical="center" wrapText="1" shrinkToFit="1"/>
    </xf>
    <xf numFmtId="41" fontId="18" fillId="0" borderId="0" xfId="0" applyNumberFormat="1" applyFont="1">
      <alignment vertical="center"/>
    </xf>
    <xf numFmtId="41" fontId="18" fillId="0" borderId="0" xfId="2" applyFont="1">
      <alignment vertical="center"/>
    </xf>
    <xf numFmtId="41" fontId="11" fillId="4" borderId="3" xfId="2" applyFont="1" applyFill="1" applyBorder="1" applyAlignment="1">
      <alignment horizontal="center" vertical="center"/>
    </xf>
    <xf numFmtId="41" fontId="33" fillId="2" borderId="90" xfId="2" applyFont="1" applyFill="1" applyBorder="1" applyAlignment="1">
      <alignment vertical="center" shrinkToFit="1"/>
    </xf>
    <xf numFmtId="41" fontId="33" fillId="7" borderId="9" xfId="2" applyFont="1" applyFill="1" applyBorder="1" applyAlignment="1">
      <alignment vertical="center"/>
    </xf>
    <xf numFmtId="41" fontId="11" fillId="4" borderId="137" xfId="2" applyFont="1" applyFill="1" applyBorder="1" applyAlignment="1">
      <alignment horizontal="center" vertical="center"/>
    </xf>
    <xf numFmtId="41" fontId="11" fillId="0" borderId="138" xfId="2" applyFont="1" applyBorder="1" applyAlignment="1">
      <alignment horizontal="center" vertical="center" shrinkToFit="1"/>
    </xf>
    <xf numFmtId="41" fontId="33" fillId="0" borderId="24" xfId="2" applyFont="1" applyBorder="1" applyAlignment="1">
      <alignment vertical="center" shrinkToFit="1"/>
    </xf>
    <xf numFmtId="41" fontId="33" fillId="2" borderId="89" xfId="2" applyFont="1" applyFill="1" applyBorder="1" applyAlignment="1">
      <alignment vertical="center" shrinkToFit="1"/>
    </xf>
    <xf numFmtId="41" fontId="33" fillId="0" borderId="89" xfId="2" applyFont="1" applyBorder="1" applyAlignment="1">
      <alignment vertical="center" shrinkToFit="1"/>
    </xf>
    <xf numFmtId="41" fontId="33" fillId="7" borderId="79" xfId="2" applyFont="1" applyFill="1" applyBorder="1" applyAlignment="1">
      <alignment vertical="center"/>
    </xf>
    <xf numFmtId="0" fontId="35" fillId="0" borderId="0" xfId="12" applyFont="1">
      <alignment vertical="center"/>
    </xf>
    <xf numFmtId="0" fontId="18" fillId="7" borderId="16" xfId="0" applyFont="1" applyFill="1" applyBorder="1" applyAlignment="1">
      <alignment horizontal="center" vertical="center"/>
    </xf>
    <xf numFmtId="0" fontId="18" fillId="7" borderId="70" xfId="0" applyFont="1" applyFill="1" applyBorder="1" applyAlignment="1">
      <alignment horizontal="center" vertical="center"/>
    </xf>
    <xf numFmtId="0" fontId="18" fillId="7" borderId="71" xfId="0" applyFont="1" applyFill="1" applyBorder="1" applyAlignment="1">
      <alignment horizontal="center" vertical="center"/>
    </xf>
    <xf numFmtId="0" fontId="18" fillId="7" borderId="2" xfId="8" applyFont="1" applyFill="1" applyBorder="1" applyAlignment="1">
      <alignment horizontal="center" vertical="center" wrapText="1"/>
    </xf>
    <xf numFmtId="0" fontId="18" fillId="7" borderId="2" xfId="0" applyFont="1" applyFill="1" applyBorder="1" applyAlignment="1">
      <alignment horizontal="center" vertical="center"/>
    </xf>
    <xf numFmtId="0" fontId="18" fillId="7" borderId="15" xfId="8" applyFont="1" applyFill="1" applyBorder="1" applyAlignment="1">
      <alignment horizontal="center" vertical="center" wrapText="1"/>
    </xf>
    <xf numFmtId="0" fontId="18" fillId="7" borderId="84" xfId="0" applyFont="1" applyFill="1" applyBorder="1" applyAlignment="1">
      <alignment horizontal="center" vertical="center"/>
    </xf>
    <xf numFmtId="0" fontId="18" fillId="7" borderId="15" xfId="0" applyFont="1" applyFill="1" applyBorder="1" applyAlignment="1">
      <alignment horizontal="center" vertical="center"/>
    </xf>
    <xf numFmtId="41" fontId="5" fillId="9" borderId="9" xfId="9" applyFont="1" applyFill="1" applyBorder="1" applyAlignment="1">
      <alignment horizontal="center" vertical="center"/>
    </xf>
    <xf numFmtId="41" fontId="5" fillId="9" borderId="10" xfId="9" applyFont="1" applyFill="1" applyBorder="1" applyAlignment="1">
      <alignment horizontal="center" vertical="center"/>
    </xf>
    <xf numFmtId="41" fontId="5" fillId="9" borderId="14" xfId="9" applyFont="1" applyFill="1" applyBorder="1" applyAlignment="1">
      <alignment horizontal="center" vertical="center"/>
    </xf>
    <xf numFmtId="176" fontId="11" fillId="9" borderId="78" xfId="0" applyNumberFormat="1" applyFont="1" applyFill="1" applyBorder="1" applyAlignment="1">
      <alignment horizontal="center" vertical="center" shrinkToFit="1"/>
    </xf>
    <xf numFmtId="176" fontId="11" fillId="9" borderId="79" xfId="0" applyNumberFormat="1" applyFont="1" applyFill="1" applyBorder="1" applyAlignment="1">
      <alignment horizontal="center" vertical="center" shrinkToFit="1"/>
    </xf>
    <xf numFmtId="176" fontId="11" fillId="9" borderId="86" xfId="0" applyNumberFormat="1" applyFont="1" applyFill="1" applyBorder="1" applyAlignment="1">
      <alignment horizontal="center" vertical="center" shrinkToFit="1"/>
    </xf>
    <xf numFmtId="176" fontId="11" fillId="9" borderId="10" xfId="0" applyNumberFormat="1" applyFont="1" applyFill="1" applyBorder="1" applyAlignment="1">
      <alignment horizontal="center" vertical="center" shrinkToFit="1"/>
    </xf>
    <xf numFmtId="187" fontId="11" fillId="9" borderId="13" xfId="0" applyNumberFormat="1" applyFont="1" applyFill="1" applyBorder="1" applyAlignment="1">
      <alignment horizontal="center" vertical="center"/>
    </xf>
    <xf numFmtId="189" fontId="5" fillId="10" borderId="75" xfId="0" applyNumberFormat="1" applyFont="1" applyFill="1" applyBorder="1" applyAlignment="1">
      <alignment horizontal="center" vertical="center"/>
    </xf>
    <xf numFmtId="176" fontId="11" fillId="10" borderId="89" xfId="0" applyNumberFormat="1" applyFont="1" applyFill="1" applyBorder="1" applyAlignment="1">
      <alignment horizontal="center" vertical="center" shrinkToFit="1"/>
    </xf>
    <xf numFmtId="176" fontId="11" fillId="10" borderId="85" xfId="0" applyNumberFormat="1" applyFont="1" applyFill="1" applyBorder="1" applyAlignment="1">
      <alignment horizontal="center" vertical="center" shrinkToFit="1"/>
    </xf>
    <xf numFmtId="176" fontId="11" fillId="10" borderId="29" xfId="0" applyNumberFormat="1" applyFont="1" applyFill="1" applyBorder="1" applyAlignment="1">
      <alignment horizontal="center" vertical="center" shrinkToFit="1"/>
    </xf>
    <xf numFmtId="176" fontId="11" fillId="10" borderId="30" xfId="0" applyNumberFormat="1" applyFont="1" applyFill="1" applyBorder="1" applyAlignment="1">
      <alignment horizontal="center" vertical="center" shrinkToFit="1"/>
    </xf>
    <xf numFmtId="176" fontId="11" fillId="10" borderId="92" xfId="0" applyNumberFormat="1" applyFont="1" applyFill="1" applyBorder="1" applyAlignment="1">
      <alignment horizontal="center" vertical="center"/>
    </xf>
    <xf numFmtId="187" fontId="11" fillId="10" borderId="75" xfId="0" applyNumberFormat="1" applyFont="1" applyFill="1" applyBorder="1" applyAlignment="1">
      <alignment horizontal="center" vertical="center"/>
    </xf>
    <xf numFmtId="41" fontId="5" fillId="9" borderId="82" xfId="9" applyFont="1" applyFill="1" applyBorder="1" applyAlignment="1">
      <alignment horizontal="center" vertical="center"/>
    </xf>
    <xf numFmtId="41" fontId="11" fillId="9" borderId="9" xfId="9" applyFont="1" applyFill="1" applyBorder="1" applyAlignment="1">
      <alignment horizontal="center" vertical="center"/>
    </xf>
    <xf numFmtId="41" fontId="11" fillId="9" borderId="10" xfId="9" applyFont="1" applyFill="1" applyBorder="1" applyAlignment="1">
      <alignment horizontal="center" vertical="center"/>
    </xf>
    <xf numFmtId="0" fontId="11" fillId="5" borderId="9" xfId="3" applyNumberFormat="1" applyFont="1" applyFill="1" applyBorder="1" applyAlignment="1">
      <alignment horizontal="center" vertical="center" shrinkToFit="1"/>
    </xf>
    <xf numFmtId="41" fontId="11" fillId="5" borderId="9" xfId="3" applyNumberFormat="1" applyFont="1" applyFill="1" applyBorder="1" applyAlignment="1">
      <alignment horizontal="center" vertical="center" shrinkToFit="1"/>
    </xf>
    <xf numFmtId="179" fontId="5" fillId="0" borderId="9" xfId="3" applyNumberFormat="1" applyFont="1" applyFill="1" applyBorder="1" applyAlignment="1">
      <alignment horizontal="center" vertical="center" shrinkToFit="1"/>
    </xf>
    <xf numFmtId="179" fontId="5" fillId="3" borderId="9" xfId="3" applyNumberFormat="1" applyFont="1" applyFill="1" applyBorder="1" applyAlignment="1">
      <alignment horizontal="center" vertical="center" shrinkToFit="1"/>
    </xf>
    <xf numFmtId="0" fontId="11" fillId="5" borderId="14" xfId="3" applyNumberFormat="1" applyFont="1" applyFill="1" applyBorder="1" applyAlignment="1">
      <alignment horizontal="center" vertical="center" shrinkToFit="1"/>
    </xf>
    <xf numFmtId="41" fontId="11" fillId="5" borderId="14" xfId="3" applyNumberFormat="1" applyFont="1" applyFill="1" applyBorder="1" applyAlignment="1">
      <alignment horizontal="center" vertical="center" shrinkToFit="1"/>
    </xf>
    <xf numFmtId="179" fontId="5" fillId="0" borderId="14" xfId="3" applyNumberFormat="1" applyFont="1" applyFill="1" applyBorder="1" applyAlignment="1">
      <alignment horizontal="center" vertical="center" shrinkToFit="1"/>
    </xf>
    <xf numFmtId="179" fontId="5" fillId="3" borderId="14" xfId="3" applyNumberFormat="1" applyFont="1" applyFill="1" applyBorder="1" applyAlignment="1">
      <alignment horizontal="center" vertical="center" shrinkToFit="1"/>
    </xf>
    <xf numFmtId="0" fontId="11" fillId="5" borderId="78" xfId="3" applyNumberFormat="1" applyFont="1" applyFill="1" applyBorder="1" applyAlignment="1">
      <alignment horizontal="center" vertical="center" shrinkToFit="1"/>
    </xf>
    <xf numFmtId="41" fontId="11" fillId="5" borderId="78" xfId="3" applyNumberFormat="1" applyFont="1" applyFill="1" applyBorder="1" applyAlignment="1">
      <alignment horizontal="center" vertical="center" shrinkToFit="1"/>
    </xf>
    <xf numFmtId="179" fontId="5" fillId="0" borderId="78" xfId="3" applyNumberFormat="1" applyFont="1" applyFill="1" applyBorder="1" applyAlignment="1">
      <alignment horizontal="center" vertical="center" shrinkToFit="1"/>
    </xf>
    <xf numFmtId="179" fontId="5" fillId="3" borderId="78" xfId="3" applyNumberFormat="1" applyFont="1" applyFill="1" applyBorder="1" applyAlignment="1">
      <alignment horizontal="center" vertical="center" shrinkToFit="1"/>
    </xf>
    <xf numFmtId="178" fontId="36" fillId="0" borderId="0" xfId="3" applyFont="1" applyAlignment="1">
      <alignment vertical="center"/>
    </xf>
    <xf numFmtId="191" fontId="5" fillId="0" borderId="0" xfId="2" applyNumberFormat="1" applyFont="1" applyBorder="1" applyAlignment="1">
      <alignment vertical="center"/>
    </xf>
    <xf numFmtId="0" fontId="31" fillId="4" borderId="91" xfId="0" applyFont="1" applyFill="1" applyBorder="1" applyAlignment="1">
      <alignment vertical="center" wrapText="1" shrinkToFit="1"/>
    </xf>
    <xf numFmtId="0" fontId="11" fillId="4" borderId="77" xfId="0" applyFont="1" applyFill="1" applyBorder="1" applyAlignment="1">
      <alignment horizontal="center" vertical="center" shrinkToFit="1"/>
    </xf>
    <xf numFmtId="176" fontId="11" fillId="4" borderId="77" xfId="0" applyNumberFormat="1" applyFont="1" applyFill="1" applyBorder="1" applyAlignment="1">
      <alignment vertical="center" shrinkToFit="1"/>
    </xf>
    <xf numFmtId="41" fontId="33" fillId="4" borderId="91" xfId="2" applyFont="1" applyFill="1" applyBorder="1" applyAlignment="1">
      <alignment vertical="center" shrinkToFit="1"/>
    </xf>
    <xf numFmtId="41" fontId="33" fillId="4" borderId="24" xfId="2" applyFont="1" applyFill="1" applyBorder="1" applyAlignment="1">
      <alignment vertical="center" shrinkToFit="1"/>
    </xf>
    <xf numFmtId="0" fontId="31" fillId="4" borderId="77" xfId="0" applyFont="1" applyFill="1" applyBorder="1" applyAlignment="1">
      <alignment horizontal="center" vertical="center" wrapText="1" shrinkToFit="1"/>
    </xf>
    <xf numFmtId="0" fontId="12" fillId="2" borderId="8" xfId="0" applyFont="1" applyFill="1" applyBorder="1" applyAlignment="1">
      <alignment horizontal="left" vertical="center" shrinkToFit="1"/>
    </xf>
    <xf numFmtId="0" fontId="32" fillId="2" borderId="5" xfId="0" applyFont="1" applyFill="1" applyBorder="1" applyAlignment="1">
      <alignment horizontal="left" vertical="center"/>
    </xf>
    <xf numFmtId="41" fontId="12" fillId="4" borderId="76" xfId="0" applyNumberFormat="1" applyFont="1" applyFill="1" applyBorder="1" applyAlignment="1">
      <alignment horizontal="center" vertical="center" shrinkToFit="1"/>
    </xf>
    <xf numFmtId="184" fontId="11" fillId="5" borderId="74" xfId="0" applyNumberFormat="1" applyFont="1" applyFill="1" applyBorder="1" applyAlignment="1">
      <alignment horizontal="center" vertical="center"/>
    </xf>
    <xf numFmtId="184" fontId="11" fillId="5" borderId="75" xfId="0" applyNumberFormat="1" applyFont="1" applyFill="1" applyBorder="1" applyAlignment="1">
      <alignment horizontal="center" vertical="center"/>
    </xf>
    <xf numFmtId="41" fontId="33" fillId="4" borderId="90" xfId="2" applyFont="1" applyFill="1" applyBorder="1" applyAlignment="1">
      <alignment vertical="center" shrinkToFit="1"/>
    </xf>
    <xf numFmtId="41" fontId="33" fillId="4" borderId="89" xfId="2" applyFont="1" applyFill="1" applyBorder="1" applyAlignment="1">
      <alignment vertical="center" shrinkToFit="1"/>
    </xf>
    <xf numFmtId="0" fontId="31" fillId="4" borderId="75" xfId="0" applyFont="1" applyFill="1" applyBorder="1" applyAlignment="1">
      <alignment horizontal="center" vertical="center" wrapText="1" shrinkToFit="1"/>
    </xf>
    <xf numFmtId="0" fontId="11" fillId="4" borderId="75" xfId="0" applyFont="1" applyFill="1" applyBorder="1" applyAlignment="1">
      <alignment horizontal="center" vertical="center" shrinkToFit="1"/>
    </xf>
    <xf numFmtId="41" fontId="33" fillId="4" borderId="31" xfId="2" applyFont="1" applyFill="1" applyBorder="1" applyAlignment="1">
      <alignment vertical="center" shrinkToFit="1"/>
    </xf>
    <xf numFmtId="41" fontId="12" fillId="9" borderId="76" xfId="0" applyNumberFormat="1" applyFont="1" applyFill="1" applyBorder="1" applyAlignment="1">
      <alignment horizontal="center" vertical="center" shrinkToFit="1"/>
    </xf>
    <xf numFmtId="0" fontId="31" fillId="9" borderId="91" xfId="0" applyFont="1" applyFill="1" applyBorder="1" applyAlignment="1">
      <alignment vertical="center" wrapText="1" shrinkToFit="1"/>
    </xf>
    <xf numFmtId="0" fontId="11" fillId="9" borderId="77" xfId="0" applyFont="1" applyFill="1" applyBorder="1" applyAlignment="1">
      <alignment horizontal="center" vertical="center" shrinkToFit="1"/>
    </xf>
    <xf numFmtId="176" fontId="11" fillId="9" borderId="77" xfId="0" applyNumberFormat="1" applyFont="1" applyFill="1" applyBorder="1" applyAlignment="1">
      <alignment vertical="center" shrinkToFit="1"/>
    </xf>
    <xf numFmtId="41" fontId="33" fillId="9" borderId="90" xfId="2" applyFont="1" applyFill="1" applyBorder="1" applyAlignment="1">
      <alignment vertical="center" shrinkToFit="1"/>
    </xf>
    <xf numFmtId="41" fontId="33" fillId="9" borderId="24" xfId="2" applyFont="1" applyFill="1" applyBorder="1" applyAlignment="1">
      <alignment vertical="center" shrinkToFit="1"/>
    </xf>
    <xf numFmtId="0" fontId="11" fillId="9" borderId="75" xfId="0" applyFont="1" applyFill="1" applyBorder="1" applyAlignment="1">
      <alignment horizontal="center" vertical="center" shrinkToFit="1"/>
    </xf>
    <xf numFmtId="184" fontId="18" fillId="0" borderId="49" xfId="7" applyNumberFormat="1" applyFont="1" applyFill="1" applyBorder="1" applyAlignment="1">
      <alignment horizontal="center" vertical="center" wrapText="1"/>
    </xf>
    <xf numFmtId="186" fontId="8" fillId="0" borderId="49" xfId="7" applyNumberFormat="1" applyFont="1" applyFill="1" applyBorder="1" applyAlignment="1">
      <alignment horizontal="center" vertical="center" wrapText="1"/>
    </xf>
    <xf numFmtId="184" fontId="18" fillId="0" borderId="48" xfId="7" applyNumberFormat="1" applyFont="1" applyFill="1" applyBorder="1" applyAlignment="1">
      <alignment horizontal="center" vertical="center" wrapText="1"/>
    </xf>
    <xf numFmtId="186" fontId="18" fillId="0" borderId="50" xfId="7" applyNumberFormat="1" applyFont="1" applyFill="1" applyBorder="1" applyAlignment="1">
      <alignment horizontal="center" vertical="center" wrapText="1" shrinkToFit="1"/>
    </xf>
    <xf numFmtId="41" fontId="11" fillId="0" borderId="0" xfId="2" applyFont="1">
      <alignment vertical="center"/>
    </xf>
    <xf numFmtId="0" fontId="11" fillId="0" borderId="139" xfId="6" applyFont="1" applyBorder="1" applyAlignment="1">
      <alignment horizontal="center" vertical="center"/>
    </xf>
    <xf numFmtId="41" fontId="11" fillId="0" borderId="8" xfId="9" applyFont="1" applyBorder="1" applyAlignment="1">
      <alignment horizontal="left" vertical="center"/>
    </xf>
    <xf numFmtId="0" fontId="11" fillId="0" borderId="140" xfId="6" applyFont="1" applyBorder="1" applyAlignment="1">
      <alignment horizontal="center" vertical="center"/>
    </xf>
    <xf numFmtId="0" fontId="18" fillId="0" borderId="89" xfId="0" applyFont="1" applyBorder="1" applyAlignment="1">
      <alignment horizontal="center" vertical="center"/>
    </xf>
    <xf numFmtId="184" fontId="11" fillId="9" borderId="13" xfId="0" applyNumberFormat="1" applyFont="1" applyFill="1" applyBorder="1" applyAlignment="1">
      <alignment horizontal="center" vertical="center"/>
    </xf>
    <xf numFmtId="176" fontId="11" fillId="9" borderId="13" xfId="0" applyNumberFormat="1" applyFont="1" applyFill="1" applyBorder="1" applyAlignment="1">
      <alignment horizontal="center" vertical="center" shrinkToFit="1"/>
    </xf>
    <xf numFmtId="176" fontId="11" fillId="0" borderId="141" xfId="0" applyNumberFormat="1" applyFont="1" applyBorder="1" applyAlignment="1">
      <alignment horizontal="center" vertical="center" shrinkToFit="1"/>
    </xf>
    <xf numFmtId="0" fontId="41" fillId="0" borderId="0" xfId="0" applyFont="1">
      <alignment vertical="center"/>
    </xf>
    <xf numFmtId="0" fontId="42" fillId="0" borderId="0" xfId="0" applyFont="1">
      <alignment vertical="center"/>
    </xf>
    <xf numFmtId="0" fontId="42" fillId="0" borderId="0" xfId="0" applyFont="1" applyAlignment="1">
      <alignment horizontal="center" vertical="center"/>
    </xf>
    <xf numFmtId="192" fontId="43" fillId="4" borderId="14" xfId="2" quotePrefix="1" applyNumberFormat="1" applyFont="1" applyFill="1" applyBorder="1" applyAlignment="1">
      <alignment horizontal="center" vertical="center" wrapText="1"/>
    </xf>
    <xf numFmtId="192" fontId="43" fillId="4" borderId="13" xfId="2" quotePrefix="1" applyNumberFormat="1" applyFont="1" applyFill="1" applyBorder="1" applyAlignment="1">
      <alignment horizontal="center" vertical="center" wrapText="1"/>
    </xf>
    <xf numFmtId="0" fontId="44" fillId="0" borderId="13" xfId="0" quotePrefix="1" applyFont="1" applyBorder="1">
      <alignment vertical="center"/>
    </xf>
    <xf numFmtId="0" fontId="42" fillId="0" borderId="13" xfId="0" quotePrefix="1" applyFont="1" applyBorder="1" applyAlignment="1">
      <alignment horizontal="center" vertical="center"/>
    </xf>
    <xf numFmtId="192" fontId="42" fillId="0" borderId="13" xfId="2" applyNumberFormat="1" applyFont="1" applyBorder="1">
      <alignment vertical="center"/>
    </xf>
    <xf numFmtId="0" fontId="44" fillId="0" borderId="14" xfId="0" quotePrefix="1" applyFont="1" applyBorder="1">
      <alignment vertical="center"/>
    </xf>
    <xf numFmtId="0" fontId="42" fillId="0" borderId="9" xfId="0" quotePrefix="1" applyFont="1" applyBorder="1" applyAlignment="1">
      <alignment horizontal="center" vertical="center"/>
    </xf>
    <xf numFmtId="192" fontId="42" fillId="0" borderId="143" xfId="2" applyNumberFormat="1" applyFont="1" applyBorder="1">
      <alignment vertical="center"/>
    </xf>
    <xf numFmtId="192" fontId="42" fillId="0" borderId="14" xfId="2" applyNumberFormat="1" applyFont="1" applyBorder="1">
      <alignment vertical="center"/>
    </xf>
    <xf numFmtId="185" fontId="42" fillId="0" borderId="13" xfId="0" applyNumberFormat="1" applyFont="1" applyBorder="1">
      <alignment vertical="center"/>
    </xf>
    <xf numFmtId="0" fontId="44" fillId="0" borderId="13" xfId="0" quotePrefix="1" applyFont="1" applyBorder="1" applyAlignment="1">
      <alignment vertical="center" shrinkToFit="1"/>
    </xf>
    <xf numFmtId="0" fontId="44" fillId="0" borderId="14" xfId="0" quotePrefix="1" applyFont="1" applyBorder="1" applyAlignment="1">
      <alignment vertical="center" shrinkToFit="1"/>
    </xf>
    <xf numFmtId="0" fontId="42" fillId="0" borderId="13" xfId="0" quotePrefix="1" applyFont="1" applyBorder="1" applyAlignment="1">
      <alignment vertical="center" shrinkToFit="1"/>
    </xf>
    <xf numFmtId="41" fontId="42" fillId="0" borderId="13" xfId="2" applyFont="1" applyBorder="1">
      <alignment vertical="center"/>
    </xf>
    <xf numFmtId="0" fontId="42" fillId="0" borderId="14" xfId="0" quotePrefix="1" applyFont="1" applyBorder="1" applyAlignment="1">
      <alignment vertical="center" shrinkToFit="1"/>
    </xf>
    <xf numFmtId="41" fontId="42" fillId="0" borderId="143" xfId="2" applyFont="1" applyBorder="1">
      <alignment vertical="center"/>
    </xf>
    <xf numFmtId="9" fontId="42" fillId="0" borderId="13" xfId="13" applyFont="1" applyBorder="1">
      <alignment vertical="center"/>
    </xf>
    <xf numFmtId="0" fontId="42" fillId="2" borderId="13" xfId="0" quotePrefix="1" applyFont="1" applyFill="1" applyBorder="1" applyAlignment="1">
      <alignment vertical="center" shrinkToFit="1"/>
    </xf>
    <xf numFmtId="0" fontId="42" fillId="2" borderId="13" xfId="0" quotePrefix="1" applyFont="1" applyFill="1" applyBorder="1" applyAlignment="1">
      <alignment vertical="center" wrapText="1" shrinkToFit="1"/>
    </xf>
    <xf numFmtId="0" fontId="42" fillId="2" borderId="13" xfId="0" quotePrefix="1" applyFont="1" applyFill="1" applyBorder="1" applyAlignment="1">
      <alignment horizontal="center" vertical="center"/>
    </xf>
    <xf numFmtId="41" fontId="42" fillId="2" borderId="13" xfId="2" applyFont="1" applyFill="1" applyBorder="1">
      <alignment vertical="center"/>
    </xf>
    <xf numFmtId="0" fontId="42" fillId="2" borderId="14" xfId="0" quotePrefix="1" applyFont="1" applyFill="1" applyBorder="1" applyAlignment="1">
      <alignment vertical="center" shrinkToFit="1"/>
    </xf>
    <xf numFmtId="0" fontId="42" fillId="2" borderId="9" xfId="0" quotePrefix="1" applyFont="1" applyFill="1" applyBorder="1" applyAlignment="1">
      <alignment horizontal="center" vertical="center"/>
    </xf>
    <xf numFmtId="41" fontId="42" fillId="2" borderId="143" xfId="2" applyFont="1" applyFill="1" applyBorder="1">
      <alignment vertical="center"/>
    </xf>
    <xf numFmtId="41" fontId="42" fillId="0" borderId="13" xfId="2" applyFont="1" applyFill="1" applyBorder="1">
      <alignment vertical="center"/>
    </xf>
    <xf numFmtId="41" fontId="42" fillId="0" borderId="143" xfId="2" applyFont="1" applyFill="1" applyBorder="1">
      <alignment vertical="center"/>
    </xf>
    <xf numFmtId="0" fontId="41" fillId="2" borderId="0" xfId="0" applyFont="1" applyFill="1">
      <alignment vertical="center"/>
    </xf>
    <xf numFmtId="185" fontId="42" fillId="2" borderId="13" xfId="0" applyNumberFormat="1" applyFont="1" applyFill="1" applyBorder="1">
      <alignment vertical="center"/>
    </xf>
    <xf numFmtId="0" fontId="44" fillId="11" borderId="13" xfId="0" quotePrefix="1" applyFont="1" applyFill="1" applyBorder="1" applyAlignment="1">
      <alignment vertical="center" shrinkToFit="1"/>
    </xf>
    <xf numFmtId="0" fontId="44" fillId="11" borderId="13" xfId="0" quotePrefix="1" applyFont="1" applyFill="1" applyBorder="1" applyAlignment="1">
      <alignment horizontal="center" vertical="center"/>
    </xf>
    <xf numFmtId="41" fontId="44" fillId="11" borderId="13" xfId="2" applyFont="1" applyFill="1" applyBorder="1">
      <alignment vertical="center"/>
    </xf>
    <xf numFmtId="0" fontId="44" fillId="11" borderId="14" xfId="0" quotePrefix="1" applyFont="1" applyFill="1" applyBorder="1" applyAlignment="1">
      <alignment vertical="center" shrinkToFit="1"/>
    </xf>
    <xf numFmtId="0" fontId="44" fillId="11" borderId="9" xfId="0" quotePrefix="1" applyFont="1" applyFill="1" applyBorder="1" applyAlignment="1">
      <alignment horizontal="center" vertical="center"/>
    </xf>
    <xf numFmtId="192" fontId="44" fillId="11" borderId="14" xfId="2" applyNumberFormat="1" applyFont="1" applyFill="1" applyBorder="1">
      <alignment vertical="center"/>
    </xf>
    <xf numFmtId="192" fontId="44" fillId="11" borderId="13" xfId="2" applyNumberFormat="1" applyFont="1" applyFill="1" applyBorder="1">
      <alignment vertical="center"/>
    </xf>
    <xf numFmtId="185" fontId="44" fillId="11" borderId="13" xfId="0" applyNumberFormat="1" applyFont="1" applyFill="1" applyBorder="1">
      <alignment vertical="center"/>
    </xf>
    <xf numFmtId="0" fontId="45" fillId="0" borderId="0" xfId="0" applyFont="1">
      <alignment vertical="center"/>
    </xf>
    <xf numFmtId="0" fontId="42" fillId="0" borderId="13" xfId="0" quotePrefix="1" applyFont="1" applyBorder="1">
      <alignment vertical="center"/>
    </xf>
    <xf numFmtId="0" fontId="42" fillId="0" borderId="14" xfId="0" quotePrefix="1" applyFont="1" applyBorder="1">
      <alignment vertical="center"/>
    </xf>
    <xf numFmtId="43" fontId="41" fillId="0" borderId="0" xfId="0" applyNumberFormat="1" applyFont="1">
      <alignment vertical="center"/>
    </xf>
    <xf numFmtId="41" fontId="44" fillId="11" borderId="144" xfId="2" applyFont="1" applyFill="1" applyBorder="1">
      <alignment vertical="center"/>
    </xf>
    <xf numFmtId="0" fontId="41" fillId="0" borderId="0" xfId="0" applyFont="1" applyAlignment="1">
      <alignment horizontal="center" vertical="center"/>
    </xf>
    <xf numFmtId="0" fontId="44" fillId="0" borderId="13" xfId="0" quotePrefix="1" applyFont="1" applyBorder="1" applyAlignment="1">
      <alignment horizontal="center" vertical="center"/>
    </xf>
    <xf numFmtId="41" fontId="44" fillId="0" borderId="13" xfId="2" applyFont="1" applyBorder="1">
      <alignment vertical="center"/>
    </xf>
    <xf numFmtId="0" fontId="44" fillId="0" borderId="9" xfId="0" quotePrefix="1" applyFont="1" applyBorder="1" applyAlignment="1">
      <alignment horizontal="center" vertical="center"/>
    </xf>
    <xf numFmtId="41" fontId="44" fillId="0" borderId="143" xfId="2" applyFont="1" applyBorder="1">
      <alignment vertical="center"/>
    </xf>
    <xf numFmtId="185" fontId="44" fillId="0" borderId="13" xfId="0" applyNumberFormat="1" applyFont="1" applyBorder="1">
      <alignment vertical="center"/>
    </xf>
    <xf numFmtId="0" fontId="44" fillId="2" borderId="13" xfId="0" quotePrefix="1" applyFont="1" applyFill="1" applyBorder="1" applyAlignment="1">
      <alignment vertical="center" shrinkToFit="1"/>
    </xf>
    <xf numFmtId="0" fontId="44" fillId="2" borderId="13" xfId="0" quotePrefix="1" applyFont="1" applyFill="1" applyBorder="1" applyAlignment="1">
      <alignment horizontal="center" vertical="center"/>
    </xf>
    <xf numFmtId="41" fontId="44" fillId="2" borderId="13" xfId="2" applyFont="1" applyFill="1" applyBorder="1">
      <alignment vertical="center"/>
    </xf>
    <xf numFmtId="0" fontId="44" fillId="2" borderId="14" xfId="0" quotePrefix="1" applyFont="1" applyFill="1" applyBorder="1" applyAlignment="1">
      <alignment vertical="center" shrinkToFit="1"/>
    </xf>
    <xf numFmtId="0" fontId="44" fillId="2" borderId="9" xfId="0" quotePrefix="1" applyFont="1" applyFill="1" applyBorder="1" applyAlignment="1">
      <alignment horizontal="center" vertical="center"/>
    </xf>
    <xf numFmtId="41" fontId="44" fillId="2" borderId="143" xfId="2" applyFont="1" applyFill="1" applyBorder="1">
      <alignment vertical="center"/>
    </xf>
    <xf numFmtId="185" fontId="44" fillId="2" borderId="13" xfId="0" applyNumberFormat="1" applyFont="1" applyFill="1" applyBorder="1">
      <alignment vertical="center"/>
    </xf>
    <xf numFmtId="0" fontId="18" fillId="7" borderId="145" xfId="0" applyFont="1" applyFill="1" applyBorder="1" applyAlignment="1">
      <alignment horizontal="center" vertical="center"/>
    </xf>
    <xf numFmtId="176" fontId="11" fillId="0" borderId="18" xfId="0" applyNumberFormat="1" applyFont="1" applyBorder="1" applyAlignment="1">
      <alignment horizontal="center" vertical="center" shrinkToFit="1"/>
    </xf>
    <xf numFmtId="190" fontId="11" fillId="0" borderId="141" xfId="0" applyNumberFormat="1" applyFont="1" applyBorder="1" applyAlignment="1">
      <alignment horizontal="center" vertical="center" shrinkToFit="1"/>
    </xf>
    <xf numFmtId="176" fontId="11" fillId="10" borderId="146" xfId="0" applyNumberFormat="1" applyFont="1" applyFill="1" applyBorder="1" applyAlignment="1">
      <alignment horizontal="center" vertical="center" shrinkToFit="1"/>
    </xf>
    <xf numFmtId="0" fontId="11" fillId="0" borderId="76" xfId="0" applyFont="1" applyBorder="1" applyAlignment="1">
      <alignment horizontal="left" vertical="center" shrinkToFit="1"/>
    </xf>
    <xf numFmtId="0" fontId="11" fillId="2" borderId="91" xfId="0" applyFont="1" applyFill="1" applyBorder="1" applyAlignment="1">
      <alignment vertical="center" shrinkToFit="1"/>
    </xf>
    <xf numFmtId="0" fontId="11" fillId="0" borderId="77" xfId="0" applyFont="1" applyBorder="1" applyAlignment="1">
      <alignment horizontal="center" vertical="center" shrinkToFit="1"/>
    </xf>
    <xf numFmtId="0" fontId="11" fillId="0" borderId="0" xfId="17" applyFont="1" applyAlignment="1">
      <alignment horizontal="center" vertical="center"/>
    </xf>
    <xf numFmtId="0" fontId="21" fillId="0" borderId="0" xfId="17" applyFont="1" applyAlignment="1">
      <alignment horizontal="left" vertical="center"/>
    </xf>
    <xf numFmtId="0" fontId="47" fillId="0" borderId="0" xfId="17" applyFont="1" applyAlignment="1">
      <alignment horizontal="center" vertical="center"/>
    </xf>
    <xf numFmtId="41" fontId="47" fillId="0" borderId="0" xfId="18" applyFont="1" applyAlignment="1">
      <alignment horizontal="center" vertical="center"/>
    </xf>
    <xf numFmtId="0" fontId="11" fillId="3" borderId="0" xfId="17" applyFont="1" applyFill="1" applyAlignment="1">
      <alignment horizontal="center" vertical="center" shrinkToFit="1"/>
    </xf>
    <xf numFmtId="0" fontId="19" fillId="3" borderId="0" xfId="17" applyFont="1" applyFill="1" applyAlignment="1">
      <alignment horizontal="right" vertical="center"/>
    </xf>
    <xf numFmtId="0" fontId="49" fillId="2" borderId="152" xfId="17" applyFont="1" applyFill="1" applyBorder="1" applyAlignment="1">
      <alignment vertical="center" shrinkToFit="1"/>
    </xf>
    <xf numFmtId="0" fontId="8" fillId="0" borderId="153" xfId="17" applyFont="1" applyBorder="1" applyAlignment="1">
      <alignment horizontal="center" vertical="center"/>
    </xf>
    <xf numFmtId="0" fontId="8" fillId="0" borderId="0" xfId="17" applyFont="1" applyAlignment="1">
      <alignment horizontal="center" vertical="center"/>
    </xf>
    <xf numFmtId="0" fontId="50" fillId="0" borderId="88" xfId="17" applyFont="1" applyBorder="1" applyAlignment="1">
      <alignment horizontal="center" vertical="center" shrinkToFit="1"/>
    </xf>
    <xf numFmtId="0" fontId="49" fillId="0" borderId="141" xfId="17" applyFont="1" applyBorder="1" applyAlignment="1">
      <alignment horizontal="center" vertical="center" shrinkToFit="1"/>
    </xf>
    <xf numFmtId="0" fontId="50" fillId="0" borderId="23" xfId="17" applyFont="1" applyBorder="1" applyAlignment="1">
      <alignment horizontal="center" vertical="center" shrinkToFit="1"/>
    </xf>
    <xf numFmtId="0" fontId="49" fillId="0" borderId="161" xfId="17" applyFont="1" applyBorder="1" applyAlignment="1">
      <alignment horizontal="center" vertical="center" shrinkToFit="1"/>
    </xf>
    <xf numFmtId="0" fontId="50" fillId="0" borderId="161" xfId="17" applyFont="1" applyBorder="1" applyAlignment="1">
      <alignment horizontal="center" vertical="center" shrinkToFit="1"/>
    </xf>
    <xf numFmtId="0" fontId="50" fillId="0" borderId="76" xfId="17" applyFont="1" applyBorder="1" applyAlignment="1">
      <alignment horizontal="center" vertical="center" shrinkToFit="1"/>
    </xf>
    <xf numFmtId="0" fontId="50" fillId="0" borderId="24" xfId="17" applyFont="1" applyBorder="1" applyAlignment="1">
      <alignment horizontal="center" vertical="center" shrinkToFit="1"/>
    </xf>
    <xf numFmtId="0" fontId="50" fillId="0" borderId="162" xfId="17" applyFont="1" applyBorder="1" applyAlignment="1">
      <alignment horizontal="center" vertical="center" shrinkToFit="1"/>
    </xf>
    <xf numFmtId="0" fontId="50" fillId="0" borderId="163" xfId="17" applyFont="1" applyBorder="1" applyAlignment="1">
      <alignment horizontal="center" vertical="center" shrinkToFit="1"/>
    </xf>
    <xf numFmtId="0" fontId="50" fillId="0" borderId="164" xfId="17" applyFont="1" applyBorder="1" applyAlignment="1">
      <alignment horizontal="center" vertical="center" shrinkToFit="1"/>
    </xf>
    <xf numFmtId="0" fontId="51" fillId="0" borderId="23" xfId="17" applyFont="1" applyBorder="1" applyAlignment="1">
      <alignment horizontal="center" vertical="center" shrinkToFit="1"/>
    </xf>
    <xf numFmtId="0" fontId="49" fillId="0" borderId="23" xfId="17" applyFont="1" applyBorder="1" applyAlignment="1">
      <alignment horizontal="center" vertical="center" shrinkToFit="1"/>
    </xf>
    <xf numFmtId="0" fontId="52" fillId="2" borderId="23" xfId="17" applyFont="1" applyFill="1" applyBorder="1" applyAlignment="1">
      <alignment horizontal="center" vertical="center"/>
    </xf>
    <xf numFmtId="0" fontId="52" fillId="2" borderId="24" xfId="17" applyFont="1" applyFill="1" applyBorder="1" applyAlignment="1">
      <alignment horizontal="center" vertical="center"/>
    </xf>
    <xf numFmtId="0" fontId="52" fillId="12" borderId="23" xfId="17" applyFont="1" applyFill="1" applyBorder="1" applyAlignment="1">
      <alignment horizontal="center" vertical="center"/>
    </xf>
    <xf numFmtId="0" fontId="52" fillId="2" borderId="28" xfId="17" applyFont="1" applyFill="1" applyBorder="1" applyAlignment="1">
      <alignment horizontal="center" vertical="center"/>
    </xf>
    <xf numFmtId="0" fontId="52" fillId="2" borderId="17" xfId="17" applyFont="1" applyFill="1" applyBorder="1" applyAlignment="1">
      <alignment horizontal="center" vertical="center"/>
    </xf>
    <xf numFmtId="0" fontId="52" fillId="2" borderId="166" xfId="17" applyFont="1" applyFill="1" applyBorder="1" applyAlignment="1">
      <alignment horizontal="center" vertical="center"/>
    </xf>
    <xf numFmtId="0" fontId="52" fillId="2" borderId="70" xfId="17" applyFont="1" applyFill="1" applyBorder="1" applyAlignment="1">
      <alignment horizontal="center" vertical="center"/>
    </xf>
    <xf numFmtId="0" fontId="53" fillId="13" borderId="161" xfId="17" applyFont="1" applyFill="1" applyBorder="1" applyAlignment="1">
      <alignment horizontal="center" vertical="center" wrapText="1"/>
    </xf>
    <xf numFmtId="0" fontId="52" fillId="2" borderId="141" xfId="17" applyFont="1" applyFill="1" applyBorder="1" applyAlignment="1">
      <alignment horizontal="left" vertical="center"/>
    </xf>
    <xf numFmtId="0" fontId="54" fillId="0" borderId="153" xfId="17" applyFont="1" applyBorder="1" applyAlignment="1">
      <alignment horizontal="left" vertical="center"/>
    </xf>
    <xf numFmtId="0" fontId="54" fillId="0" borderId="0" xfId="17" applyFont="1" applyAlignment="1">
      <alignment horizontal="left" vertical="center"/>
    </xf>
    <xf numFmtId="0" fontId="5" fillId="0" borderId="0" xfId="17" applyFont="1" applyAlignment="1">
      <alignment horizontal="center" vertical="center"/>
    </xf>
    <xf numFmtId="0" fontId="52" fillId="2" borderId="138" xfId="17" applyFont="1" applyFill="1" applyBorder="1" applyAlignment="1">
      <alignment horizontal="center" vertical="center"/>
    </xf>
    <xf numFmtId="0" fontId="52" fillId="2" borderId="168" xfId="17" applyFont="1" applyFill="1" applyBorder="1" applyAlignment="1">
      <alignment horizontal="center" vertical="center"/>
    </xf>
    <xf numFmtId="0" fontId="52" fillId="12" borderId="168" xfId="17" applyFont="1" applyFill="1" applyBorder="1" applyAlignment="1">
      <alignment horizontal="center" vertical="center"/>
    </xf>
    <xf numFmtId="0" fontId="52" fillId="2" borderId="170" xfId="17" applyFont="1" applyFill="1" applyBorder="1" applyAlignment="1">
      <alignment horizontal="center" vertical="center"/>
    </xf>
    <xf numFmtId="0" fontId="53" fillId="13" borderId="169" xfId="17" applyFont="1" applyFill="1" applyBorder="1" applyAlignment="1">
      <alignment horizontal="center" vertical="center" wrapText="1"/>
    </xf>
    <xf numFmtId="0" fontId="53" fillId="13" borderId="171" xfId="17" applyFont="1" applyFill="1" applyBorder="1" applyAlignment="1">
      <alignment horizontal="center" vertical="center"/>
    </xf>
    <xf numFmtId="0" fontId="52" fillId="2" borderId="141" xfId="17" applyFont="1" applyFill="1" applyBorder="1" applyAlignment="1">
      <alignment horizontal="center" vertical="center" shrinkToFit="1"/>
    </xf>
    <xf numFmtId="0" fontId="54" fillId="0" borderId="153" xfId="17" applyFont="1" applyBorder="1" applyAlignment="1">
      <alignment vertical="center" shrinkToFit="1"/>
    </xf>
    <xf numFmtId="3" fontId="54" fillId="0" borderId="0" xfId="17" applyNumberFormat="1" applyFont="1" applyAlignment="1">
      <alignment vertical="center" shrinkToFit="1"/>
    </xf>
    <xf numFmtId="0" fontId="54" fillId="0" borderId="0" xfId="17" applyFont="1" applyAlignment="1">
      <alignment vertical="center" shrinkToFit="1"/>
    </xf>
    <xf numFmtId="3" fontId="54" fillId="0" borderId="0" xfId="17" applyNumberFormat="1" applyFont="1" applyAlignment="1">
      <alignment horizontal="center" vertical="center" shrinkToFit="1"/>
    </xf>
    <xf numFmtId="0" fontId="54" fillId="0" borderId="0" xfId="17" applyFont="1" applyAlignment="1">
      <alignment horizontal="center" vertical="center" shrinkToFit="1"/>
    </xf>
    <xf numFmtId="0" fontId="52" fillId="2" borderId="165" xfId="17" applyFont="1" applyFill="1" applyBorder="1" applyAlignment="1">
      <alignment horizontal="center" vertical="center"/>
    </xf>
    <xf numFmtId="0" fontId="52" fillId="2" borderId="76" xfId="17" applyFont="1" applyFill="1" applyBorder="1" applyAlignment="1">
      <alignment horizontal="center" vertical="center"/>
    </xf>
    <xf numFmtId="0" fontId="52" fillId="2" borderId="161" xfId="17" applyFont="1" applyFill="1" applyBorder="1" applyAlignment="1">
      <alignment horizontal="center" vertical="center"/>
    </xf>
    <xf numFmtId="0" fontId="52" fillId="0" borderId="88" xfId="17" applyFont="1" applyBorder="1" applyAlignment="1">
      <alignment horizontal="center" vertical="center"/>
    </xf>
    <xf numFmtId="0" fontId="52" fillId="0" borderId="8" xfId="17" applyFont="1" applyBorder="1" applyAlignment="1">
      <alignment horizontal="center" vertical="center"/>
    </xf>
    <xf numFmtId="0" fontId="52" fillId="2" borderId="88" xfId="17" applyFont="1" applyFill="1" applyBorder="1" applyAlignment="1">
      <alignment horizontal="left" vertical="center"/>
    </xf>
    <xf numFmtId="0" fontId="54" fillId="0" borderId="0" xfId="17" applyFont="1" applyAlignment="1">
      <alignment horizontal="center" vertical="center"/>
    </xf>
    <xf numFmtId="0" fontId="52" fillId="2" borderId="72" xfId="17" applyFont="1" applyFill="1" applyBorder="1" applyAlignment="1">
      <alignment horizontal="center" vertical="center"/>
    </xf>
    <xf numFmtId="0" fontId="52" fillId="2" borderId="73" xfId="17" applyFont="1" applyFill="1" applyBorder="1" applyAlignment="1">
      <alignment horizontal="center" vertical="center"/>
    </xf>
    <xf numFmtId="0" fontId="52" fillId="2" borderId="25" xfId="17" applyFont="1" applyFill="1" applyBorder="1" applyAlignment="1">
      <alignment horizontal="center" vertical="center"/>
    </xf>
    <xf numFmtId="0" fontId="52" fillId="2" borderId="174" xfId="17" applyFont="1" applyFill="1" applyBorder="1" applyAlignment="1">
      <alignment horizontal="center" vertical="center"/>
    </xf>
    <xf numFmtId="0" fontId="52" fillId="0" borderId="30" xfId="17" applyFont="1" applyBorder="1" applyAlignment="1">
      <alignment horizontal="center" vertical="center"/>
    </xf>
    <xf numFmtId="0" fontId="52" fillId="0" borderId="29" xfId="17" applyFont="1" applyBorder="1" applyAlignment="1">
      <alignment horizontal="center" vertical="center"/>
    </xf>
    <xf numFmtId="0" fontId="52" fillId="12" borderId="165" xfId="17" applyFont="1" applyFill="1" applyBorder="1" applyAlignment="1">
      <alignment horizontal="center" vertical="center"/>
    </xf>
    <xf numFmtId="0" fontId="52" fillId="2" borderId="5" xfId="17" applyFont="1" applyFill="1" applyBorder="1" applyAlignment="1">
      <alignment horizontal="center" vertical="center"/>
    </xf>
    <xf numFmtId="0" fontId="52" fillId="2" borderId="169" xfId="17" applyFont="1" applyFill="1" applyBorder="1" applyAlignment="1">
      <alignment horizontal="center" vertical="center"/>
    </xf>
    <xf numFmtId="0" fontId="53" fillId="13" borderId="178" xfId="17" applyFont="1" applyFill="1" applyBorder="1" applyAlignment="1">
      <alignment horizontal="center" vertical="center" wrapText="1"/>
    </xf>
    <xf numFmtId="0" fontId="53" fillId="13" borderId="179" xfId="17" applyFont="1" applyFill="1" applyBorder="1" applyAlignment="1">
      <alignment horizontal="center" vertical="center"/>
    </xf>
    <xf numFmtId="0" fontId="53" fillId="2" borderId="178" xfId="17" applyFont="1" applyFill="1" applyBorder="1" applyAlignment="1">
      <alignment horizontal="center" vertical="center" wrapText="1"/>
    </xf>
    <xf numFmtId="0" fontId="52" fillId="2" borderId="178" xfId="17" applyFont="1" applyFill="1" applyBorder="1" applyAlignment="1">
      <alignment horizontal="center" vertical="center"/>
    </xf>
    <xf numFmtId="0" fontId="52" fillId="2" borderId="172" xfId="17" applyFont="1" applyFill="1" applyBorder="1" applyAlignment="1">
      <alignment horizontal="center" vertical="center"/>
    </xf>
    <xf numFmtId="0" fontId="52" fillId="2" borderId="12" xfId="17" applyFont="1" applyFill="1" applyBorder="1" applyAlignment="1">
      <alignment vertical="center" wrapText="1"/>
    </xf>
    <xf numFmtId="0" fontId="53" fillId="2" borderId="169" xfId="17" applyFont="1" applyFill="1" applyBorder="1" applyAlignment="1">
      <alignment horizontal="center" vertical="center" wrapText="1"/>
    </xf>
    <xf numFmtId="0" fontId="52" fillId="2" borderId="0" xfId="17" applyFont="1" applyFill="1" applyAlignment="1">
      <alignment vertical="center" wrapText="1"/>
    </xf>
    <xf numFmtId="0" fontId="52" fillId="0" borderId="23" xfId="17" applyFont="1" applyBorder="1" applyAlignment="1">
      <alignment horizontal="center" vertical="center"/>
    </xf>
    <xf numFmtId="0" fontId="52" fillId="0" borderId="161" xfId="17" applyFont="1" applyBorder="1" applyAlignment="1">
      <alignment horizontal="center" vertical="center"/>
    </xf>
    <xf numFmtId="0" fontId="52" fillId="2" borderId="166" xfId="17" applyFont="1" applyFill="1" applyBorder="1" applyAlignment="1">
      <alignment vertical="center" wrapText="1"/>
    </xf>
    <xf numFmtId="0" fontId="52" fillId="14" borderId="166" xfId="17" applyFont="1" applyFill="1" applyBorder="1" applyAlignment="1">
      <alignment vertical="center" wrapText="1"/>
    </xf>
    <xf numFmtId="0" fontId="52" fillId="0" borderId="72" xfId="17" applyFont="1" applyBorder="1" applyAlignment="1">
      <alignment horizontal="center" vertical="center"/>
    </xf>
    <xf numFmtId="0" fontId="52" fillId="0" borderId="174" xfId="17" applyFont="1" applyBorder="1" applyAlignment="1">
      <alignment horizontal="center" vertical="center"/>
    </xf>
    <xf numFmtId="0" fontId="52" fillId="2" borderId="83" xfId="17" applyFont="1" applyFill="1" applyBorder="1" applyAlignment="1">
      <alignment vertical="center" wrapText="1"/>
    </xf>
    <xf numFmtId="0" fontId="52" fillId="14" borderId="83" xfId="17" applyFont="1" applyFill="1" applyBorder="1" applyAlignment="1">
      <alignment vertical="center" wrapText="1"/>
    </xf>
    <xf numFmtId="0" fontId="52" fillId="2" borderId="0" xfId="17" applyFont="1" applyFill="1" applyAlignment="1">
      <alignment horizontal="center" vertical="center"/>
    </xf>
    <xf numFmtId="0" fontId="53" fillId="2" borderId="179" xfId="17" applyFont="1" applyFill="1" applyBorder="1" applyAlignment="1">
      <alignment horizontal="center" vertical="center"/>
    </xf>
    <xf numFmtId="0" fontId="52" fillId="2" borderId="21" xfId="17" applyFont="1" applyFill="1" applyBorder="1" applyAlignment="1">
      <alignment horizontal="center" vertical="center"/>
    </xf>
    <xf numFmtId="0" fontId="53" fillId="2" borderId="171" xfId="17" applyFont="1" applyFill="1" applyBorder="1" applyAlignment="1">
      <alignment horizontal="center" vertical="center"/>
    </xf>
    <xf numFmtId="0" fontId="52" fillId="2" borderId="162" xfId="17" applyFont="1" applyFill="1" applyBorder="1" applyAlignment="1">
      <alignment horizontal="center" vertical="center"/>
    </xf>
    <xf numFmtId="0" fontId="52" fillId="2" borderId="163" xfId="17" applyFont="1" applyFill="1" applyBorder="1" applyAlignment="1">
      <alignment horizontal="center" vertical="center"/>
    </xf>
    <xf numFmtId="0" fontId="52" fillId="2" borderId="88" xfId="17" applyFont="1" applyFill="1" applyBorder="1" applyAlignment="1">
      <alignment horizontal="center" vertical="center"/>
    </xf>
    <xf numFmtId="0" fontId="52" fillId="2" borderId="89" xfId="17" applyFont="1" applyFill="1" applyBorder="1" applyAlignment="1">
      <alignment horizontal="center" vertical="center"/>
    </xf>
    <xf numFmtId="0" fontId="52" fillId="2" borderId="8" xfId="17" applyFont="1" applyFill="1" applyBorder="1" applyAlignment="1">
      <alignment horizontal="center" vertical="center"/>
    </xf>
    <xf numFmtId="0" fontId="52" fillId="2" borderId="141" xfId="17" applyFont="1" applyFill="1" applyBorder="1" applyAlignment="1">
      <alignment horizontal="center" vertical="center"/>
    </xf>
    <xf numFmtId="0" fontId="52" fillId="2" borderId="85" xfId="17" applyFont="1" applyFill="1" applyBorder="1" applyAlignment="1">
      <alignment horizontal="center" vertical="center"/>
    </xf>
    <xf numFmtId="0" fontId="52" fillId="2" borderId="175" xfId="17" applyFont="1" applyFill="1" applyBorder="1" applyAlignment="1">
      <alignment horizontal="center" vertical="center"/>
    </xf>
    <xf numFmtId="0" fontId="52" fillId="2" borderId="176" xfId="17" applyFont="1" applyFill="1" applyBorder="1" applyAlignment="1">
      <alignment horizontal="center" vertical="center"/>
    </xf>
    <xf numFmtId="0" fontId="52" fillId="2" borderId="30" xfId="17" applyFont="1" applyFill="1" applyBorder="1" applyAlignment="1">
      <alignment horizontal="center" vertical="center"/>
    </xf>
    <xf numFmtId="0" fontId="52" fillId="2" borderId="31" xfId="17" applyFont="1" applyFill="1" applyBorder="1" applyAlignment="1">
      <alignment horizontal="center" vertical="center"/>
    </xf>
    <xf numFmtId="0" fontId="52" fillId="2" borderId="29" xfId="17" applyFont="1" applyFill="1" applyBorder="1" applyAlignment="1">
      <alignment horizontal="center" vertical="center"/>
    </xf>
    <xf numFmtId="0" fontId="52" fillId="2" borderId="180" xfId="17" applyFont="1" applyFill="1" applyBorder="1" applyAlignment="1">
      <alignment horizontal="center" vertical="center"/>
    </xf>
    <xf numFmtId="0" fontId="52" fillId="2" borderId="165" xfId="17" applyFont="1" applyFill="1" applyBorder="1" applyAlignment="1">
      <alignment vertical="center"/>
    </xf>
    <xf numFmtId="0" fontId="53" fillId="2" borderId="21" xfId="17" applyFont="1" applyFill="1" applyBorder="1" applyAlignment="1">
      <alignment vertical="center"/>
    </xf>
    <xf numFmtId="0" fontId="53" fillId="2" borderId="0" xfId="17" applyFont="1" applyFill="1" applyAlignment="1">
      <alignment vertical="center"/>
    </xf>
    <xf numFmtId="0" fontId="52" fillId="2" borderId="179" xfId="17" applyFont="1" applyFill="1" applyBorder="1" applyAlignment="1">
      <alignment horizontal="center" vertical="center"/>
    </xf>
    <xf numFmtId="0" fontId="52" fillId="2" borderId="168" xfId="17" applyFont="1" applyFill="1" applyBorder="1" applyAlignment="1">
      <alignment vertical="center"/>
    </xf>
    <xf numFmtId="0" fontId="53" fillId="2" borderId="5" xfId="17" applyFont="1" applyFill="1" applyBorder="1" applyAlignment="1">
      <alignment vertical="center"/>
    </xf>
    <xf numFmtId="0" fontId="53" fillId="2" borderId="170" xfId="17" applyFont="1" applyFill="1" applyBorder="1" applyAlignment="1">
      <alignment vertical="center"/>
    </xf>
    <xf numFmtId="0" fontId="52" fillId="12" borderId="169" xfId="17" applyFont="1" applyFill="1" applyBorder="1" applyAlignment="1">
      <alignment horizontal="center" vertical="center"/>
    </xf>
    <xf numFmtId="0" fontId="52" fillId="2" borderId="7" xfId="17" applyFont="1" applyFill="1" applyBorder="1" applyAlignment="1">
      <alignment horizontal="center" vertical="center"/>
    </xf>
    <xf numFmtId="0" fontId="52" fillId="2" borderId="171" xfId="17" applyFont="1" applyFill="1" applyBorder="1" applyAlignment="1">
      <alignment horizontal="center" vertical="center"/>
    </xf>
    <xf numFmtId="0" fontId="55" fillId="0" borderId="0" xfId="17" applyFont="1" applyAlignment="1">
      <alignment horizontal="left" vertical="center"/>
    </xf>
    <xf numFmtId="0" fontId="56" fillId="0" borderId="0" xfId="17" applyFont="1" applyAlignment="1">
      <alignment horizontal="left" vertical="center"/>
    </xf>
    <xf numFmtId="0" fontId="57" fillId="2" borderId="141" xfId="17" applyFont="1" applyFill="1" applyBorder="1" applyAlignment="1">
      <alignment horizontal="center" vertical="center" shrinkToFit="1"/>
    </xf>
    <xf numFmtId="0" fontId="54" fillId="0" borderId="153" xfId="17" applyFont="1" applyBorder="1" applyAlignment="1">
      <alignment horizontal="center" vertical="center" shrinkToFit="1"/>
    </xf>
    <xf numFmtId="0" fontId="52" fillId="2" borderId="165" xfId="17" applyFont="1" applyFill="1" applyBorder="1" applyAlignment="1">
      <alignment horizontal="center" vertical="center" shrinkToFit="1"/>
    </xf>
    <xf numFmtId="0" fontId="52" fillId="2" borderId="23" xfId="17" applyFont="1" applyFill="1" applyBorder="1" applyAlignment="1">
      <alignment horizontal="center" vertical="center" shrinkToFit="1"/>
    </xf>
    <xf numFmtId="0" fontId="52" fillId="2" borderId="161" xfId="17" applyFont="1" applyFill="1" applyBorder="1" applyAlignment="1">
      <alignment horizontal="center" vertical="center" shrinkToFit="1"/>
    </xf>
    <xf numFmtId="0" fontId="52" fillId="2" borderId="76" xfId="17" applyFont="1" applyFill="1" applyBorder="1" applyAlignment="1">
      <alignment horizontal="center" vertical="center" shrinkToFit="1"/>
    </xf>
    <xf numFmtId="0" fontId="52" fillId="2" borderId="24" xfId="17" applyFont="1" applyFill="1" applyBorder="1" applyAlignment="1">
      <alignment horizontal="center" vertical="center" shrinkToFit="1"/>
    </xf>
    <xf numFmtId="0" fontId="52" fillId="2" borderId="162" xfId="17" applyFont="1" applyFill="1" applyBorder="1" applyAlignment="1">
      <alignment horizontal="center" vertical="center" shrinkToFit="1"/>
    </xf>
    <xf numFmtId="0" fontId="52" fillId="2" borderId="163" xfId="17" applyFont="1" applyFill="1" applyBorder="1" applyAlignment="1">
      <alignment horizontal="center" vertical="center" shrinkToFit="1"/>
    </xf>
    <xf numFmtId="0" fontId="52" fillId="2" borderId="72" xfId="17" applyFont="1" applyFill="1" applyBorder="1" applyAlignment="1">
      <alignment horizontal="center" vertical="center" shrinkToFit="1"/>
    </xf>
    <xf numFmtId="0" fontId="52" fillId="2" borderId="174" xfId="17" applyFont="1" applyFill="1" applyBorder="1" applyAlignment="1">
      <alignment horizontal="center" vertical="center" shrinkToFit="1"/>
    </xf>
    <xf numFmtId="0" fontId="52" fillId="2" borderId="25" xfId="17" applyFont="1" applyFill="1" applyBorder="1" applyAlignment="1">
      <alignment horizontal="center" vertical="center" shrinkToFit="1"/>
    </xf>
    <xf numFmtId="0" fontId="52" fillId="2" borderId="73" xfId="17" applyFont="1" applyFill="1" applyBorder="1" applyAlignment="1">
      <alignment horizontal="center" vertical="center" shrinkToFit="1"/>
    </xf>
    <xf numFmtId="0" fontId="52" fillId="2" borderId="175" xfId="17" applyFont="1" applyFill="1" applyBorder="1" applyAlignment="1">
      <alignment horizontal="center" vertical="center" shrinkToFit="1"/>
    </xf>
    <xf numFmtId="0" fontId="52" fillId="2" borderId="176" xfId="17" applyFont="1" applyFill="1" applyBorder="1" applyAlignment="1">
      <alignment horizontal="center" vertical="center" shrinkToFit="1"/>
    </xf>
    <xf numFmtId="0" fontId="19" fillId="0" borderId="0" xfId="17" applyFont="1" applyAlignment="1">
      <alignment horizontal="center" vertical="center"/>
    </xf>
    <xf numFmtId="0" fontId="58" fillId="0" borderId="0" xfId="17" applyFont="1" applyAlignment="1">
      <alignment horizontal="center" vertical="center"/>
    </xf>
    <xf numFmtId="0" fontId="30" fillId="0" borderId="30" xfId="17" applyFont="1" applyBorder="1" applyAlignment="1">
      <alignment horizontal="center" vertical="center"/>
    </xf>
    <xf numFmtId="0" fontId="52" fillId="2" borderId="146" xfId="17" applyFont="1" applyFill="1" applyBorder="1" applyAlignment="1">
      <alignment horizontal="center" vertical="center" shrinkToFit="1"/>
    </xf>
    <xf numFmtId="0" fontId="30" fillId="0" borderId="23" xfId="17" applyFont="1" applyBorder="1" applyAlignment="1">
      <alignment horizontal="center" vertical="center"/>
    </xf>
    <xf numFmtId="0" fontId="52" fillId="2" borderId="80" xfId="17" applyFont="1" applyFill="1" applyBorder="1" applyAlignment="1">
      <alignment horizontal="center" vertical="center"/>
    </xf>
    <xf numFmtId="0" fontId="52" fillId="2" borderId="6" xfId="17" applyFont="1" applyFill="1" applyBorder="1" applyAlignment="1">
      <alignment horizontal="center" vertical="center"/>
    </xf>
    <xf numFmtId="0" fontId="52" fillId="2" borderId="162" xfId="17" applyFont="1" applyFill="1" applyBorder="1" applyAlignment="1">
      <alignment vertical="center" wrapText="1"/>
    </xf>
    <xf numFmtId="0" fontId="52" fillId="2" borderId="171" xfId="17" applyFont="1" applyFill="1" applyBorder="1" applyAlignment="1">
      <alignment vertical="center" wrapText="1"/>
    </xf>
    <xf numFmtId="0" fontId="30" fillId="0" borderId="183" xfId="17" applyFont="1" applyBorder="1" applyAlignment="1">
      <alignment horizontal="center" vertical="center"/>
    </xf>
    <xf numFmtId="0" fontId="52" fillId="2" borderId="184" xfId="17" applyFont="1" applyFill="1" applyBorder="1" applyAlignment="1">
      <alignment horizontal="center" vertical="center" shrinkToFit="1"/>
    </xf>
    <xf numFmtId="0" fontId="52" fillId="2" borderId="185" xfId="17" applyFont="1" applyFill="1" applyBorder="1" applyAlignment="1">
      <alignment horizontal="center" vertical="center" shrinkToFit="1"/>
    </xf>
    <xf numFmtId="0" fontId="52" fillId="2" borderId="186" xfId="17" applyFont="1" applyFill="1" applyBorder="1" applyAlignment="1">
      <alignment horizontal="center" vertical="center" shrinkToFit="1"/>
    </xf>
    <xf numFmtId="0" fontId="52" fillId="2" borderId="187" xfId="17" applyFont="1" applyFill="1" applyBorder="1" applyAlignment="1">
      <alignment horizontal="center" vertical="center" shrinkToFit="1"/>
    </xf>
    <xf numFmtId="0" fontId="52" fillId="2" borderId="188" xfId="17" applyFont="1" applyFill="1" applyBorder="1" applyAlignment="1">
      <alignment horizontal="center" vertical="center" shrinkToFit="1"/>
    </xf>
    <xf numFmtId="0" fontId="52" fillId="2" borderId="189" xfId="17" applyFont="1" applyFill="1" applyBorder="1" applyAlignment="1">
      <alignment horizontal="center" vertical="center" shrinkToFit="1"/>
    </xf>
    <xf numFmtId="41" fontId="47" fillId="0" borderId="0" xfId="18" applyFont="1" applyFill="1" applyAlignment="1">
      <alignment horizontal="center" vertical="center"/>
    </xf>
    <xf numFmtId="0" fontId="11" fillId="0" borderId="0" xfId="17" applyFont="1" applyAlignment="1">
      <alignment horizontal="center" vertical="center" shrinkToFit="1"/>
    </xf>
    <xf numFmtId="186" fontId="5" fillId="0" borderId="136" xfId="0" applyNumberFormat="1" applyFont="1" applyBorder="1" applyAlignment="1">
      <alignment horizontal="center" vertical="center"/>
    </xf>
    <xf numFmtId="0" fontId="11" fillId="0" borderId="75" xfId="6" quotePrefix="1" applyFont="1" applyBorder="1" applyAlignment="1">
      <alignment horizontal="center" vertical="center"/>
    </xf>
    <xf numFmtId="0" fontId="11" fillId="0" borderId="92" xfId="6" quotePrefix="1" applyFont="1" applyBorder="1" applyAlignment="1">
      <alignment horizontal="center" vertical="center"/>
    </xf>
    <xf numFmtId="0" fontId="18" fillId="7" borderId="13" xfId="0" applyFont="1" applyFill="1" applyBorder="1" applyAlignment="1">
      <alignment horizontal="center" vertical="center"/>
    </xf>
    <xf numFmtId="0" fontId="18" fillId="7" borderId="81" xfId="0" applyFont="1" applyFill="1" applyBorder="1" applyAlignment="1">
      <alignment horizontal="center" vertical="center"/>
    </xf>
    <xf numFmtId="176" fontId="11" fillId="0" borderId="74" xfId="0" applyNumberFormat="1" applyFont="1" applyBorder="1" applyAlignment="1">
      <alignment horizontal="center" vertical="center" shrinkToFit="1"/>
    </xf>
    <xf numFmtId="176" fontId="11" fillId="0" borderId="75" xfId="0" applyNumberFormat="1" applyFont="1" applyBorder="1" applyAlignment="1">
      <alignment horizontal="center" vertical="center" shrinkToFit="1"/>
    </xf>
    <xf numFmtId="190" fontId="11" fillId="0" borderId="75" xfId="0" applyNumberFormat="1" applyFont="1" applyBorder="1" applyAlignment="1">
      <alignment horizontal="center" vertical="center" shrinkToFit="1"/>
    </xf>
    <xf numFmtId="176" fontId="11" fillId="10" borderId="92" xfId="0" applyNumberFormat="1" applyFont="1" applyFill="1" applyBorder="1" applyAlignment="1">
      <alignment horizontal="center" vertical="center" shrinkToFit="1"/>
    </xf>
    <xf numFmtId="0" fontId="52" fillId="2" borderId="16" xfId="17" applyFont="1" applyFill="1" applyBorder="1" applyAlignment="1">
      <alignment horizontal="center" vertical="center"/>
    </xf>
    <xf numFmtId="0" fontId="52" fillId="2" borderId="161" xfId="17" applyFont="1" applyFill="1" applyBorder="1" applyAlignment="1">
      <alignment vertical="center"/>
    </xf>
    <xf numFmtId="0" fontId="52" fillId="12" borderId="161" xfId="17" applyFont="1" applyFill="1" applyBorder="1" applyAlignment="1">
      <alignment horizontal="center" vertical="center"/>
    </xf>
    <xf numFmtId="0" fontId="53" fillId="13" borderId="8" xfId="17" applyFont="1" applyFill="1" applyBorder="1" applyAlignment="1">
      <alignment horizontal="center" vertical="center" wrapText="1"/>
    </xf>
    <xf numFmtId="0" fontId="53" fillId="13" borderId="88" xfId="17" applyFont="1" applyFill="1" applyBorder="1" applyAlignment="1">
      <alignment horizontal="center" vertical="center" wrapText="1"/>
    </xf>
    <xf numFmtId="0" fontId="53" fillId="2" borderId="88" xfId="17" applyFont="1" applyFill="1" applyBorder="1" applyAlignment="1">
      <alignment horizontal="center" vertical="center" wrapText="1"/>
    </xf>
    <xf numFmtId="0" fontId="53" fillId="2" borderId="193" xfId="17" applyFont="1" applyFill="1" applyBorder="1" applyAlignment="1">
      <alignment horizontal="center" vertical="center" wrapText="1"/>
    </xf>
    <xf numFmtId="0" fontId="53" fillId="2" borderId="162" xfId="17" applyFont="1" applyFill="1" applyBorder="1" applyAlignment="1">
      <alignment horizontal="center" vertical="center"/>
    </xf>
    <xf numFmtId="0" fontId="52" fillId="2" borderId="169" xfId="17" applyFont="1" applyFill="1" applyBorder="1" applyAlignment="1">
      <alignment vertical="center"/>
    </xf>
    <xf numFmtId="0" fontId="52" fillId="2" borderId="193" xfId="17" applyFont="1" applyFill="1" applyBorder="1" applyAlignment="1">
      <alignment horizontal="center" vertical="center"/>
    </xf>
    <xf numFmtId="0" fontId="52" fillId="2" borderId="194" xfId="17" applyFont="1" applyFill="1" applyBorder="1" applyAlignment="1">
      <alignment horizontal="center" vertical="center"/>
    </xf>
    <xf numFmtId="0" fontId="52" fillId="2" borderId="182" xfId="17" applyFont="1" applyFill="1" applyBorder="1" applyAlignment="1">
      <alignment horizontal="center" vertical="center"/>
    </xf>
    <xf numFmtId="0" fontId="52" fillId="2" borderId="195" xfId="17" applyFont="1" applyFill="1" applyBorder="1" applyAlignment="1">
      <alignment horizontal="center" vertical="center"/>
    </xf>
    <xf numFmtId="0" fontId="52" fillId="2" borderId="75" xfId="17" applyFont="1" applyFill="1" applyBorder="1" applyAlignment="1">
      <alignment horizontal="center" vertical="center"/>
    </xf>
    <xf numFmtId="0" fontId="52" fillId="2" borderId="2" xfId="17" applyFont="1" applyFill="1" applyBorder="1" applyAlignment="1">
      <alignment horizontal="center" vertical="center"/>
    </xf>
    <xf numFmtId="0" fontId="53" fillId="13" borderId="166" xfId="17" applyFont="1" applyFill="1" applyBorder="1" applyAlignment="1">
      <alignment horizontal="center" vertical="center" wrapText="1"/>
    </xf>
    <xf numFmtId="0" fontId="53" fillId="13" borderId="170" xfId="17" applyFont="1" applyFill="1" applyBorder="1" applyAlignment="1">
      <alignment horizontal="center" vertical="center" wrapText="1"/>
    </xf>
    <xf numFmtId="0" fontId="52" fillId="2" borderId="178" xfId="17" applyFont="1" applyFill="1" applyBorder="1" applyAlignment="1">
      <alignment vertical="center"/>
    </xf>
    <xf numFmtId="0" fontId="53" fillId="13" borderId="0" xfId="17" applyFont="1" applyFill="1" applyAlignment="1">
      <alignment horizontal="center" vertical="center" wrapText="1"/>
    </xf>
    <xf numFmtId="0" fontId="52" fillId="2" borderId="77" xfId="17" applyFont="1" applyFill="1" applyBorder="1" applyAlignment="1">
      <alignment horizontal="center" vertical="center"/>
    </xf>
    <xf numFmtId="0" fontId="52" fillId="2" borderId="145" xfId="17" applyFont="1" applyFill="1" applyBorder="1" applyAlignment="1">
      <alignment vertical="center"/>
    </xf>
    <xf numFmtId="0" fontId="52" fillId="2" borderId="12" xfId="17" applyFont="1" applyFill="1" applyBorder="1" applyAlignment="1">
      <alignment vertical="center"/>
    </xf>
    <xf numFmtId="0" fontId="52" fillId="2" borderId="170" xfId="17" applyFont="1" applyFill="1" applyBorder="1" applyAlignment="1">
      <alignment vertical="center"/>
    </xf>
    <xf numFmtId="0" fontId="52" fillId="2" borderId="88" xfId="17" applyFont="1" applyFill="1" applyBorder="1" applyAlignment="1">
      <alignment horizontal="center" vertical="center" shrinkToFit="1"/>
    </xf>
    <xf numFmtId="0" fontId="52" fillId="2" borderId="193" xfId="17" applyFont="1" applyFill="1" applyBorder="1" applyAlignment="1">
      <alignment horizontal="center" vertical="center" shrinkToFit="1"/>
    </xf>
    <xf numFmtId="0" fontId="52" fillId="2" borderId="30" xfId="17" applyFont="1" applyFill="1" applyBorder="1" applyAlignment="1">
      <alignment horizontal="center" vertical="center" shrinkToFit="1"/>
    </xf>
    <xf numFmtId="0" fontId="52" fillId="2" borderId="194" xfId="17" applyFont="1" applyFill="1" applyBorder="1" applyAlignment="1">
      <alignment horizontal="center" vertical="center" shrinkToFit="1"/>
    </xf>
    <xf numFmtId="0" fontId="52" fillId="2" borderId="197" xfId="17" applyFont="1" applyFill="1" applyBorder="1" applyAlignment="1">
      <alignment horizontal="center" vertical="center"/>
    </xf>
    <xf numFmtId="0" fontId="52" fillId="2" borderId="183" xfId="17" applyFont="1" applyFill="1" applyBorder="1" applyAlignment="1">
      <alignment horizontal="center" vertical="center" shrinkToFit="1"/>
    </xf>
    <xf numFmtId="0" fontId="52" fillId="2" borderId="198" xfId="17" applyFont="1" applyFill="1" applyBorder="1" applyAlignment="1">
      <alignment horizontal="center" vertical="center" shrinkToFit="1"/>
    </xf>
    <xf numFmtId="0" fontId="52" fillId="2" borderId="83" xfId="17" applyFont="1" applyFill="1" applyBorder="1" applyAlignment="1">
      <alignment horizontal="center" vertical="center"/>
    </xf>
    <xf numFmtId="0" fontId="52" fillId="2" borderId="199" xfId="17" applyFont="1" applyFill="1" applyBorder="1" applyAlignment="1">
      <alignment horizontal="center" vertical="center"/>
    </xf>
    <xf numFmtId="0" fontId="11" fillId="0" borderId="88" xfId="5" applyFont="1" applyBorder="1" applyAlignment="1">
      <alignment vertical="center"/>
    </xf>
    <xf numFmtId="0" fontId="11" fillId="0" borderId="89" xfId="5" applyFont="1" applyBorder="1" applyAlignment="1">
      <alignment vertical="center"/>
    </xf>
    <xf numFmtId="41" fontId="11" fillId="0" borderId="76" xfId="0" applyNumberFormat="1" applyFont="1" applyBorder="1" applyAlignment="1">
      <alignment horizontal="left" vertical="center" shrinkToFit="1"/>
    </xf>
    <xf numFmtId="0" fontId="31" fillId="0" borderId="91" xfId="0" applyFont="1" applyBorder="1" applyAlignment="1">
      <alignment vertical="center" wrapText="1" shrinkToFit="1"/>
    </xf>
    <xf numFmtId="176" fontId="11" fillId="2" borderId="77" xfId="0" applyNumberFormat="1" applyFont="1" applyFill="1" applyBorder="1" applyAlignment="1">
      <alignment vertical="center" shrinkToFit="1"/>
    </xf>
    <xf numFmtId="176" fontId="11" fillId="2" borderId="75" xfId="0" applyNumberFormat="1" applyFont="1" applyFill="1" applyBorder="1" applyAlignment="1">
      <alignment vertical="center" shrinkToFit="1"/>
    </xf>
    <xf numFmtId="176" fontId="11" fillId="0" borderId="75" xfId="0" applyNumberFormat="1" applyFont="1" applyBorder="1" applyAlignment="1">
      <alignment vertical="center" shrinkToFit="1"/>
    </xf>
    <xf numFmtId="0" fontId="11" fillId="2" borderId="90" xfId="0" applyFont="1" applyFill="1" applyBorder="1" applyAlignment="1">
      <alignment horizontal="left" vertical="center" shrinkToFit="1"/>
    </xf>
    <xf numFmtId="0" fontId="11" fillId="0" borderId="91" xfId="0" applyFont="1" applyBorder="1" applyAlignment="1">
      <alignment vertical="center" wrapText="1" shrinkToFit="1"/>
    </xf>
    <xf numFmtId="0" fontId="37" fillId="0" borderId="77" xfId="0" applyFont="1" applyBorder="1" applyAlignment="1">
      <alignment horizontal="center" vertical="center" wrapText="1" shrinkToFit="1"/>
    </xf>
    <xf numFmtId="0" fontId="38" fillId="0" borderId="75" xfId="0" applyFont="1" applyBorder="1" applyAlignment="1">
      <alignment horizontal="center" vertical="center" wrapText="1" shrinkToFit="1"/>
    </xf>
    <xf numFmtId="0" fontId="11" fillId="0" borderId="90" xfId="0" applyFont="1" applyBorder="1" applyAlignment="1">
      <alignment horizontal="left" vertical="center" shrinkToFit="1"/>
    </xf>
    <xf numFmtId="0" fontId="11" fillId="0" borderId="91" xfId="0" applyFont="1" applyBorder="1" applyAlignment="1">
      <alignment horizontal="left" vertical="center" shrinkToFit="1"/>
    </xf>
    <xf numFmtId="0" fontId="11" fillId="0" borderId="91" xfId="0" applyFont="1" applyBorder="1" applyAlignment="1">
      <alignment horizontal="center" vertical="center" shrinkToFit="1"/>
    </xf>
    <xf numFmtId="0" fontId="11" fillId="0" borderId="90" xfId="0" applyFont="1" applyBorder="1" applyAlignment="1">
      <alignment horizontal="center" vertical="center" shrinkToFit="1"/>
    </xf>
    <xf numFmtId="0" fontId="11" fillId="0" borderId="77" xfId="0" applyFont="1" applyBorder="1" applyAlignment="1">
      <alignment horizontal="left" vertical="center" shrinkToFit="1"/>
    </xf>
    <xf numFmtId="0" fontId="11" fillId="2" borderId="75" xfId="0" applyFont="1" applyFill="1" applyBorder="1" applyAlignment="1">
      <alignment horizontal="left" vertical="center" shrinkToFit="1"/>
    </xf>
    <xf numFmtId="177" fontId="5" fillId="2" borderId="200" xfId="1" applyNumberFormat="1" applyFont="1" applyFill="1" applyBorder="1" applyAlignment="1">
      <alignment horizontal="center" vertical="center"/>
    </xf>
    <xf numFmtId="176" fontId="11" fillId="10" borderId="88" xfId="0" applyNumberFormat="1" applyFont="1" applyFill="1" applyBorder="1" applyAlignment="1">
      <alignment horizontal="center" vertical="center" shrinkToFit="1"/>
    </xf>
    <xf numFmtId="41" fontId="8" fillId="8" borderId="13" xfId="7" quotePrefix="1" applyFont="1" applyFill="1" applyBorder="1" applyAlignment="1">
      <alignment horizontal="center" vertical="center"/>
    </xf>
    <xf numFmtId="184" fontId="18" fillId="0" borderId="44" xfId="7" applyNumberFormat="1" applyFont="1" applyFill="1" applyBorder="1" applyAlignment="1">
      <alignment horizontal="center" vertical="center" wrapText="1"/>
    </xf>
    <xf numFmtId="186" fontId="8" fillId="0" borderId="41" xfId="7" applyNumberFormat="1" applyFont="1" applyFill="1" applyBorder="1" applyAlignment="1">
      <alignment horizontal="center" vertical="center" wrapText="1"/>
    </xf>
    <xf numFmtId="184" fontId="18" fillId="0" borderId="42" xfId="7" applyNumberFormat="1" applyFont="1" applyFill="1" applyBorder="1" applyAlignment="1">
      <alignment horizontal="center" vertical="center" wrapText="1"/>
    </xf>
    <xf numFmtId="184" fontId="18" fillId="0" borderId="201" xfId="7" quotePrefix="1" applyNumberFormat="1" applyFont="1" applyFill="1" applyBorder="1" applyAlignment="1">
      <alignment horizontal="center" vertical="center"/>
    </xf>
    <xf numFmtId="184" fontId="18" fillId="0" borderId="202" xfId="7" applyNumberFormat="1" applyFont="1" applyFill="1" applyBorder="1" applyAlignment="1">
      <alignment horizontal="center" vertical="center" shrinkToFit="1"/>
    </xf>
    <xf numFmtId="184" fontId="18" fillId="0" borderId="203" xfId="7" applyNumberFormat="1" applyFont="1" applyFill="1" applyBorder="1" applyAlignment="1">
      <alignment horizontal="center" vertical="center" shrinkToFit="1"/>
    </xf>
    <xf numFmtId="184" fontId="18" fillId="0" borderId="204" xfId="7" applyNumberFormat="1" applyFont="1" applyFill="1" applyBorder="1" applyAlignment="1">
      <alignment horizontal="center" vertical="center" shrinkToFit="1"/>
    </xf>
    <xf numFmtId="185" fontId="18" fillId="4" borderId="205" xfId="7" applyNumberFormat="1" applyFont="1" applyFill="1" applyBorder="1" applyAlignment="1">
      <alignment horizontal="center" vertical="center" wrapText="1" shrinkToFit="1"/>
    </xf>
    <xf numFmtId="186" fontId="18" fillId="0" borderId="204" xfId="7" applyNumberFormat="1" applyFont="1" applyFill="1" applyBorder="1" applyAlignment="1">
      <alignment horizontal="center" vertical="center" wrapText="1" shrinkToFit="1"/>
    </xf>
    <xf numFmtId="183" fontId="18" fillId="0" borderId="206" xfId="7" quotePrefix="1" applyNumberFormat="1" applyFont="1" applyFill="1" applyBorder="1" applyAlignment="1">
      <alignment horizontal="center" vertical="center"/>
    </xf>
    <xf numFmtId="184" fontId="18" fillId="0" borderId="207" xfId="7" quotePrefix="1" applyNumberFormat="1" applyFont="1" applyFill="1" applyBorder="1" applyAlignment="1">
      <alignment horizontal="center" vertical="center"/>
    </xf>
    <xf numFmtId="184" fontId="18" fillId="0" borderId="208" xfId="7" applyNumberFormat="1" applyFont="1" applyFill="1" applyBorder="1" applyAlignment="1">
      <alignment horizontal="center" vertical="center" shrinkToFit="1"/>
    </xf>
    <xf numFmtId="184" fontId="18" fillId="0" borderId="209" xfId="7" applyNumberFormat="1" applyFont="1" applyFill="1" applyBorder="1" applyAlignment="1">
      <alignment horizontal="center" vertical="center" shrinkToFit="1"/>
    </xf>
    <xf numFmtId="184" fontId="18" fillId="0" borderId="210" xfId="7" applyNumberFormat="1" applyFont="1" applyFill="1" applyBorder="1" applyAlignment="1">
      <alignment horizontal="center" vertical="center" shrinkToFit="1"/>
    </xf>
    <xf numFmtId="185" fontId="18" fillId="4" borderId="208" xfId="7" applyNumberFormat="1" applyFont="1" applyFill="1" applyBorder="1" applyAlignment="1">
      <alignment horizontal="center" vertical="center" wrapText="1" shrinkToFit="1"/>
    </xf>
    <xf numFmtId="183" fontId="18" fillId="0" borderId="81" xfId="7" quotePrefix="1" applyNumberFormat="1" applyFont="1" applyFill="1" applyBorder="1" applyAlignment="1">
      <alignment horizontal="center" vertical="center"/>
    </xf>
    <xf numFmtId="184" fontId="18" fillId="0" borderId="21" xfId="7" quotePrefix="1" applyNumberFormat="1" applyFont="1" applyFill="1" applyBorder="1" applyAlignment="1">
      <alignment horizontal="center" vertical="center"/>
    </xf>
    <xf numFmtId="184" fontId="18" fillId="0" borderId="165" xfId="7" applyNumberFormat="1" applyFont="1" applyFill="1" applyBorder="1" applyAlignment="1">
      <alignment horizontal="center" vertical="center" shrinkToFit="1"/>
    </xf>
    <xf numFmtId="184" fontId="18" fillId="0" borderId="172" xfId="7" applyNumberFormat="1" applyFont="1" applyFill="1" applyBorder="1" applyAlignment="1">
      <alignment horizontal="center" vertical="center" shrinkToFit="1"/>
    </xf>
    <xf numFmtId="186" fontId="18" fillId="0" borderId="205" xfId="7" applyNumberFormat="1" applyFont="1" applyFill="1" applyBorder="1" applyAlignment="1">
      <alignment horizontal="center" vertical="center" wrapText="1" shrinkToFit="1"/>
    </xf>
    <xf numFmtId="183" fontId="18" fillId="0" borderId="2" xfId="7" quotePrefix="1" applyNumberFormat="1" applyFont="1" applyFill="1" applyBorder="1" applyAlignment="1">
      <alignment horizontal="center" vertical="center"/>
    </xf>
    <xf numFmtId="183" fontId="18" fillId="0" borderId="75" xfId="7" quotePrefix="1" applyNumberFormat="1" applyFont="1" applyFill="1" applyBorder="1" applyAlignment="1">
      <alignment horizontal="center" vertical="center"/>
    </xf>
    <xf numFmtId="184" fontId="18" fillId="0" borderId="76" xfId="7" quotePrefix="1" applyNumberFormat="1" applyFont="1" applyFill="1" applyBorder="1" applyAlignment="1">
      <alignment horizontal="center" vertical="center"/>
    </xf>
    <xf numFmtId="184" fontId="18" fillId="0" borderId="23" xfId="7" applyNumberFormat="1" applyFont="1" applyFill="1" applyBorder="1" applyAlignment="1">
      <alignment horizontal="center" vertical="center" shrinkToFit="1"/>
    </xf>
    <xf numFmtId="184" fontId="18" fillId="0" borderId="24" xfId="7" applyNumberFormat="1" applyFont="1" applyFill="1" applyBorder="1" applyAlignment="1">
      <alignment horizontal="center" vertical="center" shrinkToFit="1"/>
    </xf>
    <xf numFmtId="185" fontId="18" fillId="4" borderId="215" xfId="7" applyNumberFormat="1" applyFont="1" applyFill="1" applyBorder="1" applyAlignment="1">
      <alignment horizontal="center" vertical="center" wrapText="1" shrinkToFit="1"/>
    </xf>
    <xf numFmtId="183" fontId="18" fillId="0" borderId="74" xfId="7" quotePrefix="1" applyNumberFormat="1" applyFont="1" applyFill="1" applyBorder="1" applyAlignment="1">
      <alignment horizontal="center" vertical="center"/>
    </xf>
    <xf numFmtId="185" fontId="18" fillId="4" borderId="216" xfId="7" applyNumberFormat="1" applyFont="1" applyFill="1" applyBorder="1" applyAlignment="1">
      <alignment horizontal="center" vertical="center" wrapText="1" shrinkToFit="1"/>
    </xf>
    <xf numFmtId="184" fontId="18" fillId="0" borderId="218" xfId="7" applyNumberFormat="1" applyFont="1" applyFill="1" applyBorder="1" applyAlignment="1">
      <alignment horizontal="center" vertical="center" wrapText="1"/>
    </xf>
    <xf numFmtId="186" fontId="8" fillId="0" borderId="217" xfId="7" applyNumberFormat="1" applyFont="1" applyFill="1" applyBorder="1" applyAlignment="1">
      <alignment horizontal="center" vertical="center" wrapText="1"/>
    </xf>
    <xf numFmtId="186" fontId="18" fillId="0" borderId="219" xfId="7" applyNumberFormat="1" applyFont="1" applyFill="1" applyBorder="1" applyAlignment="1">
      <alignment horizontal="center" vertical="center" wrapText="1" shrinkToFit="1"/>
    </xf>
    <xf numFmtId="184" fontId="18" fillId="0" borderId="220" xfId="7" applyNumberFormat="1" applyFont="1" applyFill="1" applyBorder="1" applyAlignment="1">
      <alignment horizontal="center" vertical="center" wrapText="1"/>
    </xf>
    <xf numFmtId="183" fontId="18" fillId="0" borderId="92" xfId="7" quotePrefix="1" applyNumberFormat="1" applyFont="1" applyFill="1" applyBorder="1" applyAlignment="1">
      <alignment horizontal="center" vertical="center"/>
    </xf>
    <xf numFmtId="185" fontId="18" fillId="4" borderId="221" xfId="7" applyNumberFormat="1" applyFont="1" applyFill="1" applyBorder="1" applyAlignment="1">
      <alignment horizontal="center" vertical="center" wrapText="1" shrinkToFit="1"/>
    </xf>
    <xf numFmtId="184" fontId="18" fillId="0" borderId="222" xfId="7" applyNumberFormat="1" applyFont="1" applyFill="1" applyBorder="1" applyAlignment="1">
      <alignment horizontal="center" vertical="center" wrapText="1"/>
    </xf>
    <xf numFmtId="186" fontId="8" fillId="0" borderId="222" xfId="7" applyNumberFormat="1" applyFont="1" applyFill="1" applyBorder="1" applyAlignment="1">
      <alignment horizontal="center" vertical="center" wrapText="1"/>
    </xf>
    <xf numFmtId="186" fontId="18" fillId="0" borderId="223" xfId="7" applyNumberFormat="1" applyFont="1" applyFill="1" applyBorder="1" applyAlignment="1">
      <alignment horizontal="center" vertical="center" wrapText="1" shrinkToFit="1"/>
    </xf>
    <xf numFmtId="184" fontId="18" fillId="0" borderId="224" xfId="7" applyNumberFormat="1" applyFont="1" applyFill="1" applyBorder="1" applyAlignment="1">
      <alignment horizontal="center" vertical="center" wrapText="1"/>
    </xf>
    <xf numFmtId="0" fontId="8" fillId="0" borderId="13" xfId="6" applyFont="1" applyBorder="1" applyAlignment="1">
      <alignment horizontal="center" vertical="center"/>
    </xf>
    <xf numFmtId="0" fontId="12" fillId="0" borderId="13" xfId="6" applyFont="1" applyBorder="1" applyAlignment="1">
      <alignment horizontal="center" vertical="center"/>
    </xf>
    <xf numFmtId="0" fontId="12" fillId="0" borderId="13" xfId="6" quotePrefix="1" applyFont="1" applyBorder="1" applyAlignment="1">
      <alignment horizontal="center" vertical="center"/>
    </xf>
    <xf numFmtId="0" fontId="18" fillId="0" borderId="13" xfId="6" applyFont="1" applyBorder="1"/>
    <xf numFmtId="0" fontId="11" fillId="0" borderId="2" xfId="6" quotePrefix="1" applyFont="1" applyBorder="1" applyAlignment="1">
      <alignment horizontal="center" vertical="center"/>
    </xf>
    <xf numFmtId="0" fontId="60" fillId="0" borderId="0" xfId="19" applyFont="1" applyAlignment="1">
      <alignment vertical="center"/>
    </xf>
    <xf numFmtId="0" fontId="62" fillId="0" borderId="0" xfId="19" applyFont="1" applyAlignment="1">
      <alignment vertical="center"/>
    </xf>
    <xf numFmtId="0" fontId="63" fillId="0" borderId="0" xfId="19" applyFont="1" applyAlignment="1">
      <alignment vertical="center"/>
    </xf>
    <xf numFmtId="0" fontId="63" fillId="0" borderId="0" xfId="19" applyFont="1" applyAlignment="1">
      <alignment horizontal="right" vertical="center"/>
    </xf>
    <xf numFmtId="0" fontId="64" fillId="0" borderId="0" xfId="19" applyFont="1" applyAlignment="1">
      <alignment horizontal="center" vertical="center"/>
    </xf>
    <xf numFmtId="0" fontId="64" fillId="0" borderId="0" xfId="19" applyFont="1" applyAlignment="1">
      <alignment vertical="center"/>
    </xf>
    <xf numFmtId="0" fontId="65" fillId="0" borderId="227" xfId="19" applyFont="1" applyBorder="1" applyAlignment="1">
      <alignment horizontal="center" vertical="center"/>
    </xf>
    <xf numFmtId="0" fontId="66" fillId="0" borderId="228" xfId="19" applyFont="1" applyBorder="1" applyAlignment="1">
      <alignment horizontal="center" vertical="center"/>
    </xf>
    <xf numFmtId="0" fontId="65" fillId="0" borderId="0" xfId="19" applyFont="1" applyAlignment="1">
      <alignment horizontal="center" vertical="center"/>
    </xf>
    <xf numFmtId="0" fontId="65" fillId="0" borderId="232" xfId="19" applyFont="1" applyBorder="1" applyAlignment="1">
      <alignment horizontal="center" vertical="center"/>
    </xf>
    <xf numFmtId="0" fontId="66" fillId="0" borderId="232" xfId="19" applyFont="1" applyBorder="1" applyAlignment="1">
      <alignment horizontal="center" vertical="center"/>
    </xf>
    <xf numFmtId="0" fontId="66" fillId="0" borderId="233" xfId="19" applyFont="1" applyBorder="1" applyAlignment="1">
      <alignment horizontal="center" vertical="center"/>
    </xf>
    <xf numFmtId="0" fontId="3" fillId="7" borderId="234" xfId="19" applyFont="1" applyFill="1" applyBorder="1" applyAlignment="1">
      <alignment vertical="center" wrapText="1"/>
    </xf>
    <xf numFmtId="0" fontId="3" fillId="7" borderId="235" xfId="19" applyFont="1" applyFill="1" applyBorder="1" applyAlignment="1">
      <alignment horizontal="center" vertical="center"/>
    </xf>
    <xf numFmtId="189" fontId="3" fillId="11" borderId="235" xfId="19" applyNumberFormat="1" applyFont="1" applyFill="1" applyBorder="1" applyAlignment="1">
      <alignment vertical="center"/>
    </xf>
    <xf numFmtId="189" fontId="67" fillId="11" borderId="235" xfId="19" applyNumberFormat="1" applyFont="1" applyFill="1" applyBorder="1" applyAlignment="1">
      <alignment vertical="center"/>
    </xf>
    <xf numFmtId="189" fontId="3" fillId="0" borderId="235" xfId="19" applyNumberFormat="1" applyFont="1" applyBorder="1" applyAlignment="1">
      <alignment vertical="center"/>
    </xf>
    <xf numFmtId="189" fontId="68" fillId="0" borderId="235" xfId="19" applyNumberFormat="1" applyFont="1" applyBorder="1" applyAlignment="1">
      <alignment vertical="center"/>
    </xf>
    <xf numFmtId="189" fontId="3" fillId="16" borderId="235" xfId="19" applyNumberFormat="1" applyFont="1" applyFill="1" applyBorder="1" applyAlignment="1">
      <alignment vertical="center"/>
    </xf>
    <xf numFmtId="189" fontId="68" fillId="11" borderId="236" xfId="19" applyNumberFormat="1" applyFont="1" applyFill="1" applyBorder="1" applyAlignment="1">
      <alignment vertical="center"/>
    </xf>
    <xf numFmtId="0" fontId="69" fillId="0" borderId="0" xfId="19" applyFont="1" applyAlignment="1">
      <alignment vertical="center"/>
    </xf>
    <xf numFmtId="189" fontId="65" fillId="0" borderId="0" xfId="19" applyNumberFormat="1" applyFont="1" applyAlignment="1">
      <alignment vertical="center"/>
    </xf>
    <xf numFmtId="0" fontId="65" fillId="0" borderId="0" xfId="19" applyFont="1" applyAlignment="1">
      <alignment vertical="center"/>
    </xf>
    <xf numFmtId="0" fontId="3" fillId="7" borderId="235" xfId="19" applyFont="1" applyFill="1" applyBorder="1" applyAlignment="1">
      <alignment horizontal="center" vertical="center" wrapText="1"/>
    </xf>
    <xf numFmtId="189" fontId="67" fillId="0" borderId="235" xfId="19" applyNumberFormat="1" applyFont="1" applyBorder="1" applyAlignment="1">
      <alignment vertical="center"/>
    </xf>
    <xf numFmtId="189" fontId="68" fillId="11" borderId="235" xfId="19" applyNumberFormat="1" applyFont="1" applyFill="1" applyBorder="1" applyAlignment="1">
      <alignment vertical="center"/>
    </xf>
    <xf numFmtId="189" fontId="68" fillId="0" borderId="236" xfId="19" applyNumberFormat="1" applyFont="1" applyBorder="1" applyAlignment="1">
      <alignment vertical="center"/>
    </xf>
    <xf numFmtId="0" fontId="3" fillId="7" borderId="237" xfId="19" applyFont="1" applyFill="1" applyBorder="1" applyAlignment="1">
      <alignment vertical="center" wrapText="1"/>
    </xf>
    <xf numFmtId="0" fontId="3" fillId="7" borderId="238" xfId="19" applyFont="1" applyFill="1" applyBorder="1" applyAlignment="1">
      <alignment horizontal="center" vertical="center"/>
    </xf>
    <xf numFmtId="0" fontId="3" fillId="7" borderId="238" xfId="19" applyFont="1" applyFill="1" applyBorder="1" applyAlignment="1">
      <alignment horizontal="center" vertical="center" wrapText="1"/>
    </xf>
    <xf numFmtId="189" fontId="3" fillId="0" borderId="238" xfId="19" applyNumberFormat="1" applyFont="1" applyBorder="1" applyAlignment="1">
      <alignment vertical="center"/>
    </xf>
    <xf numFmtId="189" fontId="67" fillId="0" borderId="238" xfId="19" applyNumberFormat="1" applyFont="1" applyBorder="1" applyAlignment="1">
      <alignment vertical="center"/>
    </xf>
    <xf numFmtId="189" fontId="68" fillId="0" borderId="238" xfId="19" applyNumberFormat="1" applyFont="1" applyBorder="1" applyAlignment="1">
      <alignment vertical="center"/>
    </xf>
    <xf numFmtId="189" fontId="3" fillId="16" borderId="238" xfId="19" applyNumberFormat="1" applyFont="1" applyFill="1" applyBorder="1" applyAlignment="1">
      <alignment vertical="center"/>
    </xf>
    <xf numFmtId="189" fontId="3" fillId="11" borderId="238" xfId="19" applyNumberFormat="1" applyFont="1" applyFill="1" applyBorder="1" applyAlignment="1">
      <alignment vertical="center"/>
    </xf>
    <xf numFmtId="189" fontId="68" fillId="11" borderId="238" xfId="19" applyNumberFormat="1" applyFont="1" applyFill="1" applyBorder="1" applyAlignment="1">
      <alignment vertical="center"/>
    </xf>
    <xf numFmtId="189" fontId="67" fillId="11" borderId="238" xfId="19" applyNumberFormat="1" applyFont="1" applyFill="1" applyBorder="1" applyAlignment="1">
      <alignment vertical="center"/>
    </xf>
    <xf numFmtId="189" fontId="68" fillId="11" borderId="239" xfId="19" applyNumberFormat="1" applyFont="1" applyFill="1" applyBorder="1" applyAlignment="1">
      <alignment vertical="center"/>
    </xf>
    <xf numFmtId="0" fontId="3" fillId="7" borderId="240" xfId="19" applyFont="1" applyFill="1" applyBorder="1" applyAlignment="1">
      <alignment vertical="center" wrapText="1"/>
    </xf>
    <xf numFmtId="0" fontId="3" fillId="7" borderId="241" xfId="19" applyFont="1" applyFill="1" applyBorder="1" applyAlignment="1">
      <alignment horizontal="center" vertical="center"/>
    </xf>
    <xf numFmtId="189" fontId="3" fillId="11" borderId="241" xfId="19" applyNumberFormat="1" applyFont="1" applyFill="1" applyBorder="1" applyAlignment="1">
      <alignment vertical="center"/>
    </xf>
    <xf numFmtId="189" fontId="67" fillId="0" borderId="241" xfId="19" applyNumberFormat="1" applyFont="1" applyBorder="1" applyAlignment="1">
      <alignment vertical="center"/>
    </xf>
    <xf numFmtId="189" fontId="3" fillId="0" borderId="241" xfId="19" applyNumberFormat="1" applyFont="1" applyBorder="1" applyAlignment="1">
      <alignment vertical="center"/>
    </xf>
    <xf numFmtId="189" fontId="68" fillId="0" borderId="241" xfId="19" applyNumberFormat="1" applyFont="1" applyBorder="1" applyAlignment="1">
      <alignment vertical="center"/>
    </xf>
    <xf numFmtId="189" fontId="3" fillId="16" borderId="241" xfId="19" applyNumberFormat="1" applyFont="1" applyFill="1" applyBorder="1" applyAlignment="1">
      <alignment vertical="center"/>
    </xf>
    <xf numFmtId="189" fontId="68" fillId="11" borderId="241" xfId="19" applyNumberFormat="1" applyFont="1" applyFill="1" applyBorder="1" applyAlignment="1">
      <alignment vertical="center"/>
    </xf>
    <xf numFmtId="189" fontId="67" fillId="11" borderId="241" xfId="19" applyNumberFormat="1" applyFont="1" applyFill="1" applyBorder="1" applyAlignment="1">
      <alignment vertical="center"/>
    </xf>
    <xf numFmtId="189" fontId="68" fillId="11" borderId="242" xfId="19" applyNumberFormat="1" applyFont="1" applyFill="1" applyBorder="1" applyAlignment="1">
      <alignment vertical="center"/>
    </xf>
    <xf numFmtId="0" fontId="3" fillId="7" borderId="243" xfId="19" applyFont="1" applyFill="1" applyBorder="1" applyAlignment="1">
      <alignment vertical="center" wrapText="1"/>
    </xf>
    <xf numFmtId="0" fontId="3" fillId="7" borderId="244" xfId="19" applyFont="1" applyFill="1" applyBorder="1" applyAlignment="1">
      <alignment horizontal="center" vertical="center"/>
    </xf>
    <xf numFmtId="0" fontId="3" fillId="7" borderId="244" xfId="19" applyFont="1" applyFill="1" applyBorder="1" applyAlignment="1">
      <alignment horizontal="center" vertical="center" wrapText="1"/>
    </xf>
    <xf numFmtId="189" fontId="3" fillId="0" borderId="244" xfId="19" applyNumberFormat="1" applyFont="1" applyBorder="1" applyAlignment="1">
      <alignment vertical="center"/>
    </xf>
    <xf numFmtId="189" fontId="67" fillId="0" borderId="244" xfId="19" applyNumberFormat="1" applyFont="1" applyBorder="1" applyAlignment="1">
      <alignment vertical="center"/>
    </xf>
    <xf numFmtId="189" fontId="68" fillId="0" borderId="244" xfId="19" applyNumberFormat="1" applyFont="1" applyBorder="1" applyAlignment="1">
      <alignment vertical="center"/>
    </xf>
    <xf numFmtId="189" fontId="3" fillId="16" borderId="244" xfId="19" applyNumberFormat="1" applyFont="1" applyFill="1" applyBorder="1" applyAlignment="1">
      <alignment vertical="center"/>
    </xf>
    <xf numFmtId="189" fontId="3" fillId="11" borderId="244" xfId="19" applyNumberFormat="1" applyFont="1" applyFill="1" applyBorder="1" applyAlignment="1">
      <alignment vertical="center"/>
    </xf>
    <xf numFmtId="189" fontId="68" fillId="0" borderId="245" xfId="19" applyNumberFormat="1" applyFont="1" applyBorder="1" applyAlignment="1">
      <alignment vertical="center"/>
    </xf>
    <xf numFmtId="0" fontId="3" fillId="0" borderId="246" xfId="19" applyFont="1" applyBorder="1" applyAlignment="1">
      <alignment vertical="center" wrapText="1"/>
    </xf>
    <xf numFmtId="0" fontId="3" fillId="0" borderId="232" xfId="19" applyFont="1" applyBorder="1" applyAlignment="1">
      <alignment vertical="center"/>
    </xf>
    <xf numFmtId="189" fontId="3" fillId="0" borderId="232" xfId="19" applyNumberFormat="1" applyFont="1" applyBorder="1" applyAlignment="1">
      <alignment vertical="center"/>
    </xf>
    <xf numFmtId="189" fontId="3" fillId="0" borderId="233" xfId="19" applyNumberFormat="1" applyFont="1" applyBorder="1" applyAlignment="1">
      <alignment vertical="center"/>
    </xf>
    <xf numFmtId="0" fontId="3" fillId="0" borderId="247" xfId="19" applyFont="1" applyBorder="1" applyAlignment="1">
      <alignment vertical="center" wrapText="1"/>
    </xf>
    <xf numFmtId="0" fontId="3" fillId="0" borderId="248" xfId="19" applyFont="1" applyBorder="1" applyAlignment="1">
      <alignment vertical="center"/>
    </xf>
    <xf numFmtId="189" fontId="3" fillId="0" borderId="248" xfId="19" applyNumberFormat="1" applyFont="1" applyBorder="1" applyAlignment="1">
      <alignment vertical="center"/>
    </xf>
    <xf numFmtId="189" fontId="3" fillId="0" borderId="249" xfId="19" applyNumberFormat="1" applyFont="1" applyBorder="1" applyAlignment="1">
      <alignment vertical="center"/>
    </xf>
    <xf numFmtId="0" fontId="3" fillId="0" borderId="243" xfId="19" applyFont="1" applyBorder="1" applyAlignment="1">
      <alignment vertical="center"/>
    </xf>
    <xf numFmtId="0" fontId="3" fillId="0" borderId="244" xfId="19" applyFont="1" applyBorder="1" applyAlignment="1">
      <alignment vertical="center"/>
    </xf>
    <xf numFmtId="0" fontId="70" fillId="0" borderId="250" xfId="19" applyFont="1" applyBorder="1" applyAlignment="1">
      <alignment horizontal="center" vertical="center"/>
    </xf>
    <xf numFmtId="193" fontId="5" fillId="0" borderId="168" xfId="20" applyNumberFormat="1" applyFont="1" applyBorder="1" applyAlignment="1" applyProtection="1">
      <alignment horizontal="center" vertical="center"/>
    </xf>
    <xf numFmtId="0" fontId="72" fillId="0" borderId="13" xfId="19" applyFont="1" applyBorder="1" applyAlignment="1">
      <alignment horizontal="center" vertical="center"/>
    </xf>
    <xf numFmtId="0" fontId="72" fillId="0" borderId="0" xfId="19" applyFont="1" applyAlignment="1">
      <alignment vertical="center"/>
    </xf>
    <xf numFmtId="0" fontId="70" fillId="0" borderId="254" xfId="19" applyFont="1" applyBorder="1" applyAlignment="1">
      <alignment vertical="center"/>
    </xf>
    <xf numFmtId="194" fontId="5" fillId="0" borderId="88" xfId="20" applyNumberFormat="1" applyFont="1" applyBorder="1" applyAlignment="1" applyProtection="1">
      <alignment horizontal="center" vertical="center"/>
    </xf>
    <xf numFmtId="185" fontId="5" fillId="0" borderId="88" xfId="20" applyNumberFormat="1" applyFont="1" applyBorder="1" applyAlignment="1" applyProtection="1">
      <alignment horizontal="center" vertical="center"/>
    </xf>
    <xf numFmtId="0" fontId="70" fillId="0" borderId="141" xfId="19" applyFont="1" applyBorder="1" applyAlignment="1">
      <alignment horizontal="center" vertical="center"/>
    </xf>
    <xf numFmtId="0" fontId="70" fillId="0" borderId="158" xfId="19" applyFont="1" applyBorder="1" applyAlignment="1">
      <alignment horizontal="center" vertical="center"/>
    </xf>
    <xf numFmtId="0" fontId="72" fillId="0" borderId="13" xfId="19" applyFont="1" applyBorder="1" applyAlignment="1">
      <alignment vertical="center"/>
    </xf>
    <xf numFmtId="0" fontId="72" fillId="0" borderId="214" xfId="19" applyFont="1" applyBorder="1" applyAlignment="1">
      <alignment vertical="center"/>
    </xf>
    <xf numFmtId="185" fontId="70" fillId="0" borderId="254" xfId="19" applyNumberFormat="1" applyFont="1" applyBorder="1" applyAlignment="1">
      <alignment vertical="center"/>
    </xf>
    <xf numFmtId="189" fontId="76" fillId="0" borderId="13" xfId="19" applyNumberFormat="1" applyFont="1" applyBorder="1" applyAlignment="1">
      <alignment horizontal="left" vertical="center"/>
    </xf>
    <xf numFmtId="189" fontId="77" fillId="0" borderId="13" xfId="19" applyNumberFormat="1" applyFont="1" applyBorder="1" applyAlignment="1">
      <alignment horizontal="left" vertical="center"/>
    </xf>
    <xf numFmtId="0" fontId="72" fillId="0" borderId="13" xfId="19" applyFont="1" applyBorder="1" applyAlignment="1">
      <alignment horizontal="left" vertical="center"/>
    </xf>
    <xf numFmtId="0" fontId="72" fillId="17" borderId="13" xfId="19" applyFont="1" applyFill="1" applyBorder="1" applyAlignment="1">
      <alignment horizontal="left" vertical="center"/>
    </xf>
    <xf numFmtId="189" fontId="73" fillId="17" borderId="13" xfId="19" applyNumberFormat="1" applyFont="1" applyFill="1" applyBorder="1" applyAlignment="1">
      <alignment horizontal="left" vertical="center"/>
    </xf>
    <xf numFmtId="0" fontId="77" fillId="0" borderId="13" xfId="19" applyFont="1" applyBorder="1" applyAlignment="1">
      <alignment horizontal="left" vertical="center"/>
    </xf>
    <xf numFmtId="189" fontId="72" fillId="0" borderId="13" xfId="19" applyNumberFormat="1" applyFont="1" applyBorder="1" applyAlignment="1">
      <alignment horizontal="left" vertical="center"/>
    </xf>
    <xf numFmtId="0" fontId="72" fillId="17" borderId="13" xfId="19" applyFont="1" applyFill="1" applyBorder="1" applyAlignment="1">
      <alignment vertical="center"/>
    </xf>
    <xf numFmtId="189" fontId="72" fillId="17" borderId="13" xfId="19" applyNumberFormat="1" applyFont="1" applyFill="1" applyBorder="1" applyAlignment="1">
      <alignment horizontal="left" vertical="center"/>
    </xf>
    <xf numFmtId="0" fontId="72" fillId="0" borderId="257" xfId="19" applyFont="1" applyBorder="1" applyAlignment="1">
      <alignment horizontal="center" vertical="center"/>
    </xf>
    <xf numFmtId="189" fontId="77" fillId="0" borderId="257" xfId="19" applyNumberFormat="1" applyFont="1" applyBorder="1" applyAlignment="1">
      <alignment horizontal="left" vertical="center"/>
    </xf>
    <xf numFmtId="189" fontId="76" fillId="0" borderId="257" xfId="19" applyNumberFormat="1" applyFont="1" applyBorder="1" applyAlignment="1">
      <alignment horizontal="left" vertical="center"/>
    </xf>
    <xf numFmtId="0" fontId="72" fillId="0" borderId="257" xfId="19" applyFont="1" applyBorder="1" applyAlignment="1">
      <alignment horizontal="left" vertical="center"/>
    </xf>
    <xf numFmtId="189" fontId="72" fillId="0" borderId="257" xfId="19" applyNumberFormat="1" applyFont="1" applyBorder="1" applyAlignment="1">
      <alignment horizontal="left" vertical="center"/>
    </xf>
    <xf numFmtId="189" fontId="73" fillId="0" borderId="257" xfId="19" applyNumberFormat="1" applyFont="1" applyBorder="1" applyAlignment="1">
      <alignment horizontal="left" vertical="center"/>
    </xf>
    <xf numFmtId="0" fontId="72" fillId="0" borderId="257" xfId="19" applyFont="1" applyBorder="1" applyAlignment="1">
      <alignment vertical="center"/>
    </xf>
    <xf numFmtId="0" fontId="72" fillId="0" borderId="258" xfId="19" applyFont="1" applyBorder="1" applyAlignment="1">
      <alignment vertical="center"/>
    </xf>
    <xf numFmtId="0" fontId="70" fillId="0" borderId="85" xfId="19" applyFont="1" applyBorder="1" applyAlignment="1">
      <alignment horizontal="center" vertical="center"/>
    </xf>
    <xf numFmtId="0" fontId="72" fillId="0" borderId="169" xfId="19" applyFont="1" applyBorder="1" applyAlignment="1">
      <alignment horizontal="left" vertical="center"/>
    </xf>
    <xf numFmtId="0" fontId="72" fillId="0" borderId="170" xfId="19" applyFont="1" applyBorder="1" applyAlignment="1">
      <alignment horizontal="left" vertical="center"/>
    </xf>
    <xf numFmtId="0" fontId="72" fillId="0" borderId="259" xfId="19" applyFont="1" applyBorder="1" applyAlignment="1">
      <alignment vertical="center"/>
    </xf>
    <xf numFmtId="0" fontId="72" fillId="0" borderId="263" xfId="19" applyFont="1" applyBorder="1" applyAlignment="1">
      <alignment horizontal="center" vertical="center"/>
    </xf>
    <xf numFmtId="0" fontId="72" fillId="0" borderId="150" xfId="19" applyFont="1" applyBorder="1" applyAlignment="1">
      <alignment vertical="center"/>
    </xf>
    <xf numFmtId="0" fontId="72" fillId="0" borderId="151" xfId="19" applyFont="1" applyBorder="1" applyAlignment="1">
      <alignment vertical="center"/>
    </xf>
    <xf numFmtId="0" fontId="72" fillId="0" borderId="141" xfId="19" applyFont="1" applyBorder="1" applyAlignment="1">
      <alignment horizontal="left" vertical="center"/>
    </xf>
    <xf numFmtId="0" fontId="72" fillId="0" borderId="158" xfId="19" applyFont="1" applyBorder="1" applyAlignment="1">
      <alignment horizontal="left" vertical="center"/>
    </xf>
    <xf numFmtId="0" fontId="72" fillId="0" borderId="76" xfId="19" applyFont="1" applyBorder="1" applyAlignment="1">
      <alignment vertical="center"/>
    </xf>
    <xf numFmtId="0" fontId="72" fillId="0" borderId="162" xfId="19" applyFont="1" applyBorder="1" applyAlignment="1">
      <alignment horizontal="center" vertical="center"/>
    </xf>
    <xf numFmtId="0" fontId="72" fillId="0" borderId="23" xfId="19" applyFont="1" applyBorder="1" applyAlignment="1">
      <alignment horizontal="center" vertical="center"/>
    </xf>
    <xf numFmtId="0" fontId="72" fillId="0" borderId="146" xfId="19" applyFont="1" applyBorder="1" applyAlignment="1">
      <alignment horizontal="center" vertical="center"/>
    </xf>
    <xf numFmtId="0" fontId="72" fillId="0" borderId="265" xfId="19" applyFont="1" applyBorder="1" applyAlignment="1">
      <alignment horizontal="center" vertical="center"/>
    </xf>
    <xf numFmtId="0" fontId="72" fillId="0" borderId="175" xfId="19" applyFont="1" applyBorder="1" applyAlignment="1">
      <alignment vertical="center"/>
    </xf>
    <xf numFmtId="0" fontId="72" fillId="0" borderId="194" xfId="19" applyFont="1" applyBorder="1" applyAlignment="1">
      <alignment vertical="center"/>
    </xf>
    <xf numFmtId="0" fontId="72" fillId="0" borderId="145" xfId="19" applyFont="1" applyBorder="1" applyAlignment="1">
      <alignment horizontal="center" vertical="center"/>
    </xf>
    <xf numFmtId="0" fontId="72" fillId="0" borderId="28" xfId="19" applyFont="1" applyBorder="1" applyAlignment="1">
      <alignment vertical="center"/>
    </xf>
    <xf numFmtId="0" fontId="72" fillId="0" borderId="71" xfId="19" applyFont="1" applyBorder="1" applyAlignment="1">
      <alignment horizontal="center" vertical="center"/>
    </xf>
    <xf numFmtId="0" fontId="72" fillId="0" borderId="19" xfId="19" applyFont="1" applyBorder="1" applyAlignment="1">
      <alignment vertical="center"/>
    </xf>
    <xf numFmtId="0" fontId="72" fillId="0" borderId="17" xfId="19" applyFont="1" applyBorder="1" applyAlignment="1">
      <alignment vertical="center"/>
    </xf>
    <xf numFmtId="189" fontId="73" fillId="0" borderId="17" xfId="19" applyNumberFormat="1" applyFont="1" applyBorder="1" applyAlignment="1">
      <alignment horizontal="left" vertical="center"/>
    </xf>
    <xf numFmtId="189" fontId="67" fillId="15" borderId="17" xfId="19" applyNumberFormat="1" applyFont="1" applyFill="1" applyBorder="1" applyAlignment="1">
      <alignment vertical="center"/>
    </xf>
    <xf numFmtId="189" fontId="67" fillId="15" borderId="17" xfId="19" applyNumberFormat="1" applyFont="1" applyFill="1" applyBorder="1" applyAlignment="1">
      <alignment horizontal="left" vertical="center"/>
    </xf>
    <xf numFmtId="0" fontId="67" fillId="15" borderId="17" xfId="19" applyFont="1" applyFill="1" applyBorder="1" applyAlignment="1">
      <alignment vertical="center"/>
    </xf>
    <xf numFmtId="189" fontId="67" fillId="0" borderId="17" xfId="19" applyNumberFormat="1" applyFont="1" applyBorder="1" applyAlignment="1">
      <alignment vertical="center"/>
    </xf>
    <xf numFmtId="0" fontId="67" fillId="0" borderId="17" xfId="19" applyFont="1" applyBorder="1" applyAlignment="1">
      <alignment vertical="center"/>
    </xf>
    <xf numFmtId="0" fontId="72" fillId="0" borderId="169" xfId="19" applyFont="1" applyBorder="1" applyAlignment="1">
      <alignment vertical="center"/>
    </xf>
    <xf numFmtId="0" fontId="72" fillId="0" borderId="267" xfId="19" applyFont="1" applyBorder="1" applyAlignment="1">
      <alignment horizontal="center" vertical="center"/>
    </xf>
    <xf numFmtId="0" fontId="72" fillId="0" borderId="19" xfId="19" applyFont="1" applyBorder="1" applyAlignment="1">
      <alignment horizontal="right" vertical="center"/>
    </xf>
    <xf numFmtId="0" fontId="72" fillId="0" borderId="182" xfId="19" applyFont="1" applyBorder="1" applyAlignment="1">
      <alignment vertical="center"/>
    </xf>
    <xf numFmtId="0" fontId="72" fillId="0" borderId="169" xfId="19" applyFont="1" applyBorder="1" applyAlignment="1">
      <alignment horizontal="center" vertical="center"/>
    </xf>
    <xf numFmtId="0" fontId="72" fillId="0" borderId="8" xfId="19" applyFont="1" applyBorder="1" applyAlignment="1">
      <alignment vertical="center"/>
    </xf>
    <xf numFmtId="0" fontId="72" fillId="0" borderId="138" xfId="19" applyFont="1" applyBorder="1" applyAlignment="1">
      <alignment horizontal="center" vertical="center"/>
    </xf>
    <xf numFmtId="0" fontId="72" fillId="0" borderId="85" xfId="19" applyFont="1" applyBorder="1" applyAlignment="1">
      <alignment vertical="center"/>
    </xf>
    <xf numFmtId="0" fontId="72" fillId="0" borderId="88" xfId="19" applyFont="1" applyBorder="1" applyAlignment="1">
      <alignment vertical="center"/>
    </xf>
    <xf numFmtId="189" fontId="73" fillId="0" borderId="88" xfId="19" applyNumberFormat="1" applyFont="1" applyBorder="1" applyAlignment="1">
      <alignment vertical="center"/>
    </xf>
    <xf numFmtId="189" fontId="73" fillId="15" borderId="88" xfId="19" applyNumberFormat="1" applyFont="1" applyFill="1" applyBorder="1" applyAlignment="1">
      <alignment horizontal="left" vertical="center"/>
    </xf>
    <xf numFmtId="189" fontId="67" fillId="15" borderId="88" xfId="19" applyNumberFormat="1" applyFont="1" applyFill="1" applyBorder="1" applyAlignment="1">
      <alignment vertical="center"/>
    </xf>
    <xf numFmtId="0" fontId="67" fillId="15" borderId="88" xfId="19" applyFont="1" applyFill="1" applyBorder="1" applyAlignment="1">
      <alignment vertical="center"/>
    </xf>
    <xf numFmtId="189" fontId="67" fillId="0" borderId="88" xfId="19" applyNumberFormat="1" applyFont="1" applyBorder="1" applyAlignment="1">
      <alignment vertical="center"/>
    </xf>
    <xf numFmtId="0" fontId="67" fillId="0" borderId="88" xfId="19" applyFont="1" applyBorder="1" applyAlignment="1">
      <alignment vertical="center"/>
    </xf>
    <xf numFmtId="189" fontId="72" fillId="0" borderId="141" xfId="19" applyNumberFormat="1" applyFont="1" applyBorder="1" applyAlignment="1">
      <alignment vertical="center"/>
    </xf>
    <xf numFmtId="0" fontId="72" fillId="0" borderId="269" xfId="19" applyFont="1" applyBorder="1" applyAlignment="1">
      <alignment horizontal="center" vertical="center"/>
    </xf>
    <xf numFmtId="0" fontId="72" fillId="0" borderId="85" xfId="19" applyFont="1" applyBorder="1" applyAlignment="1">
      <alignment horizontal="right" vertical="center"/>
    </xf>
    <xf numFmtId="0" fontId="72" fillId="0" borderId="193" xfId="19" applyFont="1" applyBorder="1" applyAlignment="1">
      <alignment vertical="center"/>
    </xf>
    <xf numFmtId="189" fontId="72" fillId="0" borderId="88" xfId="19" applyNumberFormat="1" applyFont="1" applyBorder="1" applyAlignment="1">
      <alignment horizontal="left" vertical="center"/>
    </xf>
    <xf numFmtId="0" fontId="72" fillId="0" borderId="141" xfId="19" applyFont="1" applyBorder="1" applyAlignment="1">
      <alignment vertical="center"/>
    </xf>
    <xf numFmtId="189" fontId="72" fillId="0" borderId="85" xfId="19" applyNumberFormat="1" applyFont="1" applyBorder="1" applyAlignment="1">
      <alignment vertical="center"/>
    </xf>
    <xf numFmtId="0" fontId="72" fillId="0" borderId="161" xfId="19" applyFont="1" applyBorder="1" applyAlignment="1">
      <alignment horizontal="center" vertical="center"/>
    </xf>
    <xf numFmtId="0" fontId="72" fillId="0" borderId="24" xfId="19" applyFont="1" applyBorder="1" applyAlignment="1">
      <alignment horizontal="center" vertical="center"/>
    </xf>
    <xf numFmtId="189" fontId="73" fillId="0" borderId="88" xfId="19" applyNumberFormat="1" applyFont="1" applyBorder="1" applyAlignment="1">
      <alignment horizontal="left" vertical="center"/>
    </xf>
    <xf numFmtId="189" fontId="67" fillId="0" borderId="88" xfId="19" applyNumberFormat="1" applyFont="1" applyBorder="1" applyAlignment="1">
      <alignment horizontal="left" vertical="center"/>
    </xf>
    <xf numFmtId="0" fontId="73" fillId="0" borderId="88" xfId="19" applyFont="1" applyBorder="1" applyAlignment="1">
      <alignment vertical="center"/>
    </xf>
    <xf numFmtId="189" fontId="73" fillId="0" borderId="88" xfId="19" applyNumberFormat="1" applyFont="1" applyBorder="1" applyAlignment="1">
      <alignment horizontal="right" vertical="center"/>
    </xf>
    <xf numFmtId="189" fontId="73" fillId="15" borderId="88" xfId="19" applyNumberFormat="1" applyFont="1" applyFill="1" applyBorder="1" applyAlignment="1">
      <alignment vertical="center"/>
    </xf>
    <xf numFmtId="189" fontId="72" fillId="0" borderId="88" xfId="19" applyNumberFormat="1" applyFont="1" applyBorder="1" applyAlignment="1">
      <alignment vertical="center"/>
    </xf>
    <xf numFmtId="0" fontId="65" fillId="0" borderId="85" xfId="19" applyFont="1" applyBorder="1" applyAlignment="1">
      <alignment vertical="center"/>
    </xf>
    <xf numFmtId="0" fontId="65" fillId="0" borderId="88" xfId="19" applyFont="1" applyBorder="1" applyAlignment="1">
      <alignment vertical="center"/>
    </xf>
    <xf numFmtId="189" fontId="66" fillId="0" borderId="88" xfId="19" applyNumberFormat="1" applyFont="1" applyBorder="1" applyAlignment="1">
      <alignment vertical="center"/>
    </xf>
    <xf numFmtId="189" fontId="66" fillId="15" borderId="88" xfId="19" applyNumberFormat="1" applyFont="1" applyFill="1" applyBorder="1" applyAlignment="1">
      <alignment vertical="center"/>
    </xf>
    <xf numFmtId="189" fontId="65" fillId="0" borderId="88" xfId="19" applyNumberFormat="1" applyFont="1" applyBorder="1" applyAlignment="1">
      <alignment vertical="center"/>
    </xf>
    <xf numFmtId="0" fontId="65" fillId="0" borderId="141" xfId="19" applyFont="1" applyBorder="1" applyAlignment="1">
      <alignment vertical="center"/>
    </xf>
    <xf numFmtId="0" fontId="65" fillId="0" borderId="269" xfId="19" applyFont="1" applyBorder="1" applyAlignment="1">
      <alignment horizontal="center" vertical="center"/>
    </xf>
    <xf numFmtId="0" fontId="65" fillId="0" borderId="193" xfId="19" applyFont="1" applyBorder="1" applyAlignment="1">
      <alignment vertical="center"/>
    </xf>
    <xf numFmtId="189" fontId="65" fillId="0" borderId="141" xfId="19" applyNumberFormat="1" applyFont="1" applyBorder="1" applyAlignment="1">
      <alignment vertical="center"/>
    </xf>
    <xf numFmtId="0" fontId="65" fillId="0" borderId="161" xfId="19" applyFont="1" applyBorder="1" applyAlignment="1">
      <alignment horizontal="center" vertical="center"/>
    </xf>
    <xf numFmtId="0" fontId="65" fillId="0" borderId="24" xfId="19" applyFont="1" applyBorder="1" applyAlignment="1">
      <alignment horizontal="center" vertical="center"/>
    </xf>
    <xf numFmtId="0" fontId="65" fillId="0" borderId="185" xfId="19" applyFont="1" applyBorder="1" applyAlignment="1">
      <alignment vertical="center"/>
    </xf>
    <xf numFmtId="0" fontId="72" fillId="0" borderId="271" xfId="19" applyFont="1" applyBorder="1" applyAlignment="1">
      <alignment vertical="center"/>
    </xf>
    <xf numFmtId="0" fontId="65" fillId="0" borderId="187" xfId="19" applyFont="1" applyBorder="1" applyAlignment="1">
      <alignment vertical="center"/>
    </xf>
    <xf numFmtId="0" fontId="65" fillId="0" borderId="272" xfId="19" applyFont="1" applyBorder="1" applyAlignment="1">
      <alignment vertical="center"/>
    </xf>
    <xf numFmtId="0" fontId="65" fillId="0" borderId="183" xfId="19" applyFont="1" applyBorder="1" applyAlignment="1">
      <alignment vertical="center"/>
    </xf>
    <xf numFmtId="189" fontId="72" fillId="0" borderId="183" xfId="19" applyNumberFormat="1" applyFont="1" applyBorder="1" applyAlignment="1">
      <alignment horizontal="left" vertical="center"/>
    </xf>
    <xf numFmtId="0" fontId="65" fillId="0" borderId="189" xfId="19" applyFont="1" applyBorder="1" applyAlignment="1">
      <alignment vertical="center"/>
    </xf>
    <xf numFmtId="0" fontId="65" fillId="0" borderId="273" xfId="19" applyFont="1" applyBorder="1" applyAlignment="1">
      <alignment horizontal="center" vertical="center"/>
    </xf>
    <xf numFmtId="0" fontId="65" fillId="0" borderId="274" xfId="19" applyFont="1" applyBorder="1" applyAlignment="1">
      <alignment vertical="center"/>
    </xf>
    <xf numFmtId="0" fontId="65" fillId="5" borderId="0" xfId="19" applyFont="1" applyFill="1" applyAlignment="1">
      <alignment vertical="center"/>
    </xf>
    <xf numFmtId="0" fontId="47" fillId="0" borderId="0" xfId="21" applyFont="1">
      <alignment vertical="center"/>
    </xf>
    <xf numFmtId="195" fontId="5" fillId="0" borderId="0" xfId="21" applyNumberFormat="1" applyFont="1">
      <alignment vertical="center"/>
    </xf>
    <xf numFmtId="0" fontId="3" fillId="0" borderId="0" xfId="19" applyFont="1" applyAlignment="1">
      <alignment vertical="center"/>
    </xf>
    <xf numFmtId="0" fontId="5" fillId="0" borderId="0" xfId="19" applyFont="1" applyAlignment="1">
      <alignment vertical="center"/>
    </xf>
    <xf numFmtId="184" fontId="18" fillId="0" borderId="277" xfId="7" applyNumberFormat="1" applyFont="1" applyFill="1" applyBorder="1" applyAlignment="1">
      <alignment horizontal="center" vertical="center" wrapText="1"/>
    </xf>
    <xf numFmtId="186" fontId="8" fillId="0" borderId="277" xfId="7" applyNumberFormat="1" applyFont="1" applyFill="1" applyBorder="1" applyAlignment="1">
      <alignment horizontal="center" vertical="center" wrapText="1"/>
    </xf>
    <xf numFmtId="186" fontId="18" fillId="0" borderId="278" xfId="7" applyNumberFormat="1" applyFont="1" applyFill="1" applyBorder="1" applyAlignment="1">
      <alignment horizontal="center" vertical="center" wrapText="1"/>
    </xf>
    <xf numFmtId="184" fontId="18" fillId="0" borderId="279" xfId="7" applyNumberFormat="1" applyFont="1" applyFill="1" applyBorder="1" applyAlignment="1">
      <alignment horizontal="center" vertical="center" wrapText="1"/>
    </xf>
    <xf numFmtId="41" fontId="5" fillId="0" borderId="276" xfId="7" quotePrefix="1" applyFont="1" applyFill="1" applyBorder="1" applyAlignment="1">
      <alignment horizontal="center" vertical="center" wrapText="1"/>
    </xf>
    <xf numFmtId="0" fontId="12" fillId="7" borderId="9" xfId="0" applyFont="1" applyFill="1" applyBorder="1" applyAlignment="1">
      <alignment horizontal="center" vertical="center"/>
    </xf>
    <xf numFmtId="0" fontId="31" fillId="7" borderId="10" xfId="0" applyFont="1" applyFill="1" applyBorder="1" applyAlignment="1">
      <alignment horizontal="center" vertical="center"/>
    </xf>
    <xf numFmtId="0" fontId="28" fillId="0" borderId="12" xfId="0" applyFont="1" applyBorder="1" applyAlignment="1">
      <alignment horizontal="left" vertical="center" wrapText="1"/>
    </xf>
    <xf numFmtId="0" fontId="28" fillId="0" borderId="0" xfId="0" applyFont="1" applyAlignment="1">
      <alignment horizontal="left" vertical="center" wrapText="1"/>
    </xf>
    <xf numFmtId="41" fontId="11" fillId="4" borderId="135" xfId="2" applyFont="1" applyFill="1" applyBorder="1" applyAlignment="1">
      <alignment horizontal="center" vertical="center"/>
    </xf>
    <xf numFmtId="41" fontId="11" fillId="4" borderId="136" xfId="2" applyFont="1" applyFill="1" applyBorder="1" applyAlignment="1">
      <alignment horizontal="center" vertical="center"/>
    </xf>
    <xf numFmtId="0" fontId="11" fillId="4" borderId="2" xfId="0" applyFont="1" applyFill="1" applyBorder="1" applyAlignment="1">
      <alignment horizontal="center" vertical="center"/>
    </xf>
    <xf numFmtId="0" fontId="11" fillId="4" borderId="4" xfId="0" applyFont="1" applyFill="1" applyBorder="1" applyAlignment="1">
      <alignment horizontal="center" vertical="center"/>
    </xf>
    <xf numFmtId="0" fontId="29" fillId="0" borderId="0" xfId="0" applyFont="1" applyAlignment="1">
      <alignment horizontal="center" vertical="center" wrapText="1"/>
    </xf>
    <xf numFmtId="0" fontId="21" fillId="0" borderId="0" xfId="5" applyFont="1" applyAlignment="1">
      <alignment horizontal="center" vertical="center"/>
    </xf>
    <xf numFmtId="0" fontId="20" fillId="0" borderId="28" xfId="5" applyFont="1" applyBorder="1" applyAlignment="1">
      <alignment horizontal="center" vertical="center"/>
    </xf>
    <xf numFmtId="0" fontId="20" fillId="0" borderId="17" xfId="5" applyFont="1" applyBorder="1" applyAlignment="1">
      <alignment horizontal="center" vertical="center"/>
    </xf>
    <xf numFmtId="0" fontId="20" fillId="0" borderId="20" xfId="5" applyFont="1" applyBorder="1" applyAlignment="1">
      <alignment horizontal="center" vertical="center"/>
    </xf>
    <xf numFmtId="0" fontId="20" fillId="0" borderId="8" xfId="5" applyFont="1" applyBorder="1" applyAlignment="1">
      <alignment horizontal="center" vertical="center"/>
    </xf>
    <xf numFmtId="0" fontId="20" fillId="0" borderId="88" xfId="5" applyFont="1" applyBorder="1" applyAlignment="1">
      <alignment horizontal="center" vertical="center"/>
    </xf>
    <xf numFmtId="0" fontId="20" fillId="0" borderId="89" xfId="5" applyFont="1" applyBorder="1" applyAlignment="1">
      <alignment horizontal="center" vertical="center"/>
    </xf>
    <xf numFmtId="0" fontId="20" fillId="0" borderId="29" xfId="5" applyFont="1" applyBorder="1" applyAlignment="1">
      <alignment horizontal="center" vertical="center"/>
    </xf>
    <xf numFmtId="0" fontId="20" fillId="0" borderId="30" xfId="5" applyFont="1" applyBorder="1" applyAlignment="1">
      <alignment horizontal="center" vertical="center"/>
    </xf>
    <xf numFmtId="0" fontId="20" fillId="0" borderId="31" xfId="5" applyFont="1" applyBorder="1" applyAlignment="1">
      <alignment horizontal="center" vertical="center"/>
    </xf>
    <xf numFmtId="180" fontId="19" fillId="0" borderId="0" xfId="5" applyNumberFormat="1" applyFont="1" applyAlignment="1">
      <alignment horizontal="center" vertical="center"/>
    </xf>
    <xf numFmtId="0" fontId="16" fillId="0" borderId="0" xfId="5" applyFont="1" applyAlignment="1">
      <alignment horizontal="center" vertical="center"/>
    </xf>
    <xf numFmtId="0" fontId="11" fillId="0" borderId="16" xfId="5" applyFont="1" applyBorder="1" applyAlignment="1">
      <alignment horizontal="center" vertical="center" textRotation="255"/>
    </xf>
    <xf numFmtId="0" fontId="11" fillId="0" borderId="21" xfId="5" applyFont="1" applyBorder="1" applyAlignment="1">
      <alignment horizontal="center" vertical="center" textRotation="255"/>
    </xf>
    <xf numFmtId="0" fontId="11" fillId="0" borderId="25" xfId="5" applyFont="1" applyBorder="1" applyAlignment="1">
      <alignment horizontal="center" vertical="center" textRotation="255"/>
    </xf>
    <xf numFmtId="0" fontId="18" fillId="0" borderId="18" xfId="5" applyFont="1" applyBorder="1" applyAlignment="1">
      <alignment horizontal="center" vertical="center"/>
    </xf>
    <xf numFmtId="0" fontId="18" fillId="0" borderId="19" xfId="5" applyFont="1" applyBorder="1" applyAlignment="1">
      <alignment horizontal="center" vertical="center"/>
    </xf>
    <xf numFmtId="0" fontId="18" fillId="0" borderId="17" xfId="5" applyFont="1" applyBorder="1" applyAlignment="1">
      <alignment horizontal="center" vertical="center"/>
    </xf>
    <xf numFmtId="41" fontId="5" fillId="0" borderId="2" xfId="9" applyFont="1" applyBorder="1" applyAlignment="1">
      <alignment horizontal="center" vertical="center"/>
    </xf>
    <xf numFmtId="41" fontId="5" fillId="0" borderId="81" xfId="9" applyFont="1" applyBorder="1" applyAlignment="1">
      <alignment horizontal="center" vertical="center"/>
    </xf>
    <xf numFmtId="41" fontId="5" fillId="0" borderId="15" xfId="9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18" fillId="7" borderId="1" xfId="0" applyFont="1" applyFill="1" applyBorder="1" applyAlignment="1">
      <alignment horizontal="center" vertical="center"/>
    </xf>
    <xf numFmtId="0" fontId="18" fillId="7" borderId="12" xfId="0" applyFont="1" applyFill="1" applyBorder="1" applyAlignment="1">
      <alignment horizontal="center" vertical="center"/>
    </xf>
    <xf numFmtId="0" fontId="18" fillId="7" borderId="87" xfId="0" applyFont="1" applyFill="1" applyBorder="1" applyAlignment="1">
      <alignment horizontal="center" vertical="center"/>
    </xf>
    <xf numFmtId="0" fontId="18" fillId="7" borderId="2" xfId="0" applyFont="1" applyFill="1" applyBorder="1" applyAlignment="1">
      <alignment horizontal="center" vertical="center"/>
    </xf>
    <xf numFmtId="0" fontId="18" fillId="7" borderId="15" xfId="0" applyFont="1" applyFill="1" applyBorder="1" applyAlignment="1">
      <alignment horizontal="center" vertical="center"/>
    </xf>
    <xf numFmtId="0" fontId="18" fillId="7" borderId="16" xfId="0" applyFont="1" applyFill="1" applyBorder="1" applyAlignment="1">
      <alignment horizontal="center" vertical="center"/>
    </xf>
    <xf numFmtId="0" fontId="18" fillId="7" borderId="25" xfId="0" applyFont="1" applyFill="1" applyBorder="1" applyAlignment="1">
      <alignment horizontal="center" vertical="center"/>
    </xf>
    <xf numFmtId="0" fontId="18" fillId="7" borderId="70" xfId="0" applyFont="1" applyFill="1" applyBorder="1" applyAlignment="1">
      <alignment horizontal="center" vertical="center"/>
    </xf>
    <xf numFmtId="0" fontId="18" fillId="7" borderId="72" xfId="0" applyFont="1" applyFill="1" applyBorder="1" applyAlignment="1">
      <alignment horizontal="center" vertical="center"/>
    </xf>
    <xf numFmtId="0" fontId="18" fillId="7" borderId="71" xfId="0" applyFont="1" applyFill="1" applyBorder="1" applyAlignment="1">
      <alignment horizontal="center" vertical="center"/>
    </xf>
    <xf numFmtId="0" fontId="18" fillId="7" borderId="73" xfId="0" applyFont="1" applyFill="1" applyBorder="1" applyAlignment="1">
      <alignment horizontal="center" vertical="center"/>
    </xf>
    <xf numFmtId="0" fontId="18" fillId="7" borderId="2" xfId="0" applyFont="1" applyFill="1" applyBorder="1" applyAlignment="1">
      <alignment horizontal="center" vertical="center" wrapText="1"/>
    </xf>
    <xf numFmtId="0" fontId="18" fillId="7" borderId="15" xfId="0" applyFont="1" applyFill="1" applyBorder="1" applyAlignment="1">
      <alignment horizontal="center" vertical="center" wrapText="1"/>
    </xf>
    <xf numFmtId="0" fontId="18" fillId="7" borderId="2" xfId="8" applyFont="1" applyFill="1" applyBorder="1" applyAlignment="1">
      <alignment horizontal="center" vertical="center" wrapText="1"/>
    </xf>
    <xf numFmtId="0" fontId="18" fillId="7" borderId="15" xfId="8" applyFont="1" applyFill="1" applyBorder="1" applyAlignment="1">
      <alignment horizontal="center" vertical="center" wrapText="1"/>
    </xf>
    <xf numFmtId="0" fontId="43" fillId="4" borderId="13" xfId="0" quotePrefix="1" applyFont="1" applyFill="1" applyBorder="1" applyAlignment="1">
      <alignment horizontal="center" vertical="center"/>
    </xf>
    <xf numFmtId="0" fontId="40" fillId="0" borderId="0" xfId="0" applyFont="1" applyAlignment="1">
      <alignment horizontal="center" vertical="center"/>
    </xf>
    <xf numFmtId="192" fontId="43" fillId="4" borderId="13" xfId="2" quotePrefix="1" applyNumberFormat="1" applyFont="1" applyFill="1" applyBorder="1" applyAlignment="1">
      <alignment horizontal="center" vertical="center" wrapText="1"/>
    </xf>
    <xf numFmtId="0" fontId="43" fillId="4" borderId="14" xfId="0" quotePrefix="1" applyFont="1" applyFill="1" applyBorder="1" applyAlignment="1">
      <alignment horizontal="center" vertical="center"/>
    </xf>
    <xf numFmtId="0" fontId="43" fillId="4" borderId="9" xfId="0" quotePrefix="1" applyFont="1" applyFill="1" applyBorder="1" applyAlignment="1">
      <alignment horizontal="center" vertical="center"/>
    </xf>
    <xf numFmtId="192" fontId="43" fillId="4" borderId="142" xfId="2" quotePrefix="1" applyNumberFormat="1" applyFont="1" applyFill="1" applyBorder="1" applyAlignment="1">
      <alignment horizontal="center" vertical="center" wrapText="1"/>
    </xf>
    <xf numFmtId="192" fontId="43" fillId="4" borderId="143" xfId="2" quotePrefix="1" applyNumberFormat="1" applyFont="1" applyFill="1" applyBorder="1" applyAlignment="1">
      <alignment horizontal="center" vertical="center" wrapText="1"/>
    </xf>
    <xf numFmtId="192" fontId="43" fillId="4" borderId="10" xfId="2" quotePrefix="1" applyNumberFormat="1" applyFont="1" applyFill="1" applyBorder="1" applyAlignment="1">
      <alignment horizontal="center" vertical="center" wrapText="1"/>
    </xf>
    <xf numFmtId="192" fontId="43" fillId="4" borderId="14" xfId="2" quotePrefix="1" applyNumberFormat="1" applyFont="1" applyFill="1" applyBorder="1" applyAlignment="1">
      <alignment horizontal="center" vertical="center" wrapText="1"/>
    </xf>
    <xf numFmtId="0" fontId="11" fillId="5" borderId="13" xfId="3" applyNumberFormat="1" applyFont="1" applyFill="1" applyBorder="1" applyAlignment="1">
      <alignment horizontal="center" vertical="center"/>
    </xf>
    <xf numFmtId="178" fontId="5" fillId="0" borderId="13" xfId="3" quotePrefix="1" applyFont="1" applyFill="1" applyBorder="1" applyAlignment="1">
      <alignment horizontal="center" vertical="center"/>
    </xf>
    <xf numFmtId="178" fontId="5" fillId="3" borderId="13" xfId="3" applyFont="1" applyFill="1" applyBorder="1" applyAlignment="1">
      <alignment horizontal="center" vertical="center"/>
    </xf>
    <xf numFmtId="178" fontId="11" fillId="5" borderId="13" xfId="3" applyFont="1" applyFill="1" applyBorder="1" applyAlignment="1">
      <alignment horizontal="center" vertical="center"/>
    </xf>
    <xf numFmtId="178" fontId="12" fillId="5" borderId="13" xfId="3" applyFont="1" applyFill="1" applyBorder="1" applyAlignment="1">
      <alignment horizontal="center" vertical="center" shrinkToFit="1"/>
    </xf>
    <xf numFmtId="178" fontId="5" fillId="0" borderId="2" xfId="3" quotePrefix="1" applyFont="1" applyFill="1" applyBorder="1" applyAlignment="1">
      <alignment horizontal="center" vertical="center"/>
    </xf>
    <xf numFmtId="178" fontId="5" fillId="0" borderId="81" xfId="3" quotePrefix="1" applyFont="1" applyFill="1" applyBorder="1" applyAlignment="1">
      <alignment horizontal="center" vertical="center"/>
    </xf>
    <xf numFmtId="178" fontId="5" fillId="0" borderId="15" xfId="3" quotePrefix="1" applyFont="1" applyFill="1" applyBorder="1" applyAlignment="1">
      <alignment horizontal="center" vertical="center"/>
    </xf>
    <xf numFmtId="41" fontId="5" fillId="0" borderId="51" xfId="7" quotePrefix="1" applyFont="1" applyFill="1" applyBorder="1" applyAlignment="1">
      <alignment horizontal="center" vertical="center" wrapText="1"/>
    </xf>
    <xf numFmtId="41" fontId="5" fillId="0" borderId="104" xfId="7" quotePrefix="1" applyFont="1" applyFill="1" applyBorder="1" applyAlignment="1">
      <alignment horizontal="center" vertical="center" wrapText="1"/>
    </xf>
    <xf numFmtId="41" fontId="8" fillId="8" borderId="2" xfId="7" quotePrefix="1" applyFont="1" applyFill="1" applyBorder="1" applyAlignment="1">
      <alignment horizontal="center" vertical="center"/>
    </xf>
    <xf numFmtId="41" fontId="8" fillId="8" borderId="15" xfId="7" quotePrefix="1" applyFont="1" applyFill="1" applyBorder="1" applyAlignment="1">
      <alignment horizontal="center" vertical="center"/>
    </xf>
    <xf numFmtId="186" fontId="18" fillId="0" borderId="52" xfId="7" applyNumberFormat="1" applyFont="1" applyFill="1" applyBorder="1" applyAlignment="1">
      <alignment horizontal="center" vertical="center" wrapText="1" shrinkToFit="1"/>
    </xf>
    <xf numFmtId="186" fontId="18" fillId="0" borderId="123" xfId="7" applyNumberFormat="1" applyFont="1" applyFill="1" applyBorder="1" applyAlignment="1">
      <alignment horizontal="center" vertical="center" wrapText="1" shrinkToFit="1"/>
    </xf>
    <xf numFmtId="186" fontId="18" fillId="0" borderId="125" xfId="7" applyNumberFormat="1" applyFont="1" applyFill="1" applyBorder="1" applyAlignment="1">
      <alignment horizontal="center" vertical="center" wrapText="1" shrinkToFit="1"/>
    </xf>
    <xf numFmtId="186" fontId="18" fillId="0" borderId="213" xfId="7" applyNumberFormat="1" applyFont="1" applyFill="1" applyBorder="1" applyAlignment="1">
      <alignment horizontal="center" vertical="center" wrapText="1" shrinkToFit="1"/>
    </xf>
    <xf numFmtId="186" fontId="18" fillId="0" borderId="126" xfId="7" applyNumberFormat="1" applyFont="1" applyFill="1" applyBorder="1" applyAlignment="1">
      <alignment horizontal="center" vertical="center" wrapText="1" shrinkToFit="1"/>
    </xf>
    <xf numFmtId="41" fontId="8" fillId="8" borderId="53" xfId="7" quotePrefix="1" applyFont="1" applyFill="1" applyBorder="1" applyAlignment="1">
      <alignment horizontal="center" vertical="center"/>
    </xf>
    <xf numFmtId="41" fontId="8" fillId="8" borderId="94" xfId="7" quotePrefix="1" applyFont="1" applyFill="1" applyBorder="1" applyAlignment="1">
      <alignment horizontal="center" vertical="center"/>
    </xf>
    <xf numFmtId="41" fontId="8" fillId="8" borderId="54" xfId="7" quotePrefix="1" applyFont="1" applyFill="1" applyBorder="1" applyAlignment="1">
      <alignment horizontal="center" vertical="center"/>
    </xf>
    <xf numFmtId="184" fontId="8" fillId="8" borderId="54" xfId="7" quotePrefix="1" applyNumberFormat="1" applyFont="1" applyFill="1" applyBorder="1" applyAlignment="1">
      <alignment horizontal="center" vertical="center"/>
    </xf>
    <xf numFmtId="184" fontId="8" fillId="8" borderId="55" xfId="7" quotePrefix="1" applyNumberFormat="1" applyFont="1" applyFill="1" applyBorder="1" applyAlignment="1">
      <alignment horizontal="center" vertical="center"/>
    </xf>
    <xf numFmtId="184" fontId="18" fillId="0" borderId="49" xfId="7" applyNumberFormat="1" applyFont="1" applyFill="1" applyBorder="1" applyAlignment="1">
      <alignment horizontal="center" vertical="center" wrapText="1" shrinkToFit="1"/>
    </xf>
    <xf numFmtId="184" fontId="18" fillId="0" borderId="41" xfId="7" applyNumberFormat="1" applyFont="1" applyFill="1" applyBorder="1" applyAlignment="1">
      <alignment horizontal="center" vertical="center" wrapText="1" shrinkToFit="1"/>
    </xf>
    <xf numFmtId="41" fontId="8" fillId="8" borderId="13" xfId="7" quotePrefix="1" applyFont="1" applyFill="1" applyBorder="1" applyAlignment="1">
      <alignment horizontal="center" vertical="center"/>
    </xf>
    <xf numFmtId="184" fontId="18" fillId="0" borderId="47" xfId="7" applyNumberFormat="1" applyFont="1" applyFill="1" applyBorder="1" applyAlignment="1">
      <alignment horizontal="center" vertical="center" wrapText="1" shrinkToFit="1"/>
    </xf>
    <xf numFmtId="184" fontId="18" fillId="0" borderId="41" xfId="7" applyNumberFormat="1" applyFont="1" applyFill="1" applyBorder="1" applyAlignment="1">
      <alignment horizontal="center" vertical="center" wrapText="1"/>
    </xf>
    <xf numFmtId="184" fontId="18" fillId="0" borderId="47" xfId="7" applyNumberFormat="1" applyFont="1" applyFill="1" applyBorder="1" applyAlignment="1">
      <alignment horizontal="center" vertical="center" wrapText="1"/>
    </xf>
    <xf numFmtId="184" fontId="18" fillId="0" borderId="42" xfId="7" applyNumberFormat="1" applyFont="1" applyFill="1" applyBorder="1" applyAlignment="1">
      <alignment horizontal="center" vertical="center" wrapText="1"/>
    </xf>
    <xf numFmtId="184" fontId="18" fillId="0" borderId="95" xfId="7" applyNumberFormat="1" applyFont="1" applyFill="1" applyBorder="1" applyAlignment="1">
      <alignment horizontal="center" vertical="center" wrapText="1"/>
    </xf>
    <xf numFmtId="186" fontId="8" fillId="0" borderId="41" xfId="7" applyNumberFormat="1" applyFont="1" applyFill="1" applyBorder="1" applyAlignment="1">
      <alignment horizontal="center" vertical="center" wrapText="1"/>
    </xf>
    <xf numFmtId="186" fontId="8" fillId="0" borderId="47" xfId="7" applyNumberFormat="1" applyFont="1" applyFill="1" applyBorder="1" applyAlignment="1">
      <alignment horizontal="center" vertical="center" wrapText="1"/>
    </xf>
    <xf numFmtId="186" fontId="18" fillId="0" borderId="43" xfId="7" applyNumberFormat="1" applyFont="1" applyFill="1" applyBorder="1" applyAlignment="1">
      <alignment horizontal="center" vertical="center" wrapText="1"/>
    </xf>
    <xf numFmtId="186" fontId="18" fillId="0" borderId="103" xfId="7" applyNumberFormat="1" applyFont="1" applyFill="1" applyBorder="1" applyAlignment="1">
      <alignment horizontal="center" vertical="center" wrapText="1"/>
    </xf>
    <xf numFmtId="186" fontId="18" fillId="0" borderId="275" xfId="7" applyNumberFormat="1" applyFont="1" applyFill="1" applyBorder="1" applyAlignment="1">
      <alignment horizontal="center" vertical="center" wrapText="1" shrinkToFit="1"/>
    </xf>
    <xf numFmtId="186" fontId="18" fillId="0" borderId="46" xfId="7" applyNumberFormat="1" applyFont="1" applyFill="1" applyBorder="1" applyAlignment="1">
      <alignment horizontal="center" vertical="center" wrapText="1" shrinkToFit="1"/>
    </xf>
    <xf numFmtId="184" fontId="18" fillId="0" borderId="44" xfId="7" applyNumberFormat="1" applyFont="1" applyFill="1" applyBorder="1" applyAlignment="1">
      <alignment horizontal="center" vertical="center" wrapText="1"/>
    </xf>
    <xf numFmtId="41" fontId="5" fillId="0" borderId="45" xfId="7" quotePrefix="1" applyFont="1" applyFill="1" applyBorder="1" applyAlignment="1">
      <alignment horizontal="center" vertical="center" wrapText="1"/>
    </xf>
    <xf numFmtId="41" fontId="8" fillId="8" borderId="40" xfId="7" quotePrefix="1" applyFont="1" applyFill="1" applyBorder="1" applyAlignment="1">
      <alignment horizontal="center" vertical="center"/>
    </xf>
    <xf numFmtId="186" fontId="18" fillId="0" borderId="211" xfId="7" applyNumberFormat="1" applyFont="1" applyFill="1" applyBorder="1" applyAlignment="1">
      <alignment horizontal="center" vertical="center" wrapText="1" shrinkToFit="1"/>
    </xf>
    <xf numFmtId="186" fontId="18" fillId="0" borderId="212" xfId="7" applyNumberFormat="1" applyFont="1" applyFill="1" applyBorder="1" applyAlignment="1">
      <alignment horizontal="center" vertical="center" wrapText="1" shrinkToFit="1"/>
    </xf>
    <xf numFmtId="41" fontId="8" fillId="8" borderId="134" xfId="7" quotePrefix="1" applyFont="1" applyFill="1" applyBorder="1" applyAlignment="1">
      <alignment horizontal="center" vertical="center" wrapText="1"/>
    </xf>
    <xf numFmtId="41" fontId="8" fillId="8" borderId="93" xfId="7" quotePrefix="1" applyFont="1" applyFill="1" applyBorder="1" applyAlignment="1">
      <alignment horizontal="center" vertical="center" wrapText="1"/>
    </xf>
    <xf numFmtId="0" fontId="23" fillId="0" borderId="0" xfId="7" applyNumberFormat="1" applyFont="1" applyAlignment="1">
      <alignment horizontal="center" vertical="center"/>
    </xf>
    <xf numFmtId="0" fontId="11" fillId="0" borderId="0" xfId="7" applyNumberFormat="1" applyFont="1" applyAlignment="1">
      <alignment horizontal="center" vertical="top"/>
    </xf>
    <xf numFmtId="41" fontId="8" fillId="6" borderId="32" xfId="7" applyFont="1" applyFill="1" applyBorder="1" applyAlignment="1">
      <alignment horizontal="center" vertical="center"/>
    </xf>
    <xf numFmtId="41" fontId="8" fillId="6" borderId="33" xfId="7" applyFont="1" applyFill="1" applyBorder="1" applyAlignment="1">
      <alignment horizontal="center" vertical="center"/>
    </xf>
    <xf numFmtId="41" fontId="8" fillId="6" borderId="34" xfId="7" applyFont="1" applyFill="1" applyBorder="1" applyAlignment="1">
      <alignment horizontal="center" vertical="center"/>
    </xf>
    <xf numFmtId="0" fontId="8" fillId="6" borderId="35" xfId="7" applyNumberFormat="1" applyFont="1" applyFill="1" applyBorder="1" applyAlignment="1">
      <alignment horizontal="center" vertical="center" shrinkToFit="1"/>
    </xf>
    <xf numFmtId="0" fontId="8" fillId="6" borderId="36" xfId="7" applyNumberFormat="1" applyFont="1" applyFill="1" applyBorder="1" applyAlignment="1">
      <alignment horizontal="center" vertical="center" shrinkToFit="1"/>
    </xf>
    <xf numFmtId="0" fontId="8" fillId="6" borderId="33" xfId="7" applyNumberFormat="1" applyFont="1" applyFill="1" applyBorder="1" applyAlignment="1">
      <alignment horizontal="center" vertical="center" shrinkToFit="1"/>
    </xf>
    <xf numFmtId="0" fontId="8" fillId="6" borderId="35" xfId="7" applyNumberFormat="1" applyFont="1" applyFill="1" applyBorder="1" applyAlignment="1">
      <alignment horizontal="center" vertical="center" wrapText="1" shrinkToFit="1"/>
    </xf>
    <xf numFmtId="0" fontId="8" fillId="6" borderId="36" xfId="7" applyNumberFormat="1" applyFont="1" applyFill="1" applyBorder="1" applyAlignment="1">
      <alignment horizontal="center" vertical="center" wrapText="1" shrinkToFit="1"/>
    </xf>
    <xf numFmtId="0" fontId="8" fillId="7" borderId="38" xfId="7" applyNumberFormat="1" applyFont="1" applyFill="1" applyBorder="1" applyAlignment="1">
      <alignment horizontal="center" vertical="center"/>
    </xf>
    <xf numFmtId="0" fontId="8" fillId="7" borderId="39" xfId="7" applyNumberFormat="1" applyFont="1" applyFill="1" applyBorder="1" applyAlignment="1">
      <alignment horizontal="center" vertical="center"/>
    </xf>
    <xf numFmtId="0" fontId="8" fillId="7" borderId="37" xfId="7" applyNumberFormat="1" applyFont="1" applyFill="1" applyBorder="1" applyAlignment="1">
      <alignment horizontal="center" vertical="center"/>
    </xf>
    <xf numFmtId="41" fontId="8" fillId="6" borderId="132" xfId="7" applyFont="1" applyFill="1" applyBorder="1" applyAlignment="1">
      <alignment horizontal="center" vertical="center"/>
    </xf>
    <xf numFmtId="41" fontId="8" fillId="6" borderId="133" xfId="7" applyFont="1" applyFill="1" applyBorder="1" applyAlignment="1">
      <alignment horizontal="center" vertical="center"/>
    </xf>
    <xf numFmtId="41" fontId="8" fillId="8" borderId="61" xfId="7" quotePrefix="1" applyFont="1" applyFill="1" applyBorder="1" applyAlignment="1">
      <alignment horizontal="center" vertical="center"/>
    </xf>
    <xf numFmtId="184" fontId="18" fillId="0" borderId="46" xfId="7" applyNumberFormat="1" applyFont="1" applyFill="1" applyBorder="1" applyAlignment="1">
      <alignment horizontal="center" vertical="center" wrapText="1"/>
    </xf>
    <xf numFmtId="0" fontId="49" fillId="0" borderId="190" xfId="17" applyFont="1" applyBorder="1" applyAlignment="1">
      <alignment horizontal="center" vertical="center" shrinkToFit="1"/>
    </xf>
    <xf numFmtId="0" fontId="49" fillId="0" borderId="191" xfId="17" applyFont="1" applyBorder="1" applyAlignment="1">
      <alignment horizontal="center" vertical="center" shrinkToFit="1"/>
    </xf>
    <xf numFmtId="0" fontId="49" fillId="0" borderId="192" xfId="17" applyFont="1" applyBorder="1" applyAlignment="1">
      <alignment horizontal="center" vertical="center" shrinkToFit="1"/>
    </xf>
    <xf numFmtId="0" fontId="36" fillId="0" borderId="132" xfId="17" applyFont="1" applyBorder="1" applyAlignment="1">
      <alignment horizontal="center" vertical="center"/>
    </xf>
    <xf numFmtId="0" fontId="36" fillId="0" borderId="157" xfId="17" applyFont="1" applyBorder="1" applyAlignment="1">
      <alignment horizontal="center" vertical="center"/>
    </xf>
    <xf numFmtId="0" fontId="36" fillId="0" borderId="133" xfId="17" applyFont="1" applyBorder="1" applyAlignment="1">
      <alignment horizontal="center" vertical="center"/>
    </xf>
    <xf numFmtId="0" fontId="49" fillId="0" borderId="18" xfId="17" applyFont="1" applyBorder="1" applyAlignment="1">
      <alignment horizontal="center" vertical="center" shrinkToFit="1"/>
    </xf>
    <xf numFmtId="0" fontId="49" fillId="0" borderId="11" xfId="17" applyFont="1" applyBorder="1" applyAlignment="1">
      <alignment horizontal="center" vertical="center" shrinkToFit="1"/>
    </xf>
    <xf numFmtId="0" fontId="49" fillId="0" borderId="135" xfId="17" applyFont="1" applyBorder="1" applyAlignment="1">
      <alignment horizontal="center" vertical="center" shrinkToFit="1"/>
    </xf>
    <xf numFmtId="0" fontId="49" fillId="0" borderId="136" xfId="17" applyFont="1" applyBorder="1" applyAlignment="1">
      <alignment horizontal="center" vertical="center" shrinkToFit="1"/>
    </xf>
    <xf numFmtId="0" fontId="49" fillId="0" borderId="155" xfId="17" applyFont="1" applyBorder="1" applyAlignment="1">
      <alignment horizontal="center" vertical="center" shrinkToFit="1"/>
    </xf>
    <xf numFmtId="0" fontId="46" fillId="0" borderId="0" xfId="17" applyFont="1" applyAlignment="1">
      <alignment horizontal="center" vertical="center"/>
    </xf>
    <xf numFmtId="0" fontId="48" fillId="0" borderId="147" xfId="17" applyFont="1" applyBorder="1" applyAlignment="1">
      <alignment horizontal="center" vertical="center"/>
    </xf>
    <xf numFmtId="0" fontId="48" fillId="0" borderId="148" xfId="17" applyFont="1" applyBorder="1" applyAlignment="1">
      <alignment horizontal="center" vertical="center"/>
    </xf>
    <xf numFmtId="0" fontId="48" fillId="0" borderId="154" xfId="17" applyFont="1" applyBorder="1" applyAlignment="1">
      <alignment horizontal="center" vertical="center"/>
    </xf>
    <xf numFmtId="0" fontId="48" fillId="0" borderId="88" xfId="17" applyFont="1" applyBorder="1" applyAlignment="1">
      <alignment horizontal="center" vertical="center"/>
    </xf>
    <xf numFmtId="41" fontId="49" fillId="0" borderId="148" xfId="18" applyFont="1" applyFill="1" applyBorder="1" applyAlignment="1">
      <alignment horizontal="center" vertical="center"/>
    </xf>
    <xf numFmtId="41" fontId="49" fillId="0" borderId="88" xfId="18" applyFont="1" applyFill="1" applyBorder="1" applyAlignment="1">
      <alignment horizontal="center" vertical="center"/>
    </xf>
    <xf numFmtId="0" fontId="49" fillId="0" borderId="149" xfId="17" applyFont="1" applyBorder="1" applyAlignment="1">
      <alignment horizontal="center" vertical="center" shrinkToFit="1"/>
    </xf>
    <xf numFmtId="0" fontId="49" fillId="0" borderId="150" xfId="17" applyFont="1" applyBorder="1" applyAlignment="1">
      <alignment horizontal="center" vertical="center" shrinkToFit="1"/>
    </xf>
    <xf numFmtId="0" fontId="49" fillId="0" borderId="151" xfId="17" applyFont="1" applyBorder="1" applyAlignment="1">
      <alignment horizontal="center" vertical="center" shrinkToFit="1"/>
    </xf>
    <xf numFmtId="0" fontId="49" fillId="0" borderId="90" xfId="17" applyFont="1" applyBorder="1" applyAlignment="1">
      <alignment horizontal="center" vertical="center" shrinkToFit="1"/>
    </xf>
    <xf numFmtId="0" fontId="49" fillId="0" borderId="158" xfId="17" applyFont="1" applyBorder="1" applyAlignment="1">
      <alignment horizontal="center" vertical="center" shrinkToFit="1"/>
    </xf>
    <xf numFmtId="0" fontId="49" fillId="0" borderId="128" xfId="17" applyFont="1" applyBorder="1" applyAlignment="1">
      <alignment horizontal="center" vertical="center" shrinkToFit="1"/>
    </xf>
    <xf numFmtId="0" fontId="49" fillId="0" borderId="159" xfId="17" applyFont="1" applyBorder="1" applyAlignment="1">
      <alignment horizontal="center" vertical="center" shrinkToFit="1"/>
    </xf>
    <xf numFmtId="0" fontId="49" fillId="0" borderId="156" xfId="17" applyFont="1" applyBorder="1" applyAlignment="1">
      <alignment horizontal="center" vertical="center" shrinkToFit="1"/>
    </xf>
    <xf numFmtId="0" fontId="49" fillId="0" borderId="141" xfId="17" applyFont="1" applyBorder="1" applyAlignment="1">
      <alignment horizontal="center" vertical="center" shrinkToFit="1"/>
    </xf>
    <xf numFmtId="0" fontId="49" fillId="0" borderId="160" xfId="17" applyFont="1" applyBorder="1" applyAlignment="1">
      <alignment horizontal="center" vertical="center" shrinkToFit="1"/>
    </xf>
    <xf numFmtId="0" fontId="52" fillId="2" borderId="23" xfId="17" applyFont="1" applyFill="1" applyBorder="1" applyAlignment="1">
      <alignment horizontal="center" vertical="center"/>
    </xf>
    <xf numFmtId="0" fontId="52" fillId="2" borderId="168" xfId="17" applyFont="1" applyFill="1" applyBorder="1" applyAlignment="1">
      <alignment horizontal="center" vertical="center"/>
    </xf>
    <xf numFmtId="0" fontId="52" fillId="2" borderId="24" xfId="17" applyFont="1" applyFill="1" applyBorder="1" applyAlignment="1">
      <alignment horizontal="center" vertical="center"/>
    </xf>
    <xf numFmtId="0" fontId="52" fillId="2" borderId="138" xfId="17" applyFont="1" applyFill="1" applyBorder="1" applyAlignment="1">
      <alignment horizontal="center" vertical="center"/>
    </xf>
    <xf numFmtId="0" fontId="52" fillId="2" borderId="76" xfId="17" applyFont="1" applyFill="1" applyBorder="1" applyAlignment="1">
      <alignment horizontal="center" vertical="center"/>
    </xf>
    <xf numFmtId="0" fontId="52" fillId="2" borderId="5" xfId="17" applyFont="1" applyFill="1" applyBorder="1" applyAlignment="1">
      <alignment horizontal="center" vertical="center"/>
    </xf>
    <xf numFmtId="0" fontId="30" fillId="0" borderId="88" xfId="17" applyFont="1" applyBorder="1" applyAlignment="1">
      <alignment horizontal="center" vertical="center"/>
    </xf>
    <xf numFmtId="0" fontId="30" fillId="0" borderId="30" xfId="17" applyFont="1" applyBorder="1" applyAlignment="1">
      <alignment horizontal="center" vertical="center"/>
    </xf>
    <xf numFmtId="0" fontId="30" fillId="0" borderId="88" xfId="17" applyFont="1" applyBorder="1" applyAlignment="1">
      <alignment horizontal="center" vertical="center" wrapText="1"/>
    </xf>
    <xf numFmtId="41" fontId="30" fillId="5" borderId="88" xfId="18" applyFont="1" applyFill="1" applyBorder="1" applyAlignment="1">
      <alignment horizontal="center" vertical="center" wrapText="1"/>
    </xf>
    <xf numFmtId="41" fontId="30" fillId="0" borderId="165" xfId="18" applyFont="1" applyFill="1" applyBorder="1" applyAlignment="1">
      <alignment horizontal="center" vertical="center"/>
    </xf>
    <xf numFmtId="41" fontId="30" fillId="0" borderId="72" xfId="18" applyFont="1" applyFill="1" applyBorder="1" applyAlignment="1">
      <alignment horizontal="center" vertical="center"/>
    </xf>
    <xf numFmtId="0" fontId="52" fillId="2" borderId="25" xfId="17" applyFont="1" applyFill="1" applyBorder="1" applyAlignment="1">
      <alignment horizontal="center" vertical="center"/>
    </xf>
    <xf numFmtId="0" fontId="52" fillId="2" borderId="72" xfId="17" applyFont="1" applyFill="1" applyBorder="1" applyAlignment="1">
      <alignment horizontal="center" vertical="center"/>
    </xf>
    <xf numFmtId="0" fontId="52" fillId="12" borderId="17" xfId="17" applyFont="1" applyFill="1" applyBorder="1" applyAlignment="1">
      <alignment horizontal="center" vertical="center"/>
    </xf>
    <xf numFmtId="0" fontId="52" fillId="12" borderId="88" xfId="17" applyFont="1" applyFill="1" applyBorder="1" applyAlignment="1">
      <alignment horizontal="center" vertical="center"/>
    </xf>
    <xf numFmtId="0" fontId="52" fillId="12" borderId="76" xfId="17" applyFont="1" applyFill="1" applyBorder="1" applyAlignment="1">
      <alignment horizontal="center" vertical="center"/>
    </xf>
    <xf numFmtId="0" fontId="52" fillId="12" borderId="5" xfId="17" applyFont="1" applyFill="1" applyBorder="1" applyAlignment="1">
      <alignment horizontal="center" vertical="center"/>
    </xf>
    <xf numFmtId="0" fontId="30" fillId="2" borderId="154" xfId="17" applyFont="1" applyFill="1" applyBorder="1" applyAlignment="1">
      <alignment horizontal="center" vertical="center" wrapText="1"/>
    </xf>
    <xf numFmtId="0" fontId="30" fillId="2" borderId="173" xfId="17" applyFont="1" applyFill="1" applyBorder="1" applyAlignment="1">
      <alignment horizontal="center" vertical="center" wrapText="1"/>
    </xf>
    <xf numFmtId="0" fontId="52" fillId="2" borderId="167" xfId="17" applyFont="1" applyFill="1" applyBorder="1" applyAlignment="1">
      <alignment horizontal="center" vertical="center"/>
    </xf>
    <xf numFmtId="0" fontId="52" fillId="2" borderId="157" xfId="17" applyFont="1" applyFill="1" applyBorder="1" applyAlignment="1">
      <alignment horizontal="center" vertical="center"/>
    </xf>
    <xf numFmtId="0" fontId="52" fillId="2" borderId="177" xfId="17" applyFont="1" applyFill="1" applyBorder="1" applyAlignment="1">
      <alignment horizontal="center" vertical="center"/>
    </xf>
    <xf numFmtId="41" fontId="30" fillId="0" borderId="88" xfId="18" applyFont="1" applyFill="1" applyBorder="1" applyAlignment="1">
      <alignment horizontal="center" vertical="center"/>
    </xf>
    <xf numFmtId="41" fontId="30" fillId="0" borderId="30" xfId="18" applyFont="1" applyFill="1" applyBorder="1" applyAlignment="1">
      <alignment horizontal="center" vertical="center"/>
    </xf>
    <xf numFmtId="0" fontId="52" fillId="2" borderId="165" xfId="17" applyFont="1" applyFill="1" applyBorder="1" applyAlignment="1">
      <alignment horizontal="center" vertical="center"/>
    </xf>
    <xf numFmtId="0" fontId="52" fillId="12" borderId="8" xfId="17" applyFont="1" applyFill="1" applyBorder="1" applyAlignment="1">
      <alignment horizontal="center" vertical="center"/>
    </xf>
    <xf numFmtId="0" fontId="52" fillId="12" borderId="89" xfId="17" applyFont="1" applyFill="1" applyBorder="1" applyAlignment="1">
      <alignment horizontal="center" vertical="center"/>
    </xf>
    <xf numFmtId="0" fontId="52" fillId="12" borderId="23" xfId="17" applyFont="1" applyFill="1" applyBorder="1" applyAlignment="1">
      <alignment horizontal="center" vertical="center"/>
    </xf>
    <xf numFmtId="0" fontId="52" fillId="12" borderId="168" xfId="17" applyFont="1" applyFill="1" applyBorder="1" applyAlignment="1">
      <alignment horizontal="center" vertical="center"/>
    </xf>
    <xf numFmtId="0" fontId="52" fillId="5" borderId="161" xfId="17" applyFont="1" applyFill="1" applyBorder="1" applyAlignment="1">
      <alignment horizontal="center" vertical="center"/>
    </xf>
    <xf numFmtId="0" fontId="52" fillId="5" borderId="166" xfId="17" applyFont="1" applyFill="1" applyBorder="1" applyAlignment="1">
      <alignment horizontal="center" vertical="center"/>
    </xf>
    <xf numFmtId="0" fontId="52" fillId="5" borderId="162" xfId="17" applyFont="1" applyFill="1" applyBorder="1" applyAlignment="1">
      <alignment horizontal="center" vertical="center"/>
    </xf>
    <xf numFmtId="0" fontId="52" fillId="5" borderId="169" xfId="17" applyFont="1" applyFill="1" applyBorder="1" applyAlignment="1">
      <alignment horizontal="center" vertical="center"/>
    </xf>
    <xf numFmtId="0" fontId="52" fillId="5" borderId="170" xfId="17" applyFont="1" applyFill="1" applyBorder="1" applyAlignment="1">
      <alignment horizontal="center" vertical="center"/>
    </xf>
    <xf numFmtId="0" fontId="52" fillId="5" borderId="171" xfId="17" applyFont="1" applyFill="1" applyBorder="1" applyAlignment="1">
      <alignment horizontal="center" vertical="center"/>
    </xf>
    <xf numFmtId="0" fontId="53" fillId="13" borderId="145" xfId="17" applyFont="1" applyFill="1" applyBorder="1" applyAlignment="1">
      <alignment horizontal="center" vertical="center"/>
    </xf>
    <xf numFmtId="0" fontId="53" fillId="13" borderId="12" xfId="17" applyFont="1" applyFill="1" applyBorder="1" applyAlignment="1">
      <alignment horizontal="center" vertical="center"/>
    </xf>
    <xf numFmtId="0" fontId="53" fillId="13" borderId="84" xfId="17" applyFont="1" applyFill="1" applyBorder="1" applyAlignment="1">
      <alignment horizontal="center" vertical="center"/>
    </xf>
    <xf numFmtId="0" fontId="53" fillId="13" borderId="169" xfId="17" applyFont="1" applyFill="1" applyBorder="1" applyAlignment="1">
      <alignment horizontal="center" vertical="center"/>
    </xf>
    <xf numFmtId="0" fontId="53" fillId="13" borderId="170" xfId="17" applyFont="1" applyFill="1" applyBorder="1" applyAlignment="1">
      <alignment horizontal="center" vertical="center"/>
    </xf>
    <xf numFmtId="0" fontId="53" fillId="13" borderId="171" xfId="17" applyFont="1" applyFill="1" applyBorder="1" applyAlignment="1">
      <alignment horizontal="center" vertical="center"/>
    </xf>
    <xf numFmtId="0" fontId="53" fillId="5" borderId="145" xfId="17" applyFont="1" applyFill="1" applyBorder="1" applyAlignment="1">
      <alignment horizontal="center" vertical="center"/>
    </xf>
    <xf numFmtId="0" fontId="53" fillId="5" borderId="12" xfId="17" applyFont="1" applyFill="1" applyBorder="1" applyAlignment="1">
      <alignment horizontal="center" vertical="center"/>
    </xf>
    <xf numFmtId="0" fontId="53" fillId="5" borderId="84" xfId="17" applyFont="1" applyFill="1" applyBorder="1" applyAlignment="1">
      <alignment horizontal="center" vertical="center"/>
    </xf>
    <xf numFmtId="0" fontId="53" fillId="5" borderId="169" xfId="17" applyFont="1" applyFill="1" applyBorder="1" applyAlignment="1">
      <alignment horizontal="center" vertical="center"/>
    </xf>
    <xf numFmtId="0" fontId="53" fillId="5" borderId="170" xfId="17" applyFont="1" applyFill="1" applyBorder="1" applyAlignment="1">
      <alignment horizontal="center" vertical="center"/>
    </xf>
    <xf numFmtId="0" fontId="53" fillId="5" borderId="171" xfId="17" applyFont="1" applyFill="1" applyBorder="1" applyAlignment="1">
      <alignment horizontal="center" vertical="center"/>
    </xf>
    <xf numFmtId="0" fontId="52" fillId="12" borderId="71" xfId="17" applyFont="1" applyFill="1" applyBorder="1" applyAlignment="1">
      <alignment horizontal="center" vertical="center"/>
    </xf>
    <xf numFmtId="0" fontId="52" fillId="12" borderId="138" xfId="17" applyFont="1" applyFill="1" applyBorder="1" applyAlignment="1">
      <alignment horizontal="center" vertical="center"/>
    </xf>
    <xf numFmtId="0" fontId="52" fillId="2" borderId="161" xfId="17" applyFont="1" applyFill="1" applyBorder="1" applyAlignment="1">
      <alignment horizontal="center" vertical="center"/>
    </xf>
    <xf numFmtId="0" fontId="52" fillId="2" borderId="169" xfId="17" applyFont="1" applyFill="1" applyBorder="1" applyAlignment="1">
      <alignment horizontal="center" vertical="center"/>
    </xf>
    <xf numFmtId="41" fontId="30" fillId="0" borderId="88" xfId="18" applyFont="1" applyFill="1" applyBorder="1" applyAlignment="1">
      <alignment horizontal="center" vertical="center" wrapText="1"/>
    </xf>
    <xf numFmtId="0" fontId="52" fillId="2" borderId="172" xfId="17" applyFont="1" applyFill="1" applyBorder="1" applyAlignment="1">
      <alignment horizontal="center" vertical="center"/>
    </xf>
    <xf numFmtId="0" fontId="52" fillId="2" borderId="73" xfId="17" applyFont="1" applyFill="1" applyBorder="1" applyAlignment="1">
      <alignment horizontal="center" vertical="center"/>
    </xf>
    <xf numFmtId="0" fontId="52" fillId="13" borderId="166" xfId="17" applyFont="1" applyFill="1" applyBorder="1" applyAlignment="1">
      <alignment horizontal="center" vertical="center"/>
    </xf>
    <xf numFmtId="0" fontId="52" fillId="13" borderId="162" xfId="17" applyFont="1" applyFill="1" applyBorder="1" applyAlignment="1">
      <alignment horizontal="center" vertical="center"/>
    </xf>
    <xf numFmtId="0" fontId="52" fillId="13" borderId="83" xfId="17" applyFont="1" applyFill="1" applyBorder="1" applyAlignment="1">
      <alignment horizontal="center" vertical="center"/>
    </xf>
    <xf numFmtId="0" fontId="52" fillId="13" borderId="175" xfId="17" applyFont="1" applyFill="1" applyBorder="1" applyAlignment="1">
      <alignment horizontal="center" vertical="center"/>
    </xf>
    <xf numFmtId="0" fontId="52" fillId="2" borderId="174" xfId="17" applyFont="1" applyFill="1" applyBorder="1" applyAlignment="1">
      <alignment horizontal="center" vertical="center"/>
    </xf>
    <xf numFmtId="0" fontId="52" fillId="12" borderId="179" xfId="17" applyFont="1" applyFill="1" applyBorder="1" applyAlignment="1">
      <alignment horizontal="center" vertical="center"/>
    </xf>
    <xf numFmtId="0" fontId="52" fillId="12" borderId="171" xfId="17" applyFont="1" applyFill="1" applyBorder="1" applyAlignment="1">
      <alignment horizontal="center" vertical="center"/>
    </xf>
    <xf numFmtId="0" fontId="52" fillId="12" borderId="165" xfId="17" applyFont="1" applyFill="1" applyBorder="1" applyAlignment="1">
      <alignment horizontal="center" vertical="center"/>
    </xf>
    <xf numFmtId="0" fontId="53" fillId="13" borderId="178" xfId="17" applyFont="1" applyFill="1" applyBorder="1" applyAlignment="1">
      <alignment horizontal="center" vertical="center"/>
    </xf>
    <xf numFmtId="0" fontId="53" fillId="13" borderId="0" xfId="17" applyFont="1" applyFill="1" applyAlignment="1">
      <alignment horizontal="center" vertical="center"/>
    </xf>
    <xf numFmtId="0" fontId="53" fillId="13" borderId="179" xfId="17" applyFont="1" applyFill="1" applyBorder="1" applyAlignment="1">
      <alignment horizontal="center" vertical="center"/>
    </xf>
    <xf numFmtId="0" fontId="52" fillId="2" borderId="21" xfId="17" applyFont="1" applyFill="1" applyBorder="1" applyAlignment="1">
      <alignment horizontal="center" vertical="center"/>
    </xf>
    <xf numFmtId="0" fontId="52" fillId="2" borderId="178" xfId="17" applyFont="1" applyFill="1" applyBorder="1" applyAlignment="1">
      <alignment horizontal="center" vertical="center"/>
    </xf>
    <xf numFmtId="0" fontId="52" fillId="5" borderId="178" xfId="17" applyFont="1" applyFill="1" applyBorder="1" applyAlignment="1">
      <alignment horizontal="center" vertical="center"/>
    </xf>
    <xf numFmtId="0" fontId="52" fillId="5" borderId="0" xfId="17" applyFont="1" applyFill="1" applyAlignment="1">
      <alignment horizontal="center" vertical="center"/>
    </xf>
    <xf numFmtId="0" fontId="52" fillId="5" borderId="179" xfId="17" applyFont="1" applyFill="1" applyBorder="1" applyAlignment="1">
      <alignment horizontal="center" vertical="center"/>
    </xf>
    <xf numFmtId="0" fontId="53" fillId="5" borderId="178" xfId="17" applyFont="1" applyFill="1" applyBorder="1" applyAlignment="1">
      <alignment horizontal="center" vertical="center"/>
    </xf>
    <xf numFmtId="0" fontId="53" fillId="5" borderId="0" xfId="17" applyFont="1" applyFill="1" applyAlignment="1">
      <alignment horizontal="center" vertical="center"/>
    </xf>
    <xf numFmtId="0" fontId="53" fillId="5" borderId="179" xfId="17" applyFont="1" applyFill="1" applyBorder="1" applyAlignment="1">
      <alignment horizontal="center" vertical="center"/>
    </xf>
    <xf numFmtId="0" fontId="52" fillId="12" borderId="172" xfId="17" applyFont="1" applyFill="1" applyBorder="1" applyAlignment="1">
      <alignment horizontal="center" vertical="center"/>
    </xf>
    <xf numFmtId="0" fontId="52" fillId="12" borderId="21" xfId="17" applyFont="1" applyFill="1" applyBorder="1" applyAlignment="1">
      <alignment horizontal="center" vertical="center"/>
    </xf>
    <xf numFmtId="0" fontId="52" fillId="2" borderId="163" xfId="17" applyFont="1" applyFill="1" applyBorder="1" applyAlignment="1">
      <alignment horizontal="center" vertical="center"/>
    </xf>
    <xf numFmtId="0" fontId="52" fillId="2" borderId="176" xfId="17" applyFont="1" applyFill="1" applyBorder="1" applyAlignment="1">
      <alignment horizontal="center" vertical="center"/>
    </xf>
    <xf numFmtId="0" fontId="52" fillId="2" borderId="162" xfId="17" applyFont="1" applyFill="1" applyBorder="1" applyAlignment="1">
      <alignment horizontal="center" vertical="center"/>
    </xf>
    <xf numFmtId="0" fontId="52" fillId="2" borderId="175" xfId="17" applyFont="1" applyFill="1" applyBorder="1" applyAlignment="1">
      <alignment horizontal="center" vertical="center"/>
    </xf>
    <xf numFmtId="0" fontId="52" fillId="2" borderId="8" xfId="17" applyFont="1" applyFill="1" applyBorder="1" applyAlignment="1">
      <alignment horizontal="center" vertical="center"/>
    </xf>
    <xf numFmtId="0" fontId="52" fillId="2" borderId="29" xfId="17" applyFont="1" applyFill="1" applyBorder="1" applyAlignment="1">
      <alignment horizontal="center" vertical="center"/>
    </xf>
    <xf numFmtId="0" fontId="52" fillId="2" borderId="88" xfId="17" applyFont="1" applyFill="1" applyBorder="1" applyAlignment="1">
      <alignment horizontal="center" vertical="center"/>
    </xf>
    <xf numFmtId="0" fontId="52" fillId="2" borderId="30" xfId="17" applyFont="1" applyFill="1" applyBorder="1" applyAlignment="1">
      <alignment horizontal="center" vertical="center"/>
    </xf>
    <xf numFmtId="0" fontId="52" fillId="2" borderId="89" xfId="17" applyFont="1" applyFill="1" applyBorder="1" applyAlignment="1">
      <alignment horizontal="center" vertical="center"/>
    </xf>
    <xf numFmtId="0" fontId="52" fillId="2" borderId="31" xfId="17" applyFont="1" applyFill="1" applyBorder="1" applyAlignment="1">
      <alignment horizontal="center" vertical="center"/>
    </xf>
    <xf numFmtId="0" fontId="52" fillId="2" borderId="141" xfId="17" applyFont="1" applyFill="1" applyBorder="1" applyAlignment="1">
      <alignment horizontal="center" vertical="center"/>
    </xf>
    <xf numFmtId="0" fontId="52" fillId="2" borderId="146" xfId="17" applyFont="1" applyFill="1" applyBorder="1" applyAlignment="1">
      <alignment horizontal="center" vertical="center"/>
    </xf>
    <xf numFmtId="0" fontId="52" fillId="2" borderId="85" xfId="17" applyFont="1" applyFill="1" applyBorder="1" applyAlignment="1">
      <alignment horizontal="center" vertical="center"/>
    </xf>
    <xf numFmtId="0" fontId="52" fillId="2" borderId="180" xfId="17" applyFont="1" applyFill="1" applyBorder="1" applyAlignment="1">
      <alignment horizontal="center" vertical="center"/>
    </xf>
    <xf numFmtId="0" fontId="52" fillId="2" borderId="179" xfId="17" applyFont="1" applyFill="1" applyBorder="1" applyAlignment="1">
      <alignment horizontal="center" vertical="center"/>
    </xf>
    <xf numFmtId="0" fontId="52" fillId="2" borderId="171" xfId="17" applyFont="1" applyFill="1" applyBorder="1" applyAlignment="1">
      <alignment horizontal="center" vertical="center"/>
    </xf>
    <xf numFmtId="0" fontId="52" fillId="2" borderId="23" xfId="17" applyFont="1" applyFill="1" applyBorder="1" applyAlignment="1">
      <alignment horizontal="left" vertical="center"/>
    </xf>
    <xf numFmtId="0" fontId="52" fillId="2" borderId="72" xfId="17" applyFont="1" applyFill="1" applyBorder="1" applyAlignment="1">
      <alignment horizontal="left" vertical="center"/>
    </xf>
    <xf numFmtId="0" fontId="52" fillId="15" borderId="23" xfId="17" applyFont="1" applyFill="1" applyBorder="1" applyAlignment="1">
      <alignment horizontal="left" vertical="center"/>
    </xf>
    <xf numFmtId="0" fontId="52" fillId="15" borderId="72" xfId="17" applyFont="1" applyFill="1" applyBorder="1" applyAlignment="1">
      <alignment horizontal="left" vertical="center"/>
    </xf>
    <xf numFmtId="0" fontId="52" fillId="12" borderId="178" xfId="17" applyFont="1" applyFill="1" applyBorder="1" applyAlignment="1">
      <alignment horizontal="center" vertical="center"/>
    </xf>
    <xf numFmtId="0" fontId="52" fillId="12" borderId="169" xfId="17" applyFont="1" applyFill="1" applyBorder="1" applyAlignment="1">
      <alignment horizontal="center" vertical="center"/>
    </xf>
    <xf numFmtId="0" fontId="30" fillId="0" borderId="165" xfId="17" applyFont="1" applyBorder="1" applyAlignment="1">
      <alignment horizontal="center" vertical="center"/>
    </xf>
    <xf numFmtId="0" fontId="52" fillId="5" borderId="145" xfId="17" applyFont="1" applyFill="1" applyBorder="1" applyAlignment="1">
      <alignment horizontal="center" vertical="center"/>
    </xf>
    <xf numFmtId="0" fontId="52" fillId="5" borderId="12" xfId="17" applyFont="1" applyFill="1" applyBorder="1" applyAlignment="1">
      <alignment horizontal="center" vertical="center"/>
    </xf>
    <xf numFmtId="0" fontId="52" fillId="5" borderId="84" xfId="17" applyFont="1" applyFill="1" applyBorder="1" applyAlignment="1">
      <alignment horizontal="center" vertical="center"/>
    </xf>
    <xf numFmtId="0" fontId="52" fillId="12" borderId="1" xfId="17" applyFont="1" applyFill="1" applyBorder="1" applyAlignment="1">
      <alignment horizontal="center" vertical="center"/>
    </xf>
    <xf numFmtId="0" fontId="52" fillId="12" borderId="6" xfId="17" applyFont="1" applyFill="1" applyBorder="1" applyAlignment="1">
      <alignment horizontal="center" vertical="center"/>
    </xf>
    <xf numFmtId="0" fontId="30" fillId="0" borderId="23" xfId="17" applyFont="1" applyBorder="1" applyAlignment="1">
      <alignment horizontal="center" vertical="center" wrapText="1"/>
    </xf>
    <xf numFmtId="0" fontId="30" fillId="0" borderId="168" xfId="17" applyFont="1" applyBorder="1" applyAlignment="1">
      <alignment horizontal="center" vertical="center" wrapText="1"/>
    </xf>
    <xf numFmtId="0" fontId="52" fillId="12" borderId="16" xfId="17" applyFont="1" applyFill="1" applyBorder="1" applyAlignment="1">
      <alignment horizontal="center" vertical="center"/>
    </xf>
    <xf numFmtId="0" fontId="52" fillId="12" borderId="70" xfId="17" applyFont="1" applyFill="1" applyBorder="1" applyAlignment="1">
      <alignment horizontal="center" vertical="center"/>
    </xf>
    <xf numFmtId="0" fontId="52" fillId="12" borderId="145" xfId="17" applyFont="1" applyFill="1" applyBorder="1" applyAlignment="1">
      <alignment horizontal="center" vertical="center"/>
    </xf>
    <xf numFmtId="0" fontId="30" fillId="0" borderId="23" xfId="17" applyFont="1" applyBorder="1" applyAlignment="1">
      <alignment horizontal="center" vertical="center"/>
    </xf>
    <xf numFmtId="0" fontId="30" fillId="0" borderId="72" xfId="17" applyFont="1" applyBorder="1" applyAlignment="1">
      <alignment horizontal="center" vertical="center"/>
    </xf>
    <xf numFmtId="0" fontId="52" fillId="12" borderId="196" xfId="17" applyFont="1" applyFill="1" applyBorder="1" applyAlignment="1">
      <alignment horizontal="center" vertical="center"/>
    </xf>
    <xf numFmtId="0" fontId="52" fillId="12" borderId="181" xfId="17" applyFont="1" applyFill="1" applyBorder="1" applyAlignment="1">
      <alignment horizontal="center" vertical="center"/>
    </xf>
    <xf numFmtId="0" fontId="52" fillId="2" borderId="166" xfId="17" applyFont="1" applyFill="1" applyBorder="1" applyAlignment="1">
      <alignment horizontal="center" vertical="center" wrapText="1"/>
    </xf>
    <xf numFmtId="0" fontId="52" fillId="2" borderId="170" xfId="17" applyFont="1" applyFill="1" applyBorder="1" applyAlignment="1">
      <alignment horizontal="center" vertical="center" wrapText="1"/>
    </xf>
    <xf numFmtId="0" fontId="53" fillId="13" borderId="84" xfId="17" applyFont="1" applyFill="1" applyBorder="1" applyAlignment="1">
      <alignment horizontal="center" vertical="center" wrapText="1"/>
    </xf>
    <xf numFmtId="0" fontId="53" fillId="13" borderId="171" xfId="17" applyFont="1" applyFill="1" applyBorder="1" applyAlignment="1">
      <alignment horizontal="center" vertical="center" wrapText="1"/>
    </xf>
    <xf numFmtId="0" fontId="30" fillId="0" borderId="165" xfId="17" applyFont="1" applyBorder="1" applyAlignment="1">
      <alignment horizontal="center" vertical="center" wrapText="1"/>
    </xf>
    <xf numFmtId="41" fontId="30" fillId="2" borderId="168" xfId="18" applyFont="1" applyFill="1" applyBorder="1" applyAlignment="1">
      <alignment horizontal="center" vertical="center" wrapText="1"/>
    </xf>
    <xf numFmtId="41" fontId="30" fillId="2" borderId="88" xfId="18" applyFont="1" applyFill="1" applyBorder="1" applyAlignment="1">
      <alignment horizontal="center" vertical="center" wrapText="1"/>
    </xf>
    <xf numFmtId="0" fontId="52" fillId="2" borderId="182" xfId="17" applyFont="1" applyFill="1" applyBorder="1" applyAlignment="1">
      <alignment horizontal="center" vertical="center"/>
    </xf>
    <xf numFmtId="0" fontId="52" fillId="2" borderId="193" xfId="17" applyFont="1" applyFill="1" applyBorder="1" applyAlignment="1">
      <alignment horizontal="center" vertical="center"/>
    </xf>
    <xf numFmtId="0" fontId="52" fillId="2" borderId="17" xfId="17" applyFont="1" applyFill="1" applyBorder="1" applyAlignment="1">
      <alignment horizontal="center" vertical="center"/>
    </xf>
    <xf numFmtId="0" fontId="52" fillId="12" borderId="162" xfId="17" applyFont="1" applyFill="1" applyBorder="1" applyAlignment="1">
      <alignment horizontal="center" vertical="center"/>
    </xf>
    <xf numFmtId="41" fontId="30" fillId="0" borderId="184" xfId="18" applyFont="1" applyFill="1" applyBorder="1" applyAlignment="1">
      <alignment horizontal="center" vertical="center"/>
    </xf>
    <xf numFmtId="0" fontId="30" fillId="0" borderId="184" xfId="17" applyFont="1" applyBorder="1" applyAlignment="1">
      <alignment horizontal="center" vertical="center"/>
    </xf>
    <xf numFmtId="41" fontId="30" fillId="0" borderId="183" xfId="18" applyFont="1" applyFill="1" applyBorder="1" applyAlignment="1">
      <alignment horizontal="center" vertical="center"/>
    </xf>
    <xf numFmtId="194" fontId="5" fillId="0" borderId="88" xfId="20" applyNumberFormat="1" applyFont="1" applyBorder="1" applyAlignment="1" applyProtection="1">
      <alignment horizontal="center" vertical="center"/>
    </xf>
    <xf numFmtId="0" fontId="70" fillId="0" borderId="141" xfId="19" applyFont="1" applyBorder="1" applyAlignment="1">
      <alignment horizontal="center" vertical="center"/>
    </xf>
    <xf numFmtId="0" fontId="70" fillId="0" borderId="85" xfId="19" applyFont="1" applyBorder="1" applyAlignment="1">
      <alignment horizontal="center" vertical="center"/>
    </xf>
    <xf numFmtId="0" fontId="72" fillId="0" borderId="169" xfId="19" applyFont="1" applyBorder="1" applyAlignment="1">
      <alignment horizontal="left" vertical="center" wrapText="1"/>
    </xf>
    <xf numFmtId="0" fontId="72" fillId="0" borderId="170" xfId="19" applyFont="1" applyBorder="1" applyAlignment="1">
      <alignment horizontal="left" vertical="center" wrapText="1"/>
    </xf>
    <xf numFmtId="0" fontId="72" fillId="0" borderId="0" xfId="19" applyFont="1" applyAlignment="1">
      <alignment horizontal="center" vertical="center" wrapText="1"/>
    </xf>
    <xf numFmtId="0" fontId="74" fillId="0" borderId="141" xfId="19" applyFont="1" applyBorder="1" applyAlignment="1">
      <alignment horizontal="center" vertical="center"/>
    </xf>
    <xf numFmtId="0" fontId="74" fillId="0" borderId="85" xfId="19" applyFont="1" applyBorder="1" applyAlignment="1">
      <alignment horizontal="center" vertical="center"/>
    </xf>
    <xf numFmtId="0" fontId="72" fillId="0" borderId="141" xfId="19" applyFont="1" applyBorder="1" applyAlignment="1">
      <alignment horizontal="left" vertical="center"/>
    </xf>
    <xf numFmtId="0" fontId="72" fillId="0" borderId="158" xfId="19" applyFont="1" applyBorder="1" applyAlignment="1">
      <alignment horizontal="left" vertical="center"/>
    </xf>
    <xf numFmtId="0" fontId="72" fillId="0" borderId="152" xfId="19" applyFont="1" applyBorder="1" applyAlignment="1">
      <alignment horizontal="center" vertical="center"/>
    </xf>
    <xf numFmtId="0" fontId="72" fillId="0" borderId="261" xfId="19" applyFont="1" applyBorder="1" applyAlignment="1">
      <alignment horizontal="center" vertical="center"/>
    </xf>
    <xf numFmtId="0" fontId="72" fillId="0" borderId="262" xfId="19" applyFont="1" applyBorder="1" applyAlignment="1">
      <alignment horizontal="center" vertical="center"/>
    </xf>
    <xf numFmtId="0" fontId="72" fillId="0" borderId="266" xfId="19" applyFont="1" applyBorder="1" applyAlignment="1">
      <alignment horizontal="center" vertical="center" wrapText="1"/>
    </xf>
    <xf numFmtId="0" fontId="72" fillId="0" borderId="268" xfId="19" applyFont="1" applyBorder="1" applyAlignment="1">
      <alignment horizontal="center" vertical="center" wrapText="1"/>
    </xf>
    <xf numFmtId="0" fontId="72" fillId="0" borderId="270" xfId="19" applyFont="1" applyBorder="1" applyAlignment="1">
      <alignment horizontal="center" vertical="center" wrapText="1"/>
    </xf>
    <xf numFmtId="0" fontId="72" fillId="0" borderId="225" xfId="19" applyFont="1" applyBorder="1" applyAlignment="1">
      <alignment horizontal="center" vertical="center"/>
    </xf>
    <xf numFmtId="0" fontId="72" fillId="0" borderId="260" xfId="19" applyFont="1" applyBorder="1" applyAlignment="1">
      <alignment horizontal="center" vertical="center"/>
    </xf>
    <xf numFmtId="0" fontId="72" fillId="0" borderId="153" xfId="19" applyFont="1" applyBorder="1" applyAlignment="1">
      <alignment horizontal="center" vertical="center"/>
    </xf>
    <xf numFmtId="0" fontId="72" fillId="0" borderId="264" xfId="19" applyFont="1" applyBorder="1" applyAlignment="1">
      <alignment horizontal="center" vertical="center"/>
    </xf>
    <xf numFmtId="0" fontId="73" fillId="0" borderId="13" xfId="19" applyFont="1" applyBorder="1" applyAlignment="1">
      <alignment horizontal="center" vertical="center"/>
    </xf>
    <xf numFmtId="0" fontId="73" fillId="0" borderId="9" xfId="19" applyFont="1" applyBorder="1" applyAlignment="1">
      <alignment horizontal="center" vertical="center"/>
    </xf>
    <xf numFmtId="0" fontId="70" fillId="0" borderId="158" xfId="19" applyFont="1" applyBorder="1" applyAlignment="1">
      <alignment horizontal="center" vertical="center"/>
    </xf>
    <xf numFmtId="0" fontId="72" fillId="0" borderId="13" xfId="19" applyFont="1" applyBorder="1" applyAlignment="1">
      <alignment horizontal="left" vertical="center"/>
    </xf>
    <xf numFmtId="0" fontId="72" fillId="0" borderId="9" xfId="19" applyFont="1" applyBorder="1" applyAlignment="1">
      <alignment horizontal="left" vertical="center"/>
    </xf>
    <xf numFmtId="0" fontId="72" fillId="0" borderId="0" xfId="19" applyFont="1" applyAlignment="1">
      <alignment horizontal="center" vertical="center"/>
    </xf>
    <xf numFmtId="0" fontId="72" fillId="0" borderId="252" xfId="19" applyFont="1" applyBorder="1" applyAlignment="1">
      <alignment horizontal="center" vertical="center"/>
    </xf>
    <xf numFmtId="0" fontId="72" fillId="0" borderId="253" xfId="19" applyFont="1" applyBorder="1" applyAlignment="1">
      <alignment horizontal="center" vertical="center"/>
    </xf>
    <xf numFmtId="0" fontId="73" fillId="0" borderId="10" xfId="19" applyFont="1" applyBorder="1" applyAlignment="1">
      <alignment horizontal="center" vertical="center"/>
    </xf>
    <xf numFmtId="0" fontId="75" fillId="0" borderId="158" xfId="19" applyFont="1" applyBorder="1" applyAlignment="1">
      <alignment horizontal="center" vertical="center"/>
    </xf>
    <xf numFmtId="0" fontId="72" fillId="0" borderId="255" xfId="19" applyFont="1" applyBorder="1" applyAlignment="1">
      <alignment horizontal="center" vertical="center" wrapText="1"/>
    </xf>
    <xf numFmtId="0" fontId="72" fillId="0" borderId="256" xfId="19" applyFont="1" applyBorder="1" applyAlignment="1">
      <alignment horizontal="center" vertical="center" wrapText="1"/>
    </xf>
    <xf numFmtId="0" fontId="5" fillId="0" borderId="168" xfId="20" applyFont="1" applyBorder="1" applyAlignment="1" applyProtection="1">
      <alignment horizontal="center" vertical="center"/>
    </xf>
    <xf numFmtId="0" fontId="70" fillId="0" borderId="168" xfId="19" applyFont="1" applyBorder="1" applyAlignment="1">
      <alignment horizontal="center" vertical="center"/>
    </xf>
    <xf numFmtId="0" fontId="70" fillId="0" borderId="169" xfId="19" applyFont="1" applyBorder="1" applyAlignment="1">
      <alignment horizontal="center" vertical="center"/>
    </xf>
    <xf numFmtId="0" fontId="72" fillId="0" borderId="251" xfId="19" applyFont="1" applyBorder="1" applyAlignment="1">
      <alignment horizontal="center" vertical="center"/>
    </xf>
    <xf numFmtId="0" fontId="72" fillId="0" borderId="255" xfId="19" applyFont="1" applyBorder="1" applyAlignment="1">
      <alignment horizontal="center" vertical="center"/>
    </xf>
    <xf numFmtId="0" fontId="72" fillId="0" borderId="13" xfId="19" applyFont="1" applyBorder="1" applyAlignment="1">
      <alignment horizontal="center" vertical="center"/>
    </xf>
    <xf numFmtId="0" fontId="63" fillId="0" borderId="0" xfId="19" quotePrefix="1" applyFont="1" applyAlignment="1">
      <alignment horizontal="center" vertical="center"/>
    </xf>
    <xf numFmtId="0" fontId="64" fillId="0" borderId="0" xfId="19" applyFont="1" applyAlignment="1">
      <alignment horizontal="center" vertical="center"/>
    </xf>
    <xf numFmtId="0" fontId="65" fillId="0" borderId="225" xfId="19" applyFont="1" applyBorder="1" applyAlignment="1">
      <alignment horizontal="center" vertical="center"/>
    </xf>
    <xf numFmtId="0" fontId="65" fillId="0" borderId="150" xfId="19" applyFont="1" applyBorder="1" applyAlignment="1">
      <alignment horizontal="center" vertical="center"/>
    </xf>
    <xf numFmtId="0" fontId="65" fillId="0" borderId="226" xfId="19" applyFont="1" applyBorder="1" applyAlignment="1">
      <alignment horizontal="center" vertical="center"/>
    </xf>
    <xf numFmtId="0" fontId="65" fillId="0" borderId="229" xfId="19" applyFont="1" applyBorder="1" applyAlignment="1">
      <alignment horizontal="center" vertical="center"/>
    </xf>
    <xf numFmtId="0" fontId="65" fillId="0" borderId="230" xfId="19" applyFont="1" applyBorder="1" applyAlignment="1">
      <alignment horizontal="center" vertical="center"/>
    </xf>
    <xf numFmtId="0" fontId="65" fillId="0" borderId="231" xfId="19" applyFont="1" applyBorder="1" applyAlignment="1">
      <alignment horizontal="center" vertical="center"/>
    </xf>
    <xf numFmtId="0" fontId="65" fillId="0" borderId="227" xfId="19" applyFont="1" applyBorder="1" applyAlignment="1">
      <alignment horizontal="center" vertical="center"/>
    </xf>
  </cellXfs>
  <cellStyles count="22">
    <cellStyle name="백분율" xfId="13" builtinId="5"/>
    <cellStyle name="백분율 2" xfId="16" xr:uid="{CF9EDFC9-26B7-421B-AE6B-00353C3D543D}"/>
    <cellStyle name="쉼표 [0]" xfId="2" builtinId="6"/>
    <cellStyle name="쉼표 [0] 2" xfId="15" xr:uid="{4E2A0E56-2536-4396-B2E8-BAF5CCD0A777}"/>
    <cellStyle name="쉼표 [0] 3" xfId="9" xr:uid="{ABDF700F-9498-4D80-95E8-48B227B117E9}"/>
    <cellStyle name="쉼표 [0] 3 2 2 2" xfId="10" xr:uid="{385FAFEA-105A-40E9-B378-891A2FAFFA79}"/>
    <cellStyle name="쉼표 [0] 3 2 3" xfId="3" xr:uid="{36B7132D-1638-4A63-A326-A2C3AEACE5E8}"/>
    <cellStyle name="쉼표 [0] 3 2 4" xfId="7" xr:uid="{B4B26C0A-2BB3-4ED5-BF93-667B18553CB4}"/>
    <cellStyle name="쉼표 [0] 4" xfId="18" xr:uid="{36176637-4B32-45B1-9123-9CA671A92480}"/>
    <cellStyle name="표준" xfId="0" builtinId="0"/>
    <cellStyle name="표준 12" xfId="11" xr:uid="{AAB127EE-9C1D-4B6A-9D16-30118ED7AD4A}"/>
    <cellStyle name="표준 2" xfId="14" xr:uid="{65232A44-DDD6-49AD-BCC7-B3FBF5963BCB}"/>
    <cellStyle name="표준 2 2" xfId="6" xr:uid="{B89EC31D-D550-4C0F-9F9E-AAFB8A790BAA}"/>
    <cellStyle name="표준 3" xfId="8" xr:uid="{5B40DB70-9C3C-42A5-8F0A-D48E085A4FBD}"/>
    <cellStyle name="표준 4" xfId="19" xr:uid="{99D26002-B4C1-4022-B29A-985020F7C8DB}"/>
    <cellStyle name="표준 4 2 3" xfId="12" xr:uid="{0C84F7A1-2B65-41F9-8D16-1DA06BDAC33C}"/>
    <cellStyle name="표준_03. 공사기간에 따른 보할율 (통보용)" xfId="21" xr:uid="{3F045761-4430-459C-B73C-74DE73F54F22}"/>
    <cellStyle name="표준_가오물량A" xfId="4" xr:uid="{3524313B-4934-4857-AB78-92B05CD69CC0}"/>
    <cellStyle name="표준_대전물량B" xfId="1" xr:uid="{0085A201-B3C9-4265-A1CB-9FBAEFE9D35B}"/>
    <cellStyle name="표준_마감공사일정표" xfId="17" xr:uid="{95036B50-9DFE-48B2-8CCA-FCB3A310D990}"/>
    <cellStyle name="표준_물량산출갑지" xfId="5" xr:uid="{8128CC4E-4EA3-4529-92C2-18633B8FF097}"/>
    <cellStyle name="표준_민락A-5" xfId="20" xr:uid="{20CCBB77-3850-49E2-8CDC-F816C26757D7}"/>
  </cellStyles>
  <dxfs count="0"/>
  <tableStyles count="0" defaultTableStyle="TableStyleMedium2" defaultPivotStyle="PivotStyleLight16"/>
  <colors>
    <mruColors>
      <color rgb="FF0000FF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3.xml"/><Relationship Id="rId18" Type="http://schemas.openxmlformats.org/officeDocument/2006/relationships/externalLink" Target="externalLinks/externalLink8.xml"/><Relationship Id="rId26" Type="http://schemas.openxmlformats.org/officeDocument/2006/relationships/externalLink" Target="externalLinks/externalLink16.xml"/><Relationship Id="rId39" Type="http://schemas.openxmlformats.org/officeDocument/2006/relationships/externalLink" Target="externalLinks/externalLink29.xml"/><Relationship Id="rId21" Type="http://schemas.openxmlformats.org/officeDocument/2006/relationships/externalLink" Target="externalLinks/externalLink11.xml"/><Relationship Id="rId34" Type="http://schemas.openxmlformats.org/officeDocument/2006/relationships/externalLink" Target="externalLinks/externalLink24.xml"/><Relationship Id="rId42" Type="http://schemas.openxmlformats.org/officeDocument/2006/relationships/externalLink" Target="externalLinks/externalLink32.xml"/><Relationship Id="rId47" Type="http://schemas.openxmlformats.org/officeDocument/2006/relationships/externalLink" Target="externalLinks/externalLink37.xml"/><Relationship Id="rId50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6.xml"/><Relationship Id="rId29" Type="http://schemas.openxmlformats.org/officeDocument/2006/relationships/externalLink" Target="externalLinks/externalLink19.xml"/><Relationship Id="rId11" Type="http://schemas.openxmlformats.org/officeDocument/2006/relationships/externalLink" Target="externalLinks/externalLink1.xml"/><Relationship Id="rId24" Type="http://schemas.openxmlformats.org/officeDocument/2006/relationships/externalLink" Target="externalLinks/externalLink14.xml"/><Relationship Id="rId32" Type="http://schemas.openxmlformats.org/officeDocument/2006/relationships/externalLink" Target="externalLinks/externalLink22.xml"/><Relationship Id="rId37" Type="http://schemas.openxmlformats.org/officeDocument/2006/relationships/externalLink" Target="externalLinks/externalLink27.xml"/><Relationship Id="rId40" Type="http://schemas.openxmlformats.org/officeDocument/2006/relationships/externalLink" Target="externalLinks/externalLink30.xml"/><Relationship Id="rId45" Type="http://schemas.openxmlformats.org/officeDocument/2006/relationships/externalLink" Target="externalLinks/externalLink35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5.xml"/><Relationship Id="rId23" Type="http://schemas.openxmlformats.org/officeDocument/2006/relationships/externalLink" Target="externalLinks/externalLink13.xml"/><Relationship Id="rId28" Type="http://schemas.openxmlformats.org/officeDocument/2006/relationships/externalLink" Target="externalLinks/externalLink18.xml"/><Relationship Id="rId36" Type="http://schemas.openxmlformats.org/officeDocument/2006/relationships/externalLink" Target="externalLinks/externalLink26.xml"/><Relationship Id="rId49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9.xml"/><Relationship Id="rId31" Type="http://schemas.openxmlformats.org/officeDocument/2006/relationships/externalLink" Target="externalLinks/externalLink21.xml"/><Relationship Id="rId44" Type="http://schemas.openxmlformats.org/officeDocument/2006/relationships/externalLink" Target="externalLinks/externalLink3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4.xml"/><Relationship Id="rId22" Type="http://schemas.openxmlformats.org/officeDocument/2006/relationships/externalLink" Target="externalLinks/externalLink12.xml"/><Relationship Id="rId27" Type="http://schemas.openxmlformats.org/officeDocument/2006/relationships/externalLink" Target="externalLinks/externalLink17.xml"/><Relationship Id="rId30" Type="http://schemas.openxmlformats.org/officeDocument/2006/relationships/externalLink" Target="externalLinks/externalLink20.xml"/><Relationship Id="rId35" Type="http://schemas.openxmlformats.org/officeDocument/2006/relationships/externalLink" Target="externalLinks/externalLink25.xml"/><Relationship Id="rId43" Type="http://schemas.openxmlformats.org/officeDocument/2006/relationships/externalLink" Target="externalLinks/externalLink33.xml"/><Relationship Id="rId48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2.xml"/><Relationship Id="rId17" Type="http://schemas.openxmlformats.org/officeDocument/2006/relationships/externalLink" Target="externalLinks/externalLink7.xml"/><Relationship Id="rId25" Type="http://schemas.openxmlformats.org/officeDocument/2006/relationships/externalLink" Target="externalLinks/externalLink15.xml"/><Relationship Id="rId33" Type="http://schemas.openxmlformats.org/officeDocument/2006/relationships/externalLink" Target="externalLinks/externalLink23.xml"/><Relationship Id="rId38" Type="http://schemas.openxmlformats.org/officeDocument/2006/relationships/externalLink" Target="externalLinks/externalLink28.xml"/><Relationship Id="rId46" Type="http://schemas.openxmlformats.org/officeDocument/2006/relationships/externalLink" Target="externalLinks/externalLink36.xml"/><Relationship Id="rId20" Type="http://schemas.openxmlformats.org/officeDocument/2006/relationships/externalLink" Target="externalLinks/externalLink10.xml"/><Relationship Id="rId41" Type="http://schemas.openxmlformats.org/officeDocument/2006/relationships/externalLink" Target="externalLinks/externalLink3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emf"/><Relationship Id="rId1" Type="http://schemas.openxmlformats.org/officeDocument/2006/relationships/image" Target="../media/image7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10.emf"/><Relationship Id="rId1" Type="http://schemas.openxmlformats.org/officeDocument/2006/relationships/image" Target="../media/image9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463871</xdr:colOff>
          <xdr:row>26</xdr:row>
          <xdr:rowOff>30635</xdr:rowOff>
        </xdr:from>
        <xdr:to>
          <xdr:col>24</xdr:col>
          <xdr:colOff>88674</xdr:colOff>
          <xdr:row>35</xdr:row>
          <xdr:rowOff>141507</xdr:rowOff>
        </xdr:to>
        <xdr:pic>
          <xdr:nvPicPr>
            <xdr:cNvPr id="23" name="그림 22">
              <a:extLst>
                <a:ext uri="{FF2B5EF4-FFF2-40B4-BE49-F238E27FC236}">
                  <a16:creationId xmlns:a16="http://schemas.microsoft.com/office/drawing/2014/main" id="{7F50F38D-6387-4495-A5B0-76D376AB4669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T$54:$Z$61" spid="_x0000_s1180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0171088" y="6872070"/>
              <a:ext cx="7277934" cy="2347176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xdr:twoCellAnchor editAs="oneCell">
    <xdr:from>
      <xdr:col>2</xdr:col>
      <xdr:colOff>446328</xdr:colOff>
      <xdr:row>1</xdr:row>
      <xdr:rowOff>96351</xdr:rowOff>
    </xdr:from>
    <xdr:to>
      <xdr:col>14</xdr:col>
      <xdr:colOff>33616</xdr:colOff>
      <xdr:row>24</xdr:row>
      <xdr:rowOff>156576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503D7E78-4C4E-4E6C-864D-5D532AB096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16975" y="533380"/>
          <a:ext cx="7521053" cy="5730402"/>
        </a:xfrm>
        <a:prstGeom prst="rect">
          <a:avLst/>
        </a:prstGeom>
      </xdr:spPr>
    </xdr:pic>
    <xdr:clientData/>
  </xdr:twoCellAnchor>
  <xdr:twoCellAnchor>
    <xdr:from>
      <xdr:col>1</xdr:col>
      <xdr:colOff>71311</xdr:colOff>
      <xdr:row>1</xdr:row>
      <xdr:rowOff>91428</xdr:rowOff>
    </xdr:from>
    <xdr:to>
      <xdr:col>4</xdr:col>
      <xdr:colOff>259976</xdr:colOff>
      <xdr:row>2</xdr:row>
      <xdr:rowOff>179294</xdr:rowOff>
    </xdr:to>
    <xdr:sp macro="" textlink="">
      <xdr:nvSpPr>
        <xdr:cNvPr id="10" name="TextBox 29">
          <a:extLst>
            <a:ext uri="{FF2B5EF4-FFF2-40B4-BE49-F238E27FC236}">
              <a16:creationId xmlns:a16="http://schemas.microsoft.com/office/drawing/2014/main" id="{C8997E8E-5DAF-4EC7-8AC7-3DE146C7BDD7}"/>
            </a:ext>
          </a:extLst>
        </xdr:cNvPr>
        <xdr:cNvSpPr txBox="1"/>
      </xdr:nvSpPr>
      <xdr:spPr>
        <a:xfrm>
          <a:off x="304393" y="530699"/>
          <a:ext cx="1730595" cy="338877"/>
        </a:xfrm>
        <a:prstGeom prst="rect">
          <a:avLst/>
        </a:prstGeom>
        <a:solidFill>
          <a:srgbClr val="00529B"/>
        </a:solidFill>
        <a:ln>
          <a:solidFill>
            <a:schemeClr val="tx1"/>
          </a:solidFill>
        </a:ln>
      </xdr:spPr>
      <xdr:txBody>
        <a:bodyPr wrap="square" lIns="36000" tIns="36000" rIns="36000" bIns="36000" rtlCol="0">
          <a:noAutofit/>
        </a:bodyPr>
        <a:lstStyle>
          <a:defPPr>
            <a:defRPr lang="ko-KR"/>
          </a:defPPr>
          <a:lvl1pPr marL="0" algn="l" defTabSz="914276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138" algn="l" defTabSz="914276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276" algn="l" defTabSz="914276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414" algn="l" defTabSz="914276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552" algn="l" defTabSz="914276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5690" algn="l" defTabSz="914276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2828" algn="l" defTabSz="914276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199966" algn="l" defTabSz="914276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104" algn="l" defTabSz="914276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 latinLnBrk="0"/>
          <a:r>
            <a:rPr lang="ko-KR" altLang="en-US" sz="1100" b="1">
              <a:solidFill>
                <a:schemeClr val="bg1"/>
              </a:solidFill>
              <a:latin typeface="+mn-ea"/>
            </a:rPr>
            <a:t>타워배치 계획도</a:t>
          </a:r>
        </a:p>
      </xdr:txBody>
    </xdr:sp>
    <xdr:clientData/>
  </xdr:twoCellAnchor>
  <xdr:twoCellAnchor editAs="oneCell">
    <xdr:from>
      <xdr:col>2</xdr:col>
      <xdr:colOff>634379</xdr:colOff>
      <xdr:row>26</xdr:row>
      <xdr:rowOff>87741</xdr:rowOff>
    </xdr:from>
    <xdr:to>
      <xdr:col>13</xdr:col>
      <xdr:colOff>639229</xdr:colOff>
      <xdr:row>49</xdr:row>
      <xdr:rowOff>144204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5D989052-1896-41C0-9E6F-87FE79B274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5026" y="6878506"/>
          <a:ext cx="7277468" cy="572663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15</xdr:col>
      <xdr:colOff>344344</xdr:colOff>
      <xdr:row>32</xdr:row>
      <xdr:rowOff>124821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5A55ADF3-D948-47A5-9AA2-458521100A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345594" cy="713522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2</xdr:row>
      <xdr:rowOff>0</xdr:rowOff>
    </xdr:from>
    <xdr:to>
      <xdr:col>9</xdr:col>
      <xdr:colOff>0</xdr:colOff>
      <xdr:row>50</xdr:row>
      <xdr:rowOff>0</xdr:rowOff>
    </xdr:to>
    <xdr:cxnSp macro="">
      <xdr:nvCxnSpPr>
        <xdr:cNvPr id="2" name="직선 연결선 1">
          <a:extLst>
            <a:ext uri="{FF2B5EF4-FFF2-40B4-BE49-F238E27FC236}">
              <a16:creationId xmlns:a16="http://schemas.microsoft.com/office/drawing/2014/main" id="{00FF7047-75D3-4331-8824-2875EA73D739}"/>
            </a:ext>
          </a:extLst>
        </xdr:cNvPr>
        <xdr:cNvCxnSpPr/>
      </xdr:nvCxnSpPr>
      <xdr:spPr>
        <a:xfrm>
          <a:off x="6467475" y="2952750"/>
          <a:ext cx="0" cy="18783300"/>
        </a:xfrm>
        <a:prstGeom prst="line">
          <a:avLst/>
        </a:prstGeom>
        <a:ln w="31750">
          <a:solidFill>
            <a:srgbClr val="0070C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18</xdr:row>
      <xdr:rowOff>0</xdr:rowOff>
    </xdr:from>
    <xdr:to>
      <xdr:col>9</xdr:col>
      <xdr:colOff>0</xdr:colOff>
      <xdr:row>18</xdr:row>
      <xdr:rowOff>0</xdr:rowOff>
    </xdr:to>
    <xdr:cxnSp macro="">
      <xdr:nvCxnSpPr>
        <xdr:cNvPr id="3" name="직선 연결선 2">
          <a:extLst>
            <a:ext uri="{FF2B5EF4-FFF2-40B4-BE49-F238E27FC236}">
              <a16:creationId xmlns:a16="http://schemas.microsoft.com/office/drawing/2014/main" id="{C9F37F63-9E7D-4205-9363-A79AC9AA99BF}"/>
            </a:ext>
          </a:extLst>
        </xdr:cNvPr>
        <xdr:cNvCxnSpPr/>
      </xdr:nvCxnSpPr>
      <xdr:spPr>
        <a:xfrm flipH="1">
          <a:off x="0" y="9544050"/>
          <a:ext cx="6467475" cy="0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123</xdr:col>
      <xdr:colOff>45720</xdr:colOff>
      <xdr:row>0</xdr:row>
      <xdr:rowOff>327660</xdr:rowOff>
    </xdr:from>
    <xdr:to>
      <xdr:col>137</xdr:col>
      <xdr:colOff>552450</xdr:colOff>
      <xdr:row>2</xdr:row>
      <xdr:rowOff>209550</xdr:rowOff>
    </xdr:to>
    <xdr:pic>
      <xdr:nvPicPr>
        <xdr:cNvPr id="4" name="그림 4">
          <a:extLst>
            <a:ext uri="{FF2B5EF4-FFF2-40B4-BE49-F238E27FC236}">
              <a16:creationId xmlns:a16="http://schemas.microsoft.com/office/drawing/2014/main" id="{E6EFEF30-DB43-4067-8BA2-522B39B265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3205" t="23058" r="13811" b="58606"/>
        <a:stretch>
          <a:fillRect/>
        </a:stretch>
      </xdr:blipFill>
      <xdr:spPr bwMode="auto">
        <a:xfrm>
          <a:off x="41633775" y="323850"/>
          <a:ext cx="5396865" cy="28346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0</xdr:colOff>
      <xdr:row>2</xdr:row>
      <xdr:rowOff>0</xdr:rowOff>
    </xdr:from>
    <xdr:to>
      <xdr:col>9</xdr:col>
      <xdr:colOff>0</xdr:colOff>
      <xdr:row>49</xdr:row>
      <xdr:rowOff>0</xdr:rowOff>
    </xdr:to>
    <xdr:cxnSp macro="">
      <xdr:nvCxnSpPr>
        <xdr:cNvPr id="5" name="직선 연결선 4">
          <a:extLst>
            <a:ext uri="{FF2B5EF4-FFF2-40B4-BE49-F238E27FC236}">
              <a16:creationId xmlns:a16="http://schemas.microsoft.com/office/drawing/2014/main" id="{1B055231-FEE4-4C53-A332-29BCC687E945}"/>
            </a:ext>
          </a:extLst>
        </xdr:cNvPr>
        <xdr:cNvCxnSpPr/>
      </xdr:nvCxnSpPr>
      <xdr:spPr>
        <a:xfrm>
          <a:off x="6467475" y="2952750"/>
          <a:ext cx="0" cy="18402300"/>
        </a:xfrm>
        <a:prstGeom prst="line">
          <a:avLst/>
        </a:prstGeom>
        <a:ln w="31750">
          <a:solidFill>
            <a:srgbClr val="0070C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1</xdr:row>
      <xdr:rowOff>1396018</xdr:rowOff>
    </xdr:from>
    <xdr:to>
      <xdr:col>9</xdr:col>
      <xdr:colOff>0</xdr:colOff>
      <xdr:row>1</xdr:row>
      <xdr:rowOff>1464442</xdr:rowOff>
    </xdr:to>
    <xdr:sp macro="" textlink="">
      <xdr:nvSpPr>
        <xdr:cNvPr id="6" name="이등변 삼각형 5">
          <a:extLst>
            <a:ext uri="{FF2B5EF4-FFF2-40B4-BE49-F238E27FC236}">
              <a16:creationId xmlns:a16="http://schemas.microsoft.com/office/drawing/2014/main" id="{9CC5A6DB-F2F4-42B1-BD9F-C1F6834F6C2C}"/>
            </a:ext>
          </a:extLst>
        </xdr:cNvPr>
        <xdr:cNvSpPr/>
      </xdr:nvSpPr>
      <xdr:spPr>
        <a:xfrm rot="10800000">
          <a:off x="6467475" y="2878108"/>
          <a:ext cx="0" cy="76044"/>
        </a:xfrm>
        <a:prstGeom prst="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9</xdr:col>
      <xdr:colOff>0</xdr:colOff>
      <xdr:row>1</xdr:row>
      <xdr:rowOff>804688</xdr:rowOff>
    </xdr:from>
    <xdr:to>
      <xdr:col>9</xdr:col>
      <xdr:colOff>0</xdr:colOff>
      <xdr:row>1</xdr:row>
      <xdr:rowOff>1391942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3050CA31-A060-49AB-9EB6-F7552DB94449}"/>
            </a:ext>
          </a:extLst>
        </xdr:cNvPr>
        <xdr:cNvSpPr txBox="1"/>
      </xdr:nvSpPr>
      <xdr:spPr>
        <a:xfrm>
          <a:off x="6467475" y="2292493"/>
          <a:ext cx="0" cy="58153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600" b="1">
              <a:solidFill>
                <a:srgbClr val="0070C0"/>
              </a:solidFill>
              <a:latin typeface="굴림체" panose="020B0609000101010101" pitchFamily="49" charset="-127"/>
              <a:ea typeface="굴림체" panose="020B0609000101010101" pitchFamily="49" charset="-127"/>
            </a:rPr>
            <a:t>6</a:t>
          </a:r>
          <a:r>
            <a:rPr lang="ko-KR" altLang="en-US" sz="1600" b="1">
              <a:solidFill>
                <a:srgbClr val="0070C0"/>
              </a:solidFill>
              <a:latin typeface="굴림체" panose="020B0609000101010101" pitchFamily="49" charset="-127"/>
              <a:ea typeface="굴림체" panose="020B0609000101010101" pitchFamily="49" charset="-127"/>
            </a:rPr>
            <a:t>동 시항타</a:t>
          </a:r>
          <a:endParaRPr lang="en-US" altLang="ko-KR" sz="1600" b="1">
            <a:solidFill>
              <a:srgbClr val="0070C0"/>
            </a:solidFill>
            <a:latin typeface="굴림체" panose="020B0609000101010101" pitchFamily="49" charset="-127"/>
            <a:ea typeface="굴림체" panose="020B0609000101010101" pitchFamily="49" charset="-127"/>
          </a:endParaRPr>
        </a:p>
      </xdr:txBody>
    </xdr:sp>
    <xdr:clientData/>
  </xdr:twoCellAnchor>
  <xdr:twoCellAnchor>
    <xdr:from>
      <xdr:col>9</xdr:col>
      <xdr:colOff>0</xdr:colOff>
      <xdr:row>1</xdr:row>
      <xdr:rowOff>1396017</xdr:rowOff>
    </xdr:from>
    <xdr:to>
      <xdr:col>9</xdr:col>
      <xdr:colOff>0</xdr:colOff>
      <xdr:row>1</xdr:row>
      <xdr:rowOff>1464441</xdr:rowOff>
    </xdr:to>
    <xdr:sp macro="" textlink="">
      <xdr:nvSpPr>
        <xdr:cNvPr id="8" name="이등변 삼각형 7">
          <a:extLst>
            <a:ext uri="{FF2B5EF4-FFF2-40B4-BE49-F238E27FC236}">
              <a16:creationId xmlns:a16="http://schemas.microsoft.com/office/drawing/2014/main" id="{CCB445CE-474C-4FB8-AA19-C523651116AA}"/>
            </a:ext>
          </a:extLst>
        </xdr:cNvPr>
        <xdr:cNvSpPr/>
      </xdr:nvSpPr>
      <xdr:spPr>
        <a:xfrm rot="10800000">
          <a:off x="6467475" y="2878107"/>
          <a:ext cx="0" cy="76044"/>
        </a:xfrm>
        <a:prstGeom prst="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9</xdr:col>
      <xdr:colOff>0</xdr:colOff>
      <xdr:row>1</xdr:row>
      <xdr:rowOff>832309</xdr:rowOff>
    </xdr:from>
    <xdr:to>
      <xdr:col>9</xdr:col>
      <xdr:colOff>0</xdr:colOff>
      <xdr:row>1</xdr:row>
      <xdr:rowOff>1407820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3F8DDD6D-486E-41B3-BB0B-97717A37D715}"/>
            </a:ext>
          </a:extLst>
        </xdr:cNvPr>
        <xdr:cNvSpPr txBox="1"/>
      </xdr:nvSpPr>
      <xdr:spPr>
        <a:xfrm>
          <a:off x="6467475" y="2316304"/>
          <a:ext cx="0" cy="57741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600" b="1">
              <a:solidFill>
                <a:srgbClr val="0070C0"/>
              </a:solidFill>
              <a:latin typeface="굴림체" panose="020B0609000101010101" pitchFamily="49" charset="-127"/>
              <a:ea typeface="굴림체" panose="020B0609000101010101" pitchFamily="49" charset="-127"/>
            </a:rPr>
            <a:t>4</a:t>
          </a:r>
          <a:r>
            <a:rPr lang="ko-KR" altLang="en-US" sz="1600" b="1">
              <a:solidFill>
                <a:srgbClr val="0070C0"/>
              </a:solidFill>
              <a:latin typeface="굴림체" panose="020B0609000101010101" pitchFamily="49" charset="-127"/>
              <a:ea typeface="굴림체" panose="020B0609000101010101" pitchFamily="49" charset="-127"/>
            </a:rPr>
            <a:t>동 기초타설</a:t>
          </a:r>
        </a:p>
      </xdr:txBody>
    </xdr:sp>
    <xdr:clientData/>
  </xdr:twoCellAnchor>
  <xdr:twoCellAnchor>
    <xdr:from>
      <xdr:col>9</xdr:col>
      <xdr:colOff>0</xdr:colOff>
      <xdr:row>2</xdr:row>
      <xdr:rowOff>0</xdr:rowOff>
    </xdr:from>
    <xdr:to>
      <xdr:col>9</xdr:col>
      <xdr:colOff>0</xdr:colOff>
      <xdr:row>50</xdr:row>
      <xdr:rowOff>0</xdr:rowOff>
    </xdr:to>
    <xdr:cxnSp macro="">
      <xdr:nvCxnSpPr>
        <xdr:cNvPr id="10" name="직선 연결선 9">
          <a:extLst>
            <a:ext uri="{FF2B5EF4-FFF2-40B4-BE49-F238E27FC236}">
              <a16:creationId xmlns:a16="http://schemas.microsoft.com/office/drawing/2014/main" id="{32B20550-F20A-40E3-9889-2FE12E6F885F}"/>
            </a:ext>
          </a:extLst>
        </xdr:cNvPr>
        <xdr:cNvCxnSpPr/>
      </xdr:nvCxnSpPr>
      <xdr:spPr>
        <a:xfrm>
          <a:off x="6467475" y="2952750"/>
          <a:ext cx="0" cy="18783300"/>
        </a:xfrm>
        <a:prstGeom prst="line">
          <a:avLst/>
        </a:prstGeom>
        <a:ln w="31750">
          <a:solidFill>
            <a:srgbClr val="0070C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58637</xdr:colOff>
      <xdr:row>16</xdr:row>
      <xdr:rowOff>380604</xdr:rowOff>
    </xdr:from>
    <xdr:to>
      <xdr:col>29</xdr:col>
      <xdr:colOff>329424</xdr:colOff>
      <xdr:row>17</xdr:row>
      <xdr:rowOff>381650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A2814943-A2EB-4757-9B98-0F7023D5F183}"/>
            </a:ext>
          </a:extLst>
        </xdr:cNvPr>
        <xdr:cNvSpPr/>
      </xdr:nvSpPr>
      <xdr:spPr>
        <a:xfrm>
          <a:off x="12027752" y="9162654"/>
          <a:ext cx="1242337" cy="382046"/>
        </a:xfrm>
        <a:prstGeom prst="rect">
          <a:avLst/>
        </a:prstGeom>
        <a:noFill/>
        <a:ln w="60325">
          <a:solidFill>
            <a:srgbClr val="FF0000"/>
          </a:solidFill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400" b="1">
              <a:solidFill>
                <a:sysClr val="windowText" lastClr="000000"/>
              </a:solidFill>
            </a:rPr>
            <a:t>지하</a:t>
          </a:r>
          <a:r>
            <a:rPr lang="en-US" altLang="ko-KR" sz="1400" b="1">
              <a:solidFill>
                <a:sysClr val="windowText" lastClr="000000"/>
              </a:solidFill>
            </a:rPr>
            <a:t>2</a:t>
          </a:r>
          <a:r>
            <a:rPr lang="ko-KR" altLang="en-US" sz="1400" b="1">
              <a:solidFill>
                <a:sysClr val="windowText" lastClr="000000"/>
              </a:solidFill>
            </a:rPr>
            <a:t>층 타설</a:t>
          </a:r>
          <a:endParaRPr lang="ko-KR" altLang="en-US" sz="12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36</xdr:col>
      <xdr:colOff>67867</xdr:colOff>
      <xdr:row>16</xdr:row>
      <xdr:rowOff>342431</xdr:rowOff>
    </xdr:from>
    <xdr:to>
      <xdr:col>39</xdr:col>
      <xdr:colOff>330501</xdr:colOff>
      <xdr:row>17</xdr:row>
      <xdr:rowOff>379791</xdr:rowOff>
    </xdr:to>
    <xdr:sp macro="" textlink="">
      <xdr:nvSpPr>
        <xdr:cNvPr id="12" name="직사각형 11">
          <a:extLst>
            <a:ext uri="{FF2B5EF4-FFF2-40B4-BE49-F238E27FC236}">
              <a16:creationId xmlns:a16="http://schemas.microsoft.com/office/drawing/2014/main" id="{9DD64F2B-837D-4517-B28C-CEC603E2ECED}"/>
            </a:ext>
          </a:extLst>
        </xdr:cNvPr>
        <xdr:cNvSpPr/>
      </xdr:nvSpPr>
      <xdr:spPr>
        <a:xfrm>
          <a:off x="15277387" y="9124481"/>
          <a:ext cx="1232279" cy="418360"/>
        </a:xfrm>
        <a:prstGeom prst="rect">
          <a:avLst/>
        </a:prstGeom>
        <a:noFill/>
        <a:ln w="60325">
          <a:solidFill>
            <a:srgbClr val="FF0000"/>
          </a:solidFill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400" b="1">
              <a:solidFill>
                <a:sysClr val="windowText" lastClr="000000"/>
              </a:solidFill>
            </a:rPr>
            <a:t>지하</a:t>
          </a:r>
          <a:r>
            <a:rPr lang="en-US" altLang="ko-KR" sz="1400" b="1">
              <a:solidFill>
                <a:sysClr val="windowText" lastClr="000000"/>
              </a:solidFill>
            </a:rPr>
            <a:t>1</a:t>
          </a:r>
          <a:r>
            <a:rPr lang="ko-KR" altLang="en-US" sz="1400" b="1">
              <a:solidFill>
                <a:sysClr val="windowText" lastClr="000000"/>
              </a:solidFill>
            </a:rPr>
            <a:t>층 타설</a:t>
          </a:r>
          <a:endParaRPr lang="ko-KR" altLang="en-US" sz="12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41</xdr:col>
      <xdr:colOff>40454</xdr:colOff>
      <xdr:row>16</xdr:row>
      <xdr:rowOff>342628</xdr:rowOff>
    </xdr:from>
    <xdr:to>
      <xdr:col>43</xdr:col>
      <xdr:colOff>326518</xdr:colOff>
      <xdr:row>17</xdr:row>
      <xdr:rowOff>382446</xdr:rowOff>
    </xdr:to>
    <xdr:sp macro="" textlink="">
      <xdr:nvSpPr>
        <xdr:cNvPr id="13" name="직사각형 12">
          <a:extLst>
            <a:ext uri="{FF2B5EF4-FFF2-40B4-BE49-F238E27FC236}">
              <a16:creationId xmlns:a16="http://schemas.microsoft.com/office/drawing/2014/main" id="{673C71BD-4E4C-4146-804A-F3FDBA5D4247}"/>
            </a:ext>
          </a:extLst>
        </xdr:cNvPr>
        <xdr:cNvSpPr/>
      </xdr:nvSpPr>
      <xdr:spPr>
        <a:xfrm>
          <a:off x="16871129" y="9124678"/>
          <a:ext cx="929954" cy="420818"/>
        </a:xfrm>
        <a:prstGeom prst="rect">
          <a:avLst/>
        </a:prstGeom>
        <a:noFill/>
        <a:ln w="60325">
          <a:solidFill>
            <a:srgbClr val="FF0000"/>
          </a:solidFill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400" b="1">
              <a:solidFill>
                <a:sysClr val="windowText" lastClr="000000"/>
              </a:solidFill>
            </a:rPr>
            <a:t>1</a:t>
          </a:r>
          <a:r>
            <a:rPr lang="ko-KR" altLang="en-US" sz="1400" b="1">
              <a:solidFill>
                <a:sysClr val="windowText" lastClr="000000"/>
              </a:solidFill>
            </a:rPr>
            <a:t>층 타설</a:t>
          </a:r>
          <a:endParaRPr lang="ko-KR" altLang="en-US" sz="12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26</xdr:col>
      <xdr:colOff>325534</xdr:colOff>
      <xdr:row>20</xdr:row>
      <xdr:rowOff>353094</xdr:rowOff>
    </xdr:from>
    <xdr:to>
      <xdr:col>30</xdr:col>
      <xdr:colOff>330528</xdr:colOff>
      <xdr:row>21</xdr:row>
      <xdr:rowOff>382859</xdr:rowOff>
    </xdr:to>
    <xdr:sp macro="" textlink="">
      <xdr:nvSpPr>
        <xdr:cNvPr id="14" name="직사각형 13">
          <a:extLst>
            <a:ext uri="{FF2B5EF4-FFF2-40B4-BE49-F238E27FC236}">
              <a16:creationId xmlns:a16="http://schemas.microsoft.com/office/drawing/2014/main" id="{41A73302-BCAF-42C4-A821-44FB6B081ADA}"/>
            </a:ext>
          </a:extLst>
        </xdr:cNvPr>
        <xdr:cNvSpPr/>
      </xdr:nvSpPr>
      <xdr:spPr>
        <a:xfrm>
          <a:off x="12294649" y="10661049"/>
          <a:ext cx="1300394" cy="408860"/>
        </a:xfrm>
        <a:prstGeom prst="rect">
          <a:avLst/>
        </a:prstGeom>
        <a:noFill/>
        <a:ln w="60325">
          <a:solidFill>
            <a:srgbClr val="FF0000"/>
          </a:solidFill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400" b="1">
              <a:solidFill>
                <a:sysClr val="windowText" lastClr="000000"/>
              </a:solidFill>
            </a:rPr>
            <a:t>지하</a:t>
          </a:r>
          <a:r>
            <a:rPr lang="en-US" altLang="ko-KR" sz="1400" b="1">
              <a:solidFill>
                <a:sysClr val="windowText" lastClr="000000"/>
              </a:solidFill>
            </a:rPr>
            <a:t>2</a:t>
          </a:r>
          <a:r>
            <a:rPr lang="ko-KR" altLang="en-US" sz="1400" b="1">
              <a:solidFill>
                <a:sysClr val="windowText" lastClr="000000"/>
              </a:solidFill>
            </a:rPr>
            <a:t>층 타설</a:t>
          </a:r>
          <a:endParaRPr lang="ko-KR" altLang="en-US" sz="12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37</xdr:col>
      <xdr:colOff>69101</xdr:colOff>
      <xdr:row>20</xdr:row>
      <xdr:rowOff>374321</xdr:rowOff>
    </xdr:from>
    <xdr:to>
      <xdr:col>40</xdr:col>
      <xdr:colOff>330383</xdr:colOff>
      <xdr:row>21</xdr:row>
      <xdr:rowOff>379624</xdr:rowOff>
    </xdr:to>
    <xdr:sp macro="" textlink="">
      <xdr:nvSpPr>
        <xdr:cNvPr id="15" name="직사각형 14">
          <a:extLst>
            <a:ext uri="{FF2B5EF4-FFF2-40B4-BE49-F238E27FC236}">
              <a16:creationId xmlns:a16="http://schemas.microsoft.com/office/drawing/2014/main" id="{45AE95C4-FDAC-4EE3-AAA9-52BDB621077A}"/>
            </a:ext>
          </a:extLst>
        </xdr:cNvPr>
        <xdr:cNvSpPr/>
      </xdr:nvSpPr>
      <xdr:spPr>
        <a:xfrm>
          <a:off x="15602471" y="10678466"/>
          <a:ext cx="1230927" cy="388208"/>
        </a:xfrm>
        <a:prstGeom prst="rect">
          <a:avLst/>
        </a:prstGeom>
        <a:noFill/>
        <a:ln w="60325">
          <a:solidFill>
            <a:srgbClr val="FF0000"/>
          </a:solidFill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400" b="1">
              <a:solidFill>
                <a:sysClr val="windowText" lastClr="000000"/>
              </a:solidFill>
            </a:rPr>
            <a:t>지하</a:t>
          </a:r>
          <a:r>
            <a:rPr lang="en-US" altLang="ko-KR" sz="1400" b="1">
              <a:solidFill>
                <a:sysClr val="windowText" lastClr="000000"/>
              </a:solidFill>
            </a:rPr>
            <a:t>1</a:t>
          </a:r>
          <a:r>
            <a:rPr lang="ko-KR" altLang="en-US" sz="1400" b="1">
              <a:solidFill>
                <a:sysClr val="windowText" lastClr="000000"/>
              </a:solidFill>
            </a:rPr>
            <a:t>층 타설</a:t>
          </a:r>
          <a:endParaRPr lang="ko-KR" altLang="en-US" sz="12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43</xdr:col>
      <xdr:colOff>45597</xdr:colOff>
      <xdr:row>20</xdr:row>
      <xdr:rowOff>326175</xdr:rowOff>
    </xdr:from>
    <xdr:to>
      <xdr:col>46</xdr:col>
      <xdr:colOff>8769</xdr:colOff>
      <xdr:row>21</xdr:row>
      <xdr:rowOff>327871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3DE59DB2-7315-43B8-9E90-5408121D82D8}"/>
            </a:ext>
          </a:extLst>
        </xdr:cNvPr>
        <xdr:cNvSpPr/>
      </xdr:nvSpPr>
      <xdr:spPr>
        <a:xfrm>
          <a:off x="17525877" y="10628415"/>
          <a:ext cx="934722" cy="382696"/>
        </a:xfrm>
        <a:prstGeom prst="rect">
          <a:avLst/>
        </a:prstGeom>
        <a:noFill/>
        <a:ln w="60325">
          <a:solidFill>
            <a:srgbClr val="FF0000"/>
          </a:solidFill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400" b="1">
              <a:solidFill>
                <a:sysClr val="windowText" lastClr="000000"/>
              </a:solidFill>
            </a:rPr>
            <a:t>1</a:t>
          </a:r>
          <a:r>
            <a:rPr lang="ko-KR" altLang="en-US" sz="1400" b="1">
              <a:solidFill>
                <a:sysClr val="windowText" lastClr="000000"/>
              </a:solidFill>
            </a:rPr>
            <a:t>층 타설</a:t>
          </a:r>
          <a:endParaRPr lang="ko-KR" altLang="en-US" sz="12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28</xdr:col>
      <xdr:colOff>328603</xdr:colOff>
      <xdr:row>24</xdr:row>
      <xdr:rowOff>349382</xdr:rowOff>
    </xdr:from>
    <xdr:to>
      <xdr:col>32</xdr:col>
      <xdr:colOff>323676</xdr:colOff>
      <xdr:row>25</xdr:row>
      <xdr:rowOff>382736</xdr:rowOff>
    </xdr:to>
    <xdr:sp macro="" textlink="">
      <xdr:nvSpPr>
        <xdr:cNvPr id="17" name="직사각형 16">
          <a:extLst>
            <a:ext uri="{FF2B5EF4-FFF2-40B4-BE49-F238E27FC236}">
              <a16:creationId xmlns:a16="http://schemas.microsoft.com/office/drawing/2014/main" id="{0C81A2AD-35E7-4A74-A35D-D52DD907B71B}"/>
            </a:ext>
          </a:extLst>
        </xdr:cNvPr>
        <xdr:cNvSpPr/>
      </xdr:nvSpPr>
      <xdr:spPr>
        <a:xfrm>
          <a:off x="12945418" y="12181337"/>
          <a:ext cx="1298093" cy="412449"/>
        </a:xfrm>
        <a:prstGeom prst="rect">
          <a:avLst/>
        </a:prstGeom>
        <a:noFill/>
        <a:ln w="60325">
          <a:solidFill>
            <a:srgbClr val="FF0000"/>
          </a:solidFill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400" b="1">
              <a:solidFill>
                <a:sysClr val="windowText" lastClr="000000"/>
              </a:solidFill>
            </a:rPr>
            <a:t>지하</a:t>
          </a:r>
          <a:r>
            <a:rPr lang="en-US" altLang="ko-KR" sz="1400" b="1">
              <a:solidFill>
                <a:sysClr val="windowText" lastClr="000000"/>
              </a:solidFill>
            </a:rPr>
            <a:t>2</a:t>
          </a:r>
          <a:r>
            <a:rPr lang="ko-KR" altLang="en-US" sz="1400" b="1">
              <a:solidFill>
                <a:sysClr val="windowText" lastClr="000000"/>
              </a:solidFill>
            </a:rPr>
            <a:t>층 타설</a:t>
          </a:r>
          <a:endParaRPr lang="ko-KR" altLang="en-US" sz="12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41</xdr:col>
      <xdr:colOff>78230</xdr:colOff>
      <xdr:row>24</xdr:row>
      <xdr:rowOff>280209</xdr:rowOff>
    </xdr:from>
    <xdr:to>
      <xdr:col>44</xdr:col>
      <xdr:colOff>322391</xdr:colOff>
      <xdr:row>25</xdr:row>
      <xdr:rowOff>311621</xdr:rowOff>
    </xdr:to>
    <xdr:sp macro="" textlink="">
      <xdr:nvSpPr>
        <xdr:cNvPr id="18" name="직사각형 17">
          <a:extLst>
            <a:ext uri="{FF2B5EF4-FFF2-40B4-BE49-F238E27FC236}">
              <a16:creationId xmlns:a16="http://schemas.microsoft.com/office/drawing/2014/main" id="{2C113903-E529-4BCF-85AE-B77F634E5CDF}"/>
            </a:ext>
          </a:extLst>
        </xdr:cNvPr>
        <xdr:cNvSpPr/>
      </xdr:nvSpPr>
      <xdr:spPr>
        <a:xfrm>
          <a:off x="16908905" y="12114069"/>
          <a:ext cx="1219521" cy="410507"/>
        </a:xfrm>
        <a:prstGeom prst="rect">
          <a:avLst/>
        </a:prstGeom>
        <a:noFill/>
        <a:ln w="60325">
          <a:solidFill>
            <a:srgbClr val="FF0000"/>
          </a:solidFill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400" b="1">
              <a:solidFill>
                <a:sysClr val="windowText" lastClr="000000"/>
              </a:solidFill>
            </a:rPr>
            <a:t>지하</a:t>
          </a:r>
          <a:r>
            <a:rPr lang="en-US" altLang="ko-KR" sz="1400" b="1">
              <a:solidFill>
                <a:sysClr val="windowText" lastClr="000000"/>
              </a:solidFill>
            </a:rPr>
            <a:t>1</a:t>
          </a:r>
          <a:r>
            <a:rPr lang="ko-KR" altLang="en-US" sz="1400" b="1">
              <a:solidFill>
                <a:sysClr val="windowText" lastClr="000000"/>
              </a:solidFill>
            </a:rPr>
            <a:t>층 타설</a:t>
          </a:r>
          <a:endParaRPr lang="ko-KR" altLang="en-US" sz="12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46</xdr:col>
      <xdr:colOff>108586</xdr:colOff>
      <xdr:row>24</xdr:row>
      <xdr:rowOff>294928</xdr:rowOff>
    </xdr:from>
    <xdr:to>
      <xdr:col>49</xdr:col>
      <xdr:colOff>31989</xdr:colOff>
      <xdr:row>25</xdr:row>
      <xdr:rowOff>291227</xdr:rowOff>
    </xdr:to>
    <xdr:sp macro="" textlink="">
      <xdr:nvSpPr>
        <xdr:cNvPr id="19" name="직사각형 18">
          <a:extLst>
            <a:ext uri="{FF2B5EF4-FFF2-40B4-BE49-F238E27FC236}">
              <a16:creationId xmlns:a16="http://schemas.microsoft.com/office/drawing/2014/main" id="{3FC0671B-5476-4A20-B17B-054BDB681661}"/>
            </a:ext>
          </a:extLst>
        </xdr:cNvPr>
        <xdr:cNvSpPr/>
      </xdr:nvSpPr>
      <xdr:spPr>
        <a:xfrm>
          <a:off x="18556606" y="12123073"/>
          <a:ext cx="894953" cy="375394"/>
        </a:xfrm>
        <a:prstGeom prst="rect">
          <a:avLst/>
        </a:prstGeom>
        <a:noFill/>
        <a:ln w="60325">
          <a:solidFill>
            <a:srgbClr val="FF0000"/>
          </a:solidFill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400" b="1">
              <a:solidFill>
                <a:sysClr val="windowText" lastClr="000000"/>
              </a:solidFill>
            </a:rPr>
            <a:t>1</a:t>
          </a:r>
          <a:r>
            <a:rPr lang="ko-KR" altLang="en-US" sz="1400" b="1">
              <a:solidFill>
                <a:sysClr val="windowText" lastClr="000000"/>
              </a:solidFill>
            </a:rPr>
            <a:t>층 타설</a:t>
          </a:r>
          <a:endParaRPr lang="ko-KR" altLang="en-US" sz="12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71</xdr:col>
      <xdr:colOff>329803</xdr:colOff>
      <xdr:row>16</xdr:row>
      <xdr:rowOff>282536</xdr:rowOff>
    </xdr:from>
    <xdr:to>
      <xdr:col>75</xdr:col>
      <xdr:colOff>137885</xdr:colOff>
      <xdr:row>17</xdr:row>
      <xdr:rowOff>336541</xdr:rowOff>
    </xdr:to>
    <xdr:sp macro="" textlink="">
      <xdr:nvSpPr>
        <xdr:cNvPr id="20" name="직사각형 19">
          <a:extLst>
            <a:ext uri="{FF2B5EF4-FFF2-40B4-BE49-F238E27FC236}">
              <a16:creationId xmlns:a16="http://schemas.microsoft.com/office/drawing/2014/main" id="{95367F61-4F3A-41EB-AF24-D8A832573462}"/>
            </a:ext>
          </a:extLst>
        </xdr:cNvPr>
        <xdr:cNvSpPr/>
      </xdr:nvSpPr>
      <xdr:spPr>
        <a:xfrm>
          <a:off x="26872168" y="9068396"/>
          <a:ext cx="1103482" cy="429290"/>
        </a:xfrm>
        <a:prstGeom prst="rect">
          <a:avLst/>
        </a:prstGeom>
        <a:noFill/>
        <a:ln w="60325">
          <a:solidFill>
            <a:srgbClr val="FF0000"/>
          </a:solidFill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400" b="1">
              <a:solidFill>
                <a:sysClr val="windowText" lastClr="000000"/>
              </a:solidFill>
            </a:rPr>
            <a:t>최상층타설</a:t>
          </a:r>
          <a:endParaRPr lang="ko-KR" altLang="en-US" sz="12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73</xdr:col>
      <xdr:colOff>21798</xdr:colOff>
      <xdr:row>20</xdr:row>
      <xdr:rowOff>295524</xdr:rowOff>
    </xdr:from>
    <xdr:to>
      <xdr:col>76</xdr:col>
      <xdr:colOff>165160</xdr:colOff>
      <xdr:row>21</xdr:row>
      <xdr:rowOff>378376</xdr:rowOff>
    </xdr:to>
    <xdr:sp macro="" textlink="">
      <xdr:nvSpPr>
        <xdr:cNvPr id="21" name="직사각형 20">
          <a:extLst>
            <a:ext uri="{FF2B5EF4-FFF2-40B4-BE49-F238E27FC236}">
              <a16:creationId xmlns:a16="http://schemas.microsoft.com/office/drawing/2014/main" id="{1BD88ACA-0327-4D98-96F0-91022CD09E3C}"/>
            </a:ext>
          </a:extLst>
        </xdr:cNvPr>
        <xdr:cNvSpPr/>
      </xdr:nvSpPr>
      <xdr:spPr>
        <a:xfrm>
          <a:off x="27211863" y="10599669"/>
          <a:ext cx="1122532" cy="465757"/>
        </a:xfrm>
        <a:prstGeom prst="rect">
          <a:avLst/>
        </a:prstGeom>
        <a:noFill/>
        <a:ln w="60325">
          <a:solidFill>
            <a:srgbClr val="FF0000"/>
          </a:solidFill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400" b="1">
              <a:solidFill>
                <a:sysClr val="windowText" lastClr="000000"/>
              </a:solidFill>
            </a:rPr>
            <a:t>최상층타설</a:t>
          </a:r>
          <a:endParaRPr lang="ko-KR" altLang="en-US" sz="12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82</xdr:col>
      <xdr:colOff>57820</xdr:colOff>
      <xdr:row>24</xdr:row>
      <xdr:rowOff>222527</xdr:rowOff>
    </xdr:from>
    <xdr:to>
      <xdr:col>85</xdr:col>
      <xdr:colOff>132713</xdr:colOff>
      <xdr:row>25</xdr:row>
      <xdr:rowOff>259820</xdr:rowOff>
    </xdr:to>
    <xdr:sp macro="" textlink="">
      <xdr:nvSpPr>
        <xdr:cNvPr id="22" name="직사각형 21">
          <a:extLst>
            <a:ext uri="{FF2B5EF4-FFF2-40B4-BE49-F238E27FC236}">
              <a16:creationId xmlns:a16="http://schemas.microsoft.com/office/drawing/2014/main" id="{B338CB0D-19CA-4DE7-B4F3-095BFDDB6F08}"/>
            </a:ext>
          </a:extLst>
        </xdr:cNvPr>
        <xdr:cNvSpPr/>
      </xdr:nvSpPr>
      <xdr:spPr>
        <a:xfrm>
          <a:off x="30162535" y="12050672"/>
          <a:ext cx="1054063" cy="418293"/>
        </a:xfrm>
        <a:prstGeom prst="rect">
          <a:avLst/>
        </a:prstGeom>
        <a:noFill/>
        <a:ln w="60325">
          <a:solidFill>
            <a:srgbClr val="FF0000"/>
          </a:solidFill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400" b="1">
              <a:solidFill>
                <a:sysClr val="windowText" lastClr="000000"/>
              </a:solidFill>
            </a:rPr>
            <a:t>최상층타설</a:t>
          </a:r>
          <a:endParaRPr lang="ko-KR" altLang="en-US" sz="12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33</xdr:col>
      <xdr:colOff>83984</xdr:colOff>
      <xdr:row>28</xdr:row>
      <xdr:rowOff>351547</xdr:rowOff>
    </xdr:from>
    <xdr:to>
      <xdr:col>37</xdr:col>
      <xdr:colOff>23855</xdr:colOff>
      <xdr:row>29</xdr:row>
      <xdr:rowOff>379482</xdr:rowOff>
    </xdr:to>
    <xdr:sp macro="" textlink="">
      <xdr:nvSpPr>
        <xdr:cNvPr id="23" name="직사각형 22">
          <a:extLst>
            <a:ext uri="{FF2B5EF4-FFF2-40B4-BE49-F238E27FC236}">
              <a16:creationId xmlns:a16="http://schemas.microsoft.com/office/drawing/2014/main" id="{2CD7B280-9B4D-4194-ABE0-40060AC46E05}"/>
            </a:ext>
          </a:extLst>
        </xdr:cNvPr>
        <xdr:cNvSpPr/>
      </xdr:nvSpPr>
      <xdr:spPr>
        <a:xfrm>
          <a:off x="14325764" y="13707502"/>
          <a:ext cx="1229556" cy="407030"/>
        </a:xfrm>
        <a:prstGeom prst="rect">
          <a:avLst/>
        </a:prstGeom>
        <a:noFill/>
        <a:ln w="60325">
          <a:solidFill>
            <a:srgbClr val="FF0000"/>
          </a:solidFill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400" b="1">
              <a:solidFill>
                <a:sysClr val="windowText" lastClr="000000"/>
              </a:solidFill>
            </a:rPr>
            <a:t>지하</a:t>
          </a:r>
          <a:r>
            <a:rPr lang="en-US" altLang="ko-KR" sz="1400" b="1">
              <a:solidFill>
                <a:sysClr val="windowText" lastClr="000000"/>
              </a:solidFill>
            </a:rPr>
            <a:t>2</a:t>
          </a:r>
          <a:r>
            <a:rPr lang="ko-KR" altLang="en-US" sz="1400" b="1">
              <a:solidFill>
                <a:sysClr val="windowText" lastClr="000000"/>
              </a:solidFill>
            </a:rPr>
            <a:t>층 타설</a:t>
          </a:r>
          <a:endParaRPr lang="ko-KR" altLang="en-US" sz="12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42</xdr:col>
      <xdr:colOff>329085</xdr:colOff>
      <xdr:row>28</xdr:row>
      <xdr:rowOff>292591</xdr:rowOff>
    </xdr:from>
    <xdr:to>
      <xdr:col>46</xdr:col>
      <xdr:colOff>293684</xdr:colOff>
      <xdr:row>29</xdr:row>
      <xdr:rowOff>375544</xdr:rowOff>
    </xdr:to>
    <xdr:sp macro="" textlink="">
      <xdr:nvSpPr>
        <xdr:cNvPr id="24" name="직사각형 23">
          <a:extLst>
            <a:ext uri="{FF2B5EF4-FFF2-40B4-BE49-F238E27FC236}">
              <a16:creationId xmlns:a16="http://schemas.microsoft.com/office/drawing/2014/main" id="{F5A78F12-2160-4D31-B508-F49A3969547A}"/>
            </a:ext>
          </a:extLst>
        </xdr:cNvPr>
        <xdr:cNvSpPr/>
      </xdr:nvSpPr>
      <xdr:spPr>
        <a:xfrm>
          <a:off x="17479800" y="13642831"/>
          <a:ext cx="1261904" cy="465858"/>
        </a:xfrm>
        <a:prstGeom prst="rect">
          <a:avLst/>
        </a:prstGeom>
        <a:noFill/>
        <a:ln w="60325">
          <a:solidFill>
            <a:srgbClr val="FF0000"/>
          </a:solidFill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400" b="1">
              <a:solidFill>
                <a:sysClr val="windowText" lastClr="000000"/>
              </a:solidFill>
            </a:rPr>
            <a:t>지하</a:t>
          </a:r>
          <a:r>
            <a:rPr lang="en-US" altLang="ko-KR" sz="1400" b="1">
              <a:solidFill>
                <a:sysClr val="windowText" lastClr="000000"/>
              </a:solidFill>
            </a:rPr>
            <a:t>1</a:t>
          </a:r>
          <a:r>
            <a:rPr lang="ko-KR" altLang="en-US" sz="1400" b="1">
              <a:solidFill>
                <a:sysClr val="windowText" lastClr="000000"/>
              </a:solidFill>
            </a:rPr>
            <a:t>층 타설</a:t>
          </a:r>
          <a:endParaRPr lang="ko-KR" altLang="en-US" sz="12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48</xdr:col>
      <xdr:colOff>61221</xdr:colOff>
      <xdr:row>28</xdr:row>
      <xdr:rowOff>338484</xdr:rowOff>
    </xdr:from>
    <xdr:to>
      <xdr:col>50</xdr:col>
      <xdr:colOff>326866</xdr:colOff>
      <xdr:row>29</xdr:row>
      <xdr:rowOff>349764</xdr:rowOff>
    </xdr:to>
    <xdr:sp macro="" textlink="">
      <xdr:nvSpPr>
        <xdr:cNvPr id="25" name="직사각형 24">
          <a:extLst>
            <a:ext uri="{FF2B5EF4-FFF2-40B4-BE49-F238E27FC236}">
              <a16:creationId xmlns:a16="http://schemas.microsoft.com/office/drawing/2014/main" id="{1DFD121C-FE0E-4099-AE3C-218A368D5B6B}"/>
            </a:ext>
          </a:extLst>
        </xdr:cNvPr>
        <xdr:cNvSpPr/>
      </xdr:nvSpPr>
      <xdr:spPr>
        <a:xfrm>
          <a:off x="19155036" y="13690629"/>
          <a:ext cx="913345" cy="396090"/>
        </a:xfrm>
        <a:prstGeom prst="rect">
          <a:avLst/>
        </a:prstGeom>
        <a:noFill/>
        <a:ln w="60325">
          <a:solidFill>
            <a:srgbClr val="FF0000"/>
          </a:solidFill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400" b="1">
              <a:solidFill>
                <a:sysClr val="windowText" lastClr="000000"/>
              </a:solidFill>
            </a:rPr>
            <a:t>1</a:t>
          </a:r>
          <a:r>
            <a:rPr lang="ko-KR" altLang="en-US" sz="1400" b="1">
              <a:solidFill>
                <a:sysClr val="windowText" lastClr="000000"/>
              </a:solidFill>
            </a:rPr>
            <a:t>층 타설</a:t>
          </a:r>
          <a:endParaRPr lang="ko-KR" altLang="en-US" sz="12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81</xdr:col>
      <xdr:colOff>1449</xdr:colOff>
      <xdr:row>28</xdr:row>
      <xdr:rowOff>378998</xdr:rowOff>
    </xdr:from>
    <xdr:to>
      <xdr:col>84</xdr:col>
      <xdr:colOff>152431</xdr:colOff>
      <xdr:row>29</xdr:row>
      <xdr:rowOff>378325</xdr:rowOff>
    </xdr:to>
    <xdr:sp macro="" textlink="">
      <xdr:nvSpPr>
        <xdr:cNvPr id="26" name="직사각형 25">
          <a:extLst>
            <a:ext uri="{FF2B5EF4-FFF2-40B4-BE49-F238E27FC236}">
              <a16:creationId xmlns:a16="http://schemas.microsoft.com/office/drawing/2014/main" id="{C0D09C60-2652-47F9-B78E-852F34D25177}"/>
            </a:ext>
          </a:extLst>
        </xdr:cNvPr>
        <xdr:cNvSpPr/>
      </xdr:nvSpPr>
      <xdr:spPr>
        <a:xfrm>
          <a:off x="29786124" y="13733048"/>
          <a:ext cx="1122532" cy="380327"/>
        </a:xfrm>
        <a:prstGeom prst="rect">
          <a:avLst/>
        </a:prstGeom>
        <a:noFill/>
        <a:ln w="60325">
          <a:solidFill>
            <a:srgbClr val="FF0000"/>
          </a:solidFill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400" b="1">
              <a:solidFill>
                <a:sysClr val="windowText" lastClr="000000"/>
              </a:solidFill>
            </a:rPr>
            <a:t>최상층타설</a:t>
          </a:r>
          <a:endParaRPr lang="ko-KR" altLang="en-US" sz="12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35</xdr:col>
      <xdr:colOff>324890</xdr:colOff>
      <xdr:row>32</xdr:row>
      <xdr:rowOff>251854</xdr:rowOff>
    </xdr:from>
    <xdr:to>
      <xdr:col>39</xdr:col>
      <xdr:colOff>291405</xdr:colOff>
      <xdr:row>33</xdr:row>
      <xdr:rowOff>276164</xdr:rowOff>
    </xdr:to>
    <xdr:sp macro="" textlink="">
      <xdr:nvSpPr>
        <xdr:cNvPr id="27" name="직사각형 26">
          <a:extLst>
            <a:ext uri="{FF2B5EF4-FFF2-40B4-BE49-F238E27FC236}">
              <a16:creationId xmlns:a16="http://schemas.microsoft.com/office/drawing/2014/main" id="{F58AAF94-7363-41B8-B676-14F8F8C8DE93}"/>
            </a:ext>
          </a:extLst>
        </xdr:cNvPr>
        <xdr:cNvSpPr/>
      </xdr:nvSpPr>
      <xdr:spPr>
        <a:xfrm>
          <a:off x="15208655" y="15126094"/>
          <a:ext cx="1261915" cy="411025"/>
        </a:xfrm>
        <a:prstGeom prst="rect">
          <a:avLst/>
        </a:prstGeom>
        <a:noFill/>
        <a:ln w="60325">
          <a:solidFill>
            <a:srgbClr val="FF0000"/>
          </a:solidFill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400" b="1">
              <a:solidFill>
                <a:sysClr val="windowText" lastClr="000000"/>
              </a:solidFill>
            </a:rPr>
            <a:t>지하</a:t>
          </a:r>
          <a:r>
            <a:rPr lang="en-US" altLang="ko-KR" sz="1400" b="1">
              <a:solidFill>
                <a:sysClr val="windowText" lastClr="000000"/>
              </a:solidFill>
            </a:rPr>
            <a:t>2</a:t>
          </a:r>
          <a:r>
            <a:rPr lang="ko-KR" altLang="en-US" sz="1400" b="1">
              <a:solidFill>
                <a:sysClr val="windowText" lastClr="000000"/>
              </a:solidFill>
            </a:rPr>
            <a:t>층 타설</a:t>
          </a:r>
          <a:endParaRPr lang="ko-KR" altLang="en-US" sz="12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44</xdr:col>
      <xdr:colOff>44436</xdr:colOff>
      <xdr:row>32</xdr:row>
      <xdr:rowOff>357942</xdr:rowOff>
    </xdr:from>
    <xdr:to>
      <xdr:col>47</xdr:col>
      <xdr:colOff>324181</xdr:colOff>
      <xdr:row>33</xdr:row>
      <xdr:rowOff>380090</xdr:rowOff>
    </xdr:to>
    <xdr:sp macro="" textlink="">
      <xdr:nvSpPr>
        <xdr:cNvPr id="28" name="직사각형 27">
          <a:extLst>
            <a:ext uri="{FF2B5EF4-FFF2-40B4-BE49-F238E27FC236}">
              <a16:creationId xmlns:a16="http://schemas.microsoft.com/office/drawing/2014/main" id="{D70FF170-A8EB-4A4A-8196-C10900E41CDB}"/>
            </a:ext>
          </a:extLst>
        </xdr:cNvPr>
        <xdr:cNvSpPr/>
      </xdr:nvSpPr>
      <xdr:spPr>
        <a:xfrm>
          <a:off x="17848566" y="15239802"/>
          <a:ext cx="1245580" cy="399338"/>
        </a:xfrm>
        <a:prstGeom prst="rect">
          <a:avLst/>
        </a:prstGeom>
        <a:noFill/>
        <a:ln w="60325">
          <a:solidFill>
            <a:srgbClr val="FF0000"/>
          </a:solidFill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400" b="1">
              <a:solidFill>
                <a:sysClr val="windowText" lastClr="000000"/>
              </a:solidFill>
            </a:rPr>
            <a:t>지하</a:t>
          </a:r>
          <a:r>
            <a:rPr lang="en-US" altLang="ko-KR" sz="1400" b="1">
              <a:solidFill>
                <a:sysClr val="windowText" lastClr="000000"/>
              </a:solidFill>
            </a:rPr>
            <a:t>1</a:t>
          </a:r>
          <a:r>
            <a:rPr lang="ko-KR" altLang="en-US" sz="1400" b="1">
              <a:solidFill>
                <a:sysClr val="windowText" lastClr="000000"/>
              </a:solidFill>
            </a:rPr>
            <a:t>층 타설</a:t>
          </a:r>
          <a:endParaRPr lang="ko-KR" altLang="en-US" sz="12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83</xdr:col>
      <xdr:colOff>79468</xdr:colOff>
      <xdr:row>32</xdr:row>
      <xdr:rowOff>256038</xdr:rowOff>
    </xdr:from>
    <xdr:to>
      <xdr:col>86</xdr:col>
      <xdr:colOff>203959</xdr:colOff>
      <xdr:row>33</xdr:row>
      <xdr:rowOff>312328</xdr:rowOff>
    </xdr:to>
    <xdr:sp macro="" textlink="">
      <xdr:nvSpPr>
        <xdr:cNvPr id="29" name="직사각형 28">
          <a:extLst>
            <a:ext uri="{FF2B5EF4-FFF2-40B4-BE49-F238E27FC236}">
              <a16:creationId xmlns:a16="http://schemas.microsoft.com/office/drawing/2014/main" id="{4F593FBD-EF38-4A73-90A7-E933E9FAF837}"/>
            </a:ext>
          </a:extLst>
        </xdr:cNvPr>
        <xdr:cNvSpPr/>
      </xdr:nvSpPr>
      <xdr:spPr>
        <a:xfrm>
          <a:off x="30511843" y="15132183"/>
          <a:ext cx="1099851" cy="441100"/>
        </a:xfrm>
        <a:prstGeom prst="rect">
          <a:avLst/>
        </a:prstGeom>
        <a:noFill/>
        <a:ln w="60325">
          <a:solidFill>
            <a:srgbClr val="FF0000"/>
          </a:solidFill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400" b="1">
              <a:solidFill>
                <a:sysClr val="windowText" lastClr="000000"/>
              </a:solidFill>
            </a:rPr>
            <a:t>최상층타설</a:t>
          </a:r>
          <a:endParaRPr lang="ko-KR" altLang="en-US" sz="12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41</xdr:col>
      <xdr:colOff>273877</xdr:colOff>
      <xdr:row>40</xdr:row>
      <xdr:rowOff>273096</xdr:rowOff>
    </xdr:from>
    <xdr:to>
      <xdr:col>45</xdr:col>
      <xdr:colOff>272088</xdr:colOff>
      <xdr:row>41</xdr:row>
      <xdr:rowOff>291408</xdr:rowOff>
    </xdr:to>
    <xdr:sp macro="" textlink="">
      <xdr:nvSpPr>
        <xdr:cNvPr id="30" name="직사각형 29">
          <a:extLst>
            <a:ext uri="{FF2B5EF4-FFF2-40B4-BE49-F238E27FC236}">
              <a16:creationId xmlns:a16="http://schemas.microsoft.com/office/drawing/2014/main" id="{A10D8D9C-C34E-4475-B2EF-4DB6528D564C}"/>
            </a:ext>
          </a:extLst>
        </xdr:cNvPr>
        <xdr:cNvSpPr/>
      </xdr:nvSpPr>
      <xdr:spPr>
        <a:xfrm>
          <a:off x="17106457" y="18201051"/>
          <a:ext cx="1293611" cy="393597"/>
        </a:xfrm>
        <a:prstGeom prst="rect">
          <a:avLst/>
        </a:prstGeom>
        <a:noFill/>
        <a:ln w="60325">
          <a:solidFill>
            <a:srgbClr val="FF0000"/>
          </a:solidFill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400" b="1">
              <a:solidFill>
                <a:sysClr val="windowText" lastClr="000000"/>
              </a:solidFill>
            </a:rPr>
            <a:t>지하</a:t>
          </a:r>
          <a:r>
            <a:rPr lang="en-US" altLang="ko-KR" sz="1400" b="1">
              <a:solidFill>
                <a:sysClr val="windowText" lastClr="000000"/>
              </a:solidFill>
            </a:rPr>
            <a:t>2</a:t>
          </a:r>
          <a:r>
            <a:rPr lang="ko-KR" altLang="en-US" sz="1400" b="1">
              <a:solidFill>
                <a:sysClr val="windowText" lastClr="000000"/>
              </a:solidFill>
            </a:rPr>
            <a:t>층 타설</a:t>
          </a:r>
          <a:endParaRPr lang="ko-KR" altLang="en-US" sz="12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52</xdr:col>
      <xdr:colOff>67927</xdr:colOff>
      <xdr:row>40</xdr:row>
      <xdr:rowOff>268174</xdr:rowOff>
    </xdr:from>
    <xdr:to>
      <xdr:col>55</xdr:col>
      <xdr:colOff>324023</xdr:colOff>
      <xdr:row>41</xdr:row>
      <xdr:rowOff>358936</xdr:rowOff>
    </xdr:to>
    <xdr:sp macro="" textlink="">
      <xdr:nvSpPr>
        <xdr:cNvPr id="31" name="직사각형 30">
          <a:extLst>
            <a:ext uri="{FF2B5EF4-FFF2-40B4-BE49-F238E27FC236}">
              <a16:creationId xmlns:a16="http://schemas.microsoft.com/office/drawing/2014/main" id="{7C62F766-F0AB-4699-AA93-E4091F3473ED}"/>
            </a:ext>
          </a:extLst>
        </xdr:cNvPr>
        <xdr:cNvSpPr/>
      </xdr:nvSpPr>
      <xdr:spPr>
        <a:xfrm>
          <a:off x="20459047" y="18194224"/>
          <a:ext cx="1225741" cy="475572"/>
        </a:xfrm>
        <a:prstGeom prst="rect">
          <a:avLst/>
        </a:prstGeom>
        <a:noFill/>
        <a:ln w="60325">
          <a:solidFill>
            <a:srgbClr val="FF0000"/>
          </a:solidFill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400" b="1">
              <a:solidFill>
                <a:sysClr val="windowText" lastClr="000000"/>
              </a:solidFill>
            </a:rPr>
            <a:t>지하</a:t>
          </a:r>
          <a:r>
            <a:rPr lang="en-US" altLang="ko-KR" sz="1400" b="1">
              <a:solidFill>
                <a:sysClr val="windowText" lastClr="000000"/>
              </a:solidFill>
            </a:rPr>
            <a:t>1</a:t>
          </a:r>
          <a:r>
            <a:rPr lang="ko-KR" altLang="en-US" sz="1400" b="1">
              <a:solidFill>
                <a:sysClr val="windowText" lastClr="000000"/>
              </a:solidFill>
            </a:rPr>
            <a:t>층 타설</a:t>
          </a:r>
          <a:endParaRPr lang="ko-KR" altLang="en-US" sz="12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57</xdr:col>
      <xdr:colOff>62865</xdr:colOff>
      <xdr:row>40</xdr:row>
      <xdr:rowOff>288695</xdr:rowOff>
    </xdr:from>
    <xdr:to>
      <xdr:col>59</xdr:col>
      <xdr:colOff>332027</xdr:colOff>
      <xdr:row>41</xdr:row>
      <xdr:rowOff>284734</xdr:rowOff>
    </xdr:to>
    <xdr:sp macro="" textlink="">
      <xdr:nvSpPr>
        <xdr:cNvPr id="32" name="직사각형 31">
          <a:extLst>
            <a:ext uri="{FF2B5EF4-FFF2-40B4-BE49-F238E27FC236}">
              <a16:creationId xmlns:a16="http://schemas.microsoft.com/office/drawing/2014/main" id="{F2793A0B-2A71-4F4D-949A-5E5CBC6FCBD0}"/>
            </a:ext>
          </a:extLst>
        </xdr:cNvPr>
        <xdr:cNvSpPr/>
      </xdr:nvSpPr>
      <xdr:spPr>
        <a:xfrm>
          <a:off x="22071330" y="18210935"/>
          <a:ext cx="909242" cy="384659"/>
        </a:xfrm>
        <a:prstGeom prst="rect">
          <a:avLst/>
        </a:prstGeom>
        <a:noFill/>
        <a:ln w="60325">
          <a:solidFill>
            <a:srgbClr val="FF0000"/>
          </a:solidFill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400" b="1">
              <a:solidFill>
                <a:sysClr val="windowText" lastClr="000000"/>
              </a:solidFill>
            </a:rPr>
            <a:t>1</a:t>
          </a:r>
          <a:r>
            <a:rPr lang="ko-KR" altLang="en-US" sz="1400" b="1">
              <a:solidFill>
                <a:sysClr val="windowText" lastClr="000000"/>
              </a:solidFill>
            </a:rPr>
            <a:t>층 타설</a:t>
          </a:r>
          <a:endParaRPr lang="ko-KR" altLang="en-US" sz="12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93</xdr:col>
      <xdr:colOff>91478</xdr:colOff>
      <xdr:row>40</xdr:row>
      <xdr:rowOff>261136</xdr:rowOff>
    </xdr:from>
    <xdr:to>
      <xdr:col>96</xdr:col>
      <xdr:colOff>250196</xdr:colOff>
      <xdr:row>41</xdr:row>
      <xdr:rowOff>298428</xdr:rowOff>
    </xdr:to>
    <xdr:sp macro="" textlink="">
      <xdr:nvSpPr>
        <xdr:cNvPr id="33" name="직사각형 32">
          <a:extLst>
            <a:ext uri="{FF2B5EF4-FFF2-40B4-BE49-F238E27FC236}">
              <a16:creationId xmlns:a16="http://schemas.microsoft.com/office/drawing/2014/main" id="{FF80FE36-08A4-4585-8D5C-8713F262B5F1}"/>
            </a:ext>
          </a:extLst>
        </xdr:cNvPr>
        <xdr:cNvSpPr/>
      </xdr:nvSpPr>
      <xdr:spPr>
        <a:xfrm>
          <a:off x="33766163" y="18185281"/>
          <a:ext cx="1122648" cy="418292"/>
        </a:xfrm>
        <a:prstGeom prst="rect">
          <a:avLst/>
        </a:prstGeom>
        <a:noFill/>
        <a:ln w="60325">
          <a:solidFill>
            <a:srgbClr val="FF0000"/>
          </a:solidFill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400" b="1">
              <a:solidFill>
                <a:sysClr val="windowText" lastClr="000000"/>
              </a:solidFill>
            </a:rPr>
            <a:t>최상층타설</a:t>
          </a:r>
          <a:endParaRPr lang="ko-KR" altLang="en-US" sz="12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38</xdr:col>
      <xdr:colOff>287212</xdr:colOff>
      <xdr:row>36</xdr:row>
      <xdr:rowOff>228699</xdr:rowOff>
    </xdr:from>
    <xdr:to>
      <xdr:col>42</xdr:col>
      <xdr:colOff>287950</xdr:colOff>
      <xdr:row>37</xdr:row>
      <xdr:rowOff>304032</xdr:rowOff>
    </xdr:to>
    <xdr:sp macro="" textlink="">
      <xdr:nvSpPr>
        <xdr:cNvPr id="34" name="직사각형 33">
          <a:extLst>
            <a:ext uri="{FF2B5EF4-FFF2-40B4-BE49-F238E27FC236}">
              <a16:creationId xmlns:a16="http://schemas.microsoft.com/office/drawing/2014/main" id="{9B938E5E-B1CC-4802-9217-1762DAD6C414}"/>
            </a:ext>
          </a:extLst>
        </xdr:cNvPr>
        <xdr:cNvSpPr/>
      </xdr:nvSpPr>
      <xdr:spPr>
        <a:xfrm>
          <a:off x="16142527" y="16630749"/>
          <a:ext cx="1296138" cy="456333"/>
        </a:xfrm>
        <a:prstGeom prst="rect">
          <a:avLst/>
        </a:prstGeom>
        <a:noFill/>
        <a:ln w="60325">
          <a:solidFill>
            <a:srgbClr val="FF0000"/>
          </a:solidFill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400" b="1">
              <a:solidFill>
                <a:sysClr val="windowText" lastClr="000000"/>
              </a:solidFill>
            </a:rPr>
            <a:t>지하</a:t>
          </a:r>
          <a:r>
            <a:rPr lang="en-US" altLang="ko-KR" sz="1400" b="1">
              <a:solidFill>
                <a:sysClr val="windowText" lastClr="000000"/>
              </a:solidFill>
            </a:rPr>
            <a:t>2</a:t>
          </a:r>
          <a:r>
            <a:rPr lang="ko-KR" altLang="en-US" sz="1400" b="1">
              <a:solidFill>
                <a:sysClr val="windowText" lastClr="000000"/>
              </a:solidFill>
            </a:rPr>
            <a:t>층 타설</a:t>
          </a:r>
          <a:endParaRPr lang="ko-KR" altLang="en-US" sz="12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49</xdr:col>
      <xdr:colOff>67717</xdr:colOff>
      <xdr:row>36</xdr:row>
      <xdr:rowOff>261530</xdr:rowOff>
    </xdr:from>
    <xdr:to>
      <xdr:col>52</xdr:col>
      <xdr:colOff>313319</xdr:colOff>
      <xdr:row>37</xdr:row>
      <xdr:rowOff>336863</xdr:rowOff>
    </xdr:to>
    <xdr:sp macro="" textlink="">
      <xdr:nvSpPr>
        <xdr:cNvPr id="35" name="직사각형 34">
          <a:extLst>
            <a:ext uri="{FF2B5EF4-FFF2-40B4-BE49-F238E27FC236}">
              <a16:creationId xmlns:a16="http://schemas.microsoft.com/office/drawing/2014/main" id="{0C96B13F-6DEE-4755-A243-29288F8837B2}"/>
            </a:ext>
          </a:extLst>
        </xdr:cNvPr>
        <xdr:cNvSpPr/>
      </xdr:nvSpPr>
      <xdr:spPr>
        <a:xfrm>
          <a:off x="19487287" y="16661675"/>
          <a:ext cx="1220962" cy="456333"/>
        </a:xfrm>
        <a:prstGeom prst="rect">
          <a:avLst/>
        </a:prstGeom>
        <a:noFill/>
        <a:ln w="60325">
          <a:solidFill>
            <a:srgbClr val="FF0000"/>
          </a:solidFill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400" b="1">
              <a:solidFill>
                <a:sysClr val="windowText" lastClr="000000"/>
              </a:solidFill>
            </a:rPr>
            <a:t>지하</a:t>
          </a:r>
          <a:r>
            <a:rPr lang="en-US" altLang="ko-KR" sz="1400" b="1">
              <a:solidFill>
                <a:sysClr val="windowText" lastClr="000000"/>
              </a:solidFill>
            </a:rPr>
            <a:t>1</a:t>
          </a:r>
          <a:r>
            <a:rPr lang="ko-KR" altLang="en-US" sz="1400" b="1">
              <a:solidFill>
                <a:sysClr val="windowText" lastClr="000000"/>
              </a:solidFill>
            </a:rPr>
            <a:t>층 타설</a:t>
          </a:r>
          <a:endParaRPr lang="ko-KR" altLang="en-US" sz="12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54</xdr:col>
      <xdr:colOff>32731</xdr:colOff>
      <xdr:row>36</xdr:row>
      <xdr:rowOff>309328</xdr:rowOff>
    </xdr:from>
    <xdr:to>
      <xdr:col>57</xdr:col>
      <xdr:colOff>9009</xdr:colOff>
      <xdr:row>37</xdr:row>
      <xdr:rowOff>345324</xdr:rowOff>
    </xdr:to>
    <xdr:sp macro="" textlink="">
      <xdr:nvSpPr>
        <xdr:cNvPr id="36" name="직사각형 35">
          <a:extLst>
            <a:ext uri="{FF2B5EF4-FFF2-40B4-BE49-F238E27FC236}">
              <a16:creationId xmlns:a16="http://schemas.microsoft.com/office/drawing/2014/main" id="{64A33BCE-D024-44E8-AB1B-643561115D15}"/>
            </a:ext>
          </a:extLst>
        </xdr:cNvPr>
        <xdr:cNvSpPr/>
      </xdr:nvSpPr>
      <xdr:spPr>
        <a:xfrm>
          <a:off x="21071551" y="16713283"/>
          <a:ext cx="951638" cy="415091"/>
        </a:xfrm>
        <a:prstGeom prst="rect">
          <a:avLst/>
        </a:prstGeom>
        <a:noFill/>
        <a:ln w="60325">
          <a:solidFill>
            <a:srgbClr val="FF0000"/>
          </a:solidFill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400" b="1">
              <a:solidFill>
                <a:sysClr val="windowText" lastClr="000000"/>
              </a:solidFill>
            </a:rPr>
            <a:t>1</a:t>
          </a:r>
          <a:r>
            <a:rPr lang="ko-KR" altLang="en-US" sz="1400" b="1">
              <a:solidFill>
                <a:sysClr val="windowText" lastClr="000000"/>
              </a:solidFill>
            </a:rPr>
            <a:t>층 타설</a:t>
          </a:r>
          <a:endParaRPr lang="ko-KR" altLang="en-US" sz="12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84</xdr:col>
      <xdr:colOff>199212</xdr:colOff>
      <xdr:row>36</xdr:row>
      <xdr:rowOff>284316</xdr:rowOff>
    </xdr:from>
    <xdr:to>
      <xdr:col>87</xdr:col>
      <xdr:colOff>5716</xdr:colOff>
      <xdr:row>37</xdr:row>
      <xdr:rowOff>311727</xdr:rowOff>
    </xdr:to>
    <xdr:sp macro="" textlink="">
      <xdr:nvSpPr>
        <xdr:cNvPr id="37" name="직사각형 36">
          <a:extLst>
            <a:ext uri="{FF2B5EF4-FFF2-40B4-BE49-F238E27FC236}">
              <a16:creationId xmlns:a16="http://schemas.microsoft.com/office/drawing/2014/main" id="{7E5DBFE4-4D4B-4D17-A79C-07BBF4DCFE10}"/>
            </a:ext>
          </a:extLst>
        </xdr:cNvPr>
        <xdr:cNvSpPr/>
      </xdr:nvSpPr>
      <xdr:spPr>
        <a:xfrm>
          <a:off x="30957342" y="16690176"/>
          <a:ext cx="778054" cy="406506"/>
        </a:xfrm>
        <a:prstGeom prst="rect">
          <a:avLst/>
        </a:prstGeom>
        <a:noFill/>
        <a:ln w="60325">
          <a:solidFill>
            <a:srgbClr val="FF0000"/>
          </a:solidFill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400" b="1">
              <a:solidFill>
                <a:sysClr val="windowText" lastClr="000000"/>
              </a:solidFill>
            </a:rPr>
            <a:t>층변화</a:t>
          </a:r>
          <a:endParaRPr lang="ko-KR" altLang="en-US" sz="12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89</xdr:col>
      <xdr:colOff>111234</xdr:colOff>
      <xdr:row>36</xdr:row>
      <xdr:rowOff>179802</xdr:rowOff>
    </xdr:from>
    <xdr:to>
      <xdr:col>92</xdr:col>
      <xdr:colOff>235599</xdr:colOff>
      <xdr:row>37</xdr:row>
      <xdr:rowOff>255130</xdr:rowOff>
    </xdr:to>
    <xdr:sp macro="" textlink="">
      <xdr:nvSpPr>
        <xdr:cNvPr id="38" name="직사각형 37">
          <a:extLst>
            <a:ext uri="{FF2B5EF4-FFF2-40B4-BE49-F238E27FC236}">
              <a16:creationId xmlns:a16="http://schemas.microsoft.com/office/drawing/2014/main" id="{AC5B1416-A514-4178-AA41-A1B7F523A546}"/>
            </a:ext>
          </a:extLst>
        </xdr:cNvPr>
        <xdr:cNvSpPr/>
      </xdr:nvSpPr>
      <xdr:spPr>
        <a:xfrm>
          <a:off x="32486709" y="16579947"/>
          <a:ext cx="1097820" cy="454423"/>
        </a:xfrm>
        <a:prstGeom prst="rect">
          <a:avLst/>
        </a:prstGeom>
        <a:noFill/>
        <a:ln w="60325">
          <a:solidFill>
            <a:srgbClr val="FF0000"/>
          </a:solidFill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400" b="1">
              <a:solidFill>
                <a:sysClr val="windowText" lastClr="000000"/>
              </a:solidFill>
            </a:rPr>
            <a:t>최상층타설</a:t>
          </a:r>
          <a:endParaRPr lang="ko-KR" altLang="en-US" sz="12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79</xdr:col>
      <xdr:colOff>113533</xdr:colOff>
      <xdr:row>16</xdr:row>
      <xdr:rowOff>297427</xdr:rowOff>
    </xdr:from>
    <xdr:to>
      <xdr:col>83</xdr:col>
      <xdr:colOff>34539</xdr:colOff>
      <xdr:row>17</xdr:row>
      <xdr:rowOff>380456</xdr:rowOff>
    </xdr:to>
    <xdr:sp macro="" textlink="">
      <xdr:nvSpPr>
        <xdr:cNvPr id="39" name="직사각형 38">
          <a:extLst>
            <a:ext uri="{FF2B5EF4-FFF2-40B4-BE49-F238E27FC236}">
              <a16:creationId xmlns:a16="http://schemas.microsoft.com/office/drawing/2014/main" id="{916C73CC-AB1B-43F9-A71E-11B0B509BF55}"/>
            </a:ext>
          </a:extLst>
        </xdr:cNvPr>
        <xdr:cNvSpPr/>
      </xdr:nvSpPr>
      <xdr:spPr>
        <a:xfrm>
          <a:off x="29250508" y="9077572"/>
          <a:ext cx="1216406" cy="465934"/>
        </a:xfrm>
        <a:prstGeom prst="rect">
          <a:avLst/>
        </a:prstGeom>
        <a:noFill/>
        <a:ln w="60325">
          <a:solidFill>
            <a:srgbClr val="FF0000"/>
          </a:solidFill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400" b="1">
              <a:solidFill>
                <a:sysClr val="windowText" lastClr="000000"/>
              </a:solidFill>
            </a:rPr>
            <a:t>옥탑</a:t>
          </a:r>
          <a:r>
            <a:rPr lang="en-US" altLang="ko-KR" sz="1400" b="1">
              <a:solidFill>
                <a:sysClr val="windowText" lastClr="000000"/>
              </a:solidFill>
            </a:rPr>
            <a:t>2F</a:t>
          </a:r>
          <a:r>
            <a:rPr lang="en-US" altLang="ko-KR" sz="1400" b="1" baseline="0">
              <a:solidFill>
                <a:sysClr val="windowText" lastClr="000000"/>
              </a:solidFill>
            </a:rPr>
            <a:t> </a:t>
          </a:r>
          <a:r>
            <a:rPr lang="ko-KR" altLang="en-US" sz="1400" b="1" baseline="0">
              <a:solidFill>
                <a:sysClr val="windowText" lastClr="000000"/>
              </a:solidFill>
            </a:rPr>
            <a:t>타설</a:t>
          </a:r>
          <a:endParaRPr lang="ko-KR" altLang="en-US" sz="12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81</xdr:col>
      <xdr:colOff>23131</xdr:colOff>
      <xdr:row>20</xdr:row>
      <xdr:rowOff>331890</xdr:rowOff>
    </xdr:from>
    <xdr:to>
      <xdr:col>84</xdr:col>
      <xdr:colOff>318718</xdr:colOff>
      <xdr:row>21</xdr:row>
      <xdr:rowOff>382345</xdr:rowOff>
    </xdr:to>
    <xdr:sp macro="" textlink="">
      <xdr:nvSpPr>
        <xdr:cNvPr id="40" name="직사각형 39">
          <a:extLst>
            <a:ext uri="{FF2B5EF4-FFF2-40B4-BE49-F238E27FC236}">
              <a16:creationId xmlns:a16="http://schemas.microsoft.com/office/drawing/2014/main" id="{AC4F2C50-1AAF-4AEF-85E9-89A6C3B79913}"/>
            </a:ext>
          </a:extLst>
        </xdr:cNvPr>
        <xdr:cNvSpPr/>
      </xdr:nvSpPr>
      <xdr:spPr>
        <a:xfrm>
          <a:off x="29803996" y="10636035"/>
          <a:ext cx="1274757" cy="433360"/>
        </a:xfrm>
        <a:prstGeom prst="rect">
          <a:avLst/>
        </a:prstGeom>
        <a:noFill/>
        <a:ln w="60325">
          <a:solidFill>
            <a:srgbClr val="FF0000"/>
          </a:solidFill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400" b="1">
              <a:solidFill>
                <a:sysClr val="windowText" lastClr="000000"/>
              </a:solidFill>
            </a:rPr>
            <a:t>옥탑</a:t>
          </a:r>
          <a:r>
            <a:rPr lang="en-US" altLang="ko-KR" sz="1400" b="1">
              <a:solidFill>
                <a:sysClr val="windowText" lastClr="000000"/>
              </a:solidFill>
            </a:rPr>
            <a:t>2F</a:t>
          </a:r>
          <a:r>
            <a:rPr lang="en-US" altLang="ko-KR" sz="1400" b="1" baseline="0">
              <a:solidFill>
                <a:sysClr val="windowText" lastClr="000000"/>
              </a:solidFill>
            </a:rPr>
            <a:t> </a:t>
          </a:r>
          <a:r>
            <a:rPr lang="ko-KR" altLang="en-US" sz="1400" b="1" baseline="0">
              <a:solidFill>
                <a:sysClr val="windowText" lastClr="000000"/>
              </a:solidFill>
            </a:rPr>
            <a:t>타설</a:t>
          </a:r>
          <a:endParaRPr lang="ko-KR" altLang="en-US" sz="12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90</xdr:col>
      <xdr:colOff>63137</xdr:colOff>
      <xdr:row>24</xdr:row>
      <xdr:rowOff>250148</xdr:rowOff>
    </xdr:from>
    <xdr:to>
      <xdr:col>94</xdr:col>
      <xdr:colOff>38967</xdr:colOff>
      <xdr:row>25</xdr:row>
      <xdr:rowOff>285852</xdr:rowOff>
    </xdr:to>
    <xdr:sp macro="" textlink="">
      <xdr:nvSpPr>
        <xdr:cNvPr id="41" name="직사각형 40">
          <a:extLst>
            <a:ext uri="{FF2B5EF4-FFF2-40B4-BE49-F238E27FC236}">
              <a16:creationId xmlns:a16="http://schemas.microsoft.com/office/drawing/2014/main" id="{E8E5B934-831C-4589-BCCE-18CC4A126A2C}"/>
            </a:ext>
          </a:extLst>
        </xdr:cNvPr>
        <xdr:cNvSpPr/>
      </xdr:nvSpPr>
      <xdr:spPr>
        <a:xfrm>
          <a:off x="32758652" y="12076388"/>
          <a:ext cx="1275040" cy="416704"/>
        </a:xfrm>
        <a:prstGeom prst="rect">
          <a:avLst/>
        </a:prstGeom>
        <a:noFill/>
        <a:ln w="60325">
          <a:solidFill>
            <a:srgbClr val="FF0000"/>
          </a:solidFill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400" b="1">
              <a:solidFill>
                <a:sysClr val="windowText" lastClr="000000"/>
              </a:solidFill>
            </a:rPr>
            <a:t>옥탑</a:t>
          </a:r>
          <a:r>
            <a:rPr lang="en-US" altLang="ko-KR" sz="1400" b="1">
              <a:solidFill>
                <a:sysClr val="windowText" lastClr="000000"/>
              </a:solidFill>
            </a:rPr>
            <a:t>2F</a:t>
          </a:r>
          <a:r>
            <a:rPr lang="en-US" altLang="ko-KR" sz="1400" b="1" baseline="0">
              <a:solidFill>
                <a:sysClr val="windowText" lastClr="000000"/>
              </a:solidFill>
            </a:rPr>
            <a:t> </a:t>
          </a:r>
          <a:r>
            <a:rPr lang="ko-KR" altLang="en-US" sz="1400" b="1" baseline="0">
              <a:solidFill>
                <a:sysClr val="windowText" lastClr="000000"/>
              </a:solidFill>
            </a:rPr>
            <a:t>타설</a:t>
          </a:r>
          <a:endParaRPr lang="ko-KR" altLang="en-US" sz="12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89</xdr:col>
      <xdr:colOff>34735</xdr:colOff>
      <xdr:row>28</xdr:row>
      <xdr:rowOff>270065</xdr:rowOff>
    </xdr:from>
    <xdr:to>
      <xdr:col>92</xdr:col>
      <xdr:colOff>330630</xdr:colOff>
      <xdr:row>29</xdr:row>
      <xdr:rowOff>373910</xdr:rowOff>
    </xdr:to>
    <xdr:sp macro="" textlink="">
      <xdr:nvSpPr>
        <xdr:cNvPr id="42" name="직사각형 41">
          <a:extLst>
            <a:ext uri="{FF2B5EF4-FFF2-40B4-BE49-F238E27FC236}">
              <a16:creationId xmlns:a16="http://schemas.microsoft.com/office/drawing/2014/main" id="{1B81F880-4BA5-4F74-8D3C-33CA02AF31CD}"/>
            </a:ext>
          </a:extLst>
        </xdr:cNvPr>
        <xdr:cNvSpPr/>
      </xdr:nvSpPr>
      <xdr:spPr>
        <a:xfrm>
          <a:off x="32410210" y="13624115"/>
          <a:ext cx="1263635" cy="482940"/>
        </a:xfrm>
        <a:prstGeom prst="rect">
          <a:avLst/>
        </a:prstGeom>
        <a:noFill/>
        <a:ln w="60325">
          <a:solidFill>
            <a:srgbClr val="FF0000"/>
          </a:solidFill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400" b="1">
              <a:solidFill>
                <a:sysClr val="windowText" lastClr="000000"/>
              </a:solidFill>
            </a:rPr>
            <a:t>옥탑</a:t>
          </a:r>
          <a:r>
            <a:rPr lang="en-US" altLang="ko-KR" sz="1400" b="1">
              <a:solidFill>
                <a:sysClr val="windowText" lastClr="000000"/>
              </a:solidFill>
            </a:rPr>
            <a:t>2F</a:t>
          </a:r>
          <a:r>
            <a:rPr lang="en-US" altLang="ko-KR" sz="1400" b="1" baseline="0">
              <a:solidFill>
                <a:sysClr val="windowText" lastClr="000000"/>
              </a:solidFill>
            </a:rPr>
            <a:t> </a:t>
          </a:r>
          <a:r>
            <a:rPr lang="ko-KR" altLang="en-US" sz="1400" b="1" baseline="0">
              <a:solidFill>
                <a:sysClr val="windowText" lastClr="000000"/>
              </a:solidFill>
            </a:rPr>
            <a:t>타설</a:t>
          </a:r>
          <a:endParaRPr lang="ko-KR" altLang="en-US" sz="12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87</xdr:col>
      <xdr:colOff>80802</xdr:colOff>
      <xdr:row>32</xdr:row>
      <xdr:rowOff>345399</xdr:rowOff>
    </xdr:from>
    <xdr:to>
      <xdr:col>90</xdr:col>
      <xdr:colOff>328871</xdr:colOff>
      <xdr:row>33</xdr:row>
      <xdr:rowOff>381102</xdr:rowOff>
    </xdr:to>
    <xdr:sp macro="" textlink="">
      <xdr:nvSpPr>
        <xdr:cNvPr id="43" name="직사각형 42">
          <a:extLst>
            <a:ext uri="{FF2B5EF4-FFF2-40B4-BE49-F238E27FC236}">
              <a16:creationId xmlns:a16="http://schemas.microsoft.com/office/drawing/2014/main" id="{A18F4D00-10C2-423A-A730-550DDCFBBAF6}"/>
            </a:ext>
          </a:extLst>
        </xdr:cNvPr>
        <xdr:cNvSpPr/>
      </xdr:nvSpPr>
      <xdr:spPr>
        <a:xfrm>
          <a:off x="31810482" y="15223449"/>
          <a:ext cx="1213904" cy="416703"/>
        </a:xfrm>
        <a:prstGeom prst="rect">
          <a:avLst/>
        </a:prstGeom>
        <a:noFill/>
        <a:ln w="60325">
          <a:solidFill>
            <a:srgbClr val="FF0000"/>
          </a:solidFill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400" b="1">
              <a:solidFill>
                <a:sysClr val="windowText" lastClr="000000"/>
              </a:solidFill>
            </a:rPr>
            <a:t>옥탑</a:t>
          </a:r>
          <a:r>
            <a:rPr lang="en-US" altLang="ko-KR" sz="1400" b="1">
              <a:solidFill>
                <a:sysClr val="windowText" lastClr="000000"/>
              </a:solidFill>
            </a:rPr>
            <a:t>2F</a:t>
          </a:r>
          <a:r>
            <a:rPr lang="en-US" altLang="ko-KR" sz="1400" b="1" baseline="0">
              <a:solidFill>
                <a:sysClr val="windowText" lastClr="000000"/>
              </a:solidFill>
            </a:rPr>
            <a:t> </a:t>
          </a:r>
          <a:r>
            <a:rPr lang="ko-KR" altLang="en-US" sz="1400" b="1" baseline="0">
              <a:solidFill>
                <a:sysClr val="windowText" lastClr="000000"/>
              </a:solidFill>
            </a:rPr>
            <a:t>타설</a:t>
          </a:r>
          <a:endParaRPr lang="ko-KR" altLang="en-US" sz="12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97</xdr:col>
      <xdr:colOff>35515</xdr:colOff>
      <xdr:row>36</xdr:row>
      <xdr:rowOff>225211</xdr:rowOff>
    </xdr:from>
    <xdr:to>
      <xdr:col>101</xdr:col>
      <xdr:colOff>11240</xdr:colOff>
      <xdr:row>37</xdr:row>
      <xdr:rowOff>283664</xdr:rowOff>
    </xdr:to>
    <xdr:sp macro="" textlink="">
      <xdr:nvSpPr>
        <xdr:cNvPr id="44" name="직사각형 43">
          <a:extLst>
            <a:ext uri="{FF2B5EF4-FFF2-40B4-BE49-F238E27FC236}">
              <a16:creationId xmlns:a16="http://schemas.microsoft.com/office/drawing/2014/main" id="{81738899-D97C-4EC2-B20E-EFDFCFF24544}"/>
            </a:ext>
          </a:extLst>
        </xdr:cNvPr>
        <xdr:cNvSpPr/>
      </xdr:nvSpPr>
      <xdr:spPr>
        <a:xfrm>
          <a:off x="35001790" y="16627261"/>
          <a:ext cx="1273030" cy="443263"/>
        </a:xfrm>
        <a:prstGeom prst="rect">
          <a:avLst/>
        </a:prstGeom>
        <a:noFill/>
        <a:ln w="60325">
          <a:solidFill>
            <a:srgbClr val="FF0000"/>
          </a:solidFill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400" b="1">
              <a:solidFill>
                <a:sysClr val="windowText" lastClr="000000"/>
              </a:solidFill>
            </a:rPr>
            <a:t>옥탑</a:t>
          </a:r>
          <a:r>
            <a:rPr lang="en-US" altLang="ko-KR" sz="1400" b="1">
              <a:solidFill>
                <a:sysClr val="windowText" lastClr="000000"/>
              </a:solidFill>
            </a:rPr>
            <a:t>2F</a:t>
          </a:r>
          <a:r>
            <a:rPr lang="en-US" altLang="ko-KR" sz="1400" b="1" baseline="0">
              <a:solidFill>
                <a:sysClr val="windowText" lastClr="000000"/>
              </a:solidFill>
            </a:rPr>
            <a:t> </a:t>
          </a:r>
          <a:r>
            <a:rPr lang="ko-KR" altLang="en-US" sz="1400" b="1" baseline="0">
              <a:solidFill>
                <a:sysClr val="windowText" lastClr="000000"/>
              </a:solidFill>
            </a:rPr>
            <a:t>타설</a:t>
          </a:r>
          <a:endParaRPr lang="ko-KR" altLang="en-US" sz="12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83</xdr:col>
      <xdr:colOff>114399</xdr:colOff>
      <xdr:row>18</xdr:row>
      <xdr:rowOff>140180</xdr:rowOff>
    </xdr:from>
    <xdr:to>
      <xdr:col>87</xdr:col>
      <xdr:colOff>283511</xdr:colOff>
      <xdr:row>19</xdr:row>
      <xdr:rowOff>238219</xdr:rowOff>
    </xdr:to>
    <xdr:sp macro="" textlink="">
      <xdr:nvSpPr>
        <xdr:cNvPr id="45" name="직사각형 44">
          <a:extLst>
            <a:ext uri="{FF2B5EF4-FFF2-40B4-BE49-F238E27FC236}">
              <a16:creationId xmlns:a16="http://schemas.microsoft.com/office/drawing/2014/main" id="{E9B45B19-7255-4500-BE56-8E1E52B4E421}"/>
            </a:ext>
          </a:extLst>
        </xdr:cNvPr>
        <xdr:cNvSpPr/>
      </xdr:nvSpPr>
      <xdr:spPr>
        <a:xfrm>
          <a:off x="30546774" y="9680420"/>
          <a:ext cx="1468322" cy="484754"/>
        </a:xfrm>
        <a:prstGeom prst="rect">
          <a:avLst/>
        </a:prstGeom>
        <a:noFill/>
        <a:ln w="60325">
          <a:solidFill>
            <a:srgbClr val="FF0000"/>
          </a:solidFill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400" b="1">
              <a:solidFill>
                <a:sysClr val="windowText" lastClr="000000"/>
              </a:solidFill>
            </a:rPr>
            <a:t>거푸집해체정리</a:t>
          </a:r>
          <a:endParaRPr lang="en-US" altLang="ko-KR" sz="1400" b="1">
            <a:solidFill>
              <a:sysClr val="windowText" lastClr="000000"/>
            </a:solidFill>
          </a:endParaRPr>
        </a:p>
        <a:p>
          <a:pPr algn="l"/>
          <a:endParaRPr lang="ko-KR" altLang="en-US" sz="12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88</xdr:col>
      <xdr:colOff>30837</xdr:colOff>
      <xdr:row>22</xdr:row>
      <xdr:rowOff>217504</xdr:rowOff>
    </xdr:from>
    <xdr:to>
      <xdr:col>92</xdr:col>
      <xdr:colOff>188191</xdr:colOff>
      <xdr:row>23</xdr:row>
      <xdr:rowOff>311734</xdr:rowOff>
    </xdr:to>
    <xdr:sp macro="" textlink="">
      <xdr:nvSpPr>
        <xdr:cNvPr id="46" name="직사각형 45">
          <a:extLst>
            <a:ext uri="{FF2B5EF4-FFF2-40B4-BE49-F238E27FC236}">
              <a16:creationId xmlns:a16="http://schemas.microsoft.com/office/drawing/2014/main" id="{DC304111-4DA1-4127-931A-25D4B0DB9976}"/>
            </a:ext>
          </a:extLst>
        </xdr:cNvPr>
        <xdr:cNvSpPr/>
      </xdr:nvSpPr>
      <xdr:spPr>
        <a:xfrm>
          <a:off x="32080557" y="11283649"/>
          <a:ext cx="1454659" cy="479040"/>
        </a:xfrm>
        <a:prstGeom prst="rect">
          <a:avLst/>
        </a:prstGeom>
        <a:noFill/>
        <a:ln w="60325">
          <a:solidFill>
            <a:srgbClr val="FF0000"/>
          </a:solidFill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400" b="1">
              <a:solidFill>
                <a:sysClr val="windowText" lastClr="000000"/>
              </a:solidFill>
            </a:rPr>
            <a:t>거푸집해체정리</a:t>
          </a:r>
          <a:endParaRPr lang="en-US" altLang="ko-KR" sz="1400" b="1">
            <a:solidFill>
              <a:sysClr val="windowText" lastClr="000000"/>
            </a:solidFill>
          </a:endParaRPr>
        </a:p>
        <a:p>
          <a:pPr algn="l"/>
          <a:endParaRPr lang="ko-KR" altLang="en-US" sz="12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96</xdr:col>
      <xdr:colOff>187479</xdr:colOff>
      <xdr:row>30</xdr:row>
      <xdr:rowOff>132299</xdr:rowOff>
    </xdr:from>
    <xdr:to>
      <xdr:col>101</xdr:col>
      <xdr:colOff>7568</xdr:colOff>
      <xdr:row>31</xdr:row>
      <xdr:rowOff>226529</xdr:rowOff>
    </xdr:to>
    <xdr:sp macro="" textlink="">
      <xdr:nvSpPr>
        <xdr:cNvPr id="47" name="직사각형 46">
          <a:extLst>
            <a:ext uri="{FF2B5EF4-FFF2-40B4-BE49-F238E27FC236}">
              <a16:creationId xmlns:a16="http://schemas.microsoft.com/office/drawing/2014/main" id="{3CB0C5B4-7CF8-49CC-8914-9FEB03CD1520}"/>
            </a:ext>
          </a:extLst>
        </xdr:cNvPr>
        <xdr:cNvSpPr/>
      </xdr:nvSpPr>
      <xdr:spPr>
        <a:xfrm>
          <a:off x="34829904" y="14252159"/>
          <a:ext cx="1441244" cy="471420"/>
        </a:xfrm>
        <a:prstGeom prst="rect">
          <a:avLst/>
        </a:prstGeom>
        <a:noFill/>
        <a:ln w="60325">
          <a:solidFill>
            <a:srgbClr val="FF0000"/>
          </a:solidFill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400" b="1">
              <a:solidFill>
                <a:sysClr val="windowText" lastClr="000000"/>
              </a:solidFill>
            </a:rPr>
            <a:t>거푸집해체정리</a:t>
          </a:r>
          <a:endParaRPr lang="en-US" altLang="ko-KR" sz="1400" b="1">
            <a:solidFill>
              <a:sysClr val="windowText" lastClr="000000"/>
            </a:solidFill>
          </a:endParaRPr>
        </a:p>
        <a:p>
          <a:pPr algn="l"/>
          <a:endParaRPr lang="ko-KR" altLang="en-US" sz="12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104</xdr:col>
      <xdr:colOff>219110</xdr:colOff>
      <xdr:row>42</xdr:row>
      <xdr:rowOff>171685</xdr:rowOff>
    </xdr:from>
    <xdr:to>
      <xdr:col>109</xdr:col>
      <xdr:colOff>25983</xdr:colOff>
      <xdr:row>43</xdr:row>
      <xdr:rowOff>269725</xdr:rowOff>
    </xdr:to>
    <xdr:sp macro="" textlink="">
      <xdr:nvSpPr>
        <xdr:cNvPr id="48" name="직사각형 47">
          <a:extLst>
            <a:ext uri="{FF2B5EF4-FFF2-40B4-BE49-F238E27FC236}">
              <a16:creationId xmlns:a16="http://schemas.microsoft.com/office/drawing/2014/main" id="{FBB2C486-F77C-47AC-A2AE-804010C34C12}"/>
            </a:ext>
          </a:extLst>
        </xdr:cNvPr>
        <xdr:cNvSpPr/>
      </xdr:nvSpPr>
      <xdr:spPr>
        <a:xfrm>
          <a:off x="37450430" y="18855925"/>
          <a:ext cx="1424218" cy="482850"/>
        </a:xfrm>
        <a:prstGeom prst="rect">
          <a:avLst/>
        </a:prstGeom>
        <a:noFill/>
        <a:ln w="60325">
          <a:solidFill>
            <a:srgbClr val="FF0000"/>
          </a:solidFill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400" b="1">
              <a:solidFill>
                <a:sysClr val="windowText" lastClr="000000"/>
              </a:solidFill>
            </a:rPr>
            <a:t>거푸집해체정리</a:t>
          </a:r>
          <a:endParaRPr lang="en-US" altLang="ko-KR" sz="1400" b="1">
            <a:solidFill>
              <a:sysClr val="windowText" lastClr="000000"/>
            </a:solidFill>
          </a:endParaRPr>
        </a:p>
        <a:p>
          <a:pPr algn="l"/>
          <a:endParaRPr lang="ko-KR" altLang="en-US" sz="12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49</xdr:col>
      <xdr:colOff>67710</xdr:colOff>
      <xdr:row>32</xdr:row>
      <xdr:rowOff>374418</xdr:rowOff>
    </xdr:from>
    <xdr:to>
      <xdr:col>51</xdr:col>
      <xdr:colOff>325358</xdr:colOff>
      <xdr:row>33</xdr:row>
      <xdr:rowOff>380134</xdr:rowOff>
    </xdr:to>
    <xdr:sp macro="" textlink="">
      <xdr:nvSpPr>
        <xdr:cNvPr id="49" name="직사각형 48">
          <a:extLst>
            <a:ext uri="{FF2B5EF4-FFF2-40B4-BE49-F238E27FC236}">
              <a16:creationId xmlns:a16="http://schemas.microsoft.com/office/drawing/2014/main" id="{BBE2B8E1-FB8B-4DA5-A481-7F46881D96A5}"/>
            </a:ext>
          </a:extLst>
        </xdr:cNvPr>
        <xdr:cNvSpPr/>
      </xdr:nvSpPr>
      <xdr:spPr>
        <a:xfrm>
          <a:off x="19487280" y="15250563"/>
          <a:ext cx="903443" cy="388621"/>
        </a:xfrm>
        <a:prstGeom prst="rect">
          <a:avLst/>
        </a:prstGeom>
        <a:noFill/>
        <a:ln w="60325">
          <a:solidFill>
            <a:srgbClr val="FF0000"/>
          </a:solidFill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400" b="1">
              <a:solidFill>
                <a:sysClr val="windowText" lastClr="000000"/>
              </a:solidFill>
            </a:rPr>
            <a:t>1</a:t>
          </a:r>
          <a:r>
            <a:rPr lang="ko-KR" altLang="en-US" sz="1400" b="1">
              <a:solidFill>
                <a:sysClr val="windowText" lastClr="000000"/>
              </a:solidFill>
            </a:rPr>
            <a:t>층 타설</a:t>
          </a:r>
          <a:endParaRPr lang="ko-KR" altLang="en-US" sz="12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76</xdr:col>
      <xdr:colOff>229921</xdr:colOff>
      <xdr:row>39</xdr:row>
      <xdr:rowOff>362419</xdr:rowOff>
    </xdr:from>
    <xdr:to>
      <xdr:col>80</xdr:col>
      <xdr:colOff>112404</xdr:colOff>
      <xdr:row>42</xdr:row>
      <xdr:rowOff>66674</xdr:rowOff>
    </xdr:to>
    <xdr:sp macro="" textlink="">
      <xdr:nvSpPr>
        <xdr:cNvPr id="50" name="직사각형 49">
          <a:extLst>
            <a:ext uri="{FF2B5EF4-FFF2-40B4-BE49-F238E27FC236}">
              <a16:creationId xmlns:a16="http://schemas.microsoft.com/office/drawing/2014/main" id="{39C0A2AF-DD69-4690-9C43-9176F321B68D}"/>
            </a:ext>
          </a:extLst>
        </xdr:cNvPr>
        <xdr:cNvSpPr/>
      </xdr:nvSpPr>
      <xdr:spPr>
        <a:xfrm>
          <a:off x="28395346" y="17903659"/>
          <a:ext cx="1177883" cy="849160"/>
        </a:xfrm>
        <a:prstGeom prst="rect">
          <a:avLst/>
        </a:prstGeom>
        <a:noFill/>
        <a:ln w="60325">
          <a:solidFill>
            <a:srgbClr val="0070C0"/>
          </a:solidFill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lnSpc>
              <a:spcPts val="2600"/>
            </a:lnSpc>
          </a:pPr>
          <a:r>
            <a:rPr lang="en-US" altLang="ko-KR" sz="1600" b="1">
              <a:solidFill>
                <a:srgbClr val="0070C0"/>
              </a:solidFill>
            </a:rPr>
            <a:t>1</a:t>
          </a:r>
          <a:r>
            <a:rPr lang="ko-KR" altLang="en-US" sz="1600" b="1">
              <a:solidFill>
                <a:srgbClr val="0070C0"/>
              </a:solidFill>
            </a:rPr>
            <a:t>단브레싱</a:t>
          </a:r>
          <a:endParaRPr lang="en-US" altLang="ko-KR" sz="1600" b="1">
            <a:solidFill>
              <a:srgbClr val="0070C0"/>
            </a:solidFill>
          </a:endParaRPr>
        </a:p>
        <a:p>
          <a:pPr algn="l">
            <a:lnSpc>
              <a:spcPts val="2600"/>
            </a:lnSpc>
          </a:pPr>
          <a:r>
            <a:rPr lang="en-US" altLang="ko-KR" sz="1600" b="1">
              <a:solidFill>
                <a:srgbClr val="0070C0"/>
              </a:solidFill>
            </a:rPr>
            <a:t>10</a:t>
          </a:r>
          <a:r>
            <a:rPr lang="ko-KR" altLang="en-US" sz="1600" b="1">
              <a:solidFill>
                <a:srgbClr val="0070C0"/>
              </a:solidFill>
            </a:rPr>
            <a:t>층바닥</a:t>
          </a:r>
          <a:endParaRPr lang="ko-KR" altLang="en-US" sz="1400" b="1">
            <a:solidFill>
              <a:srgbClr val="0070C0"/>
            </a:solidFill>
          </a:endParaRPr>
        </a:p>
      </xdr:txBody>
    </xdr:sp>
    <xdr:clientData/>
  </xdr:twoCellAnchor>
  <xdr:twoCellAnchor>
    <xdr:from>
      <xdr:col>82</xdr:col>
      <xdr:colOff>281400</xdr:colOff>
      <xdr:row>40</xdr:row>
      <xdr:rowOff>49211</xdr:rowOff>
    </xdr:from>
    <xdr:to>
      <xdr:col>86</xdr:col>
      <xdr:colOff>151257</xdr:colOff>
      <xdr:row>42</xdr:row>
      <xdr:rowOff>92248</xdr:rowOff>
    </xdr:to>
    <xdr:sp macro="" textlink="">
      <xdr:nvSpPr>
        <xdr:cNvPr id="51" name="직사각형 50">
          <a:extLst>
            <a:ext uri="{FF2B5EF4-FFF2-40B4-BE49-F238E27FC236}">
              <a16:creationId xmlns:a16="http://schemas.microsoft.com/office/drawing/2014/main" id="{F90315DB-466B-4E41-BC68-58C63814204A}"/>
            </a:ext>
          </a:extLst>
        </xdr:cNvPr>
        <xdr:cNvSpPr/>
      </xdr:nvSpPr>
      <xdr:spPr>
        <a:xfrm>
          <a:off x="30393735" y="17977166"/>
          <a:ext cx="1161447" cy="806942"/>
        </a:xfrm>
        <a:prstGeom prst="rect">
          <a:avLst/>
        </a:prstGeom>
        <a:noFill/>
        <a:ln w="60325">
          <a:solidFill>
            <a:srgbClr val="0070C0"/>
          </a:solidFill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lnSpc>
              <a:spcPts val="2700"/>
            </a:lnSpc>
          </a:pPr>
          <a:r>
            <a:rPr lang="en-US" altLang="ko-KR" sz="1600" b="1">
              <a:solidFill>
                <a:srgbClr val="0070C0"/>
              </a:solidFill>
            </a:rPr>
            <a:t>2</a:t>
          </a:r>
          <a:r>
            <a:rPr lang="ko-KR" altLang="en-US" sz="1600" b="1">
              <a:solidFill>
                <a:srgbClr val="0070C0"/>
              </a:solidFill>
            </a:rPr>
            <a:t>단브레싱</a:t>
          </a:r>
          <a:endParaRPr lang="en-US" altLang="ko-KR" sz="1600" b="1">
            <a:solidFill>
              <a:srgbClr val="0070C0"/>
            </a:solidFill>
          </a:endParaRPr>
        </a:p>
        <a:p>
          <a:pPr algn="l">
            <a:lnSpc>
              <a:spcPts val="2600"/>
            </a:lnSpc>
          </a:pPr>
          <a:r>
            <a:rPr lang="en-US" altLang="ko-KR" sz="1600" b="1">
              <a:solidFill>
                <a:srgbClr val="0070C0"/>
              </a:solidFill>
            </a:rPr>
            <a:t>14</a:t>
          </a:r>
          <a:r>
            <a:rPr lang="ko-KR" altLang="en-US" sz="1600" b="1">
              <a:solidFill>
                <a:srgbClr val="0070C0"/>
              </a:solidFill>
            </a:rPr>
            <a:t>층바닥</a:t>
          </a:r>
          <a:endParaRPr lang="ko-KR" altLang="en-US" sz="1400" b="1">
            <a:solidFill>
              <a:srgbClr val="0070C0"/>
            </a:solidFill>
          </a:endParaRPr>
        </a:p>
      </xdr:txBody>
    </xdr:sp>
    <xdr:clientData/>
  </xdr:twoCellAnchor>
  <xdr:twoCellAnchor>
    <xdr:from>
      <xdr:col>89</xdr:col>
      <xdr:colOff>304792</xdr:colOff>
      <xdr:row>40</xdr:row>
      <xdr:rowOff>8197</xdr:rowOff>
    </xdr:from>
    <xdr:to>
      <xdr:col>93</xdr:col>
      <xdr:colOff>166826</xdr:colOff>
      <xdr:row>42</xdr:row>
      <xdr:rowOff>87853</xdr:rowOff>
    </xdr:to>
    <xdr:sp macro="" textlink="">
      <xdr:nvSpPr>
        <xdr:cNvPr id="52" name="직사각형 51">
          <a:extLst>
            <a:ext uri="{FF2B5EF4-FFF2-40B4-BE49-F238E27FC236}">
              <a16:creationId xmlns:a16="http://schemas.microsoft.com/office/drawing/2014/main" id="{03F510AC-A250-4913-A472-B2BC7AFE8139}"/>
            </a:ext>
          </a:extLst>
        </xdr:cNvPr>
        <xdr:cNvSpPr/>
      </xdr:nvSpPr>
      <xdr:spPr>
        <a:xfrm>
          <a:off x="32680267" y="17936152"/>
          <a:ext cx="1161244" cy="843561"/>
        </a:xfrm>
        <a:prstGeom prst="rect">
          <a:avLst/>
        </a:prstGeom>
        <a:noFill/>
        <a:ln w="60325">
          <a:solidFill>
            <a:srgbClr val="0070C0"/>
          </a:solidFill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lnSpc>
              <a:spcPts val="2700"/>
            </a:lnSpc>
          </a:pPr>
          <a:r>
            <a:rPr lang="en-US" altLang="ko-KR" sz="1600" b="1">
              <a:solidFill>
                <a:srgbClr val="0070C0"/>
              </a:solidFill>
            </a:rPr>
            <a:t>3</a:t>
          </a:r>
          <a:r>
            <a:rPr lang="ko-KR" altLang="en-US" sz="1600" b="1">
              <a:solidFill>
                <a:srgbClr val="0070C0"/>
              </a:solidFill>
            </a:rPr>
            <a:t>단브레싱</a:t>
          </a:r>
          <a:endParaRPr lang="en-US" altLang="ko-KR" sz="1600" b="1">
            <a:solidFill>
              <a:srgbClr val="0070C0"/>
            </a:solidFill>
          </a:endParaRPr>
        </a:p>
        <a:p>
          <a:pPr algn="l">
            <a:lnSpc>
              <a:spcPts val="2600"/>
            </a:lnSpc>
          </a:pPr>
          <a:r>
            <a:rPr lang="en-US" altLang="ko-KR" sz="1600" b="1">
              <a:solidFill>
                <a:srgbClr val="0070C0"/>
              </a:solidFill>
            </a:rPr>
            <a:t>18</a:t>
          </a:r>
          <a:r>
            <a:rPr lang="ko-KR" altLang="en-US" sz="1600" b="1">
              <a:solidFill>
                <a:srgbClr val="0070C0"/>
              </a:solidFill>
            </a:rPr>
            <a:t>층바닥</a:t>
          </a:r>
          <a:endParaRPr lang="ko-KR" altLang="en-US" sz="1400" b="1">
            <a:solidFill>
              <a:srgbClr val="0070C0"/>
            </a:solidFill>
          </a:endParaRPr>
        </a:p>
      </xdr:txBody>
    </xdr:sp>
    <xdr:clientData/>
  </xdr:twoCellAnchor>
  <xdr:twoCellAnchor>
    <xdr:from>
      <xdr:col>51</xdr:col>
      <xdr:colOff>52151</xdr:colOff>
      <xdr:row>15</xdr:row>
      <xdr:rowOff>367886</xdr:rowOff>
    </xdr:from>
    <xdr:to>
      <xdr:col>54</xdr:col>
      <xdr:colOff>244527</xdr:colOff>
      <xdr:row>18</xdr:row>
      <xdr:rowOff>116836</xdr:rowOff>
    </xdr:to>
    <xdr:sp macro="" textlink="">
      <xdr:nvSpPr>
        <xdr:cNvPr id="53" name="직사각형 52">
          <a:extLst>
            <a:ext uri="{FF2B5EF4-FFF2-40B4-BE49-F238E27FC236}">
              <a16:creationId xmlns:a16="http://schemas.microsoft.com/office/drawing/2014/main" id="{813C321E-BDE9-4C4C-9BFE-210B960F09D0}"/>
            </a:ext>
          </a:extLst>
        </xdr:cNvPr>
        <xdr:cNvSpPr/>
      </xdr:nvSpPr>
      <xdr:spPr>
        <a:xfrm>
          <a:off x="20125136" y="8765126"/>
          <a:ext cx="1163926" cy="895760"/>
        </a:xfrm>
        <a:prstGeom prst="rect">
          <a:avLst/>
        </a:prstGeom>
        <a:noFill/>
        <a:ln w="60325">
          <a:solidFill>
            <a:srgbClr val="0070C0"/>
          </a:solidFill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lnSpc>
              <a:spcPts val="2700"/>
            </a:lnSpc>
          </a:pPr>
          <a:r>
            <a:rPr lang="en-US" altLang="ko-KR" sz="1600" b="1">
              <a:solidFill>
                <a:srgbClr val="0070C0"/>
              </a:solidFill>
            </a:rPr>
            <a:t>1</a:t>
          </a:r>
          <a:r>
            <a:rPr lang="ko-KR" altLang="en-US" sz="1600" b="1">
              <a:solidFill>
                <a:srgbClr val="0070C0"/>
              </a:solidFill>
            </a:rPr>
            <a:t>단브레싱</a:t>
          </a:r>
          <a:endParaRPr lang="en-US" altLang="ko-KR" sz="1600" b="1">
            <a:solidFill>
              <a:srgbClr val="0070C0"/>
            </a:solidFill>
          </a:endParaRPr>
        </a:p>
        <a:p>
          <a:pPr algn="l">
            <a:lnSpc>
              <a:spcPts val="2600"/>
            </a:lnSpc>
          </a:pPr>
          <a:r>
            <a:rPr lang="en-US" altLang="ko-KR" sz="1600" b="1">
              <a:solidFill>
                <a:srgbClr val="0070C0"/>
              </a:solidFill>
            </a:rPr>
            <a:t>6</a:t>
          </a:r>
          <a:r>
            <a:rPr lang="ko-KR" altLang="en-US" sz="1600" b="1">
              <a:solidFill>
                <a:srgbClr val="0070C0"/>
              </a:solidFill>
            </a:rPr>
            <a:t>층바닥</a:t>
          </a:r>
          <a:endParaRPr lang="ko-KR" altLang="en-US" sz="1400" b="1">
            <a:solidFill>
              <a:srgbClr val="0070C0"/>
            </a:solidFill>
          </a:endParaRPr>
        </a:p>
      </xdr:txBody>
    </xdr:sp>
    <xdr:clientData/>
  </xdr:twoCellAnchor>
  <xdr:twoCellAnchor>
    <xdr:from>
      <xdr:col>58</xdr:col>
      <xdr:colOff>272166</xdr:colOff>
      <xdr:row>15</xdr:row>
      <xdr:rowOff>367986</xdr:rowOff>
    </xdr:from>
    <xdr:to>
      <xdr:col>62</xdr:col>
      <xdr:colOff>118954</xdr:colOff>
      <xdr:row>18</xdr:row>
      <xdr:rowOff>120859</xdr:rowOff>
    </xdr:to>
    <xdr:sp macro="" textlink="">
      <xdr:nvSpPr>
        <xdr:cNvPr id="54" name="직사각형 53">
          <a:extLst>
            <a:ext uri="{FF2B5EF4-FFF2-40B4-BE49-F238E27FC236}">
              <a16:creationId xmlns:a16="http://schemas.microsoft.com/office/drawing/2014/main" id="{9AA328FC-7AFB-4A99-89ED-650B3B72E971}"/>
            </a:ext>
          </a:extLst>
        </xdr:cNvPr>
        <xdr:cNvSpPr/>
      </xdr:nvSpPr>
      <xdr:spPr>
        <a:xfrm>
          <a:off x="22610196" y="8765226"/>
          <a:ext cx="1142188" cy="901588"/>
        </a:xfrm>
        <a:prstGeom prst="rect">
          <a:avLst/>
        </a:prstGeom>
        <a:noFill/>
        <a:ln w="60325">
          <a:solidFill>
            <a:srgbClr val="0070C0"/>
          </a:solidFill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lnSpc>
              <a:spcPts val="2700"/>
            </a:lnSpc>
          </a:pPr>
          <a:r>
            <a:rPr lang="en-US" altLang="ko-KR" sz="1600" b="1">
              <a:solidFill>
                <a:srgbClr val="0070C0"/>
              </a:solidFill>
            </a:rPr>
            <a:t>2</a:t>
          </a:r>
          <a:r>
            <a:rPr lang="ko-KR" altLang="en-US" sz="1600" b="1">
              <a:solidFill>
                <a:srgbClr val="0070C0"/>
              </a:solidFill>
            </a:rPr>
            <a:t>단브레싱</a:t>
          </a:r>
          <a:endParaRPr lang="en-US" altLang="ko-KR" sz="1600" b="1">
            <a:solidFill>
              <a:srgbClr val="0070C0"/>
            </a:solidFill>
          </a:endParaRPr>
        </a:p>
        <a:p>
          <a:pPr algn="l">
            <a:lnSpc>
              <a:spcPts val="2600"/>
            </a:lnSpc>
          </a:pPr>
          <a:r>
            <a:rPr lang="en-US" altLang="ko-KR" sz="1600" b="1">
              <a:solidFill>
                <a:srgbClr val="0070C0"/>
              </a:solidFill>
            </a:rPr>
            <a:t>10</a:t>
          </a:r>
          <a:r>
            <a:rPr lang="ko-KR" altLang="en-US" sz="1600" b="1">
              <a:solidFill>
                <a:srgbClr val="0070C0"/>
              </a:solidFill>
            </a:rPr>
            <a:t>층바닥</a:t>
          </a:r>
          <a:endParaRPr lang="ko-KR" altLang="en-US" sz="1400" b="1">
            <a:solidFill>
              <a:srgbClr val="0070C0"/>
            </a:solidFill>
          </a:endParaRPr>
        </a:p>
      </xdr:txBody>
    </xdr:sp>
    <xdr:clientData/>
  </xdr:twoCellAnchor>
  <xdr:twoCellAnchor>
    <xdr:from>
      <xdr:col>65</xdr:col>
      <xdr:colOff>6505</xdr:colOff>
      <xdr:row>16</xdr:row>
      <xdr:rowOff>56086</xdr:rowOff>
    </xdr:from>
    <xdr:to>
      <xdr:col>68</xdr:col>
      <xdr:colOff>147837</xdr:colOff>
      <xdr:row>18</xdr:row>
      <xdr:rowOff>180237</xdr:rowOff>
    </xdr:to>
    <xdr:sp macro="" textlink="">
      <xdr:nvSpPr>
        <xdr:cNvPr id="55" name="직사각형 54">
          <a:extLst>
            <a:ext uri="{FF2B5EF4-FFF2-40B4-BE49-F238E27FC236}">
              <a16:creationId xmlns:a16="http://schemas.microsoft.com/office/drawing/2014/main" id="{0C137884-173F-4DA3-9F20-2A720350B468}"/>
            </a:ext>
          </a:extLst>
        </xdr:cNvPr>
        <xdr:cNvSpPr/>
      </xdr:nvSpPr>
      <xdr:spPr>
        <a:xfrm>
          <a:off x="24611485" y="8841946"/>
          <a:ext cx="1109072" cy="880436"/>
        </a:xfrm>
        <a:prstGeom prst="rect">
          <a:avLst/>
        </a:prstGeom>
        <a:noFill/>
        <a:ln w="60325">
          <a:solidFill>
            <a:srgbClr val="0070C0"/>
          </a:solidFill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lnSpc>
              <a:spcPts val="2700"/>
            </a:lnSpc>
          </a:pPr>
          <a:r>
            <a:rPr lang="en-US" altLang="ko-KR" sz="1600" b="1">
              <a:solidFill>
                <a:srgbClr val="0070C0"/>
              </a:solidFill>
            </a:rPr>
            <a:t>3</a:t>
          </a:r>
          <a:r>
            <a:rPr lang="ko-KR" altLang="en-US" sz="1600" b="1">
              <a:solidFill>
                <a:srgbClr val="0070C0"/>
              </a:solidFill>
            </a:rPr>
            <a:t>단브레싱</a:t>
          </a:r>
          <a:endParaRPr lang="en-US" altLang="ko-KR" sz="1600" b="1">
            <a:solidFill>
              <a:srgbClr val="0070C0"/>
            </a:solidFill>
          </a:endParaRPr>
        </a:p>
        <a:p>
          <a:pPr algn="l">
            <a:lnSpc>
              <a:spcPts val="2600"/>
            </a:lnSpc>
          </a:pPr>
          <a:r>
            <a:rPr lang="en-US" altLang="ko-KR" sz="1600" b="1">
              <a:solidFill>
                <a:srgbClr val="0070C0"/>
              </a:solidFill>
            </a:rPr>
            <a:t>14</a:t>
          </a:r>
          <a:r>
            <a:rPr lang="ko-KR" altLang="en-US" sz="1600" b="1">
              <a:solidFill>
                <a:srgbClr val="0070C0"/>
              </a:solidFill>
            </a:rPr>
            <a:t>층바닥</a:t>
          </a:r>
          <a:endParaRPr lang="ko-KR" altLang="en-US" sz="1400" b="1">
            <a:solidFill>
              <a:srgbClr val="0070C0"/>
            </a:solidFill>
          </a:endParaRPr>
        </a:p>
      </xdr:txBody>
    </xdr:sp>
    <xdr:clientData/>
  </xdr:twoCellAnchor>
  <xdr:twoCellAnchor>
    <xdr:from>
      <xdr:col>59</xdr:col>
      <xdr:colOff>306975</xdr:colOff>
      <xdr:row>24</xdr:row>
      <xdr:rowOff>60068</xdr:rowOff>
    </xdr:from>
    <xdr:to>
      <xdr:col>63</xdr:col>
      <xdr:colOff>195882</xdr:colOff>
      <xdr:row>26</xdr:row>
      <xdr:rowOff>67369</xdr:rowOff>
    </xdr:to>
    <xdr:sp macro="" textlink="">
      <xdr:nvSpPr>
        <xdr:cNvPr id="56" name="직사각형 55">
          <a:extLst>
            <a:ext uri="{FF2B5EF4-FFF2-40B4-BE49-F238E27FC236}">
              <a16:creationId xmlns:a16="http://schemas.microsoft.com/office/drawing/2014/main" id="{9E5AA8DB-3F2F-4A93-B24C-F701102F8D93}"/>
            </a:ext>
          </a:extLst>
        </xdr:cNvPr>
        <xdr:cNvSpPr/>
      </xdr:nvSpPr>
      <xdr:spPr>
        <a:xfrm>
          <a:off x="22966950" y="11886308"/>
          <a:ext cx="1186212" cy="771206"/>
        </a:xfrm>
        <a:prstGeom prst="rect">
          <a:avLst/>
        </a:prstGeom>
        <a:noFill/>
        <a:ln w="60325">
          <a:solidFill>
            <a:srgbClr val="0070C0"/>
          </a:solidFill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lnSpc>
              <a:spcPts val="2700"/>
            </a:lnSpc>
          </a:pPr>
          <a:r>
            <a:rPr lang="en-US" altLang="ko-KR" sz="1600" b="1">
              <a:solidFill>
                <a:srgbClr val="0070C0"/>
              </a:solidFill>
            </a:rPr>
            <a:t>1</a:t>
          </a:r>
          <a:r>
            <a:rPr lang="ko-KR" altLang="en-US" sz="1600" b="1">
              <a:solidFill>
                <a:srgbClr val="0070C0"/>
              </a:solidFill>
            </a:rPr>
            <a:t>단브레싱</a:t>
          </a:r>
          <a:endParaRPr lang="en-US" altLang="ko-KR" sz="1600" b="1">
            <a:solidFill>
              <a:srgbClr val="0070C0"/>
            </a:solidFill>
          </a:endParaRPr>
        </a:p>
        <a:p>
          <a:pPr algn="l">
            <a:lnSpc>
              <a:spcPts val="2600"/>
            </a:lnSpc>
          </a:pPr>
          <a:r>
            <a:rPr lang="en-US" altLang="ko-KR" sz="1600" b="1">
              <a:solidFill>
                <a:srgbClr val="0070C0"/>
              </a:solidFill>
            </a:rPr>
            <a:t>8</a:t>
          </a:r>
          <a:r>
            <a:rPr lang="ko-KR" altLang="en-US" sz="1600" b="1">
              <a:solidFill>
                <a:srgbClr val="0070C0"/>
              </a:solidFill>
            </a:rPr>
            <a:t>층바닥</a:t>
          </a:r>
          <a:endParaRPr lang="ko-KR" altLang="en-US" sz="1400" b="1">
            <a:solidFill>
              <a:srgbClr val="0070C0"/>
            </a:solidFill>
          </a:endParaRPr>
        </a:p>
      </xdr:txBody>
    </xdr:sp>
    <xdr:clientData/>
  </xdr:twoCellAnchor>
  <xdr:twoCellAnchor>
    <xdr:from>
      <xdr:col>66</xdr:col>
      <xdr:colOff>183324</xdr:colOff>
      <xdr:row>24</xdr:row>
      <xdr:rowOff>94531</xdr:rowOff>
    </xdr:from>
    <xdr:to>
      <xdr:col>70</xdr:col>
      <xdr:colOff>3377</xdr:colOff>
      <xdr:row>26</xdr:row>
      <xdr:rowOff>160283</xdr:rowOff>
    </xdr:to>
    <xdr:sp macro="" textlink="">
      <xdr:nvSpPr>
        <xdr:cNvPr id="57" name="직사각형 56">
          <a:extLst>
            <a:ext uri="{FF2B5EF4-FFF2-40B4-BE49-F238E27FC236}">
              <a16:creationId xmlns:a16="http://schemas.microsoft.com/office/drawing/2014/main" id="{3744E937-ACF9-4038-B3AE-E317EB95D6AC}"/>
            </a:ext>
          </a:extLst>
        </xdr:cNvPr>
        <xdr:cNvSpPr/>
      </xdr:nvSpPr>
      <xdr:spPr>
        <a:xfrm>
          <a:off x="25108344" y="11928391"/>
          <a:ext cx="1117358" cy="825847"/>
        </a:xfrm>
        <a:prstGeom prst="rect">
          <a:avLst/>
        </a:prstGeom>
        <a:noFill/>
        <a:ln w="60325">
          <a:solidFill>
            <a:srgbClr val="0070C0"/>
          </a:solidFill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lnSpc>
              <a:spcPts val="2700"/>
            </a:lnSpc>
          </a:pPr>
          <a:r>
            <a:rPr lang="en-US" altLang="ko-KR" sz="1600" b="1">
              <a:solidFill>
                <a:srgbClr val="0070C0"/>
              </a:solidFill>
            </a:rPr>
            <a:t>2</a:t>
          </a:r>
          <a:r>
            <a:rPr lang="ko-KR" altLang="en-US" sz="1600" b="1">
              <a:solidFill>
                <a:srgbClr val="0070C0"/>
              </a:solidFill>
            </a:rPr>
            <a:t>단브레싱</a:t>
          </a:r>
          <a:endParaRPr lang="en-US" altLang="ko-KR" sz="1600" b="1">
            <a:solidFill>
              <a:srgbClr val="0070C0"/>
            </a:solidFill>
          </a:endParaRPr>
        </a:p>
        <a:p>
          <a:pPr algn="l">
            <a:lnSpc>
              <a:spcPts val="2600"/>
            </a:lnSpc>
          </a:pPr>
          <a:r>
            <a:rPr lang="en-US" altLang="ko-KR" sz="1600" b="1">
              <a:solidFill>
                <a:srgbClr val="0070C0"/>
              </a:solidFill>
            </a:rPr>
            <a:t>12</a:t>
          </a:r>
          <a:r>
            <a:rPr lang="ko-KR" altLang="en-US" sz="1600" b="1">
              <a:solidFill>
                <a:srgbClr val="0070C0"/>
              </a:solidFill>
            </a:rPr>
            <a:t>층바닥</a:t>
          </a:r>
          <a:endParaRPr lang="ko-KR" altLang="en-US" sz="1400" b="1">
            <a:solidFill>
              <a:srgbClr val="0070C0"/>
            </a:solidFill>
          </a:endParaRPr>
        </a:p>
      </xdr:txBody>
    </xdr:sp>
    <xdr:clientData/>
  </xdr:twoCellAnchor>
  <xdr:twoCellAnchor>
    <xdr:from>
      <xdr:col>73</xdr:col>
      <xdr:colOff>285501</xdr:colOff>
      <xdr:row>24</xdr:row>
      <xdr:rowOff>61972</xdr:rowOff>
    </xdr:from>
    <xdr:to>
      <xdr:col>77</xdr:col>
      <xdr:colOff>139961</xdr:colOff>
      <xdr:row>26</xdr:row>
      <xdr:rowOff>111326</xdr:rowOff>
    </xdr:to>
    <xdr:sp macro="" textlink="">
      <xdr:nvSpPr>
        <xdr:cNvPr id="58" name="직사각형 57">
          <a:extLst>
            <a:ext uri="{FF2B5EF4-FFF2-40B4-BE49-F238E27FC236}">
              <a16:creationId xmlns:a16="http://schemas.microsoft.com/office/drawing/2014/main" id="{7ABD49E5-4EB5-44D2-B261-0FABD2C67A13}"/>
            </a:ext>
          </a:extLst>
        </xdr:cNvPr>
        <xdr:cNvSpPr/>
      </xdr:nvSpPr>
      <xdr:spPr>
        <a:xfrm>
          <a:off x="27483186" y="11888212"/>
          <a:ext cx="1142240" cy="815164"/>
        </a:xfrm>
        <a:prstGeom prst="rect">
          <a:avLst/>
        </a:prstGeom>
        <a:noFill/>
        <a:ln w="60325">
          <a:solidFill>
            <a:srgbClr val="0070C0"/>
          </a:solidFill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lnSpc>
              <a:spcPts val="2700"/>
            </a:lnSpc>
          </a:pPr>
          <a:r>
            <a:rPr lang="en-US" altLang="ko-KR" sz="1600" b="1">
              <a:solidFill>
                <a:srgbClr val="0070C0"/>
              </a:solidFill>
            </a:rPr>
            <a:t>3</a:t>
          </a:r>
          <a:r>
            <a:rPr lang="ko-KR" altLang="en-US" sz="1600" b="1">
              <a:solidFill>
                <a:srgbClr val="0070C0"/>
              </a:solidFill>
            </a:rPr>
            <a:t>단브레싱</a:t>
          </a:r>
          <a:endParaRPr lang="en-US" altLang="ko-KR" sz="1600" b="1">
            <a:solidFill>
              <a:srgbClr val="0070C0"/>
            </a:solidFill>
          </a:endParaRPr>
        </a:p>
        <a:p>
          <a:pPr algn="l">
            <a:lnSpc>
              <a:spcPts val="2600"/>
            </a:lnSpc>
          </a:pPr>
          <a:r>
            <a:rPr lang="en-US" altLang="ko-KR" sz="1600" b="1">
              <a:solidFill>
                <a:srgbClr val="0070C0"/>
              </a:solidFill>
            </a:rPr>
            <a:t>16</a:t>
          </a:r>
          <a:r>
            <a:rPr lang="ko-KR" altLang="en-US" sz="1600" b="1">
              <a:solidFill>
                <a:srgbClr val="0070C0"/>
              </a:solidFill>
            </a:rPr>
            <a:t>층바닥</a:t>
          </a:r>
          <a:endParaRPr lang="ko-KR" altLang="en-US" sz="1400" b="1">
            <a:solidFill>
              <a:srgbClr val="0070C0"/>
            </a:solidFill>
          </a:endParaRPr>
        </a:p>
      </xdr:txBody>
    </xdr:sp>
    <xdr:clientData/>
  </xdr:twoCellAnchor>
  <xdr:twoCellAnchor>
    <xdr:from>
      <xdr:col>66</xdr:col>
      <xdr:colOff>91538</xdr:colOff>
      <xdr:row>31</xdr:row>
      <xdr:rowOff>354652</xdr:rowOff>
    </xdr:from>
    <xdr:to>
      <xdr:col>69</xdr:col>
      <xdr:colOff>297746</xdr:colOff>
      <xdr:row>34</xdr:row>
      <xdr:rowOff>120958</xdr:rowOff>
    </xdr:to>
    <xdr:sp macro="" textlink="">
      <xdr:nvSpPr>
        <xdr:cNvPr id="59" name="직사각형 58">
          <a:extLst>
            <a:ext uri="{FF2B5EF4-FFF2-40B4-BE49-F238E27FC236}">
              <a16:creationId xmlns:a16="http://schemas.microsoft.com/office/drawing/2014/main" id="{6D4E7D87-DD92-44FC-901E-BE855CCC0751}"/>
            </a:ext>
          </a:extLst>
        </xdr:cNvPr>
        <xdr:cNvSpPr/>
      </xdr:nvSpPr>
      <xdr:spPr>
        <a:xfrm>
          <a:off x="25022273" y="14855512"/>
          <a:ext cx="1172043" cy="907401"/>
        </a:xfrm>
        <a:prstGeom prst="rect">
          <a:avLst/>
        </a:prstGeom>
        <a:noFill/>
        <a:ln w="60325">
          <a:solidFill>
            <a:srgbClr val="0070C0"/>
          </a:solidFill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lnSpc>
              <a:spcPts val="2700"/>
            </a:lnSpc>
          </a:pPr>
          <a:r>
            <a:rPr lang="en-US" altLang="ko-KR" sz="1600" b="1">
              <a:solidFill>
                <a:srgbClr val="0070C0"/>
              </a:solidFill>
            </a:rPr>
            <a:t>1</a:t>
          </a:r>
          <a:r>
            <a:rPr lang="ko-KR" altLang="en-US" sz="1600" b="1">
              <a:solidFill>
                <a:srgbClr val="0070C0"/>
              </a:solidFill>
            </a:rPr>
            <a:t>단브레싱</a:t>
          </a:r>
          <a:endParaRPr lang="en-US" altLang="ko-KR" sz="1600" b="1">
            <a:solidFill>
              <a:srgbClr val="0070C0"/>
            </a:solidFill>
          </a:endParaRPr>
        </a:p>
        <a:p>
          <a:pPr algn="l">
            <a:lnSpc>
              <a:spcPts val="2600"/>
            </a:lnSpc>
          </a:pPr>
          <a:r>
            <a:rPr lang="en-US" altLang="ko-KR" sz="1600" b="1">
              <a:solidFill>
                <a:srgbClr val="0070C0"/>
              </a:solidFill>
            </a:rPr>
            <a:t>9</a:t>
          </a:r>
          <a:r>
            <a:rPr lang="ko-KR" altLang="en-US" sz="1600" b="1">
              <a:solidFill>
                <a:srgbClr val="0070C0"/>
              </a:solidFill>
            </a:rPr>
            <a:t>층바닥</a:t>
          </a:r>
          <a:endParaRPr lang="ko-KR" altLang="en-US" sz="1400" b="1">
            <a:solidFill>
              <a:srgbClr val="0070C0"/>
            </a:solidFill>
          </a:endParaRPr>
        </a:p>
      </xdr:txBody>
    </xdr:sp>
    <xdr:clientData/>
  </xdr:twoCellAnchor>
  <xdr:twoCellAnchor>
    <xdr:from>
      <xdr:col>73</xdr:col>
      <xdr:colOff>271994</xdr:colOff>
      <xdr:row>32</xdr:row>
      <xdr:rowOff>50373</xdr:rowOff>
    </xdr:from>
    <xdr:to>
      <xdr:col>77</xdr:col>
      <xdr:colOff>101734</xdr:colOff>
      <xdr:row>34</xdr:row>
      <xdr:rowOff>130392</xdr:rowOff>
    </xdr:to>
    <xdr:sp macro="" textlink="">
      <xdr:nvSpPr>
        <xdr:cNvPr id="60" name="직사각형 59">
          <a:extLst>
            <a:ext uri="{FF2B5EF4-FFF2-40B4-BE49-F238E27FC236}">
              <a16:creationId xmlns:a16="http://schemas.microsoft.com/office/drawing/2014/main" id="{12949209-5006-4F43-B680-C26938912443}"/>
            </a:ext>
          </a:extLst>
        </xdr:cNvPr>
        <xdr:cNvSpPr/>
      </xdr:nvSpPr>
      <xdr:spPr>
        <a:xfrm>
          <a:off x="27467774" y="14932233"/>
          <a:ext cx="1119425" cy="842019"/>
        </a:xfrm>
        <a:prstGeom prst="rect">
          <a:avLst/>
        </a:prstGeom>
        <a:noFill/>
        <a:ln w="60325">
          <a:solidFill>
            <a:srgbClr val="0070C0"/>
          </a:solidFill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lnSpc>
              <a:spcPts val="2600"/>
            </a:lnSpc>
          </a:pPr>
          <a:r>
            <a:rPr lang="en-US" altLang="ko-KR" sz="1600" b="1">
              <a:solidFill>
                <a:srgbClr val="0070C0"/>
              </a:solidFill>
            </a:rPr>
            <a:t>2</a:t>
          </a:r>
          <a:r>
            <a:rPr lang="ko-KR" altLang="en-US" sz="1600" b="1">
              <a:solidFill>
                <a:srgbClr val="0070C0"/>
              </a:solidFill>
            </a:rPr>
            <a:t>단브레싱</a:t>
          </a:r>
          <a:endParaRPr lang="en-US" altLang="ko-KR" sz="1600" b="1">
            <a:solidFill>
              <a:srgbClr val="0070C0"/>
            </a:solidFill>
          </a:endParaRPr>
        </a:p>
        <a:p>
          <a:pPr algn="l">
            <a:lnSpc>
              <a:spcPts val="2600"/>
            </a:lnSpc>
          </a:pPr>
          <a:r>
            <a:rPr lang="en-US" altLang="ko-KR" sz="1600" b="1">
              <a:solidFill>
                <a:srgbClr val="0070C0"/>
              </a:solidFill>
            </a:rPr>
            <a:t>13</a:t>
          </a:r>
          <a:r>
            <a:rPr lang="ko-KR" altLang="en-US" sz="1600" b="1">
              <a:solidFill>
                <a:srgbClr val="0070C0"/>
              </a:solidFill>
            </a:rPr>
            <a:t>층바닥</a:t>
          </a:r>
          <a:endParaRPr lang="ko-KR" altLang="en-US" sz="1400" b="1">
            <a:solidFill>
              <a:srgbClr val="0070C0"/>
            </a:solidFill>
          </a:endParaRPr>
        </a:p>
      </xdr:txBody>
    </xdr:sp>
    <xdr:clientData/>
  </xdr:twoCellAnchor>
  <xdr:twoCellAnchor>
    <xdr:from>
      <xdr:col>79</xdr:col>
      <xdr:colOff>204971</xdr:colOff>
      <xdr:row>32</xdr:row>
      <xdr:rowOff>2227</xdr:rowOff>
    </xdr:from>
    <xdr:to>
      <xdr:col>83</xdr:col>
      <xdr:colOff>87996</xdr:colOff>
      <xdr:row>34</xdr:row>
      <xdr:rowOff>90401</xdr:rowOff>
    </xdr:to>
    <xdr:sp macro="" textlink="">
      <xdr:nvSpPr>
        <xdr:cNvPr id="61" name="직사각형 60">
          <a:extLst>
            <a:ext uri="{FF2B5EF4-FFF2-40B4-BE49-F238E27FC236}">
              <a16:creationId xmlns:a16="http://schemas.microsoft.com/office/drawing/2014/main" id="{F729D1FF-3E71-4A1E-B61A-86312922E3EB}"/>
            </a:ext>
          </a:extLst>
        </xdr:cNvPr>
        <xdr:cNvSpPr/>
      </xdr:nvSpPr>
      <xdr:spPr>
        <a:xfrm>
          <a:off x="29345756" y="14880277"/>
          <a:ext cx="1178425" cy="853984"/>
        </a:xfrm>
        <a:prstGeom prst="rect">
          <a:avLst/>
        </a:prstGeom>
        <a:noFill/>
        <a:ln w="60325">
          <a:solidFill>
            <a:srgbClr val="0070C0"/>
          </a:solidFill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lnSpc>
              <a:spcPts val="2700"/>
            </a:lnSpc>
          </a:pPr>
          <a:r>
            <a:rPr lang="en-US" altLang="ko-KR" sz="1600" b="1">
              <a:solidFill>
                <a:srgbClr val="0070C0"/>
              </a:solidFill>
            </a:rPr>
            <a:t>3</a:t>
          </a:r>
          <a:r>
            <a:rPr lang="ko-KR" altLang="en-US" sz="1600" b="1">
              <a:solidFill>
                <a:srgbClr val="0070C0"/>
              </a:solidFill>
            </a:rPr>
            <a:t>단브레싱</a:t>
          </a:r>
          <a:endParaRPr lang="en-US" altLang="ko-KR" sz="1600" b="1">
            <a:solidFill>
              <a:srgbClr val="0070C0"/>
            </a:solidFill>
          </a:endParaRPr>
        </a:p>
        <a:p>
          <a:pPr algn="l"/>
          <a:r>
            <a:rPr lang="en-US" altLang="ko-KR" sz="1600" b="1">
              <a:solidFill>
                <a:srgbClr val="0070C0"/>
              </a:solidFill>
            </a:rPr>
            <a:t>17</a:t>
          </a:r>
          <a:r>
            <a:rPr lang="ko-KR" altLang="en-US" sz="1600" b="1">
              <a:solidFill>
                <a:srgbClr val="0070C0"/>
              </a:solidFill>
            </a:rPr>
            <a:t>층바닥</a:t>
          </a:r>
          <a:endParaRPr lang="ko-KR" altLang="en-US" sz="1400" b="1">
            <a:solidFill>
              <a:srgbClr val="0070C0"/>
            </a:solidFill>
          </a:endParaRPr>
        </a:p>
      </xdr:txBody>
    </xdr:sp>
    <xdr:clientData/>
  </xdr:twoCellAnchor>
  <xdr:twoCellAnchor>
    <xdr:from>
      <xdr:col>33</xdr:col>
      <xdr:colOff>15241</xdr:colOff>
      <xdr:row>12</xdr:row>
      <xdr:rowOff>319124</xdr:rowOff>
    </xdr:from>
    <xdr:to>
      <xdr:col>36</xdr:col>
      <xdr:colOff>289817</xdr:colOff>
      <xdr:row>13</xdr:row>
      <xdr:rowOff>325419</xdr:rowOff>
    </xdr:to>
    <xdr:sp macro="" textlink="">
      <xdr:nvSpPr>
        <xdr:cNvPr id="62" name="직사각형 61">
          <a:extLst>
            <a:ext uri="{FF2B5EF4-FFF2-40B4-BE49-F238E27FC236}">
              <a16:creationId xmlns:a16="http://schemas.microsoft.com/office/drawing/2014/main" id="{9D1C20D6-C3C1-466A-BF75-F0E20D6D5C0F}"/>
            </a:ext>
          </a:extLst>
        </xdr:cNvPr>
        <xdr:cNvSpPr/>
      </xdr:nvSpPr>
      <xdr:spPr>
        <a:xfrm>
          <a:off x="14258926" y="7580984"/>
          <a:ext cx="1238506" cy="379675"/>
        </a:xfrm>
        <a:prstGeom prst="rect">
          <a:avLst/>
        </a:prstGeom>
        <a:noFill/>
        <a:ln w="60325">
          <a:solidFill>
            <a:srgbClr val="FF0000"/>
          </a:solidFill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400" b="1">
              <a:solidFill>
                <a:sysClr val="windowText" lastClr="000000"/>
              </a:solidFill>
            </a:rPr>
            <a:t>지하</a:t>
          </a:r>
          <a:r>
            <a:rPr lang="en-US" altLang="ko-KR" sz="1400" b="1">
              <a:solidFill>
                <a:sysClr val="windowText" lastClr="000000"/>
              </a:solidFill>
            </a:rPr>
            <a:t>2</a:t>
          </a:r>
          <a:r>
            <a:rPr lang="ko-KR" altLang="en-US" sz="1400" b="1">
              <a:solidFill>
                <a:sysClr val="windowText" lastClr="000000"/>
              </a:solidFill>
            </a:rPr>
            <a:t>층 타설</a:t>
          </a:r>
          <a:endParaRPr lang="ko-KR" altLang="en-US" sz="12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42</xdr:col>
      <xdr:colOff>270735</xdr:colOff>
      <xdr:row>12</xdr:row>
      <xdr:rowOff>286665</xdr:rowOff>
    </xdr:from>
    <xdr:to>
      <xdr:col>46</xdr:col>
      <xdr:colOff>223472</xdr:colOff>
      <xdr:row>14</xdr:row>
      <xdr:rowOff>15942</xdr:rowOff>
    </xdr:to>
    <xdr:sp macro="" textlink="">
      <xdr:nvSpPr>
        <xdr:cNvPr id="63" name="직사각형 62">
          <a:extLst>
            <a:ext uri="{FF2B5EF4-FFF2-40B4-BE49-F238E27FC236}">
              <a16:creationId xmlns:a16="http://schemas.microsoft.com/office/drawing/2014/main" id="{34735D17-CB0E-4B04-A8AF-1E9A6D54EE61}"/>
            </a:ext>
          </a:extLst>
        </xdr:cNvPr>
        <xdr:cNvSpPr/>
      </xdr:nvSpPr>
      <xdr:spPr>
        <a:xfrm>
          <a:off x="17427165" y="7540905"/>
          <a:ext cx="1244327" cy="498897"/>
        </a:xfrm>
        <a:prstGeom prst="rect">
          <a:avLst/>
        </a:prstGeom>
        <a:noFill/>
        <a:ln w="60325">
          <a:solidFill>
            <a:srgbClr val="FF0000"/>
          </a:solidFill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400" b="1">
              <a:solidFill>
                <a:sysClr val="windowText" lastClr="000000"/>
              </a:solidFill>
            </a:rPr>
            <a:t>지하</a:t>
          </a:r>
          <a:r>
            <a:rPr lang="en-US" altLang="ko-KR" sz="1400" b="1">
              <a:solidFill>
                <a:sysClr val="windowText" lastClr="000000"/>
              </a:solidFill>
            </a:rPr>
            <a:t>1</a:t>
          </a:r>
          <a:r>
            <a:rPr lang="ko-KR" altLang="en-US" sz="1400" b="1">
              <a:solidFill>
                <a:sysClr val="windowText" lastClr="000000"/>
              </a:solidFill>
            </a:rPr>
            <a:t>층 타설</a:t>
          </a:r>
          <a:endParaRPr lang="ko-KR" altLang="en-US" sz="12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48</xdr:col>
      <xdr:colOff>39314</xdr:colOff>
      <xdr:row>12</xdr:row>
      <xdr:rowOff>302277</xdr:rowOff>
    </xdr:from>
    <xdr:to>
      <xdr:col>50</xdr:col>
      <xdr:colOff>319997</xdr:colOff>
      <xdr:row>14</xdr:row>
      <xdr:rowOff>962</xdr:rowOff>
    </xdr:to>
    <xdr:sp macro="" textlink="">
      <xdr:nvSpPr>
        <xdr:cNvPr id="64" name="직사각형 63">
          <a:extLst>
            <a:ext uri="{FF2B5EF4-FFF2-40B4-BE49-F238E27FC236}">
              <a16:creationId xmlns:a16="http://schemas.microsoft.com/office/drawing/2014/main" id="{C25370E4-BB18-4E6F-815E-5C6F99B2DCE0}"/>
            </a:ext>
          </a:extLst>
        </xdr:cNvPr>
        <xdr:cNvSpPr/>
      </xdr:nvSpPr>
      <xdr:spPr>
        <a:xfrm>
          <a:off x="19136939" y="7560327"/>
          <a:ext cx="932193" cy="460685"/>
        </a:xfrm>
        <a:prstGeom prst="rect">
          <a:avLst/>
        </a:prstGeom>
        <a:noFill/>
        <a:ln w="60325">
          <a:solidFill>
            <a:srgbClr val="FF0000"/>
          </a:solidFill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400" b="1">
              <a:solidFill>
                <a:sysClr val="windowText" lastClr="000000"/>
              </a:solidFill>
            </a:rPr>
            <a:t>1</a:t>
          </a:r>
          <a:r>
            <a:rPr lang="ko-KR" altLang="en-US" sz="1400" b="1">
              <a:solidFill>
                <a:sysClr val="windowText" lastClr="000000"/>
              </a:solidFill>
            </a:rPr>
            <a:t>층 타설</a:t>
          </a:r>
          <a:endParaRPr lang="ko-KR" altLang="en-US" sz="12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76</xdr:col>
      <xdr:colOff>176351</xdr:colOff>
      <xdr:row>12</xdr:row>
      <xdr:rowOff>326177</xdr:rowOff>
    </xdr:from>
    <xdr:to>
      <xdr:col>79</xdr:col>
      <xdr:colOff>321721</xdr:colOff>
      <xdr:row>13</xdr:row>
      <xdr:rowOff>343588</xdr:rowOff>
    </xdr:to>
    <xdr:sp macro="" textlink="">
      <xdr:nvSpPr>
        <xdr:cNvPr id="65" name="직사각형 64">
          <a:extLst>
            <a:ext uri="{FF2B5EF4-FFF2-40B4-BE49-F238E27FC236}">
              <a16:creationId xmlns:a16="http://schemas.microsoft.com/office/drawing/2014/main" id="{53C51AFE-5CF7-45AF-8347-BFC1A08AF05A}"/>
            </a:ext>
          </a:extLst>
        </xdr:cNvPr>
        <xdr:cNvSpPr/>
      </xdr:nvSpPr>
      <xdr:spPr>
        <a:xfrm>
          <a:off x="28337966" y="7580417"/>
          <a:ext cx="1124540" cy="402221"/>
        </a:xfrm>
        <a:prstGeom prst="rect">
          <a:avLst/>
        </a:prstGeom>
        <a:noFill/>
        <a:ln w="60325">
          <a:solidFill>
            <a:srgbClr val="FF0000"/>
          </a:solidFill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400" b="1">
              <a:solidFill>
                <a:sysClr val="windowText" lastClr="000000"/>
              </a:solidFill>
            </a:rPr>
            <a:t>최상층타설</a:t>
          </a:r>
          <a:endParaRPr lang="ko-KR" altLang="en-US" sz="12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35</xdr:col>
      <xdr:colOff>82336</xdr:colOff>
      <xdr:row>8</xdr:row>
      <xdr:rowOff>331964</xdr:rowOff>
    </xdr:from>
    <xdr:to>
      <xdr:col>39</xdr:col>
      <xdr:colOff>6983</xdr:colOff>
      <xdr:row>10</xdr:row>
      <xdr:rowOff>3414</xdr:rowOff>
    </xdr:to>
    <xdr:sp macro="" textlink="">
      <xdr:nvSpPr>
        <xdr:cNvPr id="66" name="직사각형 65">
          <a:extLst>
            <a:ext uri="{FF2B5EF4-FFF2-40B4-BE49-F238E27FC236}">
              <a16:creationId xmlns:a16="http://schemas.microsoft.com/office/drawing/2014/main" id="{96BCA6FB-E7FD-4D8B-9320-F4F7C5082F58}"/>
            </a:ext>
          </a:extLst>
        </xdr:cNvPr>
        <xdr:cNvSpPr/>
      </xdr:nvSpPr>
      <xdr:spPr>
        <a:xfrm>
          <a:off x="14971816" y="6064109"/>
          <a:ext cx="1220047" cy="435355"/>
        </a:xfrm>
        <a:prstGeom prst="rect">
          <a:avLst/>
        </a:prstGeom>
        <a:noFill/>
        <a:ln w="60325">
          <a:solidFill>
            <a:srgbClr val="FF0000"/>
          </a:solidFill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400" b="1">
              <a:solidFill>
                <a:sysClr val="windowText" lastClr="000000"/>
              </a:solidFill>
            </a:rPr>
            <a:t>지하</a:t>
          </a:r>
          <a:r>
            <a:rPr lang="en-US" altLang="ko-KR" sz="1400" b="1">
              <a:solidFill>
                <a:sysClr val="windowText" lastClr="000000"/>
              </a:solidFill>
            </a:rPr>
            <a:t>2</a:t>
          </a:r>
          <a:r>
            <a:rPr lang="ko-KR" altLang="en-US" sz="1400" b="1">
              <a:solidFill>
                <a:sysClr val="windowText" lastClr="000000"/>
              </a:solidFill>
            </a:rPr>
            <a:t>층 타설</a:t>
          </a:r>
          <a:endParaRPr lang="ko-KR" altLang="en-US" sz="12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45</xdr:col>
      <xdr:colOff>41688</xdr:colOff>
      <xdr:row>8</xdr:row>
      <xdr:rowOff>384018</xdr:rowOff>
    </xdr:from>
    <xdr:to>
      <xdr:col>48</xdr:col>
      <xdr:colOff>327632</xdr:colOff>
      <xdr:row>9</xdr:row>
      <xdr:rowOff>383383</xdr:rowOff>
    </xdr:to>
    <xdr:sp macro="" textlink="">
      <xdr:nvSpPr>
        <xdr:cNvPr id="67" name="직사각형 66">
          <a:extLst>
            <a:ext uri="{FF2B5EF4-FFF2-40B4-BE49-F238E27FC236}">
              <a16:creationId xmlns:a16="http://schemas.microsoft.com/office/drawing/2014/main" id="{C92A998D-5961-4434-87CD-266291130C76}"/>
            </a:ext>
          </a:extLst>
        </xdr:cNvPr>
        <xdr:cNvSpPr/>
      </xdr:nvSpPr>
      <xdr:spPr>
        <a:xfrm>
          <a:off x="18167763" y="6118068"/>
          <a:ext cx="1253684" cy="380365"/>
        </a:xfrm>
        <a:prstGeom prst="rect">
          <a:avLst/>
        </a:prstGeom>
        <a:noFill/>
        <a:ln w="60325">
          <a:solidFill>
            <a:srgbClr val="FF0000"/>
          </a:solidFill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400" b="1">
              <a:solidFill>
                <a:sysClr val="windowText" lastClr="000000"/>
              </a:solidFill>
            </a:rPr>
            <a:t>지하</a:t>
          </a:r>
          <a:r>
            <a:rPr lang="en-US" altLang="ko-KR" sz="1400" b="1">
              <a:solidFill>
                <a:sysClr val="windowText" lastClr="000000"/>
              </a:solidFill>
            </a:rPr>
            <a:t>1</a:t>
          </a:r>
          <a:r>
            <a:rPr lang="ko-KR" altLang="en-US" sz="1400" b="1">
              <a:solidFill>
                <a:sysClr val="windowText" lastClr="000000"/>
              </a:solidFill>
            </a:rPr>
            <a:t>층 타설</a:t>
          </a:r>
          <a:endParaRPr lang="ko-KR" altLang="en-US" sz="12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49</xdr:col>
      <xdr:colOff>324196</xdr:colOff>
      <xdr:row>8</xdr:row>
      <xdr:rowOff>377956</xdr:rowOff>
    </xdr:from>
    <xdr:to>
      <xdr:col>52</xdr:col>
      <xdr:colOff>281891</xdr:colOff>
      <xdr:row>9</xdr:row>
      <xdr:rowOff>383337</xdr:rowOff>
    </xdr:to>
    <xdr:sp macro="" textlink="">
      <xdr:nvSpPr>
        <xdr:cNvPr id="68" name="직사각형 67">
          <a:extLst>
            <a:ext uri="{FF2B5EF4-FFF2-40B4-BE49-F238E27FC236}">
              <a16:creationId xmlns:a16="http://schemas.microsoft.com/office/drawing/2014/main" id="{6DD2CF09-42CB-4187-B732-D6B953163457}"/>
            </a:ext>
          </a:extLst>
        </xdr:cNvPr>
        <xdr:cNvSpPr/>
      </xdr:nvSpPr>
      <xdr:spPr>
        <a:xfrm>
          <a:off x="19741861" y="6112006"/>
          <a:ext cx="936865" cy="386381"/>
        </a:xfrm>
        <a:prstGeom prst="rect">
          <a:avLst/>
        </a:prstGeom>
        <a:noFill/>
        <a:ln w="60325">
          <a:solidFill>
            <a:srgbClr val="FF0000"/>
          </a:solidFill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400" b="1">
              <a:solidFill>
                <a:sysClr val="windowText" lastClr="000000"/>
              </a:solidFill>
            </a:rPr>
            <a:t>1</a:t>
          </a:r>
          <a:r>
            <a:rPr lang="ko-KR" altLang="en-US" sz="1400" b="1">
              <a:solidFill>
                <a:sysClr val="windowText" lastClr="000000"/>
              </a:solidFill>
            </a:rPr>
            <a:t>층 타설</a:t>
          </a:r>
          <a:endParaRPr lang="ko-KR" altLang="en-US" sz="12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86</xdr:col>
      <xdr:colOff>322700</xdr:colOff>
      <xdr:row>6</xdr:row>
      <xdr:rowOff>194866</xdr:rowOff>
    </xdr:from>
    <xdr:to>
      <xdr:col>90</xdr:col>
      <xdr:colOff>146022</xdr:colOff>
      <xdr:row>7</xdr:row>
      <xdr:rowOff>268247</xdr:rowOff>
    </xdr:to>
    <xdr:sp macro="" textlink="">
      <xdr:nvSpPr>
        <xdr:cNvPr id="69" name="직사각형 68">
          <a:extLst>
            <a:ext uri="{FF2B5EF4-FFF2-40B4-BE49-F238E27FC236}">
              <a16:creationId xmlns:a16="http://schemas.microsoft.com/office/drawing/2014/main" id="{7282AF8E-544B-4C1F-B47A-84DCF9E25E59}"/>
            </a:ext>
          </a:extLst>
        </xdr:cNvPr>
        <xdr:cNvSpPr/>
      </xdr:nvSpPr>
      <xdr:spPr>
        <a:xfrm>
          <a:off x="31730435" y="5168821"/>
          <a:ext cx="1113007" cy="452476"/>
        </a:xfrm>
        <a:prstGeom prst="rect">
          <a:avLst/>
        </a:prstGeom>
        <a:noFill/>
        <a:ln w="60325">
          <a:solidFill>
            <a:srgbClr val="FF0000"/>
          </a:solidFill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400" b="1">
              <a:solidFill>
                <a:sysClr val="windowText" lastClr="000000"/>
              </a:solidFill>
            </a:rPr>
            <a:t>최상층타설</a:t>
          </a:r>
          <a:endParaRPr lang="ko-KR" altLang="en-US" sz="12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93</xdr:col>
      <xdr:colOff>26077</xdr:colOff>
      <xdr:row>8</xdr:row>
      <xdr:rowOff>282014</xdr:rowOff>
    </xdr:from>
    <xdr:to>
      <xdr:col>96</xdr:col>
      <xdr:colOff>331896</xdr:colOff>
      <xdr:row>9</xdr:row>
      <xdr:rowOff>349552</xdr:rowOff>
    </xdr:to>
    <xdr:sp macro="" textlink="">
      <xdr:nvSpPr>
        <xdr:cNvPr id="70" name="직사각형 69">
          <a:extLst>
            <a:ext uri="{FF2B5EF4-FFF2-40B4-BE49-F238E27FC236}">
              <a16:creationId xmlns:a16="http://schemas.microsoft.com/office/drawing/2014/main" id="{86E198DF-027F-43DA-95D7-EA7537110449}"/>
            </a:ext>
          </a:extLst>
        </xdr:cNvPr>
        <xdr:cNvSpPr/>
      </xdr:nvSpPr>
      <xdr:spPr>
        <a:xfrm>
          <a:off x="33693142" y="6019874"/>
          <a:ext cx="1269749" cy="446633"/>
        </a:xfrm>
        <a:prstGeom prst="rect">
          <a:avLst/>
        </a:prstGeom>
        <a:noFill/>
        <a:ln w="60325">
          <a:solidFill>
            <a:srgbClr val="FF0000"/>
          </a:solidFill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400" b="1">
              <a:solidFill>
                <a:sysClr val="windowText" lastClr="000000"/>
              </a:solidFill>
            </a:rPr>
            <a:t>옥탑</a:t>
          </a:r>
          <a:r>
            <a:rPr lang="en-US" altLang="ko-KR" sz="1400" b="1">
              <a:solidFill>
                <a:sysClr val="windowText" lastClr="000000"/>
              </a:solidFill>
            </a:rPr>
            <a:t>2F</a:t>
          </a:r>
          <a:r>
            <a:rPr lang="en-US" altLang="ko-KR" sz="1400" b="1" baseline="0">
              <a:solidFill>
                <a:sysClr val="windowText" lastClr="000000"/>
              </a:solidFill>
            </a:rPr>
            <a:t> </a:t>
          </a:r>
          <a:r>
            <a:rPr lang="ko-KR" altLang="en-US" sz="1400" b="1" baseline="0">
              <a:solidFill>
                <a:sysClr val="windowText" lastClr="000000"/>
              </a:solidFill>
            </a:rPr>
            <a:t>타설</a:t>
          </a:r>
          <a:endParaRPr lang="ko-KR" altLang="en-US" sz="12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85</xdr:col>
      <xdr:colOff>59673</xdr:colOff>
      <xdr:row>12</xdr:row>
      <xdr:rowOff>257075</xdr:rowOff>
    </xdr:from>
    <xdr:to>
      <xdr:col>88</xdr:col>
      <xdr:colOff>328727</xdr:colOff>
      <xdr:row>13</xdr:row>
      <xdr:rowOff>357537</xdr:rowOff>
    </xdr:to>
    <xdr:sp macro="" textlink="">
      <xdr:nvSpPr>
        <xdr:cNvPr id="71" name="직사각형 70">
          <a:extLst>
            <a:ext uri="{FF2B5EF4-FFF2-40B4-BE49-F238E27FC236}">
              <a16:creationId xmlns:a16="http://schemas.microsoft.com/office/drawing/2014/main" id="{4EFF7300-FFE4-4344-9882-4442AC1D1E16}"/>
            </a:ext>
          </a:extLst>
        </xdr:cNvPr>
        <xdr:cNvSpPr/>
      </xdr:nvSpPr>
      <xdr:spPr>
        <a:xfrm>
          <a:off x="31135938" y="7513220"/>
          <a:ext cx="1240604" cy="487177"/>
        </a:xfrm>
        <a:prstGeom prst="rect">
          <a:avLst/>
        </a:prstGeom>
        <a:noFill/>
        <a:ln w="60325">
          <a:solidFill>
            <a:srgbClr val="FF0000"/>
          </a:solidFill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400" b="1">
              <a:solidFill>
                <a:sysClr val="windowText" lastClr="000000"/>
              </a:solidFill>
            </a:rPr>
            <a:t>옥탑</a:t>
          </a:r>
          <a:r>
            <a:rPr lang="en-US" altLang="ko-KR" sz="1400" b="1">
              <a:solidFill>
                <a:sysClr val="windowText" lastClr="000000"/>
              </a:solidFill>
            </a:rPr>
            <a:t>2F</a:t>
          </a:r>
          <a:r>
            <a:rPr lang="en-US" altLang="ko-KR" sz="1400" b="1" baseline="0">
              <a:solidFill>
                <a:sysClr val="windowText" lastClr="000000"/>
              </a:solidFill>
            </a:rPr>
            <a:t> </a:t>
          </a:r>
          <a:r>
            <a:rPr lang="ko-KR" altLang="en-US" sz="1400" b="1" baseline="0">
              <a:solidFill>
                <a:sysClr val="windowText" lastClr="000000"/>
              </a:solidFill>
            </a:rPr>
            <a:t>타설</a:t>
          </a:r>
          <a:endParaRPr lang="ko-KR" altLang="en-US" sz="12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99</xdr:col>
      <xdr:colOff>110849</xdr:colOff>
      <xdr:row>6</xdr:row>
      <xdr:rowOff>120955</xdr:rowOff>
    </xdr:from>
    <xdr:to>
      <xdr:col>103</xdr:col>
      <xdr:colOff>279589</xdr:colOff>
      <xdr:row>7</xdr:row>
      <xdr:rowOff>219020</xdr:rowOff>
    </xdr:to>
    <xdr:sp macro="" textlink="">
      <xdr:nvSpPr>
        <xdr:cNvPr id="72" name="직사각형 71">
          <a:extLst>
            <a:ext uri="{FF2B5EF4-FFF2-40B4-BE49-F238E27FC236}">
              <a16:creationId xmlns:a16="http://schemas.microsoft.com/office/drawing/2014/main" id="{0F9ACB0F-F415-4D87-8D6D-32498CBEA83B}"/>
            </a:ext>
          </a:extLst>
        </xdr:cNvPr>
        <xdr:cNvSpPr/>
      </xdr:nvSpPr>
      <xdr:spPr>
        <a:xfrm>
          <a:off x="35724824" y="5094910"/>
          <a:ext cx="1467950" cy="475255"/>
        </a:xfrm>
        <a:prstGeom prst="rect">
          <a:avLst/>
        </a:prstGeom>
        <a:noFill/>
        <a:ln w="60325">
          <a:solidFill>
            <a:srgbClr val="FF0000"/>
          </a:solidFill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400" b="1">
              <a:solidFill>
                <a:sysClr val="windowText" lastClr="000000"/>
              </a:solidFill>
            </a:rPr>
            <a:t>거푸집해체정리</a:t>
          </a:r>
          <a:endParaRPr lang="en-US" altLang="ko-KR" sz="1400" b="1">
            <a:solidFill>
              <a:sysClr val="windowText" lastClr="000000"/>
            </a:solidFill>
          </a:endParaRPr>
        </a:p>
        <a:p>
          <a:pPr algn="l"/>
          <a:endParaRPr lang="ko-KR" altLang="en-US" sz="12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90</xdr:col>
      <xdr:colOff>161851</xdr:colOff>
      <xdr:row>14</xdr:row>
      <xdr:rowOff>175595</xdr:rowOff>
    </xdr:from>
    <xdr:to>
      <xdr:col>94</xdr:col>
      <xdr:colOff>279131</xdr:colOff>
      <xdr:row>15</xdr:row>
      <xdr:rowOff>269824</xdr:rowOff>
    </xdr:to>
    <xdr:sp macro="" textlink="">
      <xdr:nvSpPr>
        <xdr:cNvPr id="73" name="직사각형 72">
          <a:extLst>
            <a:ext uri="{FF2B5EF4-FFF2-40B4-BE49-F238E27FC236}">
              <a16:creationId xmlns:a16="http://schemas.microsoft.com/office/drawing/2014/main" id="{DE8D9BC3-B376-4BC8-AE37-35C106EFDED2}"/>
            </a:ext>
          </a:extLst>
        </xdr:cNvPr>
        <xdr:cNvSpPr/>
      </xdr:nvSpPr>
      <xdr:spPr>
        <a:xfrm>
          <a:off x="32863081" y="8191835"/>
          <a:ext cx="1414585" cy="479039"/>
        </a:xfrm>
        <a:prstGeom prst="rect">
          <a:avLst/>
        </a:prstGeom>
        <a:noFill/>
        <a:ln w="60325">
          <a:solidFill>
            <a:srgbClr val="FF0000"/>
          </a:solidFill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400" b="1">
              <a:solidFill>
                <a:sysClr val="windowText" lastClr="000000"/>
              </a:solidFill>
            </a:rPr>
            <a:t>거푸집해체정리</a:t>
          </a:r>
          <a:endParaRPr lang="en-US" altLang="ko-KR" sz="1400" b="1">
            <a:solidFill>
              <a:sysClr val="windowText" lastClr="000000"/>
            </a:solidFill>
          </a:endParaRPr>
        </a:p>
        <a:p>
          <a:pPr algn="l"/>
          <a:endParaRPr lang="ko-KR" altLang="en-US" sz="12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59</xdr:col>
      <xdr:colOff>308534</xdr:colOff>
      <xdr:row>7</xdr:row>
      <xdr:rowOff>290747</xdr:rowOff>
    </xdr:from>
    <xdr:to>
      <xdr:col>63</xdr:col>
      <xdr:colOff>117136</xdr:colOff>
      <xdr:row>10</xdr:row>
      <xdr:rowOff>51955</xdr:rowOff>
    </xdr:to>
    <xdr:sp macro="" textlink="">
      <xdr:nvSpPr>
        <xdr:cNvPr id="74" name="직사각형 73">
          <a:extLst>
            <a:ext uri="{FF2B5EF4-FFF2-40B4-BE49-F238E27FC236}">
              <a16:creationId xmlns:a16="http://schemas.microsoft.com/office/drawing/2014/main" id="{CF119EC5-3A15-45B3-8423-1B27943208D8}"/>
            </a:ext>
          </a:extLst>
        </xdr:cNvPr>
        <xdr:cNvSpPr/>
      </xdr:nvSpPr>
      <xdr:spPr>
        <a:xfrm>
          <a:off x="22968509" y="5639987"/>
          <a:ext cx="1104002" cy="911828"/>
        </a:xfrm>
        <a:prstGeom prst="rect">
          <a:avLst/>
        </a:prstGeom>
        <a:noFill/>
        <a:ln w="60325">
          <a:solidFill>
            <a:srgbClr val="0070C0"/>
          </a:solidFill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lnSpc>
              <a:spcPts val="2700"/>
            </a:lnSpc>
          </a:pPr>
          <a:r>
            <a:rPr lang="en-US" altLang="ko-KR" sz="1600" b="1">
              <a:solidFill>
                <a:srgbClr val="0070C0"/>
              </a:solidFill>
            </a:rPr>
            <a:t>1</a:t>
          </a:r>
          <a:r>
            <a:rPr lang="ko-KR" altLang="en-US" sz="1600" b="1">
              <a:solidFill>
                <a:srgbClr val="0070C0"/>
              </a:solidFill>
            </a:rPr>
            <a:t>단브레싱</a:t>
          </a:r>
          <a:endParaRPr lang="en-US" altLang="ko-KR" sz="1600" b="1">
            <a:solidFill>
              <a:srgbClr val="0070C0"/>
            </a:solidFill>
          </a:endParaRPr>
        </a:p>
        <a:p>
          <a:pPr algn="l">
            <a:lnSpc>
              <a:spcPts val="2700"/>
            </a:lnSpc>
          </a:pPr>
          <a:r>
            <a:rPr lang="en-US" altLang="ko-KR" sz="1600" b="1">
              <a:solidFill>
                <a:srgbClr val="0070C0"/>
              </a:solidFill>
            </a:rPr>
            <a:t>6</a:t>
          </a:r>
          <a:r>
            <a:rPr lang="ko-KR" altLang="en-US" sz="1600" b="1">
              <a:solidFill>
                <a:srgbClr val="0070C0"/>
              </a:solidFill>
            </a:rPr>
            <a:t>층바닥</a:t>
          </a:r>
          <a:endParaRPr lang="ko-KR" altLang="en-US" sz="1400" b="1">
            <a:solidFill>
              <a:srgbClr val="0070C0"/>
            </a:solidFill>
          </a:endParaRPr>
        </a:p>
      </xdr:txBody>
    </xdr:sp>
    <xdr:clientData/>
  </xdr:twoCellAnchor>
  <xdr:twoCellAnchor>
    <xdr:from>
      <xdr:col>67</xdr:col>
      <xdr:colOff>34733</xdr:colOff>
      <xdr:row>7</xdr:row>
      <xdr:rowOff>320050</xdr:rowOff>
    </xdr:from>
    <xdr:to>
      <xdr:col>70</xdr:col>
      <xdr:colOff>234974</xdr:colOff>
      <xdr:row>10</xdr:row>
      <xdr:rowOff>59206</xdr:rowOff>
    </xdr:to>
    <xdr:sp macro="" textlink="">
      <xdr:nvSpPr>
        <xdr:cNvPr id="75" name="직사각형 74">
          <a:extLst>
            <a:ext uri="{FF2B5EF4-FFF2-40B4-BE49-F238E27FC236}">
              <a16:creationId xmlns:a16="http://schemas.microsoft.com/office/drawing/2014/main" id="{0797D387-E269-4F75-9E99-8C01E595607E}"/>
            </a:ext>
          </a:extLst>
        </xdr:cNvPr>
        <xdr:cNvSpPr/>
      </xdr:nvSpPr>
      <xdr:spPr>
        <a:xfrm>
          <a:off x="25285508" y="5676910"/>
          <a:ext cx="1173696" cy="874536"/>
        </a:xfrm>
        <a:prstGeom prst="rect">
          <a:avLst/>
        </a:prstGeom>
        <a:noFill/>
        <a:ln w="60325">
          <a:solidFill>
            <a:srgbClr val="0070C0"/>
          </a:solidFill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lnSpc>
              <a:spcPts val="2700"/>
            </a:lnSpc>
          </a:pPr>
          <a:r>
            <a:rPr lang="en-US" altLang="ko-KR" sz="1600" b="1">
              <a:solidFill>
                <a:srgbClr val="0070C0"/>
              </a:solidFill>
            </a:rPr>
            <a:t>2</a:t>
          </a:r>
          <a:r>
            <a:rPr lang="ko-KR" altLang="en-US" sz="1600" b="1">
              <a:solidFill>
                <a:srgbClr val="0070C0"/>
              </a:solidFill>
            </a:rPr>
            <a:t>단브레싱</a:t>
          </a:r>
          <a:endParaRPr lang="en-US" altLang="ko-KR" sz="1600" b="1">
            <a:solidFill>
              <a:srgbClr val="0070C0"/>
            </a:solidFill>
          </a:endParaRPr>
        </a:p>
        <a:p>
          <a:pPr algn="l">
            <a:lnSpc>
              <a:spcPts val="2600"/>
            </a:lnSpc>
          </a:pPr>
          <a:r>
            <a:rPr lang="en-US" altLang="ko-KR" sz="1600" b="1">
              <a:solidFill>
                <a:srgbClr val="0070C0"/>
              </a:solidFill>
            </a:rPr>
            <a:t>10</a:t>
          </a:r>
          <a:r>
            <a:rPr lang="ko-KR" altLang="en-US" sz="1600" b="1">
              <a:solidFill>
                <a:srgbClr val="0070C0"/>
              </a:solidFill>
            </a:rPr>
            <a:t>층바닥</a:t>
          </a:r>
          <a:endParaRPr lang="ko-KR" altLang="en-US" sz="1400" b="1">
            <a:solidFill>
              <a:srgbClr val="0070C0"/>
            </a:solidFill>
          </a:endParaRPr>
        </a:p>
      </xdr:txBody>
    </xdr:sp>
    <xdr:clientData/>
  </xdr:twoCellAnchor>
  <xdr:twoCellAnchor>
    <xdr:from>
      <xdr:col>74</xdr:col>
      <xdr:colOff>294656</xdr:colOff>
      <xdr:row>7</xdr:row>
      <xdr:rowOff>320825</xdr:rowOff>
    </xdr:from>
    <xdr:to>
      <xdr:col>78</xdr:col>
      <xdr:colOff>109277</xdr:colOff>
      <xdr:row>10</xdr:row>
      <xdr:rowOff>26256</xdr:rowOff>
    </xdr:to>
    <xdr:sp macro="" textlink="">
      <xdr:nvSpPr>
        <xdr:cNvPr id="76" name="직사각형 75">
          <a:extLst>
            <a:ext uri="{FF2B5EF4-FFF2-40B4-BE49-F238E27FC236}">
              <a16:creationId xmlns:a16="http://schemas.microsoft.com/office/drawing/2014/main" id="{AFCC061B-ACF6-49A6-B20D-9C8343755CFA}"/>
            </a:ext>
          </a:extLst>
        </xdr:cNvPr>
        <xdr:cNvSpPr/>
      </xdr:nvSpPr>
      <xdr:spPr>
        <a:xfrm>
          <a:off x="27810476" y="5677685"/>
          <a:ext cx="1110021" cy="840811"/>
        </a:xfrm>
        <a:prstGeom prst="rect">
          <a:avLst/>
        </a:prstGeom>
        <a:noFill/>
        <a:ln w="60325">
          <a:solidFill>
            <a:srgbClr val="0070C0"/>
          </a:solidFill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lnSpc>
              <a:spcPts val="2700"/>
            </a:lnSpc>
          </a:pPr>
          <a:r>
            <a:rPr lang="en-US" altLang="ko-KR" sz="1600" b="1">
              <a:solidFill>
                <a:srgbClr val="0070C0"/>
              </a:solidFill>
            </a:rPr>
            <a:t>3</a:t>
          </a:r>
          <a:r>
            <a:rPr lang="ko-KR" altLang="en-US" sz="1600" b="1">
              <a:solidFill>
                <a:srgbClr val="0070C0"/>
              </a:solidFill>
            </a:rPr>
            <a:t>단브레싱</a:t>
          </a:r>
          <a:endParaRPr lang="en-US" altLang="ko-KR" sz="1600" b="1">
            <a:solidFill>
              <a:srgbClr val="0070C0"/>
            </a:solidFill>
          </a:endParaRPr>
        </a:p>
        <a:p>
          <a:pPr algn="l">
            <a:lnSpc>
              <a:spcPts val="2600"/>
            </a:lnSpc>
          </a:pPr>
          <a:r>
            <a:rPr lang="en-US" altLang="ko-KR" sz="1600" b="1">
              <a:solidFill>
                <a:srgbClr val="0070C0"/>
              </a:solidFill>
            </a:rPr>
            <a:t>14</a:t>
          </a:r>
          <a:r>
            <a:rPr lang="ko-KR" altLang="en-US" sz="1600" b="1">
              <a:solidFill>
                <a:srgbClr val="0070C0"/>
              </a:solidFill>
            </a:rPr>
            <a:t>층바닥</a:t>
          </a:r>
          <a:endParaRPr lang="ko-KR" altLang="en-US" sz="1400" b="1">
            <a:solidFill>
              <a:srgbClr val="0070C0"/>
            </a:solidFill>
          </a:endParaRPr>
        </a:p>
      </xdr:txBody>
    </xdr:sp>
    <xdr:clientData/>
  </xdr:twoCellAnchor>
  <xdr:twoCellAnchor>
    <xdr:from>
      <xdr:col>58</xdr:col>
      <xdr:colOff>82868</xdr:colOff>
      <xdr:row>44</xdr:row>
      <xdr:rowOff>275099</xdr:rowOff>
    </xdr:from>
    <xdr:to>
      <xdr:col>61</xdr:col>
      <xdr:colOff>6322</xdr:colOff>
      <xdr:row>45</xdr:row>
      <xdr:rowOff>274949</xdr:rowOff>
    </xdr:to>
    <xdr:sp macro="" textlink="">
      <xdr:nvSpPr>
        <xdr:cNvPr id="77" name="직사각형 76">
          <a:extLst>
            <a:ext uri="{FF2B5EF4-FFF2-40B4-BE49-F238E27FC236}">
              <a16:creationId xmlns:a16="http://schemas.microsoft.com/office/drawing/2014/main" id="{84530302-3751-4FF1-BD73-D3112C3768D9}"/>
            </a:ext>
          </a:extLst>
        </xdr:cNvPr>
        <xdr:cNvSpPr/>
      </xdr:nvSpPr>
      <xdr:spPr>
        <a:xfrm>
          <a:off x="22420898" y="19727054"/>
          <a:ext cx="895004" cy="380850"/>
        </a:xfrm>
        <a:prstGeom prst="rect">
          <a:avLst/>
        </a:prstGeom>
        <a:noFill/>
        <a:ln w="60325">
          <a:solidFill>
            <a:srgbClr val="FF0000"/>
          </a:solidFill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400" b="1">
              <a:solidFill>
                <a:sysClr val="windowText" lastClr="000000"/>
              </a:solidFill>
            </a:rPr>
            <a:t>1</a:t>
          </a:r>
          <a:r>
            <a:rPr lang="ko-KR" altLang="en-US" sz="1400" b="1">
              <a:solidFill>
                <a:sysClr val="windowText" lastClr="000000"/>
              </a:solidFill>
            </a:rPr>
            <a:t>층 타설</a:t>
          </a:r>
          <a:endParaRPr lang="ko-KR" altLang="en-US" sz="12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92</xdr:col>
      <xdr:colOff>55914</xdr:colOff>
      <xdr:row>44</xdr:row>
      <xdr:rowOff>175682</xdr:rowOff>
    </xdr:from>
    <xdr:to>
      <xdr:col>95</xdr:col>
      <xdr:colOff>207107</xdr:colOff>
      <xdr:row>45</xdr:row>
      <xdr:rowOff>269911</xdr:rowOff>
    </xdr:to>
    <xdr:sp macro="" textlink="">
      <xdr:nvSpPr>
        <xdr:cNvPr id="78" name="직사각형 77">
          <a:extLst>
            <a:ext uri="{FF2B5EF4-FFF2-40B4-BE49-F238E27FC236}">
              <a16:creationId xmlns:a16="http://schemas.microsoft.com/office/drawing/2014/main" id="{605C1391-AD49-44C1-B62A-6F13F5CEF9FC}"/>
            </a:ext>
          </a:extLst>
        </xdr:cNvPr>
        <xdr:cNvSpPr/>
      </xdr:nvSpPr>
      <xdr:spPr>
        <a:xfrm>
          <a:off x="33406749" y="19621922"/>
          <a:ext cx="1122743" cy="479039"/>
        </a:xfrm>
        <a:prstGeom prst="rect">
          <a:avLst/>
        </a:prstGeom>
        <a:noFill/>
        <a:ln w="60325">
          <a:solidFill>
            <a:srgbClr val="FF0000"/>
          </a:solidFill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400" b="1">
              <a:solidFill>
                <a:sysClr val="windowText" lastClr="000000"/>
              </a:solidFill>
            </a:rPr>
            <a:t>최상층타설</a:t>
          </a:r>
          <a:endParaRPr lang="ko-KR" altLang="en-US" sz="12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69</xdr:col>
      <xdr:colOff>48588</xdr:colOff>
      <xdr:row>44</xdr:row>
      <xdr:rowOff>78860</xdr:rowOff>
    </xdr:from>
    <xdr:to>
      <xdr:col>72</xdr:col>
      <xdr:colOff>222376</xdr:colOff>
      <xdr:row>46</xdr:row>
      <xdr:rowOff>161635</xdr:rowOff>
    </xdr:to>
    <xdr:sp macro="" textlink="">
      <xdr:nvSpPr>
        <xdr:cNvPr id="79" name="직사각형 78">
          <a:extLst>
            <a:ext uri="{FF2B5EF4-FFF2-40B4-BE49-F238E27FC236}">
              <a16:creationId xmlns:a16="http://schemas.microsoft.com/office/drawing/2014/main" id="{51F9EBC4-CAA1-4A37-B863-97E4EA11F633}"/>
            </a:ext>
          </a:extLst>
        </xdr:cNvPr>
        <xdr:cNvSpPr/>
      </xdr:nvSpPr>
      <xdr:spPr>
        <a:xfrm>
          <a:off x="25948968" y="19528910"/>
          <a:ext cx="1141528" cy="846680"/>
        </a:xfrm>
        <a:prstGeom prst="rect">
          <a:avLst/>
        </a:prstGeom>
        <a:noFill/>
        <a:ln w="60325">
          <a:solidFill>
            <a:srgbClr val="0070C0"/>
          </a:solidFill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lnSpc>
              <a:spcPts val="2700"/>
            </a:lnSpc>
          </a:pPr>
          <a:r>
            <a:rPr lang="en-US" altLang="ko-KR" sz="1600" b="1">
              <a:solidFill>
                <a:srgbClr val="0070C0"/>
              </a:solidFill>
            </a:rPr>
            <a:t>1</a:t>
          </a:r>
          <a:r>
            <a:rPr lang="ko-KR" altLang="en-US" sz="1600" b="1">
              <a:solidFill>
                <a:srgbClr val="0070C0"/>
              </a:solidFill>
            </a:rPr>
            <a:t>단브레싱</a:t>
          </a:r>
          <a:endParaRPr lang="en-US" altLang="ko-KR" sz="1600" b="1">
            <a:solidFill>
              <a:srgbClr val="0070C0"/>
            </a:solidFill>
          </a:endParaRPr>
        </a:p>
        <a:p>
          <a:pPr algn="l">
            <a:lnSpc>
              <a:spcPts val="2600"/>
            </a:lnSpc>
          </a:pPr>
          <a:r>
            <a:rPr lang="en-US" altLang="ko-KR" sz="1600" b="1">
              <a:solidFill>
                <a:srgbClr val="0070C0"/>
              </a:solidFill>
            </a:rPr>
            <a:t>6</a:t>
          </a:r>
          <a:r>
            <a:rPr lang="ko-KR" altLang="en-US" sz="1600" b="1">
              <a:solidFill>
                <a:srgbClr val="0070C0"/>
              </a:solidFill>
            </a:rPr>
            <a:t>층바닥</a:t>
          </a:r>
          <a:endParaRPr lang="ko-KR" altLang="en-US" sz="1400" b="1">
            <a:solidFill>
              <a:srgbClr val="0070C0"/>
            </a:solidFill>
          </a:endParaRPr>
        </a:p>
      </xdr:txBody>
    </xdr:sp>
    <xdr:clientData/>
  </xdr:twoCellAnchor>
  <xdr:twoCellAnchor>
    <xdr:from>
      <xdr:col>74</xdr:col>
      <xdr:colOff>270609</xdr:colOff>
      <xdr:row>44</xdr:row>
      <xdr:rowOff>54702</xdr:rowOff>
    </xdr:from>
    <xdr:to>
      <xdr:col>78</xdr:col>
      <xdr:colOff>193429</xdr:colOff>
      <xdr:row>46</xdr:row>
      <xdr:rowOff>140211</xdr:rowOff>
    </xdr:to>
    <xdr:sp macro="" textlink="">
      <xdr:nvSpPr>
        <xdr:cNvPr id="80" name="직사각형 79">
          <a:extLst>
            <a:ext uri="{FF2B5EF4-FFF2-40B4-BE49-F238E27FC236}">
              <a16:creationId xmlns:a16="http://schemas.microsoft.com/office/drawing/2014/main" id="{EDB737AA-69E5-4458-AB7C-6B0ACACB4C51}"/>
            </a:ext>
          </a:extLst>
        </xdr:cNvPr>
        <xdr:cNvSpPr/>
      </xdr:nvSpPr>
      <xdr:spPr>
        <a:xfrm>
          <a:off x="27790239" y="19508562"/>
          <a:ext cx="1216315" cy="839889"/>
        </a:xfrm>
        <a:prstGeom prst="rect">
          <a:avLst/>
        </a:prstGeom>
        <a:noFill/>
        <a:ln w="60325">
          <a:solidFill>
            <a:srgbClr val="0070C0"/>
          </a:solidFill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lnSpc>
              <a:spcPts val="2700"/>
            </a:lnSpc>
          </a:pPr>
          <a:r>
            <a:rPr lang="en-US" altLang="ko-KR" sz="1600" b="1">
              <a:solidFill>
                <a:srgbClr val="0070C0"/>
              </a:solidFill>
            </a:rPr>
            <a:t>2</a:t>
          </a:r>
          <a:r>
            <a:rPr lang="ko-KR" altLang="en-US" sz="1600" b="1">
              <a:solidFill>
                <a:srgbClr val="0070C0"/>
              </a:solidFill>
            </a:rPr>
            <a:t>단브레싱</a:t>
          </a:r>
          <a:endParaRPr lang="en-US" altLang="ko-KR" sz="1600" b="1">
            <a:solidFill>
              <a:srgbClr val="0070C0"/>
            </a:solidFill>
          </a:endParaRPr>
        </a:p>
        <a:p>
          <a:pPr algn="l">
            <a:lnSpc>
              <a:spcPts val="2600"/>
            </a:lnSpc>
          </a:pPr>
          <a:r>
            <a:rPr lang="en-US" altLang="ko-KR" sz="1600" b="1">
              <a:solidFill>
                <a:srgbClr val="0070C0"/>
              </a:solidFill>
            </a:rPr>
            <a:t>10</a:t>
          </a:r>
          <a:r>
            <a:rPr lang="ko-KR" altLang="en-US" sz="1600" b="1">
              <a:solidFill>
                <a:srgbClr val="0070C0"/>
              </a:solidFill>
            </a:rPr>
            <a:t>층바닥</a:t>
          </a:r>
          <a:endParaRPr lang="en-US" altLang="ko-KR" sz="1600" b="1">
            <a:solidFill>
              <a:srgbClr val="0070C0"/>
            </a:solidFill>
          </a:endParaRPr>
        </a:p>
      </xdr:txBody>
    </xdr:sp>
    <xdr:clientData/>
  </xdr:twoCellAnchor>
  <xdr:twoCellAnchor>
    <xdr:from>
      <xdr:col>81</xdr:col>
      <xdr:colOff>288273</xdr:colOff>
      <xdr:row>44</xdr:row>
      <xdr:rowOff>40154</xdr:rowOff>
    </xdr:from>
    <xdr:to>
      <xdr:col>85</xdr:col>
      <xdr:colOff>104585</xdr:colOff>
      <xdr:row>46</xdr:row>
      <xdr:rowOff>97797</xdr:rowOff>
    </xdr:to>
    <xdr:sp macro="" textlink="">
      <xdr:nvSpPr>
        <xdr:cNvPr id="81" name="직사각형 80">
          <a:extLst>
            <a:ext uri="{FF2B5EF4-FFF2-40B4-BE49-F238E27FC236}">
              <a16:creationId xmlns:a16="http://schemas.microsoft.com/office/drawing/2014/main" id="{8ED62FDA-327B-46FE-BADC-B2AB721E86B5}"/>
            </a:ext>
          </a:extLst>
        </xdr:cNvPr>
        <xdr:cNvSpPr/>
      </xdr:nvSpPr>
      <xdr:spPr>
        <a:xfrm>
          <a:off x="30069138" y="19490204"/>
          <a:ext cx="1113617" cy="815833"/>
        </a:xfrm>
        <a:prstGeom prst="rect">
          <a:avLst/>
        </a:prstGeom>
        <a:noFill/>
        <a:ln w="60325">
          <a:solidFill>
            <a:srgbClr val="0070C0"/>
          </a:solidFill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lnSpc>
              <a:spcPts val="2700"/>
            </a:lnSpc>
          </a:pPr>
          <a:r>
            <a:rPr lang="en-US" altLang="ko-KR" sz="1600" b="1">
              <a:solidFill>
                <a:srgbClr val="0070C0"/>
              </a:solidFill>
            </a:rPr>
            <a:t>3</a:t>
          </a:r>
          <a:r>
            <a:rPr lang="ko-KR" altLang="en-US" sz="1600" b="1">
              <a:solidFill>
                <a:srgbClr val="0070C0"/>
              </a:solidFill>
            </a:rPr>
            <a:t>단브레싱</a:t>
          </a:r>
          <a:endParaRPr lang="en-US" altLang="ko-KR" sz="1600" b="1">
            <a:solidFill>
              <a:srgbClr val="0070C0"/>
            </a:solidFill>
          </a:endParaRPr>
        </a:p>
        <a:p>
          <a:pPr algn="l">
            <a:lnSpc>
              <a:spcPts val="2700"/>
            </a:lnSpc>
          </a:pPr>
          <a:r>
            <a:rPr lang="en-US" altLang="ko-KR" sz="1600" b="1">
              <a:solidFill>
                <a:srgbClr val="0070C0"/>
              </a:solidFill>
            </a:rPr>
            <a:t>14</a:t>
          </a:r>
          <a:r>
            <a:rPr lang="ko-KR" altLang="en-US" sz="1600" b="1">
              <a:solidFill>
                <a:srgbClr val="0070C0"/>
              </a:solidFill>
            </a:rPr>
            <a:t>층바닥</a:t>
          </a:r>
          <a:endParaRPr lang="ko-KR" altLang="en-US" sz="1400" b="1">
            <a:solidFill>
              <a:srgbClr val="0070C0"/>
            </a:solidFill>
          </a:endParaRPr>
        </a:p>
      </xdr:txBody>
    </xdr:sp>
    <xdr:clientData/>
  </xdr:twoCellAnchor>
  <xdr:twoCellAnchor>
    <xdr:from>
      <xdr:col>81</xdr:col>
      <xdr:colOff>110293</xdr:colOff>
      <xdr:row>30</xdr:row>
      <xdr:rowOff>174864</xdr:rowOff>
    </xdr:from>
    <xdr:to>
      <xdr:col>84</xdr:col>
      <xdr:colOff>265085</xdr:colOff>
      <xdr:row>31</xdr:row>
      <xdr:rowOff>248245</xdr:rowOff>
    </xdr:to>
    <xdr:sp macro="" textlink="">
      <xdr:nvSpPr>
        <xdr:cNvPr id="82" name="직사각형 81">
          <a:extLst>
            <a:ext uri="{FF2B5EF4-FFF2-40B4-BE49-F238E27FC236}">
              <a16:creationId xmlns:a16="http://schemas.microsoft.com/office/drawing/2014/main" id="{75E1099B-D7A0-403E-A9FF-54692D4C5AA4}"/>
            </a:ext>
          </a:extLst>
        </xdr:cNvPr>
        <xdr:cNvSpPr/>
      </xdr:nvSpPr>
      <xdr:spPr>
        <a:xfrm>
          <a:off x="29893063" y="14287104"/>
          <a:ext cx="1128247" cy="454381"/>
        </a:xfrm>
        <a:prstGeom prst="rect">
          <a:avLst/>
        </a:prstGeom>
        <a:noFill/>
        <a:ln w="60325">
          <a:solidFill>
            <a:srgbClr val="FF0000"/>
          </a:solidFill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400" b="1">
              <a:solidFill>
                <a:sysClr val="windowText" lastClr="000000"/>
              </a:solidFill>
            </a:rPr>
            <a:t>최상층타설</a:t>
          </a:r>
          <a:endParaRPr lang="ko-KR" altLang="en-US" sz="12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103</xdr:col>
      <xdr:colOff>148254</xdr:colOff>
      <xdr:row>46</xdr:row>
      <xdr:rowOff>224865</xdr:rowOff>
    </xdr:from>
    <xdr:to>
      <xdr:col>107</xdr:col>
      <xdr:colOff>303624</xdr:colOff>
      <xdr:row>47</xdr:row>
      <xdr:rowOff>313380</xdr:rowOff>
    </xdr:to>
    <xdr:sp macro="" textlink="">
      <xdr:nvSpPr>
        <xdr:cNvPr id="83" name="직사각형 82">
          <a:extLst>
            <a:ext uri="{FF2B5EF4-FFF2-40B4-BE49-F238E27FC236}">
              <a16:creationId xmlns:a16="http://schemas.microsoft.com/office/drawing/2014/main" id="{E495C998-B327-4C5A-B6C6-E25C65E60211}"/>
            </a:ext>
          </a:extLst>
        </xdr:cNvPr>
        <xdr:cNvSpPr/>
      </xdr:nvSpPr>
      <xdr:spPr>
        <a:xfrm>
          <a:off x="37055724" y="20436915"/>
          <a:ext cx="1452675" cy="471420"/>
        </a:xfrm>
        <a:prstGeom prst="rect">
          <a:avLst/>
        </a:prstGeom>
        <a:noFill/>
        <a:ln w="60325">
          <a:solidFill>
            <a:srgbClr val="FF0000"/>
          </a:solidFill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400" b="1">
              <a:solidFill>
                <a:sysClr val="windowText" lastClr="000000"/>
              </a:solidFill>
            </a:rPr>
            <a:t>거푸집해체정리</a:t>
          </a:r>
          <a:endParaRPr lang="en-US" altLang="ko-KR" sz="1400" b="1">
            <a:solidFill>
              <a:sysClr val="windowText" lastClr="000000"/>
            </a:solidFill>
          </a:endParaRPr>
        </a:p>
        <a:p>
          <a:pPr algn="l"/>
          <a:endParaRPr lang="ko-KR" altLang="en-US" sz="12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93</xdr:col>
      <xdr:colOff>148775</xdr:colOff>
      <xdr:row>26</xdr:row>
      <xdr:rowOff>160355</xdr:rowOff>
    </xdr:from>
    <xdr:to>
      <xdr:col>97</xdr:col>
      <xdr:colOff>306086</xdr:colOff>
      <xdr:row>27</xdr:row>
      <xdr:rowOff>254611</xdr:rowOff>
    </xdr:to>
    <xdr:sp macro="" textlink="">
      <xdr:nvSpPr>
        <xdr:cNvPr id="84" name="직사각형 83">
          <a:extLst>
            <a:ext uri="{FF2B5EF4-FFF2-40B4-BE49-F238E27FC236}">
              <a16:creationId xmlns:a16="http://schemas.microsoft.com/office/drawing/2014/main" id="{578BB295-337C-47A1-9FE9-2B6F196CC4BB}"/>
            </a:ext>
          </a:extLst>
        </xdr:cNvPr>
        <xdr:cNvSpPr/>
      </xdr:nvSpPr>
      <xdr:spPr>
        <a:xfrm>
          <a:off x="33819650" y="12754310"/>
          <a:ext cx="1452711" cy="469541"/>
        </a:xfrm>
        <a:prstGeom prst="rect">
          <a:avLst/>
        </a:prstGeom>
        <a:noFill/>
        <a:ln w="60325">
          <a:solidFill>
            <a:srgbClr val="FF0000"/>
          </a:solidFill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400" b="1">
              <a:solidFill>
                <a:sysClr val="windowText" lastClr="000000"/>
              </a:solidFill>
            </a:rPr>
            <a:t>거푸집해체정리</a:t>
          </a:r>
          <a:endParaRPr lang="en-US" altLang="ko-KR" sz="1400" b="1">
            <a:solidFill>
              <a:sysClr val="windowText" lastClr="000000"/>
            </a:solidFill>
          </a:endParaRPr>
        </a:p>
        <a:p>
          <a:pPr algn="l"/>
          <a:endParaRPr lang="ko-KR" altLang="en-US" sz="12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96</xdr:col>
      <xdr:colOff>233202</xdr:colOff>
      <xdr:row>10</xdr:row>
      <xdr:rowOff>193519</xdr:rowOff>
    </xdr:from>
    <xdr:to>
      <xdr:col>101</xdr:col>
      <xdr:colOff>64757</xdr:colOff>
      <xdr:row>11</xdr:row>
      <xdr:rowOff>282059</xdr:rowOff>
    </xdr:to>
    <xdr:sp macro="" textlink="">
      <xdr:nvSpPr>
        <xdr:cNvPr id="85" name="직사각형 84">
          <a:extLst>
            <a:ext uri="{FF2B5EF4-FFF2-40B4-BE49-F238E27FC236}">
              <a16:creationId xmlns:a16="http://schemas.microsoft.com/office/drawing/2014/main" id="{484EB866-AB02-4B33-8BC3-D4502AB6BB16}"/>
            </a:ext>
          </a:extLst>
        </xdr:cNvPr>
        <xdr:cNvSpPr/>
      </xdr:nvSpPr>
      <xdr:spPr>
        <a:xfrm>
          <a:off x="34877532" y="6689569"/>
          <a:ext cx="1445090" cy="473350"/>
        </a:xfrm>
        <a:prstGeom prst="rect">
          <a:avLst/>
        </a:prstGeom>
        <a:noFill/>
        <a:ln w="60325">
          <a:solidFill>
            <a:srgbClr val="FF0000"/>
          </a:solidFill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400" b="1">
              <a:solidFill>
                <a:sysClr val="windowText" lastClr="000000"/>
              </a:solidFill>
            </a:rPr>
            <a:t>거푸집해체정리</a:t>
          </a:r>
          <a:endParaRPr lang="en-US" altLang="ko-KR" sz="1400" b="1">
            <a:solidFill>
              <a:sysClr val="windowText" lastClr="000000"/>
            </a:solidFill>
          </a:endParaRPr>
        </a:p>
        <a:p>
          <a:pPr algn="l"/>
          <a:endParaRPr lang="ko-KR" altLang="en-US" sz="12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98</xdr:col>
      <xdr:colOff>93704</xdr:colOff>
      <xdr:row>8</xdr:row>
      <xdr:rowOff>71511</xdr:rowOff>
    </xdr:from>
    <xdr:to>
      <xdr:col>102</xdr:col>
      <xdr:colOff>58528</xdr:colOff>
      <xdr:row>9</xdr:row>
      <xdr:rowOff>135239</xdr:rowOff>
    </xdr:to>
    <xdr:sp macro="" textlink="">
      <xdr:nvSpPr>
        <xdr:cNvPr id="86" name="직사각형 85">
          <a:extLst>
            <a:ext uri="{FF2B5EF4-FFF2-40B4-BE49-F238E27FC236}">
              <a16:creationId xmlns:a16="http://schemas.microsoft.com/office/drawing/2014/main" id="{C98F169C-E2A1-4DD2-9BFF-5FE353354DF3}"/>
            </a:ext>
          </a:extLst>
        </xdr:cNvPr>
        <xdr:cNvSpPr/>
      </xdr:nvSpPr>
      <xdr:spPr>
        <a:xfrm>
          <a:off x="35387639" y="5803656"/>
          <a:ext cx="1252604" cy="442823"/>
        </a:xfrm>
        <a:prstGeom prst="rect">
          <a:avLst/>
        </a:prstGeom>
        <a:noFill/>
        <a:ln w="60325">
          <a:solidFill>
            <a:srgbClr val="FF0000"/>
          </a:solidFill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400" b="1">
              <a:solidFill>
                <a:sysClr val="windowText" lastClr="000000"/>
              </a:solidFill>
            </a:rPr>
            <a:t>옥탑</a:t>
          </a:r>
          <a:r>
            <a:rPr lang="en-US" altLang="ko-KR" sz="1400" b="1">
              <a:solidFill>
                <a:sysClr val="windowText" lastClr="000000"/>
              </a:solidFill>
            </a:rPr>
            <a:t>2F</a:t>
          </a:r>
          <a:r>
            <a:rPr lang="en-US" altLang="ko-KR" sz="1400" b="1" baseline="0">
              <a:solidFill>
                <a:sysClr val="windowText" lastClr="000000"/>
              </a:solidFill>
            </a:rPr>
            <a:t> </a:t>
          </a:r>
          <a:r>
            <a:rPr lang="ko-KR" altLang="en-US" sz="1400" b="1" baseline="0">
              <a:solidFill>
                <a:sysClr val="windowText" lastClr="000000"/>
              </a:solidFill>
            </a:rPr>
            <a:t>타설</a:t>
          </a:r>
          <a:endParaRPr lang="ko-KR" altLang="en-US" sz="12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43</xdr:col>
      <xdr:colOff>46576</xdr:colOff>
      <xdr:row>44</xdr:row>
      <xdr:rowOff>273615</xdr:rowOff>
    </xdr:from>
    <xdr:to>
      <xdr:col>46</xdr:col>
      <xdr:colOff>318804</xdr:colOff>
      <xdr:row>45</xdr:row>
      <xdr:rowOff>331860</xdr:rowOff>
    </xdr:to>
    <xdr:sp macro="" textlink="">
      <xdr:nvSpPr>
        <xdr:cNvPr id="87" name="직사각형 86">
          <a:extLst>
            <a:ext uri="{FF2B5EF4-FFF2-40B4-BE49-F238E27FC236}">
              <a16:creationId xmlns:a16="http://schemas.microsoft.com/office/drawing/2014/main" id="{B4120747-A8C6-4040-AF12-3D19917F0DD1}"/>
            </a:ext>
          </a:extLst>
        </xdr:cNvPr>
        <xdr:cNvSpPr/>
      </xdr:nvSpPr>
      <xdr:spPr>
        <a:xfrm>
          <a:off x="17526856" y="19725570"/>
          <a:ext cx="1245683" cy="435435"/>
        </a:xfrm>
        <a:prstGeom prst="rect">
          <a:avLst/>
        </a:prstGeom>
        <a:noFill/>
        <a:ln w="60325">
          <a:solidFill>
            <a:srgbClr val="FF0000"/>
          </a:solidFill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400" b="1">
              <a:solidFill>
                <a:sysClr val="windowText" lastClr="000000"/>
              </a:solidFill>
            </a:rPr>
            <a:t>지하</a:t>
          </a:r>
          <a:r>
            <a:rPr lang="en-US" altLang="ko-KR" sz="1400" b="1">
              <a:solidFill>
                <a:sysClr val="windowText" lastClr="000000"/>
              </a:solidFill>
            </a:rPr>
            <a:t>2</a:t>
          </a:r>
          <a:r>
            <a:rPr lang="ko-KR" altLang="en-US" sz="1400" b="1">
              <a:solidFill>
                <a:sysClr val="windowText" lastClr="000000"/>
              </a:solidFill>
            </a:rPr>
            <a:t>층 타설</a:t>
          </a:r>
          <a:endParaRPr lang="ko-KR" altLang="en-US" sz="12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52</xdr:col>
      <xdr:colOff>274013</xdr:colOff>
      <xdr:row>44</xdr:row>
      <xdr:rowOff>269646</xdr:rowOff>
    </xdr:from>
    <xdr:to>
      <xdr:col>56</xdr:col>
      <xdr:colOff>277110</xdr:colOff>
      <xdr:row>45</xdr:row>
      <xdr:rowOff>310660</xdr:rowOff>
    </xdr:to>
    <xdr:sp macro="" textlink="">
      <xdr:nvSpPr>
        <xdr:cNvPr id="88" name="직사각형 87">
          <a:extLst>
            <a:ext uri="{FF2B5EF4-FFF2-40B4-BE49-F238E27FC236}">
              <a16:creationId xmlns:a16="http://schemas.microsoft.com/office/drawing/2014/main" id="{63A65D86-69A2-4AC8-A2FF-C3261EB48326}"/>
            </a:ext>
          </a:extLst>
        </xdr:cNvPr>
        <xdr:cNvSpPr/>
      </xdr:nvSpPr>
      <xdr:spPr>
        <a:xfrm>
          <a:off x="20668943" y="19719696"/>
          <a:ext cx="1298497" cy="423919"/>
        </a:xfrm>
        <a:prstGeom prst="rect">
          <a:avLst/>
        </a:prstGeom>
        <a:noFill/>
        <a:ln w="60325">
          <a:solidFill>
            <a:srgbClr val="FF0000"/>
          </a:solidFill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400" b="1">
              <a:solidFill>
                <a:sysClr val="windowText" lastClr="000000"/>
              </a:solidFill>
            </a:rPr>
            <a:t>지하</a:t>
          </a:r>
          <a:r>
            <a:rPr lang="en-US" altLang="ko-KR" sz="1400" b="1">
              <a:solidFill>
                <a:sysClr val="windowText" lastClr="000000"/>
              </a:solidFill>
            </a:rPr>
            <a:t>1</a:t>
          </a:r>
          <a:r>
            <a:rPr lang="ko-KR" altLang="en-US" sz="1400" b="1">
              <a:solidFill>
                <a:sysClr val="windowText" lastClr="000000"/>
              </a:solidFill>
            </a:rPr>
            <a:t>층 타설</a:t>
          </a:r>
          <a:endParaRPr lang="ko-KR" altLang="en-US" sz="12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94</xdr:col>
      <xdr:colOff>55914</xdr:colOff>
      <xdr:row>44</xdr:row>
      <xdr:rowOff>175682</xdr:rowOff>
    </xdr:from>
    <xdr:to>
      <xdr:col>97</xdr:col>
      <xdr:colOff>207107</xdr:colOff>
      <xdr:row>45</xdr:row>
      <xdr:rowOff>269911</xdr:rowOff>
    </xdr:to>
    <xdr:sp macro="" textlink="">
      <xdr:nvSpPr>
        <xdr:cNvPr id="89" name="직사각형 88">
          <a:extLst>
            <a:ext uri="{FF2B5EF4-FFF2-40B4-BE49-F238E27FC236}">
              <a16:creationId xmlns:a16="http://schemas.microsoft.com/office/drawing/2014/main" id="{48467E73-54E1-4224-86F3-3315BE36DF33}"/>
            </a:ext>
          </a:extLst>
        </xdr:cNvPr>
        <xdr:cNvSpPr/>
      </xdr:nvSpPr>
      <xdr:spPr>
        <a:xfrm>
          <a:off x="34054449" y="19621922"/>
          <a:ext cx="1122743" cy="479039"/>
        </a:xfrm>
        <a:prstGeom prst="rect">
          <a:avLst/>
        </a:prstGeom>
        <a:noFill/>
        <a:ln w="60325">
          <a:solidFill>
            <a:srgbClr val="FF0000"/>
          </a:solidFill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400" b="1">
              <a:solidFill>
                <a:sysClr val="windowText" lastClr="000000"/>
              </a:solidFill>
            </a:rPr>
            <a:t>최상층타설</a:t>
          </a:r>
          <a:endParaRPr lang="ko-KR" altLang="en-US" sz="12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100</xdr:col>
      <xdr:colOff>193392</xdr:colOff>
      <xdr:row>38</xdr:row>
      <xdr:rowOff>144062</xdr:rowOff>
    </xdr:from>
    <xdr:to>
      <xdr:col>104</xdr:col>
      <xdr:colOff>329830</xdr:colOff>
      <xdr:row>39</xdr:row>
      <xdr:rowOff>251627</xdr:rowOff>
    </xdr:to>
    <xdr:sp macro="" textlink="">
      <xdr:nvSpPr>
        <xdr:cNvPr id="90" name="직사각형 89">
          <a:extLst>
            <a:ext uri="{FF2B5EF4-FFF2-40B4-BE49-F238E27FC236}">
              <a16:creationId xmlns:a16="http://schemas.microsoft.com/office/drawing/2014/main" id="{1FC6AE0F-BDC5-449B-8C6F-1E6E0D635B58}"/>
            </a:ext>
          </a:extLst>
        </xdr:cNvPr>
        <xdr:cNvSpPr/>
      </xdr:nvSpPr>
      <xdr:spPr>
        <a:xfrm>
          <a:off x="36131217" y="17306207"/>
          <a:ext cx="1428028" cy="486660"/>
        </a:xfrm>
        <a:prstGeom prst="rect">
          <a:avLst/>
        </a:prstGeom>
        <a:noFill/>
        <a:ln w="60325">
          <a:solidFill>
            <a:srgbClr val="FF0000"/>
          </a:solidFill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400" b="1">
              <a:solidFill>
                <a:sysClr val="windowText" lastClr="000000"/>
              </a:solidFill>
            </a:rPr>
            <a:t>거푸집해체정리</a:t>
          </a:r>
          <a:endParaRPr lang="en-US" altLang="ko-KR" sz="1400" b="1">
            <a:solidFill>
              <a:sysClr val="windowText" lastClr="000000"/>
            </a:solidFill>
          </a:endParaRPr>
        </a:p>
        <a:p>
          <a:pPr algn="l"/>
          <a:endParaRPr lang="ko-KR" altLang="en-US" sz="12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94</xdr:col>
      <xdr:colOff>116041</xdr:colOff>
      <xdr:row>34</xdr:row>
      <xdr:rowOff>159921</xdr:rowOff>
    </xdr:from>
    <xdr:to>
      <xdr:col>98</xdr:col>
      <xdr:colOff>273315</xdr:colOff>
      <xdr:row>35</xdr:row>
      <xdr:rowOff>244626</xdr:rowOff>
    </xdr:to>
    <xdr:sp macro="" textlink="">
      <xdr:nvSpPr>
        <xdr:cNvPr id="91" name="직사각형 90">
          <a:extLst>
            <a:ext uri="{FF2B5EF4-FFF2-40B4-BE49-F238E27FC236}">
              <a16:creationId xmlns:a16="http://schemas.microsoft.com/office/drawing/2014/main" id="{B06C7745-50DF-466A-B0D6-6C9D6D0C1C9B}"/>
            </a:ext>
          </a:extLst>
        </xdr:cNvPr>
        <xdr:cNvSpPr/>
      </xdr:nvSpPr>
      <xdr:spPr>
        <a:xfrm>
          <a:off x="34110766" y="15801876"/>
          <a:ext cx="1454579" cy="467610"/>
        </a:xfrm>
        <a:prstGeom prst="rect">
          <a:avLst/>
        </a:prstGeom>
        <a:noFill/>
        <a:ln w="60325">
          <a:solidFill>
            <a:srgbClr val="FF0000"/>
          </a:solidFill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400" b="1">
              <a:solidFill>
                <a:sysClr val="windowText" lastClr="000000"/>
              </a:solidFill>
            </a:rPr>
            <a:t>거푸집해체정리</a:t>
          </a:r>
          <a:endParaRPr lang="en-US" altLang="ko-KR" sz="1400" b="1">
            <a:solidFill>
              <a:sysClr val="windowText" lastClr="000000"/>
            </a:solidFill>
          </a:endParaRPr>
        </a:p>
        <a:p>
          <a:pPr algn="l"/>
          <a:endParaRPr lang="ko-KR" altLang="en-US" sz="1200" b="1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44</xdr:col>
          <xdr:colOff>215265</xdr:colOff>
          <xdr:row>27</xdr:row>
          <xdr:rowOff>190500</xdr:rowOff>
        </xdr:from>
        <xdr:to>
          <xdr:col>62</xdr:col>
          <xdr:colOff>539115</xdr:colOff>
          <xdr:row>42</xdr:row>
          <xdr:rowOff>0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DD0E8BFF-A16B-4D6C-BA9A-36693154EC79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P$28:$AP$41" spid="_x0000_s10346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4883765" y="7791450"/>
              <a:ext cx="8610600" cy="280035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xdr:twoCellAnchor>
    <xdr:from>
      <xdr:col>27</xdr:col>
      <xdr:colOff>11430</xdr:colOff>
      <xdr:row>0</xdr:row>
      <xdr:rowOff>396240</xdr:rowOff>
    </xdr:from>
    <xdr:to>
      <xdr:col>41</xdr:col>
      <xdr:colOff>0</xdr:colOff>
      <xdr:row>14</xdr:row>
      <xdr:rowOff>369570</xdr:rowOff>
    </xdr:to>
    <xdr:sp macro="" textlink="">
      <xdr:nvSpPr>
        <xdr:cNvPr id="3" name="자유형: 도형 2">
          <a:extLst>
            <a:ext uri="{FF2B5EF4-FFF2-40B4-BE49-F238E27FC236}">
              <a16:creationId xmlns:a16="http://schemas.microsoft.com/office/drawing/2014/main" id="{FF997D50-9C0F-49FB-B3C8-AAA131E7A0D4}"/>
            </a:ext>
          </a:extLst>
        </xdr:cNvPr>
        <xdr:cNvSpPr/>
      </xdr:nvSpPr>
      <xdr:spPr>
        <a:xfrm>
          <a:off x="9696450" y="396240"/>
          <a:ext cx="3524250" cy="5345430"/>
        </a:xfrm>
        <a:custGeom>
          <a:avLst/>
          <a:gdLst>
            <a:gd name="connsiteX0" fmla="*/ 3524250 w 3524250"/>
            <a:gd name="connsiteY0" fmla="*/ 0 h 5343525"/>
            <a:gd name="connsiteX1" fmla="*/ 3524250 w 3524250"/>
            <a:gd name="connsiteY1" fmla="*/ 1543050 h 5343525"/>
            <a:gd name="connsiteX2" fmla="*/ 1524000 w 3524250"/>
            <a:gd name="connsiteY2" fmla="*/ 1543050 h 5343525"/>
            <a:gd name="connsiteX3" fmla="*/ 1524000 w 3524250"/>
            <a:gd name="connsiteY3" fmla="*/ 2314575 h 5343525"/>
            <a:gd name="connsiteX4" fmla="*/ 752475 w 3524250"/>
            <a:gd name="connsiteY4" fmla="*/ 2314575 h 5343525"/>
            <a:gd name="connsiteX5" fmla="*/ 752475 w 3524250"/>
            <a:gd name="connsiteY5" fmla="*/ 2686050 h 5343525"/>
            <a:gd name="connsiteX6" fmla="*/ 9525 w 3524250"/>
            <a:gd name="connsiteY6" fmla="*/ 2686050 h 5343525"/>
            <a:gd name="connsiteX7" fmla="*/ 9525 w 3524250"/>
            <a:gd name="connsiteY7" fmla="*/ 3448050 h 5343525"/>
            <a:gd name="connsiteX8" fmla="*/ 762000 w 3524250"/>
            <a:gd name="connsiteY8" fmla="*/ 3448050 h 5343525"/>
            <a:gd name="connsiteX9" fmla="*/ 762000 w 3524250"/>
            <a:gd name="connsiteY9" fmla="*/ 3838575 h 5343525"/>
            <a:gd name="connsiteX10" fmla="*/ 2676525 w 3524250"/>
            <a:gd name="connsiteY10" fmla="*/ 3838575 h 5343525"/>
            <a:gd name="connsiteX11" fmla="*/ 2676525 w 3524250"/>
            <a:gd name="connsiteY11" fmla="*/ 4572000 h 5343525"/>
            <a:gd name="connsiteX12" fmla="*/ 1524000 w 3524250"/>
            <a:gd name="connsiteY12" fmla="*/ 4572000 h 5343525"/>
            <a:gd name="connsiteX13" fmla="*/ 1524000 w 3524250"/>
            <a:gd name="connsiteY13" fmla="*/ 4962525 h 5343525"/>
            <a:gd name="connsiteX14" fmla="*/ 0 w 3524250"/>
            <a:gd name="connsiteY14" fmla="*/ 4962525 h 5343525"/>
            <a:gd name="connsiteX15" fmla="*/ 0 w 3524250"/>
            <a:gd name="connsiteY15" fmla="*/ 5343525 h 53435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</a:cxnLst>
          <a:rect l="l" t="t" r="r" b="b"/>
          <a:pathLst>
            <a:path w="3524250" h="5343525">
              <a:moveTo>
                <a:pt x="3524250" y="0"/>
              </a:moveTo>
              <a:lnTo>
                <a:pt x="3524250" y="1543050"/>
              </a:lnTo>
              <a:lnTo>
                <a:pt x="1524000" y="1543050"/>
              </a:lnTo>
              <a:lnTo>
                <a:pt x="1524000" y="2314575"/>
              </a:lnTo>
              <a:lnTo>
                <a:pt x="752475" y="2314575"/>
              </a:lnTo>
              <a:lnTo>
                <a:pt x="752475" y="2686050"/>
              </a:lnTo>
              <a:lnTo>
                <a:pt x="9525" y="2686050"/>
              </a:lnTo>
              <a:lnTo>
                <a:pt x="9525" y="3448050"/>
              </a:lnTo>
              <a:lnTo>
                <a:pt x="762000" y="3448050"/>
              </a:lnTo>
              <a:lnTo>
                <a:pt x="762000" y="3838575"/>
              </a:lnTo>
              <a:lnTo>
                <a:pt x="2676525" y="3838575"/>
              </a:lnTo>
              <a:lnTo>
                <a:pt x="2676525" y="4572000"/>
              </a:lnTo>
              <a:lnTo>
                <a:pt x="1524000" y="4572000"/>
              </a:lnTo>
              <a:lnTo>
                <a:pt x="1524000" y="4962525"/>
              </a:lnTo>
              <a:lnTo>
                <a:pt x="0" y="4962525"/>
              </a:lnTo>
              <a:lnTo>
                <a:pt x="0" y="5343525"/>
              </a:lnTo>
            </a:path>
          </a:pathLst>
        </a:custGeom>
        <a:noFill/>
        <a:ln w="38100"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39</xdr:col>
      <xdr:colOff>11430</xdr:colOff>
      <xdr:row>0</xdr:row>
      <xdr:rowOff>363855</xdr:rowOff>
    </xdr:from>
    <xdr:to>
      <xdr:col>42</xdr:col>
      <xdr:colOff>409575</xdr:colOff>
      <xdr:row>1</xdr:row>
      <xdr:rowOff>47625</xdr:rowOff>
    </xdr:to>
    <xdr:sp macro="" textlink="">
      <xdr:nvSpPr>
        <xdr:cNvPr id="4" name="화살표: 왼쪽/오른쪽 3">
          <a:extLst>
            <a:ext uri="{FF2B5EF4-FFF2-40B4-BE49-F238E27FC236}">
              <a16:creationId xmlns:a16="http://schemas.microsoft.com/office/drawing/2014/main" id="{BF159F87-C08C-4361-A45B-BA5D7E7EB599}"/>
            </a:ext>
          </a:extLst>
        </xdr:cNvPr>
        <xdr:cNvSpPr/>
      </xdr:nvSpPr>
      <xdr:spPr>
        <a:xfrm>
          <a:off x="12363450" y="363855"/>
          <a:ext cx="1716405" cy="102870"/>
        </a:xfrm>
        <a:prstGeom prst="left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41</xdr:col>
      <xdr:colOff>1905</xdr:colOff>
      <xdr:row>0</xdr:row>
      <xdr:rowOff>49530</xdr:rowOff>
    </xdr:from>
    <xdr:to>
      <xdr:col>41</xdr:col>
      <xdr:colOff>1905</xdr:colOff>
      <xdr:row>0</xdr:row>
      <xdr:rowOff>369570</xdr:rowOff>
    </xdr:to>
    <xdr:sp macro="" textlink="">
      <xdr:nvSpPr>
        <xdr:cNvPr id="5" name="자유형: 도형 4">
          <a:extLst>
            <a:ext uri="{FF2B5EF4-FFF2-40B4-BE49-F238E27FC236}">
              <a16:creationId xmlns:a16="http://schemas.microsoft.com/office/drawing/2014/main" id="{48ADAB36-86BE-40FF-851F-B263CBE2F9C8}"/>
            </a:ext>
          </a:extLst>
        </xdr:cNvPr>
        <xdr:cNvSpPr/>
      </xdr:nvSpPr>
      <xdr:spPr>
        <a:xfrm>
          <a:off x="13222605" y="49530"/>
          <a:ext cx="0" cy="320040"/>
        </a:xfrm>
        <a:custGeom>
          <a:avLst/>
          <a:gdLst>
            <a:gd name="connsiteX0" fmla="*/ 0 w 0"/>
            <a:gd name="connsiteY0" fmla="*/ 323850 h 323850"/>
            <a:gd name="connsiteX1" fmla="*/ 0 w 0"/>
            <a:gd name="connsiteY1" fmla="*/ 0 h 3238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</a:cxnLst>
          <a:rect l="l" t="t" r="r" b="b"/>
          <a:pathLst>
            <a:path h="323850">
              <a:moveTo>
                <a:pt x="0" y="323850"/>
              </a:moveTo>
              <a:lnTo>
                <a:pt x="0" y="0"/>
              </a:lnTo>
            </a:path>
          </a:pathLst>
        </a:cu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46</xdr:col>
          <xdr:colOff>205740</xdr:colOff>
          <xdr:row>1</xdr:row>
          <xdr:rowOff>129540</xdr:rowOff>
        </xdr:from>
        <xdr:to>
          <xdr:col>72</xdr:col>
          <xdr:colOff>129540</xdr:colOff>
          <xdr:row>20</xdr:row>
          <xdr:rowOff>100965</xdr:rowOff>
        </xdr:to>
        <xdr:pic>
          <xdr:nvPicPr>
            <xdr:cNvPr id="6" name="그림 5">
              <a:extLst>
                <a:ext uri="{FF2B5EF4-FFF2-40B4-BE49-F238E27FC236}">
                  <a16:creationId xmlns:a16="http://schemas.microsoft.com/office/drawing/2014/main" id="{2B5B2341-1939-47CA-AEA3-F3AE113548E2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A$1:$AQ$15" spid="_x0000_s10347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15636240" y="548640"/>
              <a:ext cx="14116050" cy="575310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44204;&#51201;&#49892;\&#44592;&#53440;\&#44060;&#51064;\4.&#45824;&#47532;\&#51060;&#49457;&#54616;\FILE\&#50696;&#49328;F\&#50500;&#54028;&#53944;F\&#44368;&#46041;&#54788;&#51109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scljh\c\EXCEL\&#49688;&#51452;\&#49324;&#50629;&#49457;~1\96\&#49552;&#51061;&#44592;0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44204;&#51201;&#49892;\&#44592;&#53440;\&#44060;&#51064;\4.&#45824;&#47532;\&#51060;&#49457;&#54616;\FILE\&#50696;&#49328;F\&#50500;&#54028;&#53944;F\&#50504;&#50577;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428;&#50857;&#49345;\&#44592;&#49696;&#44060;&#48156;&#54016;%20&#44277;&#50976;&#54260;&#45908;(2010&#45380;)\&#24464;&#37912;&#20116;\&#44396;&#44396;&#45380;&#51088;&#47308;\&#49373;&#49328;&#44284;&#50696;&#49328;(99-05-25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com\work\MY\RETAIN\&#50745;&#48317;&#51312;&#44552;&#49688;&#51221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sus\d\hb\&#49340;&#49328;1&#51648;&#44396;(&#49892;&#49884;)\&#51452;&#44277;&#49688;&#47049;\&#51068;&#50948;&#45824;&#44032;9803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4861;&#51648;&#51008;\&#51452;&#53469;&#44277;&#49324;&#54016;%20(d)\WINDOWS\TEMP\WINDOWS\TEMP\&#51473;&#50669;&#54924;&#51032;\96&#45380;10&#50900;\&#44288;&#47532;&#48376;&#48512;10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51456;&#54840;\D\1-1WORK\2&#49688;&#50896;&#48124;&#51088;&#50669;&#49324;2\&#51068;&#48152;&#53664;&#47785;&#44148;&#52629;\&#52509;&#44292;&#50896;&#44032;&#44228;&#49328;&#49436;1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1.&#44053;&#45224;&#51060;&#50532;&#50472;\3.&#44204;&#51201;\2013&#45380;%20&#44204;&#51201;\&#45824;&#44396;-&#51648;&#50880;&#44148;&#49444;\My%20Documents\03(&#49345;)\&#50689;&#46041;&#49464;&#48652;&#46976;&#49828;(6&#50900;)\&#50689;&#46041;&#49464;&#48652;&#46976;&#49828;(&#45236;).xls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My%20Documents/03(&#49345;)/&#50689;&#46041;&#49464;&#48652;&#46976;&#49828;(6&#50900;)/&#50689;&#46041;&#49464;&#48652;&#46976;&#49828;(&#45236;).xls" TargetMode="External"/><Relationship Id="rId1" Type="http://schemas.openxmlformats.org/officeDocument/2006/relationships/externalLinkPath" Target="/My%20Documents/03(&#49345;)/&#50689;&#46041;&#49464;&#48652;&#46976;&#49828;(6&#50900;)/&#50689;&#46041;&#49464;&#48652;&#46976;&#49828;(&#45236;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285;&#49849;&#54872;\C\MSOFFICE\EXCEL\YOON\&#51473;&#51216;&#49324;&#50629;\&#50629;&#52404;FIX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4788;&#46041;&#54840;\&#54788;&#46041;&#54840;\CHOL2000\DOWN\KDS\PROJECT\&#52628;%20&#54413;%20&#47161;\&#52628;&#54413;&#52572;&#51333;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04;&#50857;&#52384;\&#54252;&#52380;&#49569;&#50864;&#49688;&#47049;\hb\&#49340;&#49328;1&#51648;&#44396;(&#49892;&#49884;)\&#51452;&#44277;&#49688;&#47049;\&#51068;&#50948;&#45824;&#44032;9803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woomi-my.sharepoint.com/&#50641;&#49472;DATA/&#54861;&#51452;&#51076;/Book3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&#44608;&#50857;&#44592;\&#50641;&#49472;\GUMI4B2\&#44396;&#48120;4&#45800;2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95109\&#51077;&#52272;&#45236;&#50669;\&#44608;&#50857;&#44592;\&#50641;&#49472;\GUMI4B2\&#44396;&#48120;4&#45800;2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4788;&#46041;&#54840;\&#54788;&#46041;&#54840;\CHOL2000\DOWN\&#44608;&#50857;&#44592;\&#50641;&#49472;\GUMI4B2\&#44396;&#48120;4&#45800;2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IWOOK\&#50641;&#49828;&#54252;\hb\&#49340;&#49328;1&#51648;&#44396;(&#49892;&#49884;)\&#51452;&#44277;&#49688;&#47049;\&#51068;&#50948;&#45824;&#44032;9803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1333;&#47784;\&#44277;&#50976;&#48169;\&#49892;&#54665;&#50696;&#49328;\&#49345;&#48393;\&#44277;&#53685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4620;&#51008;&#50689;\&#49569;&#54028;&#44396;\LJK-LAST\TOWER\&#48169;&#50500;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45224;&#44305;ENG\&#51061;&#49328;&#49884;\&#47784;&#54788;&#46041;\&#49688;&#47049;&#49328;&#52636;&#49436;\&#44288;&#51060;&#49444;1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053;&#46041;&#54872;\&#44032;&#50724;&#51648;&#44396;\imsi\&#51116;&#54805;&#51060;%20&#44732;\&#49688;&#47049;&#49328;&#52636;\&#47592;&#54848;&#44277;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51456;&#48373;\&#49436;&#50872;&#45824;&#44277;&#53685;&#48708;\My%20Documents\&#49436;&#44396;&#52397;\&#51088;&#44552;&#44288;&#47532;\&#52397;&#44396;&#49436;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203.237.0.53/&#51060;&#54788;&#51333;/&#44592;&#48376;&#50577;&#49885;/&#44148;&#52629;/&#48516;&#45817;%20PARK%20VIEW/PROPOSAL/ELEC/345KV/EULJOO/EUL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dfile\haus\excellent\&#49892;&#44204;&#51201;\&#48716;&#46972;&#53944;\&#46020;&#44257;E-1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CC4113151\&#54408;&#51656;&#48372;&#51613;&#44284;\&#48169;&#51652;&#44512;\&#54408;&#51656;&#54924;&#51032;\WINDOWS\TEMP\WINDOWS\TEMP\WINDOWS\Temporary%20Internet%20Files\789ATLDN\IEXPLORE\CACHE\MSOFFICE\EXCEL\&#49373;&#49328;&#54924;&#51032;\&#44277;&#51109;&#51204;&#52404;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splan\stanley\&#44592;&#54925;&#50629;&#47924;\&#51204;&#47581;\&#51109;&#44592;&#51204;&#47581;\9905\RW&#51109;&#44592;(990510)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569;&#54788;&#50857;\&#54532;&#47196;&#51229;&#53944;\hb\&#49340;&#49328;1&#51648;&#44396;(&#49892;&#49884;)\&#51452;&#44277;&#49688;&#47049;\&#51068;&#50948;&#45824;&#44032;9803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980;&#51333;&#50896;&#52264;&#51109;\&#44277;&#50857;&#51088;&#47308;&#48169;\MSOFFICE\HEXCEL\P\DAECHAG\&#45824;&#44148;&#51068;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omi-3519a6e2b\&#52572;&#51221;&#51061;\WINDOWS\TEMP\WINDOWS\TEMP\&#51473;&#50669;&#54924;&#51032;\96&#45380;10&#50900;\&#44288;&#47532;&#48376;&#48512;10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5236;&#54872;\My%20Documents\WINDOWS\Temporary%20Internet%20Files\4J8XE5Q7\WINDOWS\Temporary%20Internet%20Files\cache4\&#52264;&#51060;&#48516;&#49437;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9805&#54728;&#44032;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1116;&#48393;\PROJECT\hb\&#49340;&#49328;1&#51648;&#44396;(&#49892;&#49884;)\&#51452;&#44277;&#49688;&#47049;\&#51068;&#50948;&#45824;&#44032;9803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9437;&#44260;&#48512;&#51109;\C\&#49884;&#44277;&#51089;&#50629;\&#49688;&#45768;\&#52264;&#51452;&#51076;\KKK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JJ90\&#51116;&#51221;&#48512;\Windows\&#48148;&#53461;%20&#54868;&#47732;\&#51116;&#51221;&#48512;\&#51060;&#51088;&#48516;&#49437;\&#51648;&#44553;&#51060;&#51088;\98&#45380;&#44036;&#48516;&#44592;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203.237.0.53/&#44053;&#46041;&#54785;/&#44148;&#52629;/&#52392;&#45800;&#50672;&#44396;&#46041;/PROPOSAL/ELEC/345KV/EULJOO/EUL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95109\&#51077;&#52272;&#45236;&#50669;\&#51077;&#52272;&#45236;&#50669;\&#49888;&#48373;\&#49888;&#48373;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골조"/>
      <sheetName val="PILE"/>
      <sheetName val="공통비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교동현장"/>
      <sheetName val="공사개요"/>
      <sheetName val="fax"/>
      <sheetName val="협조문"/>
      <sheetName val="협조전"/>
      <sheetName val="속초교동"/>
      <sheetName val="건축대비"/>
      <sheetName val="토목공사"/>
      <sheetName val="개략건축"/>
      <sheetName val="옵션물량분개"/>
      <sheetName val="목,창호공사"/>
      <sheetName val="목문틀단가"/>
      <sheetName val="미장대비"/>
      <sheetName val="시행대비"/>
      <sheetName val="시행대비 (2)"/>
      <sheetName val="도배공사(현장통보)"/>
      <sheetName val="유리분개"/>
      <sheetName val="#REF"/>
      <sheetName val="7. 현장관리비 "/>
      <sheetName val="6. 안전관리비"/>
      <sheetName val="집계표"/>
      <sheetName val="유림골조"/>
      <sheetName val="내   역"/>
      <sheetName val="N賃率-職"/>
      <sheetName val="공통비(전체)"/>
      <sheetName val="노무비"/>
      <sheetName val="P.M 별"/>
      <sheetName val="주요공사"/>
      <sheetName val="VXXXXXXX"/>
      <sheetName val="단가표"/>
      <sheetName val="일반부표"/>
      <sheetName val="코드"/>
      <sheetName val="단가기준"/>
      <sheetName val="부대공Ⅱ"/>
      <sheetName val="국내총괄"/>
      <sheetName val="시중노임단가"/>
      <sheetName val="내역서(기존내역-수정금지)"/>
      <sheetName val="대전(세창동)"/>
      <sheetName val="소일위대가코드표"/>
      <sheetName val="Sheet2"/>
      <sheetName val="주관사업"/>
      <sheetName val="변경내역"/>
      <sheetName val="총요약서"/>
      <sheetName val="설직재-1"/>
      <sheetName val="Sheet1"/>
      <sheetName val="15100"/>
      <sheetName val="반포2차"/>
      <sheetName val="공급&amp;미분양"/>
      <sheetName val="일위대가"/>
      <sheetName val="금액내역서"/>
      <sheetName val="날개벽수량표"/>
      <sheetName val="상반기손익차2총괄"/>
      <sheetName val="영업소실적"/>
      <sheetName val="마감사양"/>
      <sheetName val="내역서"/>
      <sheetName val="공통비총괄표"/>
      <sheetName val="마찰손실"/>
      <sheetName val="수주실적0709"/>
      <sheetName val="공사비산출내역"/>
      <sheetName val="갑지(추정)"/>
      <sheetName val="정보"/>
      <sheetName val="전체내역서"/>
      <sheetName val="Sheet1 (2)"/>
      <sheetName val="기계공사"/>
      <sheetName val="단면 (2)"/>
      <sheetName val="cp1"/>
      <sheetName val="마산월령동골조물량변경"/>
      <sheetName val="금액결정"/>
      <sheetName val="10월실적마감"/>
      <sheetName val="7월실적마감"/>
      <sheetName val="8월실적마감"/>
      <sheetName val="9월실적마감"/>
      <sheetName val="2.대외공문"/>
      <sheetName val="분당임차변경"/>
      <sheetName val="원가계산 (2)"/>
      <sheetName val="설계내역서"/>
      <sheetName val="내역서-수정본"/>
      <sheetName val="TOWER 12TON"/>
      <sheetName val="TOWER 10TON"/>
      <sheetName val="부산제일극장"/>
      <sheetName val="청산공사"/>
      <sheetName val="내역"/>
      <sheetName val="부속동"/>
      <sheetName val="개요"/>
      <sheetName val="소요자재"/>
      <sheetName val="ITEM"/>
      <sheetName val="기계"/>
      <sheetName val="Sheet3"/>
      <sheetName val="정부노임단가"/>
      <sheetName val="매각(6)"/>
      <sheetName val="수목표준대가"/>
      <sheetName val="공통부대비"/>
      <sheetName val="공사비"/>
      <sheetName val="예산명세서"/>
      <sheetName val="설계명세서"/>
      <sheetName val="자료입력"/>
      <sheetName val="사업부배부A"/>
      <sheetName val="매입가격"/>
      <sheetName val="경산"/>
      <sheetName val="설비2차"/>
      <sheetName val="간접비총괄"/>
      <sheetName val="Sheet2 (2)"/>
      <sheetName val="일위대가표"/>
      <sheetName val="노임이"/>
      <sheetName val="냉천부속동"/>
      <sheetName val="시설물기초"/>
      <sheetName val="JUCKEYK"/>
      <sheetName val="견적서"/>
      <sheetName val="2공구산출내역"/>
      <sheetName val="CTEMCOST"/>
      <sheetName val="배수내역"/>
      <sheetName val="2000년1차"/>
      <sheetName val="6호기"/>
      <sheetName val="일위대가목차"/>
      <sheetName val="노임단가"/>
      <sheetName val="수목단가"/>
      <sheetName val="시설수량표"/>
      <sheetName val="식재수량표"/>
      <sheetName val="일위목록"/>
      <sheetName val="자재단가"/>
      <sheetName val="Total"/>
      <sheetName val="2.냉난방설비공사"/>
      <sheetName val="FRP PIPING 일위대가"/>
      <sheetName val="내역서2안"/>
      <sheetName val="2.1  노무비 평균단가산출"/>
      <sheetName val="데이타"/>
      <sheetName val="참조자료"/>
      <sheetName val="패널"/>
      <sheetName val="3단계"/>
      <sheetName val="2단계"/>
      <sheetName val="교통대책내역"/>
      <sheetName val="원가계산서(남측)"/>
      <sheetName val="공사손익"/>
      <sheetName val="고자현황"/>
      <sheetName val="COST"/>
      <sheetName val="단가조사"/>
      <sheetName val="대비"/>
      <sheetName val="9509"/>
      <sheetName val="입찰안"/>
      <sheetName val="미수금현황"/>
      <sheetName val="실행내역"/>
      <sheetName val="직노"/>
      <sheetName val="예가표"/>
      <sheetName val="유림총괄"/>
      <sheetName val="도급견적가"/>
      <sheetName val="COVER"/>
      <sheetName val="건물"/>
      <sheetName val="0_갑지"/>
      <sheetName val="8_현장관리비"/>
      <sheetName val="7_안전관리비"/>
      <sheetName val="건축내역"/>
      <sheetName val="돈암사업"/>
      <sheetName val="공사비예산서_토목분_"/>
      <sheetName val="01"/>
      <sheetName val="수정시산표"/>
      <sheetName val="산출내역서집계표"/>
      <sheetName val="국내조달(통합-1)"/>
      <sheetName val="계수시트"/>
      <sheetName val="수입"/>
      <sheetName val="15 문제점"/>
      <sheetName val="POL6차-PIPING"/>
      <sheetName val="물량"/>
      <sheetName val="WEIGHT LIST"/>
      <sheetName val="산#2-1 (2)"/>
      <sheetName val="산#3-1"/>
      <sheetName val="견적대비표"/>
      <sheetName val="관리,공감"/>
      <sheetName val="실행철강하도"/>
      <sheetName val="대여현황"/>
      <sheetName val="기초목"/>
      <sheetName val="계수원본(99.2.28)"/>
      <sheetName val="삼보지질"/>
      <sheetName val="구의33고"/>
      <sheetName val="수지표"/>
      <sheetName val="020114"/>
      <sheetName val="0111월"/>
      <sheetName val="공동"/>
      <sheetName val="MAIN"/>
      <sheetName val="npv"/>
      <sheetName val="보고"/>
      <sheetName val="7.자동제어공사"/>
      <sheetName val="7수지"/>
      <sheetName val="04.01"/>
      <sheetName val="노임"/>
      <sheetName val="관급자재"/>
      <sheetName val="형틀공사"/>
      <sheetName val="1,2,3,4,5단위수량"/>
      <sheetName val="봉천제출"/>
      <sheetName val="파일의이용"/>
      <sheetName val="금융비용"/>
      <sheetName val="비교1"/>
      <sheetName val="업무분장"/>
      <sheetName val="B1(반포1차)"/>
      <sheetName val="견적"/>
      <sheetName val="6맨홀H"/>
      <sheetName val="시행대비_(2)"/>
      <sheetName val="7__현장관리비_"/>
      <sheetName val="6__안전관리비"/>
      <sheetName val="내___역"/>
      <sheetName val="P_M_별"/>
      <sheetName val="Sheet1_(2)"/>
      <sheetName val="단면_(2)"/>
      <sheetName val="WEIGHT_LIST"/>
      <sheetName val="산#2-1_(2)"/>
      <sheetName val="2_대외공문"/>
      <sheetName val="TOWER_12TON"/>
      <sheetName val="TOWER_10TON"/>
      <sheetName val="원가계산_(2)"/>
      <sheetName val="Sheet2_(2)"/>
      <sheetName val="2_냉난방설비공사"/>
      <sheetName val="FRP_PIPING_일위대가"/>
      <sheetName val="2_1__노무비_평균단가산출"/>
      <sheetName val="계수원본(99_2_28)"/>
      <sheetName val="7_자동제어공사"/>
      <sheetName val="04_01"/>
      <sheetName val="15_문제점"/>
      <sheetName val="입찰"/>
      <sheetName val="현경"/>
      <sheetName val="품셈"/>
      <sheetName val="본공사"/>
      <sheetName val="적상기초자료"/>
      <sheetName val="갑지"/>
      <sheetName val="DATA1"/>
      <sheetName val="단독"/>
      <sheetName val="설계"/>
      <sheetName val="변경서식"/>
      <sheetName val="은행"/>
      <sheetName val="시중노임"/>
      <sheetName val="금액,품셈"/>
      <sheetName val="pier(각형)"/>
      <sheetName val="수리결과"/>
      <sheetName val="투찰"/>
      <sheetName val="결과조달"/>
      <sheetName val="설계명세"/>
      <sheetName val="을-ATYPE"/>
      <sheetName val="평형공사비"/>
      <sheetName val="단가"/>
      <sheetName val="수수료율표"/>
      <sheetName val="호실data"/>
      <sheetName val="단가산출"/>
      <sheetName val="산출근거"/>
      <sheetName val="소화실적"/>
      <sheetName val="내역서(당초변경)"/>
      <sheetName val="공량산출서"/>
      <sheetName val="96까지"/>
      <sheetName val="97년"/>
      <sheetName val="98이후"/>
      <sheetName val="6PILE  (돌출)"/>
      <sheetName val="수량집계"/>
      <sheetName val="대비표(토공1안)"/>
      <sheetName val="예산서"/>
      <sheetName val="물량내역서"/>
      <sheetName val="Sens&amp;Anal"/>
      <sheetName val="부표총괄"/>
      <sheetName val="국산화"/>
      <sheetName val="경비"/>
      <sheetName val="00노임기준"/>
      <sheetName val="교각별철근수량집계표"/>
      <sheetName val="구조물공"/>
      <sheetName val="부대공"/>
      <sheetName val="배수공"/>
      <sheetName val="토공"/>
      <sheetName val="포장공"/>
      <sheetName val="연결임시"/>
      <sheetName val="토공(우물통,기타) "/>
      <sheetName val="교량하부공"/>
      <sheetName val="내역서01"/>
      <sheetName val="단가 (2)"/>
      <sheetName val="골조시행"/>
      <sheetName val="급여관련자료"/>
      <sheetName val="평가데이터"/>
      <sheetName val="하수급견적대비"/>
      <sheetName val="청천내"/>
      <sheetName val="협력업체"/>
      <sheetName val="진주방향"/>
      <sheetName val="98지급계획"/>
      <sheetName val="변압기 및 발전기 용량"/>
      <sheetName val="작업년월"/>
      <sheetName val="세부내역"/>
      <sheetName val="시중노임(공사)"/>
      <sheetName val="납부내역"/>
      <sheetName val="빈"/>
      <sheetName val="현장현황"/>
      <sheetName val="터파기및재료"/>
      <sheetName val="DATA"/>
      <sheetName val="공사비집계"/>
      <sheetName val="토목"/>
      <sheetName val="명세서"/>
      <sheetName val="중기 부표"/>
      <sheetName val="대비표"/>
      <sheetName val="운영비산정가정"/>
      <sheetName val="익산"/>
      <sheetName val="7.수지"/>
      <sheetName val="추가예산"/>
      <sheetName val="목록"/>
      <sheetName val="금융"/>
      <sheetName val="총물량"/>
      <sheetName val="1월"/>
      <sheetName val="간접비"/>
      <sheetName val="을지"/>
      <sheetName val="가설개략"/>
      <sheetName val="인사자료총집계"/>
      <sheetName val="건축2"/>
      <sheetName val="misc"/>
      <sheetName val="견적내역"/>
      <sheetName val="국내"/>
      <sheetName val="조명시설"/>
      <sheetName val="물량내역"/>
      <sheetName val="ABUT수량-A1"/>
      <sheetName val="소방기계"/>
      <sheetName val="차액보증"/>
      <sheetName val="개산공사비"/>
      <sheetName val="스케즐"/>
      <sheetName val="9GNG운반"/>
      <sheetName val="UG COM-8"/>
      <sheetName val="UG COM-11"/>
      <sheetName val="UG COM-7"/>
      <sheetName val="UG COM-6"/>
      <sheetName val="UG COM-5"/>
      <sheetName val="UG COM-4"/>
      <sheetName val="UG COM-3"/>
      <sheetName val="UG COM-2"/>
      <sheetName val="UG COM-1"/>
      <sheetName val="UG COM-12"/>
      <sheetName val="기초일위"/>
      <sheetName val="횡배수관집현황(2공구)"/>
      <sheetName val="세금자료"/>
      <sheetName val="요율"/>
      <sheetName val="식재가격"/>
      <sheetName val="식재총괄"/>
      <sheetName val="AJ005"/>
      <sheetName val="손익차9월2"/>
      <sheetName val="DATE"/>
      <sheetName val="목차"/>
      <sheetName val="형틀물량집계"/>
      <sheetName val="포설물량(8회분)"/>
      <sheetName val="집수정(600-700)"/>
      <sheetName val="TRE TABLE"/>
      <sheetName val="결재판(삭제하지말아주세요)"/>
      <sheetName val="O＆P"/>
      <sheetName val="자  재"/>
      <sheetName val="건축외주"/>
      <sheetName val="인상효1"/>
      <sheetName val="설계명세서(전송장비분)"/>
      <sheetName val="EQT-ESTN"/>
      <sheetName val="AL공사(원)"/>
      <sheetName val="단"/>
      <sheetName val="1차 내역서"/>
      <sheetName val="3.건축(현장안)"/>
      <sheetName val="일위_파일"/>
      <sheetName val="현장관리비"/>
      <sheetName val="현장경비"/>
      <sheetName val="공문"/>
      <sheetName val="10ADIT05"/>
      <sheetName val="하치장수불부"/>
      <sheetName val="외주"/>
      <sheetName val="코드표"/>
      <sheetName val="STAND98"/>
      <sheetName val="STAND20"/>
      <sheetName val="BEND LOSS"/>
      <sheetName val="cal"/>
      <sheetName val="인천제철"/>
      <sheetName val="자료"/>
      <sheetName val="6공구(당초)"/>
      <sheetName val="증감대비"/>
      <sheetName val="토목주소"/>
      <sheetName val="프랜트면허"/>
      <sheetName val="토사(PE)"/>
      <sheetName val="연돌일위집계"/>
      <sheetName val="공통가설공사"/>
      <sheetName val="판가반영"/>
      <sheetName val="가시설"/>
      <sheetName val="부대"/>
      <sheetName val="부안일위"/>
      <sheetName val="도기류"/>
      <sheetName val="품셈TABLE"/>
      <sheetName val="0000"/>
      <sheetName val="상제품매출(원가)1~10월"/>
      <sheetName val="예약현황"/>
      <sheetName val="소개"/>
      <sheetName val="투자비"/>
      <sheetName val="각사별공사비분개 "/>
      <sheetName val="식재인부"/>
      <sheetName val="일위대가(가설)"/>
      <sheetName val="1차설계변경내역"/>
      <sheetName val="항목(1)"/>
      <sheetName val="BOOK4"/>
      <sheetName val="전문품의"/>
      <sheetName val="을"/>
      <sheetName val="wall"/>
      <sheetName val="ⴭⴭⴭⴭⴭ"/>
      <sheetName val="이토변실(A3-LINE)"/>
      <sheetName val="집계"/>
      <sheetName val="안전장치"/>
      <sheetName val="BLOCK(1)"/>
      <sheetName val="수량산출서"/>
      <sheetName val="자재(원원+원대)"/>
      <sheetName val="단위수량"/>
      <sheetName val="갑지1"/>
      <sheetName val="실행"/>
      <sheetName val="건축공사실행"/>
      <sheetName val="건축원가"/>
      <sheetName val="구조부재산출서"/>
      <sheetName val="회사정보"/>
      <sheetName val="가격조사서"/>
      <sheetName val="금광1터널"/>
      <sheetName val="장기미처리(업체)"/>
      <sheetName val="장기미처리(센터)"/>
      <sheetName val="사업비총괄표"/>
      <sheetName val="총내역"/>
      <sheetName val="분류표"/>
      <sheetName val="MEED"/>
      <sheetName val="납부서"/>
      <sheetName val="70%"/>
      <sheetName val="인건비"/>
      <sheetName val="물가시세표"/>
      <sheetName val="A조"/>
      <sheetName val="A갑지"/>
      <sheetName val="개인DATA"/>
      <sheetName val="기준단가"/>
      <sheetName val="공사비 내역 (가)"/>
      <sheetName val="계약동호배치도"/>
      <sheetName val="공비대비"/>
      <sheetName val="마스터원본"/>
      <sheetName val="피벗테이블데이터분석"/>
      <sheetName val="평균높이산출근거"/>
      <sheetName val="횡배수관위치조서"/>
      <sheetName val="기본사항"/>
      <sheetName val="공사진행"/>
      <sheetName val="부하계산"/>
      <sheetName val="MACRO(전선관)"/>
      <sheetName val="EUPDAT2"/>
      <sheetName val="공사내역"/>
      <sheetName val="시설물일위"/>
      <sheetName val="1.기성청구공문양식"/>
      <sheetName val="2.기성청구갑지"/>
      <sheetName val="경비원 "/>
      <sheetName val="실행간접비"/>
      <sheetName val="입력부분"/>
      <sheetName val="색인구역"/>
      <sheetName val="현장관리비데이타"/>
      <sheetName val="입찰내역서"/>
      <sheetName val="잡비산출"/>
      <sheetName val="수공기"/>
      <sheetName val="중기"/>
      <sheetName val="안양1공구_건축"/>
      <sheetName val="건설노임"/>
      <sheetName val="데리네이타현황"/>
      <sheetName val="토공(우물통,기타)_"/>
      <sheetName val="단가_(2)"/>
      <sheetName val="6PILE__(돌출)"/>
      <sheetName val="변압기_및_발전기_용량"/>
      <sheetName val="단위단가"/>
      <sheetName val="원가계산서"/>
      <sheetName val="A-1"/>
      <sheetName val="시장성초안camera"/>
      <sheetName val="환산"/>
      <sheetName val="인원자료"/>
      <sheetName val="정산내역"/>
      <sheetName val="사통"/>
      <sheetName val="XXXXXXXX"/>
      <sheetName val="입적표"/>
      <sheetName val="수량산출서 갑지"/>
      <sheetName val="총괄갑 "/>
      <sheetName val="4-1. 매출원가 손익계획 집계표"/>
      <sheetName val="4.2유효폭의 계산"/>
      <sheetName val="시행대비_(2)1"/>
      <sheetName val="7__현장관리비_1"/>
      <sheetName val="6__안전관리비1"/>
      <sheetName val="내___역1"/>
      <sheetName val="P_M_별1"/>
      <sheetName val="Sheet1_(2)1"/>
      <sheetName val="단면_(2)1"/>
      <sheetName val="WEIGHT_LIST1"/>
      <sheetName val="산#2-1_(2)1"/>
      <sheetName val="계수원본(99_2_28)1"/>
      <sheetName val="2_냉난방설비공사1"/>
      <sheetName val="7_자동제어공사1"/>
      <sheetName val="04_011"/>
      <sheetName val="2_대외공문1"/>
      <sheetName val="TOWER_12TON1"/>
      <sheetName val="TOWER_10TON1"/>
      <sheetName val="원가계산_(2)1"/>
      <sheetName val="Sheet2_(2)1"/>
      <sheetName val="FRP_PIPING_일위대가1"/>
      <sheetName val="2_1__노무비_평균단가산출1"/>
      <sheetName val="15_문제점1"/>
      <sheetName val="7_수지"/>
      <sheetName val="중기_부표"/>
      <sheetName val="UG_COM-8"/>
      <sheetName val="UG_COM-11"/>
      <sheetName val="UG_COM-7"/>
      <sheetName val="UG_COM-6"/>
      <sheetName val="UG_COM-5"/>
      <sheetName val="UG_COM-4"/>
      <sheetName val="UG_COM-3"/>
      <sheetName val="UG_COM-2"/>
      <sheetName val="UG_COM-1"/>
      <sheetName val="UG_COM-12"/>
      <sheetName val="TRE_TABLE"/>
      <sheetName val="자__재"/>
      <sheetName val="1차_내역서"/>
      <sheetName val="3_건축(현장안)"/>
      <sheetName val="BEND_LOSS"/>
      <sheetName val="각사별공사비분개_"/>
      <sheetName val="공사비_내역_(가)"/>
      <sheetName val="첨부#2.Cash Flow(현장작성)"/>
      <sheetName val="SG"/>
      <sheetName val="총괄"/>
      <sheetName val="부관수량집계"/>
      <sheetName val="EE-PROP"/>
      <sheetName val="유림콘도"/>
      <sheetName val="1.설계조건"/>
      <sheetName val="MOTOR"/>
      <sheetName val="대운산출"/>
      <sheetName val="부대내역"/>
      <sheetName val="#2_일위대가목록"/>
      <sheetName val="배수내역 (2)"/>
      <sheetName val="C.배수관공"/>
      <sheetName val="PAD TR보호대기초"/>
      <sheetName val="가로등기초"/>
      <sheetName val="HANDHOLE(2)"/>
      <sheetName val="시설일위"/>
      <sheetName val="조명일위"/>
      <sheetName val="백호우계수"/>
      <sheetName val="적심사표"/>
      <sheetName val="실행원가내역"/>
      <sheetName val="전기"/>
      <sheetName val="유효폭의 계산"/>
      <sheetName val="TIE-IN"/>
      <sheetName val="간접비계산"/>
      <sheetName val="전체"/>
      <sheetName val="화전내"/>
      <sheetName val="계정과목 등"/>
      <sheetName val="공통가설"/>
      <sheetName val="표지 (2)"/>
      <sheetName val="96정변2"/>
      <sheetName val="환경관리"/>
      <sheetName val="XL4Poppy"/>
      <sheetName val="1062-X방향 "/>
      <sheetName val="첨"/>
      <sheetName val="I一般比"/>
      <sheetName val="수량산출"/>
      <sheetName val="수로단위수량"/>
      <sheetName val="#검토내역(상세)"/>
      <sheetName val="오산갈곳"/>
      <sheetName val="GAEYO"/>
      <sheetName val="시멘트"/>
      <sheetName val="건축-물가변동"/>
      <sheetName val="교대시점"/>
      <sheetName val="5사남"/>
      <sheetName val="수정계획3"/>
      <sheetName val="도근좌표"/>
      <sheetName val="NP-총정리"/>
      <sheetName val="일용노임단가"/>
      <sheetName val="IW-LIST"/>
      <sheetName val="새공통(96임금인상기준)"/>
      <sheetName val="설비단가표"/>
      <sheetName val="기본일위"/>
      <sheetName val="NOTE"/>
      <sheetName val="시행대비_(2)2"/>
      <sheetName val="7__현장관리비_2"/>
      <sheetName val="6__안전관리비2"/>
      <sheetName val="내___역2"/>
      <sheetName val="P_M_별2"/>
      <sheetName val="Sheet1_(2)2"/>
      <sheetName val="단면_(2)2"/>
      <sheetName val="WEIGHT_LIST2"/>
      <sheetName val="산#2-1_(2)2"/>
      <sheetName val="계수원본(99_2_28)2"/>
      <sheetName val="2_냉난방설비공사2"/>
      <sheetName val="7_자동제어공사2"/>
      <sheetName val="04_012"/>
      <sheetName val="2_대외공문2"/>
      <sheetName val="TOWER_12TON2"/>
      <sheetName val="TOWER_10TON2"/>
      <sheetName val="원가계산_(2)2"/>
      <sheetName val="Sheet2_(2)2"/>
      <sheetName val="FRP_PIPING_일위대가2"/>
      <sheetName val="2_1__노무비_평균단가산출2"/>
      <sheetName val="15_문제점2"/>
      <sheetName val="6PILE__(돌출)1"/>
      <sheetName val="토공(우물통,기타)_1"/>
      <sheetName val="단가_(2)1"/>
      <sheetName val="변압기_및_발전기_용량1"/>
      <sheetName val="중기_부표1"/>
      <sheetName val="7_수지1"/>
      <sheetName val="UG_COM-81"/>
      <sheetName val="UG_COM-111"/>
      <sheetName val="UG_COM-71"/>
      <sheetName val="UG_COM-61"/>
      <sheetName val="UG_COM-51"/>
      <sheetName val="UG_COM-41"/>
      <sheetName val="UG_COM-31"/>
      <sheetName val="UG_COM-21"/>
      <sheetName val="UG_COM-13"/>
      <sheetName val="UG_COM-121"/>
      <sheetName val="TRE_TABLE1"/>
      <sheetName val="자__재1"/>
      <sheetName val="1차_내역서1"/>
      <sheetName val="3_건축(현장안)1"/>
      <sheetName val="BEND_LOSS1"/>
      <sheetName val="각사별공사비분개_1"/>
      <sheetName val="공사비_내역_(가)1"/>
      <sheetName val="1_기성청구공문양식"/>
      <sheetName val="2_기성청구갑지"/>
      <sheetName val="경비원_"/>
      <sheetName val="수량산출서_갑지"/>
      <sheetName val="4-1__매출원가_손익계획_집계표"/>
      <sheetName val="4_2유효폭의_계산"/>
      <sheetName val="첨부#2_Cash_Flow(현장작성)"/>
      <sheetName val="표지_(2)"/>
      <sheetName val="총괄갑_"/>
      <sheetName val="1_설계조건"/>
      <sheetName val="유효폭의_계산"/>
      <sheetName val="PAD_TR보호대기초"/>
      <sheetName val="C_배수관공"/>
      <sheetName val="배수내역_(2)"/>
      <sheetName val="1062-X방향_"/>
      <sheetName val="0"/>
      <sheetName val="B"/>
      <sheetName val="음료실행"/>
      <sheetName val="원형1호맨홀토공수량"/>
      <sheetName val="gyun"/>
      <sheetName val="시점교대"/>
      <sheetName val="FAB별"/>
      <sheetName val="CONCRETE"/>
      <sheetName val="실수량산출"/>
      <sheetName val="98NS-N"/>
      <sheetName val="가설공사비"/>
      <sheetName val="단위중량"/>
      <sheetName val="도급원가"/>
      <sheetName val="BOJUNGGM"/>
      <sheetName val="유첨3.적용기준"/>
      <sheetName val="tggwan(mac)"/>
      <sheetName val="Cash2"/>
      <sheetName val="Z"/>
      <sheetName val="1-11조직표"/>
      <sheetName val="배수통관(좌)"/>
      <sheetName val="입력시트"/>
      <sheetName val="목표세부명세"/>
      <sheetName val="수량산_x0000_"/>
      <sheetName val="신청서"/>
      <sheetName val="삭제금지단가"/>
      <sheetName val="공사투입계획(변경결의)19.9"/>
      <sheetName val="노무비 월별지급현황19.9"/>
      <sheetName val="갑지(외주기성)19.9"/>
      <sheetName val="1N"/>
      <sheetName val="별제권_정리담보권"/>
      <sheetName val="L_RPTB10_01"/>
      <sheetName val="표지"/>
      <sheetName val="이자율"/>
      <sheetName val="분전함신설"/>
      <sheetName val="접지1종"/>
      <sheetName val="Rate"/>
      <sheetName val="95TOTREV"/>
      <sheetName val="CAL1"/>
      <sheetName val="지급자재"/>
      <sheetName val="STEEL BOX 단면설계(SEC.8)"/>
      <sheetName val="간접"/>
      <sheetName val="가로등내역서"/>
      <sheetName val="공정"/>
      <sheetName val="현장"/>
      <sheetName val="캔개발배경"/>
      <sheetName val="시장"/>
      <sheetName val="일정표"/>
      <sheetName val="물량표"/>
      <sheetName val="웅진교-S2"/>
      <sheetName val="환경기계공정표 (3)"/>
      <sheetName val="형틀"/>
      <sheetName val="망미동"/>
      <sheetName val="하부철근수량"/>
      <sheetName val="Mc1"/>
      <sheetName val="골조공사"/>
      <sheetName val="인건비 "/>
      <sheetName val="철콘공사"/>
      <sheetName val="파이프류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/>
      <sheetData sheetId="451"/>
      <sheetData sheetId="452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/>
      <sheetData sheetId="465"/>
      <sheetData sheetId="466"/>
      <sheetData sheetId="467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/>
      <sheetData sheetId="564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/>
      <sheetData sheetId="658" refreshError="1"/>
      <sheetData sheetId="659" refreshError="1"/>
      <sheetData sheetId="660"/>
      <sheetData sheetId="661"/>
      <sheetData sheetId="662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목표세부명세"/>
      <sheetName val="은행"/>
      <sheetName val="양식"/>
      <sheetName val="총괄"/>
      <sheetName val="가리봉pro"/>
      <sheetName val="복합pro"/>
      <sheetName val="연립pro"/>
      <sheetName val="부산1pro"/>
      <sheetName val="경상집계"/>
      <sheetName val="경상총괄"/>
      <sheetName val="수지총괄"/>
      <sheetName val="수지집계"/>
      <sheetName val="양도손익"/>
      <sheetName val="양도손익총괄"/>
      <sheetName val="양도수지집계"/>
      <sheetName val="양도수지총괄"/>
      <sheetName val="부산2pro"/>
      <sheetName val="석관pro"/>
      <sheetName val="수원pro"/>
      <sheetName val="은행pro"/>
      <sheetName val="잠원PRO"/>
      <sheetName val="홍은pro"/>
      <sheetName val="원주pro"/>
      <sheetName val="이천pro"/>
      <sheetName val="창현pro"/>
      <sheetName val="춘천pro"/>
      <sheetName val="오남2차pro"/>
      <sheetName val="창신PRO"/>
      <sheetName val="서곡PRO"/>
      <sheetName val="연성pro"/>
      <sheetName val="팔달pro"/>
      <sheetName val="병점PRO"/>
      <sheetName val="잠원"/>
      <sheetName val="가리봉동"/>
      <sheetName val="석관"/>
      <sheetName val="홍은"/>
      <sheetName val="이천"/>
      <sheetName val="부산"/>
      <sheetName val="부산2"/>
      <sheetName val="창현"/>
      <sheetName val="수원"/>
      <sheetName val="자금추정"/>
      <sheetName val="콘도손익"/>
      <sheetName val="장림"/>
      <sheetName val="장림전제"/>
      <sheetName val="Sheet2"/>
      <sheetName val="Sheet3"/>
      <sheetName val="공문"/>
      <sheetName val="VXXX"/>
      <sheetName val="VXXXXX"/>
      <sheetName val="II손익관리"/>
      <sheetName val="1.종합손익(도급)"/>
      <sheetName val="1.종합손익(주택,개발)"/>
      <sheetName val="2.실행예산"/>
      <sheetName val="2.2과부족"/>
      <sheetName val="2.3원가절감"/>
      <sheetName val="8.외주비집행현황"/>
      <sheetName val="9.자재비"/>
      <sheetName val="10.현장집행"/>
      <sheetName val="3.추가원가"/>
      <sheetName val="3.추가원가 (2)"/>
      <sheetName val="4.사전공사"/>
      <sheetName val="5.추정공사비"/>
      <sheetName val="6.금융비용"/>
      <sheetName val="7.공사비집행현황(총괄)"/>
      <sheetName val="11.1생산성"/>
      <sheetName val="인력대비(정직)"/>
      <sheetName val="11.2인원산출"/>
      <sheetName val="Sheet18"/>
      <sheetName val="Sheet19"/>
      <sheetName val="Sheet20"/>
      <sheetName val="Sheet21"/>
      <sheetName val="Sheet22"/>
      <sheetName val="Sheet23"/>
      <sheetName val="Sheet24"/>
      <sheetName val="Sheet25"/>
      <sheetName val="Sheet26"/>
      <sheetName val="Sheet27"/>
      <sheetName val="Sheet28"/>
      <sheetName val="Sheet29"/>
      <sheetName val="Sheet30"/>
      <sheetName val="Sheet31"/>
      <sheetName val="Sheet32"/>
      <sheetName val="Sheet33"/>
      <sheetName val="Sheet34"/>
      <sheetName val="Sheet35"/>
      <sheetName val="Sheet36"/>
      <sheetName val="Sheet37"/>
      <sheetName val="Sheet38"/>
      <sheetName val="Sheet39"/>
      <sheetName val="Sheet40"/>
      <sheetName val="입찰안"/>
      <sheetName val="노임이"/>
      <sheetName val="첨부1"/>
      <sheetName val="공통가설"/>
      <sheetName val="간접"/>
      <sheetName val="집계표"/>
      <sheetName val="손익분석"/>
      <sheetName val="CTEMCOST"/>
      <sheetName val="ELECTRIC"/>
      <sheetName val="SG"/>
      <sheetName val="현금흐름"/>
      <sheetName val="COL"/>
      <sheetName val="수입"/>
      <sheetName val="손익"/>
      <sheetName val="관로내역원"/>
      <sheetName val="SUMMARY"/>
      <sheetName val="PAINT"/>
      <sheetName val="자바라1"/>
      <sheetName val="C-A(취합)파리"/>
      <sheetName val="원가계산서"/>
      <sheetName val="손익기01"/>
      <sheetName val="Sheet1"/>
      <sheetName val="동선(을)"/>
      <sheetName val="A4288"/>
      <sheetName val="예가표"/>
      <sheetName val="수정시산표"/>
      <sheetName val="주택"/>
      <sheetName val="주택(백만원)"/>
      <sheetName val="신공항A-9(원가수정)"/>
      <sheetName val="KUNGDEVI"/>
      <sheetName val="전계가"/>
      <sheetName val="금액내역서"/>
      <sheetName val="인사자료총집계"/>
      <sheetName val="그래프"/>
      <sheetName val="GDP"/>
      <sheetName val="5Traffic1"/>
      <sheetName val="부문인원3"/>
      <sheetName val="설계내역서"/>
      <sheetName val="실행내역"/>
      <sheetName val="현장관리비"/>
      <sheetName val="시멘트"/>
      <sheetName val="감독1130"/>
      <sheetName val="금융"/>
      <sheetName val="결재인"/>
      <sheetName val="변경실행(2차) "/>
      <sheetName val="CC Down load 0716"/>
      <sheetName val="화물2팀"/>
      <sheetName val="bm(CIcable)"/>
      <sheetName val="외주수리비"/>
      <sheetName val="계류장사용료"/>
      <sheetName val="정비재료비"/>
      <sheetName val="지상조업료"/>
      <sheetName val="AT"/>
      <sheetName val="B777"/>
      <sheetName val="신공항"/>
      <sheetName val="JJ"/>
      <sheetName val="잡유비"/>
      <sheetName val="MA"/>
      <sheetName val="MC"/>
      <sheetName val="ME"/>
      <sheetName val="MF"/>
      <sheetName val="MI"/>
      <sheetName val="MT"/>
      <sheetName val="QA"/>
      <sheetName val="01"/>
      <sheetName val="공사개요"/>
      <sheetName val="내역"/>
      <sheetName val="단가"/>
      <sheetName val="APT"/>
      <sheetName val="나.출고"/>
      <sheetName val="나.입고"/>
      <sheetName val="8월차잔"/>
      <sheetName val="유동성사채"/>
      <sheetName val="3계정별(고속)"/>
      <sheetName val="고속"/>
      <sheetName val="고속목표"/>
      <sheetName val="09년인건비(고속)"/>
      <sheetName val="3계정별(자동주유기)"/>
      <sheetName val="자동주유기"/>
      <sheetName val="자동주유목표"/>
      <sheetName val="고속합산"/>
      <sheetName val="고속합산목표"/>
      <sheetName val="3계정별(속리산)"/>
      <sheetName val="속리산"/>
      <sheetName val="속리산목표"/>
      <sheetName val="09년 인건비(속리산)"/>
      <sheetName val="고속속리산"/>
      <sheetName val="고속속리산목표"/>
      <sheetName val="직행"/>
      <sheetName val="직행목표"/>
      <sheetName val="합산"/>
      <sheetName val="합산목표"/>
      <sheetName val="속리산제외"/>
      <sheetName val="속리산제외목표"/>
      <sheetName val="09년월별예산(운송)"/>
      <sheetName val="합산목표(감가+57.5)"/>
      <sheetName val="공사비집계"/>
      <sheetName val="SCHEDULE"/>
      <sheetName val="일위대가표"/>
      <sheetName val="유림골조"/>
      <sheetName val="산근"/>
      <sheetName val="여흥"/>
      <sheetName val="DATA"/>
      <sheetName val="실적공사"/>
      <sheetName val="업무처리전"/>
      <sheetName val="JUCKEYK"/>
      <sheetName val="#REF"/>
      <sheetName val="기성청구 공문"/>
      <sheetName val="IW-LIST"/>
      <sheetName val="6PILE  (돌출)"/>
      <sheetName val="호프"/>
      <sheetName val="노임단가"/>
      <sheetName val="공통비총괄표"/>
      <sheetName val="방배동내역(리라)"/>
      <sheetName val="37개월"/>
      <sheetName val="b_balju (2)"/>
      <sheetName val="b_gunmul"/>
      <sheetName val="  한국 AMP ASP-23 판매가격  "/>
      <sheetName val="ABUT수량-A1"/>
      <sheetName val="갑지(추정)"/>
      <sheetName val="견적의뢰"/>
      <sheetName val="중기조종사 단위단가"/>
      <sheetName val="982월원안"/>
      <sheetName val="내역서"/>
      <sheetName val="TR제작사양"/>
      <sheetName val="노무비"/>
      <sheetName val="기계경비(시간당)"/>
      <sheetName val="램머"/>
      <sheetName val="화의-현금흐름"/>
      <sheetName val="주형"/>
      <sheetName val="sum1 (2)"/>
      <sheetName val="총괄내역서"/>
      <sheetName val="감가상각"/>
      <sheetName val="Variables"/>
      <sheetName val="제조원가 원단위 분석"/>
      <sheetName val="종합표양식(품의 &amp; 입고)_2"/>
      <sheetName val="상각스케쥴(조정)"/>
      <sheetName val="금융비용"/>
      <sheetName val="원가관리 (동월대비)"/>
      <sheetName val="요약"/>
      <sheetName val="45,46"/>
      <sheetName val="2연암거"/>
      <sheetName val="경사수로집계표"/>
      <sheetName val="경사수로"/>
      <sheetName val="진입교량"/>
      <sheetName val="익월수주전망"/>
      <sheetName val="980731"/>
      <sheetName val="광곡세부내역"/>
      <sheetName val="S&amp;R"/>
      <sheetName val="시산표(매출조정전)"/>
      <sheetName val="93"/>
      <sheetName val="예정(3)"/>
      <sheetName val="동원(3)"/>
      <sheetName val="토목검측서"/>
      <sheetName val="적격"/>
      <sheetName val="Sheet13"/>
      <sheetName val="Sheet14"/>
      <sheetName val="woo(mac)"/>
      <sheetName val="A-4"/>
      <sheetName val="2-2.매출분석"/>
      <sheetName val="RECIMAKE"/>
      <sheetName val="A-100전제"/>
      <sheetName val="몰드시스템 리스트"/>
      <sheetName val="정비손익"/>
      <sheetName val="200"/>
      <sheetName val="기본DATA"/>
      <sheetName val="MIJIBI"/>
      <sheetName val="원가(통신)"/>
      <sheetName val="장기대여금1"/>
      <sheetName val="Total"/>
      <sheetName val="조명시설"/>
      <sheetName val="SIL98"/>
      <sheetName val="재료"/>
      <sheetName val="MIBK원단위"/>
      <sheetName val="Proposal"/>
      <sheetName val="실행철강하도"/>
      <sheetName val="물량표"/>
      <sheetName val="Calen"/>
      <sheetName val="Borrower"/>
      <sheetName val="7 (2)"/>
      <sheetName val="역T형"/>
      <sheetName val="수주현황2월"/>
      <sheetName val="중요02월25일"/>
      <sheetName val="정산표"/>
      <sheetName val="월말명세0912"/>
      <sheetName val="11.외화채무증권(AFS,HTM)08"/>
      <sheetName val="Hedge09"/>
      <sheetName val="13.감액TEST_08"/>
      <sheetName val="해외채권"/>
      <sheetName val="BS09"/>
      <sheetName val="단가추이"/>
      <sheetName val="경유량추이"/>
      <sheetName val="입찰내역서"/>
      <sheetName val="단가산출"/>
      <sheetName val="공통부대관리"/>
      <sheetName val="표지"/>
      <sheetName val="설비원가"/>
      <sheetName val="추가예산"/>
      <sheetName val="점수계산1-2"/>
      <sheetName val="일위대가"/>
      <sheetName val="대비표"/>
      <sheetName val="골조시행"/>
      <sheetName val="SM1-09"/>
      <sheetName val="SM2-09"/>
      <sheetName val="BD-09"/>
      <sheetName val="CAUDIT"/>
      <sheetName val="개발비자산성검토"/>
      <sheetName val="단가표"/>
      <sheetName val="총내역서"/>
      <sheetName val="세부내역서"/>
      <sheetName val="설계명세서"/>
      <sheetName val="전신환매도율"/>
      <sheetName val="경비"/>
      <sheetName val="Sheet1 (2)"/>
      <sheetName val="물량표(신)"/>
      <sheetName val="대공종"/>
      <sheetName val="영동(D)"/>
      <sheetName val="3.바닥판설계"/>
      <sheetName val="적용건축"/>
      <sheetName val="집행내역"/>
      <sheetName val="단가(반정3교-원주)"/>
      <sheetName val="원가계산하도"/>
      <sheetName val="CC16-내역서"/>
      <sheetName val="Y-WORK"/>
      <sheetName val="SO416"/>
      <sheetName val="가공MH"/>
      <sheetName val="08년(Form1)"/>
      <sheetName val="XZLC004_PART2"/>
      <sheetName val="XZLC003_PART1"/>
      <sheetName val="품셈TABLE"/>
      <sheetName val="참조"/>
      <sheetName val="미드수량"/>
      <sheetName val="DATE"/>
      <sheetName val="현장지지물물량"/>
      <sheetName val="손익현황"/>
      <sheetName val="현황CODE"/>
      <sheetName val="지점장"/>
      <sheetName val="부서코드표"/>
      <sheetName val="1_종합손익(도급)"/>
      <sheetName val="1_종합손익(주택,개발)"/>
      <sheetName val="2_실행예산"/>
      <sheetName val="2_2과부족"/>
      <sheetName val="2_3원가절감"/>
      <sheetName val="8_외주비집행현황"/>
      <sheetName val="9_자재비"/>
      <sheetName val="10_현장집행"/>
      <sheetName val="3_추가원가"/>
      <sheetName val="3_추가원가_(2)"/>
      <sheetName val="4_사전공사"/>
      <sheetName val="5_추정공사비"/>
      <sheetName val="6_금융비용"/>
      <sheetName val="7_공사비집행현황(총괄)"/>
      <sheetName val="11_1생산성"/>
      <sheetName val="11_2인원산출"/>
      <sheetName val="ADR"/>
      <sheetName val="INPUT"/>
      <sheetName val="조경"/>
      <sheetName val="12년 CF(9월)"/>
      <sheetName val="TRE TABLE"/>
      <sheetName val="C3"/>
      <sheetName val="자재단가"/>
      <sheetName val="신공"/>
      <sheetName val="2.총괄표"/>
      <sheetName val="LinerWt"/>
      <sheetName val="산출근거"/>
      <sheetName val="일위(토목)"/>
      <sheetName val="RE9604"/>
      <sheetName val="평가제외"/>
      <sheetName val="13월별BS"/>
      <sheetName val="부하계산서"/>
      <sheetName val="하수급견적대비"/>
      <sheetName val="재고현황"/>
      <sheetName val="CC_Down_load_0716"/>
      <sheetName val="변경실행(2차)_"/>
      <sheetName val="나_출고"/>
      <sheetName val="나_입고"/>
      <sheetName val="09년_인건비(속리산)"/>
      <sheetName val="합산목표(감가+57_5)"/>
      <sheetName val="기성청구_공문"/>
      <sheetName val="발행제기"/>
      <sheetName val="2.대외공문"/>
      <sheetName val="97년추정손익계산서"/>
      <sheetName val="表21 净利润调节表"/>
      <sheetName val="업무연락"/>
      <sheetName val="Ethylene"/>
      <sheetName val="월별매출"/>
      <sheetName val="ChlorAlkali"/>
      <sheetName val="VXXXXXXX"/>
      <sheetName val="실행간접비용"/>
      <sheetName val="회사정보"/>
      <sheetName val="입찰내역 발주처 양식"/>
      <sheetName val="_x0018__x0000_"/>
      <sheetName val=""/>
      <sheetName val="2.주요계수총괄"/>
      <sheetName val="현금"/>
      <sheetName val="슬래브"/>
      <sheetName val="slipsumpR"/>
      <sheetName val="참조시트"/>
      <sheetName val="D-623D"/>
      <sheetName val="BQMPALOC"/>
      <sheetName val="입찰보고"/>
      <sheetName val="품셈표"/>
      <sheetName val="갑근세납세필증명원"/>
      <sheetName val="월별수입"/>
      <sheetName val="차수"/>
      <sheetName val="담보"/>
      <sheetName val="1유리"/>
      <sheetName val="예적금"/>
      <sheetName val="월별손익"/>
      <sheetName val="매출"/>
      <sheetName val="비가동-20"/>
      <sheetName val="완제품3"/>
      <sheetName val="건축내역"/>
      <sheetName val="입출재고현황 (2)"/>
      <sheetName val="504전기실 동부하-L"/>
      <sheetName val="Sheet15"/>
      <sheetName val="Sheet9"/>
      <sheetName val="DUT-BAT1"/>
      <sheetName val="주현(해보)"/>
      <sheetName val="주현(영광)"/>
      <sheetName val="공사비예산서(토목분)"/>
      <sheetName val="음료실행"/>
      <sheetName val="교각계산"/>
      <sheetName val="직재"/>
      <sheetName val="PAD TR보호대기초"/>
      <sheetName val="HANDHOLE(2)"/>
      <sheetName val="가로등기초"/>
      <sheetName val="BEST"/>
      <sheetName val="통장출금액"/>
      <sheetName val="카메라"/>
      <sheetName val="실적"/>
      <sheetName val="BAND(200)"/>
      <sheetName val="OUTER AREA(겹침없음)"/>
      <sheetName val="EG-09"/>
      <sheetName val="M3산출"/>
      <sheetName val="EL 표면적"/>
      <sheetName val="양식(직판용)"/>
      <sheetName val="감가상각비"/>
      <sheetName val="部署名"/>
      <sheetName val="車両別燃費及び油類単価"/>
      <sheetName val="퇴충"/>
      <sheetName val="1_종합손익(도급)1"/>
      <sheetName val="推移グラフ"/>
      <sheetName val="FAB"/>
      <sheetName val="조정내역"/>
      <sheetName val="Year"/>
      <sheetName val="인원계획-미화"/>
      <sheetName val="Prices"/>
      <sheetName val="CF6"/>
      <sheetName val="양식3"/>
      <sheetName val="P.M 별"/>
      <sheetName val="FRQ"/>
      <sheetName val="기준"/>
      <sheetName val="자금추ȕ"/>
      <sheetName val="05년말(건재)"/>
      <sheetName val="물량표S"/>
      <sheetName val="원가서"/>
      <sheetName val="부대공"/>
      <sheetName val="Project Brief"/>
      <sheetName val="국내총괄"/>
      <sheetName val="특판제외"/>
      <sheetName val="건축공사실행"/>
      <sheetName val="건축원가"/>
      <sheetName val="5사남"/>
      <sheetName val="020114"/>
      <sheetName val="0111월"/>
      <sheetName val="요약PL"/>
      <sheetName val="수지"/>
      <sheetName val="자금운용계획표"/>
      <sheetName val="0001new"/>
      <sheetName val="cp-e1"/>
      <sheetName val="PIPE"/>
      <sheetName val="FLANGE"/>
      <sheetName val="VALVE"/>
      <sheetName val="한강운반비"/>
      <sheetName val="동절기투입(자재)"/>
      <sheetName val="Sheet4"/>
      <sheetName val="시산표"/>
      <sheetName val="월별예산"/>
      <sheetName val="목록"/>
      <sheetName val="중기"/>
      <sheetName val="연돌일위집계"/>
      <sheetName val="Training"/>
      <sheetName val="General"/>
      <sheetName val="Instructions"/>
      <sheetName val="People"/>
      <sheetName val="Quality"/>
      <sheetName val="Risk"/>
      <sheetName val="부속동"/>
      <sheetName val="FB25JN"/>
      <sheetName val="YES-T"/>
      <sheetName val="MEMORY"/>
      <sheetName val="터파기및재료"/>
      <sheetName val="찍기"/>
      <sheetName val="단가일람"/>
      <sheetName val="단위량당중기"/>
      <sheetName val="수량집계표(舊)"/>
      <sheetName val="단면 (2)"/>
      <sheetName val="BOX-1510"/>
      <sheetName val="A"/>
      <sheetName val="Facility Information"/>
      <sheetName val="주차"/>
      <sheetName val="도"/>
      <sheetName val="의정부문예회관변경내역"/>
      <sheetName val="GAEYO"/>
      <sheetName val="내역표지"/>
      <sheetName val="건축2"/>
      <sheetName val="주행"/>
      <sheetName val="1_종합손익(도급)2"/>
      <sheetName val="1_종합손익(주택,개발)1"/>
      <sheetName val="2_실행예산1"/>
      <sheetName val="2_2과부족1"/>
      <sheetName val="2_3원가절감1"/>
      <sheetName val="8_외주비집행현황1"/>
      <sheetName val="9_자재비1"/>
      <sheetName val="10_현장집행1"/>
      <sheetName val="3_추가원가1"/>
      <sheetName val="3_추가원가_(2)1"/>
      <sheetName val="4_사전공사1"/>
      <sheetName val="5_추정공사비1"/>
      <sheetName val="6_금융비용1"/>
      <sheetName val="7_공사비집행현황(총괄)1"/>
      <sheetName val="11_1생산성1"/>
      <sheetName val="11_2인원산출1"/>
      <sheetName val="변경실행(2차)_1"/>
      <sheetName val="CC_Down_load_07161"/>
      <sheetName val="나_출고1"/>
      <sheetName val="나_입고1"/>
      <sheetName val="__한국_AMP_ASP-23_판매가격__"/>
      <sheetName val="09년_인건비(속리산)1"/>
      <sheetName val="합산목표(감가+57_5)1"/>
      <sheetName val="제조원가_원단위_분석"/>
      <sheetName val="종합표양식(품의_&amp;_입고)_2"/>
      <sheetName val="원가관리_(동월대비)"/>
      <sheetName val="b_balju_(2)"/>
      <sheetName val="2-2_매출분석"/>
      <sheetName val="몰드시스템_리스트"/>
      <sheetName val="11_외화채무증권(AFS,HTM)08"/>
      <sheetName val="13_감액TEST_08"/>
      <sheetName val="7_(2)"/>
      <sheetName val="12년_CF(9월)"/>
      <sheetName val="중기조종사_단위단가"/>
      <sheetName val="6PILE__(돌출)"/>
      <sheetName val="기성청구_공문1"/>
      <sheetName val="Sheet1_(2)"/>
      <sheetName val="2_대외공문"/>
      <sheetName val="表21_净利润调节表"/>
      <sheetName val="sum1_(2)"/>
      <sheetName val="3_바닥판설계"/>
      <sheetName val="504전기실_동부하-L"/>
      <sheetName val="2_총괄표"/>
      <sheetName val="OUTER_AREA(겹침없음)"/>
      <sheetName val="EL_표면적"/>
      <sheetName val="KAM설비"/>
      <sheetName val="변동인원"/>
      <sheetName val="1_종합손익(도급)3"/>
      <sheetName val="1_종합손익(주택,개발)2"/>
      <sheetName val="2_실행예산2"/>
      <sheetName val="2_2과부족2"/>
      <sheetName val="2_3원가절감2"/>
      <sheetName val="8_외주비집행현황2"/>
      <sheetName val="9_자재비2"/>
      <sheetName val="10_현장집행2"/>
      <sheetName val="3_추가원가2"/>
      <sheetName val="3_추가원가_(2)2"/>
      <sheetName val="4_사전공사2"/>
      <sheetName val="5_추정공사비2"/>
      <sheetName val="6_금융비용2"/>
      <sheetName val="7_공사비집행현황(총괄)2"/>
      <sheetName val="11_1생산성2"/>
      <sheetName val="11_2인원산출2"/>
      <sheetName val="변경실행(2차)_2"/>
      <sheetName val="CC_Down_load_07162"/>
      <sheetName val="나_출고2"/>
      <sheetName val="나_입고2"/>
      <sheetName val="09년_인건비(속리산)2"/>
      <sheetName val="합산목표(감가+57_5)2"/>
      <sheetName val="__한국_AMP_ASP-23_판매가격__1"/>
      <sheetName val="제조원가_원단위_분석1"/>
      <sheetName val="종합표양식(품의_&amp;_입고)_21"/>
      <sheetName val="원가관리_(동월대비)1"/>
      <sheetName val="b_balju_(2)1"/>
      <sheetName val="2-2_매출분석1"/>
      <sheetName val="몰드시스템_리스트1"/>
      <sheetName val="11_외화채무증권(AFS,HTM)081"/>
      <sheetName val="13_감액TEST_081"/>
      <sheetName val="7_(2)1"/>
      <sheetName val="12년_CF(9월)1"/>
      <sheetName val="중기조종사_단위단가1"/>
      <sheetName val="6PILE__(돌출)1"/>
      <sheetName val="기성청구_공문2"/>
      <sheetName val="Sheet1_(2)1"/>
      <sheetName val="2_대외공문1"/>
      <sheetName val="表21_净利润调节表1"/>
      <sheetName val="sum1_(2)1"/>
      <sheetName val="3_바닥판설계1"/>
      <sheetName val="504전기실_동부하-L1"/>
      <sheetName val="2_총괄표1"/>
      <sheetName val="OUTER_AREA(겹침없음)1"/>
      <sheetName val="EL_표면적1"/>
      <sheetName val="P_M_별"/>
      <sheetName val="대구경북"/>
      <sheetName val="월별손익현황"/>
      <sheetName val="서울서부"/>
      <sheetName val="부산경남"/>
      <sheetName val="서울동부"/>
      <sheetName val="인천경기"/>
      <sheetName val="중부본부"/>
      <sheetName val="호남본부"/>
      <sheetName val="15년"/>
      <sheetName val="16년"/>
      <sheetName val="공사비증감"/>
      <sheetName val="내역(한신APT)"/>
      <sheetName val="공사내역"/>
      <sheetName val="1. 시공측량"/>
      <sheetName val="_x005f_x0018__x005f_x0000_"/>
      <sheetName val="자재목록"/>
      <sheetName val="경비2내역"/>
      <sheetName val="공통비(전체)"/>
      <sheetName val="토목공사"/>
      <sheetName val="새공통(96임금인상기준)"/>
      <sheetName val="비교1"/>
      <sheetName val="유림총괄"/>
      <sheetName val="Cover"/>
      <sheetName val="목차"/>
      <sheetName val="기본원칙"/>
      <sheetName val="예산전제"/>
      <sheetName val="전사 PL"/>
      <sheetName val="자금 제외 PL"/>
      <sheetName val="자금 PL"/>
      <sheetName val="전사 BS"/>
      <sheetName val="자금 제외 BS"/>
      <sheetName val="자금 BS"/>
      <sheetName val="BS 계정 설명"/>
      <sheetName val=" Cash Flow(전사)"/>
      <sheetName val=" Cash Flow(자금제외)"/>
      <sheetName val=" Cash Flow(자금)"/>
      <sheetName val="ROIC "/>
      <sheetName val="인력계획"/>
      <sheetName val="인건비 명세"/>
      <sheetName val="판관비 명세"/>
      <sheetName val="배부판관비내역"/>
      <sheetName val="OH Cost경비(내역)"/>
      <sheetName val="OH Cost경비(배부기준)"/>
      <sheetName val="기타수지&amp;특별손익 명세"/>
      <sheetName val="전사공통손익"/>
      <sheetName val="투자성경비"/>
      <sheetName val="자금계획(장단기차입금)"/>
      <sheetName val="자금계획(순지급이자)"/>
      <sheetName val="투자계획"/>
      <sheetName val="고정자산증감내역"/>
      <sheetName val="조직도"/>
      <sheetName val="9710"/>
      <sheetName val="물량"/>
      <sheetName val="노임"/>
      <sheetName val="전사_PL"/>
      <sheetName val="자금_제외_PL"/>
      <sheetName val="자금_PL"/>
      <sheetName val="전사_BS"/>
      <sheetName val="자금_제외_BS"/>
      <sheetName val="자금_BS"/>
      <sheetName val="BS_계정_설명"/>
      <sheetName val="_Cash_Flow(전사)"/>
      <sheetName val="_Cash_Flow(자금제외)"/>
      <sheetName val="_Cash_Flow(자금)"/>
      <sheetName val="ROIC_"/>
      <sheetName val="인건비_명세"/>
      <sheetName val="판관비_명세"/>
      <sheetName val="OH_Cost경비(내역)"/>
      <sheetName val="OH_Cost경비(배부기준)"/>
      <sheetName val="기타수지&amp;특별손익_명세"/>
      <sheetName val="01_02월_성과급"/>
      <sheetName val="Process List"/>
      <sheetName val="설비등록목록"/>
      <sheetName val="생산직"/>
      <sheetName val="집계확인"/>
      <sheetName val="선수금"/>
      <sheetName val="Sheet11"/>
      <sheetName val="PVM#10"/>
      <sheetName val="재공품"/>
      <sheetName val="제시 손익계산서"/>
      <sheetName val="제시PL(최종)"/>
      <sheetName val="업무연락 (2)"/>
      <sheetName val="제시대차대조표"/>
      <sheetName val="M_7회차 담금_계획"/>
      <sheetName val="통합손익(TGIF)"/>
      <sheetName val="통합손익"/>
      <sheetName val="저속"/>
      <sheetName val="01.02월 성과급"/>
      <sheetName val="발생집계"/>
      <sheetName val="96PAYC"/>
      <sheetName val="뒤차축소"/>
      <sheetName val="09~10년 매출계획"/>
      <sheetName val="??"/>
      <sheetName val="97 사업추정(WEKI)"/>
      <sheetName val="Sound9월"/>
      <sheetName val="_x005f_x0000__x005f_x0000_"/>
      <sheetName val="96월별PL"/>
      <sheetName val="팀별 실적"/>
      <sheetName val="팀별 실적 (환산)"/>
      <sheetName val="손익(11)_수출포함"/>
      <sheetName val="예산대실적"/>
      <sheetName val="품종별월계"/>
      <sheetName val="출입자명단"/>
      <sheetName val="989월실행"/>
      <sheetName val="환산TB"/>
      <sheetName val="6월 공정외주"/>
      <sheetName val="공정단가계약"/>
      <sheetName val="병"/>
      <sheetName val="64061000"/>
      <sheetName val="钢板差异"/>
      <sheetName val="시험연구비상각"/>
      <sheetName val="외화"/>
      <sheetName val="Tong hop"/>
      <sheetName val="MarketData"/>
      <sheetName val="Definitions"/>
      <sheetName val="95.1.1이후취득자산(숨기기상태)"/>
      <sheetName val="RV미수수익보정"/>
      <sheetName val="불균등-거치외(미수)"/>
      <sheetName val="불균등-TOP(선수)"/>
      <sheetName val="법인구분"/>
      <sheetName val="기초코드"/>
      <sheetName val="1.MDF1공장"/>
      <sheetName val="제1호"/>
      <sheetName val="차액보증"/>
      <sheetName val="전도품의"/>
      <sheetName val="정부노임단가"/>
      <sheetName val="일위(PN)"/>
      <sheetName val="1.본사계정별"/>
      <sheetName val="철골공사"/>
      <sheetName val="구성비"/>
      <sheetName val="품목"/>
      <sheetName val="상가지급현황"/>
      <sheetName val="22철거수량"/>
      <sheetName val="분전함신설"/>
      <sheetName val="접지1종"/>
      <sheetName val="시화점실행"/>
      <sheetName val="설치원가"/>
      <sheetName val="설계명세서(선로)"/>
      <sheetName val="Sheet5"/>
      <sheetName val="납부내역총괄표 (수정)"/>
      <sheetName val="3본사"/>
      <sheetName val="98지급계획"/>
      <sheetName val="전선 및 전선관"/>
      <sheetName val="P-산#1-1(WOWA1)"/>
      <sheetName val="합천내역"/>
      <sheetName val="전기단가조사서"/>
      <sheetName val="原価センタ"/>
      <sheetName val="Data Validation"/>
      <sheetName val="연습"/>
      <sheetName val="_x0018_?"/>
      <sheetName val="근거 및 가정"/>
      <sheetName val="2 카드채권(대출포함)"/>
      <sheetName val="수종별수량 (2)"/>
      <sheetName val="구간별수량"/>
      <sheetName val="설산1.나"/>
      <sheetName val="본사S"/>
      <sheetName val="위탁매매_1103"/>
      <sheetName val="자기매매_1103"/>
      <sheetName val="위탁매매_1109"/>
      <sheetName val="자기매매_1109"/>
      <sheetName val="_x005f_x0018_"/>
      <sheetName val="1.차입금"/>
      <sheetName val="choose"/>
      <sheetName val="기초"/>
      <sheetName val="재무상태표"/>
      <sheetName val="본문"/>
      <sheetName val="일위대가(계측기설치)"/>
      <sheetName val="감액총괄표"/>
      <sheetName val="9GNG운반"/>
      <sheetName val="배수공"/>
      <sheetName val="BID"/>
      <sheetName val="식재품셈"/>
      <sheetName val="118.세금과공과"/>
      <sheetName val="수선비"/>
      <sheetName val="총괄표"/>
      <sheetName val="125PIECE"/>
      <sheetName val="노동부"/>
      <sheetName val="수량산출"/>
      <sheetName val="판가반영"/>
      <sheetName val="FILE1"/>
      <sheetName val="FILE2"/>
      <sheetName val="6-5공구원본"/>
      <sheetName val="부대시행1"/>
      <sheetName val="부대시행1 (2)"/>
      <sheetName val="부대시행2"/>
      <sheetName val="부대토공"/>
      <sheetName val="부대철콘"/>
      <sheetName val="부대토공실"/>
      <sheetName val="부대철콘실"/>
      <sheetName val="Sheet8"/>
      <sheetName val="ETC"/>
      <sheetName val="95하U$가격"/>
      <sheetName val="3.6.2남양주택배"/>
      <sheetName val="Manual"/>
      <sheetName val="Back Data 1"/>
      <sheetName val="__"/>
      <sheetName val="슬래԰"/>
      <sheetName val="슬래"/>
      <sheetName val="슬래렀"/>
      <sheetName val="슬래㰀"/>
      <sheetName val="슬래밀"/>
      <sheetName val="선급비용"/>
      <sheetName val="슬래　"/>
      <sheetName val="1월 예산"/>
      <sheetName val="슬래尀"/>
      <sheetName val="슬래⠀"/>
      <sheetName val="슬래"/>
      <sheetName val="슬래堌"/>
      <sheetName val="슬래䰀"/>
      <sheetName val="11월"/>
      <sheetName val="슬래簀"/>
      <sheetName val="슬래퀀"/>
      <sheetName val="슬래뀀"/>
      <sheetName val="슬래瀀"/>
      <sheetName val="슬래鰀"/>
      <sheetName val="BD%_70s"/>
      <sheetName val="특외대"/>
      <sheetName val=" 견적서"/>
      <sheetName val="#1) 투자 구분"/>
      <sheetName val="명단원자료(이전)"/>
      <sheetName val="전체철근집계"/>
      <sheetName val="접대비"/>
      <sheetName val="해외 기술훈련비 (합계)"/>
      <sheetName val="최소가치(간편)-회계"/>
      <sheetName val="회사제시"/>
      <sheetName val="소총괄표"/>
      <sheetName val="아파트연면적비율(참고1)"/>
      <sheetName val="Weekly Progress(계장)"/>
      <sheetName val="부하(성남)"/>
      <sheetName val="화전내"/>
      <sheetName val="0101시산표"/>
      <sheetName val="oct"/>
      <sheetName val="sep"/>
      <sheetName val="미지급금"/>
      <sheetName val="선급금"/>
      <sheetName val="aug"/>
      <sheetName val="단기차입금"/>
      <sheetName val="외화보통예금"/>
      <sheetName val="외회외상매입금"/>
      <sheetName val="외화외상매출금"/>
      <sheetName val="장기차입금"/>
      <sheetName val="기초정보"/>
      <sheetName val="입찰내역_발주처_양식"/>
      <sheetName val="Data_Validation"/>
      <sheetName val="품목코드표"/>
      <sheetName val="부서별집계표"/>
      <sheetName val="금년실적"/>
      <sheetName val="Utility Usage YTN TOWER"/>
      <sheetName val="B-1.기본정보"/>
      <sheetName val="RAW"/>
      <sheetName val="Bond"/>
      <sheetName val="원본"/>
      <sheetName val="Facility_Information"/>
      <sheetName val="要員用master"/>
      <sheetName val="TB"/>
      <sheetName val="PL"/>
      <sheetName val="CS"/>
      <sheetName val="공정"/>
      <sheetName val="Master"/>
      <sheetName val="Macro1"/>
      <sheetName val="설문 평가"/>
      <sheetName val="예산계정INDEX"/>
      <sheetName val="환율change"/>
      <sheetName val="일반관리비"/>
      <sheetName val="보고서"/>
      <sheetName val="인수기간별S"/>
      <sheetName val="본부유지율"/>
      <sheetName val="4-2물건누계"/>
      <sheetName val="자동차추정자료"/>
      <sheetName val="손해감소유형"/>
      <sheetName val="7"/>
      <sheetName val="항목"/>
      <sheetName val="1_종합손익(도급)4"/>
      <sheetName val="대투_보관자료 변경"/>
      <sheetName val="내수자재"/>
      <sheetName val="약품공급2"/>
      <sheetName val="기둥(원형)"/>
      <sheetName val="sheet6"/>
      <sheetName val="선평원내역"/>
      <sheetName val="개산공사비"/>
      <sheetName val="원가1"/>
      <sheetName val="원가2"/>
      <sheetName val="U_TYPE_1_"/>
      <sheetName val="수량산출내역1115"/>
      <sheetName val="실행기성 갑지"/>
      <sheetName val="Eq. Mobilization"/>
      <sheetName val="소야공정계획표"/>
      <sheetName val="견적"/>
      <sheetName val="설치자재"/>
      <sheetName val="表21_净利润夐#奜#"/>
      <sheetName val="MAT"/>
      <sheetName val="최적단면"/>
      <sheetName val="날개수량1.5"/>
      <sheetName val="98수문일위"/>
      <sheetName val="종단계산"/>
      <sheetName val="산출근거(S4)"/>
      <sheetName val="1_종합손익(주택,개발)3"/>
      <sheetName val="2_실행예산3"/>
      <sheetName val="2_2과부족3"/>
      <sheetName val="2_3원가절감3"/>
      <sheetName val="8_외주비집행현황3"/>
      <sheetName val="9_자재비3"/>
      <sheetName val="10_현장집행3"/>
      <sheetName val="3_추가원가3"/>
      <sheetName val="3_추가원가_(2)3"/>
      <sheetName val="4_사전공사3"/>
      <sheetName val="5_추정공사비3"/>
      <sheetName val="6_금융비용3"/>
      <sheetName val="7_공사비집행현황(총괄)3"/>
      <sheetName val="11_1생산성3"/>
      <sheetName val="11_2인원산출3"/>
      <sheetName val="CC_Down_load_07163"/>
      <sheetName val="변경실행(2차)_3"/>
      <sheetName val="나_출고3"/>
      <sheetName val="나_입고3"/>
      <sheetName val="09년_인건비(속리산)3"/>
      <sheetName val="합산목표(감가+57_5)3"/>
      <sheetName val="b_balju_(2)2"/>
      <sheetName val="__한국_AMP_ASP-23_판매가격__2"/>
      <sheetName val="중기조종사_단위단가2"/>
      <sheetName val="6PILE__(돌출)2"/>
      <sheetName val="기성청구_공문3"/>
      <sheetName val="2_주요계수총괄"/>
      <sheetName val="제조원가_원단위_분석2"/>
      <sheetName val="종합표양식(품의_&amp;_입고)_22"/>
      <sheetName val="원가관리_(동월대비)2"/>
      <sheetName val="7_(2)2"/>
      <sheetName val="2-2_매출분석2"/>
      <sheetName val="몰드시스템_리스트2"/>
      <sheetName val="sum1_(2)2"/>
      <sheetName val="11_외화채무증권(AFS,HTM)082"/>
      <sheetName val="13_감액TEST_082"/>
      <sheetName val="Sheet1_(2)2"/>
      <sheetName val="3_바닥판설계2"/>
      <sheetName val="2_총괄표2"/>
      <sheetName val="12년_CF(9월)2"/>
      <sheetName val="Project_Brief"/>
      <sheetName val="表21_净利润调节表2"/>
      <sheetName val="입출재고현황_(2)"/>
      <sheetName val="2_대외공문2"/>
      <sheetName val="TRE_TABLE"/>
      <sheetName val="504전기실_동부하-L2"/>
      <sheetName val="OUTER_AREA(겹침없음)2"/>
      <sheetName val="EL_표면적2"/>
      <sheetName val="P_M_별1"/>
      <sheetName val="단면_(2)"/>
      <sheetName val="1_본사계정별"/>
      <sheetName val="전사_PL1"/>
      <sheetName val="자금_제외_PL1"/>
      <sheetName val="자금_PL1"/>
      <sheetName val="전사_BS1"/>
      <sheetName val="자금_제외_BS1"/>
      <sheetName val="자금_BS1"/>
      <sheetName val="BS_계정_설명1"/>
      <sheetName val="_Cash_Flow(전사)1"/>
      <sheetName val="_Cash_Flow(자금제외)1"/>
      <sheetName val="_Cash_Flow(자금)1"/>
      <sheetName val="ROIC_1"/>
      <sheetName val="인건비_명세1"/>
      <sheetName val="판관비_명세1"/>
      <sheetName val="OH_Cost경비(내역)1"/>
      <sheetName val="OH_Cost경비(배부기준)1"/>
      <sheetName val="기타수지&amp;특별손익_명세1"/>
      <sheetName val="Process_List"/>
      <sheetName val="제시_손익계산서"/>
      <sheetName val="업무연락_(2)"/>
      <sheetName val="M_7회차_담금_계획"/>
      <sheetName val="01_02월_성과급1"/>
      <sheetName val="09~10년_매출계획"/>
      <sheetName val="97_사업추정(WEKI)"/>
      <sheetName val="팀별_실적"/>
      <sheetName val="팀별_실적_(환산)"/>
      <sheetName val="6월_공정외주"/>
      <sheetName val="Tong_hop"/>
      <sheetName val="95_1_1이후취득자산(숨기기상태)"/>
      <sheetName val="1_MDF1공장"/>
      <sheetName val="기초견적가"/>
      <sheetName val="TANK"/>
      <sheetName val="조건표"/>
      <sheetName val="결과조달"/>
      <sheetName val="견적대비표"/>
      <sheetName val="포장복구집계"/>
      <sheetName val="간선계산"/>
      <sheetName val="AS복구"/>
      <sheetName val="2000년1차"/>
      <sheetName val="Code"/>
      <sheetName val="전기"/>
      <sheetName val="데이타"/>
      <sheetName val="ITEM"/>
      <sheetName val="일반공사"/>
      <sheetName val="터널조도"/>
      <sheetName val="중기터파기"/>
      <sheetName val="G.R300경비"/>
      <sheetName val="계수시트"/>
      <sheetName val="투찰"/>
      <sheetName val="AS포장복구 "/>
      <sheetName val="시설물일위"/>
      <sheetName val="가설공사"/>
      <sheetName val="수목데이타"/>
      <sheetName val="단가조사"/>
      <sheetName val="식재"/>
      <sheetName val="99노임기준"/>
      <sheetName val="변수값"/>
      <sheetName val="청천내"/>
      <sheetName val="요율"/>
      <sheetName val="2공구하도급내역서"/>
      <sheetName val="시설물"/>
      <sheetName val="연결임시"/>
      <sheetName val="구조물공"/>
      <sheetName val="부대tu"/>
      <sheetName val="9509"/>
      <sheetName val="투찰추정"/>
      <sheetName val="하부철근수량"/>
      <sheetName val="식재출력용"/>
      <sheetName val="가로등내역서"/>
      <sheetName val="저"/>
      <sheetName val="Baby일위대가"/>
      <sheetName val="실행대비"/>
      <sheetName val="지급자재"/>
      <sheetName val="노무비단가"/>
      <sheetName val="관리,공감"/>
      <sheetName val="식재인부"/>
      <sheetName val="입찰"/>
      <sheetName val="산출내역서"/>
      <sheetName val="4차원가계산서"/>
      <sheetName val="중기상차"/>
      <sheetName val="단가결정"/>
      <sheetName val="유지관리"/>
      <sheetName val="내역아"/>
      <sheetName val="여과지동"/>
      <sheetName val="울타리"/>
      <sheetName val="기초자료"/>
      <sheetName val="자재대"/>
      <sheetName val="조명율표"/>
      <sheetName val="원가"/>
      <sheetName val="공정코드"/>
      <sheetName val="토공"/>
      <sheetName val="총괄-1"/>
      <sheetName val="도급"/>
      <sheetName val="포장공"/>
      <sheetName val="설 계"/>
      <sheetName val="현경"/>
      <sheetName val="단가대비표"/>
      <sheetName val="준검 내역서"/>
      <sheetName val="수목단가"/>
      <sheetName val="시설수량표"/>
      <sheetName val="식재수량표"/>
      <sheetName val="TYPE-1"/>
      <sheetName val="설계조건"/>
      <sheetName val="2013.2월 연결대상"/>
      <sheetName val="BS_Package_내부거래"/>
      <sheetName val="PL_Package_내부거래"/>
      <sheetName val="손익실적"/>
      <sheetName val="손익실적(매출원가)"/>
      <sheetName val="당년사별실적"/>
      <sheetName val="VXXXX"/>
      <sheetName val="탄산"/>
      <sheetName val="IS"/>
      <sheetName val="배수내역"/>
      <sheetName val="을-ATYPE"/>
      <sheetName val="기계경비"/>
      <sheetName val="조도계산서 (도서)"/>
      <sheetName val="기계"/>
      <sheetName val="정화조"/>
      <sheetName val="토목"/>
      <sheetName val="F 월별기성수금현황 "/>
      <sheetName val="FitOutConfCentre"/>
      <sheetName val="수량산출서 갑지"/>
      <sheetName val="MTP"/>
      <sheetName val="갑지"/>
      <sheetName val="부산제일극장"/>
      <sheetName val="6월 공嚺㓶가"/>
      <sheetName val="대전-교대(A1-A2)"/>
      <sheetName val="CAT_5"/>
      <sheetName val="제-노임"/>
      <sheetName val="공사비_NDE"/>
      <sheetName val="도급예산내역서봉투"/>
      <sheetName val="공사원가계산서"/>
      <sheetName val="설계산출표지"/>
      <sheetName val="도급예산내역서총괄표"/>
      <sheetName val="을부담운반비"/>
      <sheetName val="운반비산출"/>
      <sheetName val="현장경비"/>
      <sheetName val="세금자료"/>
      <sheetName val="N賃率-職"/>
      <sheetName val="터널전기"/>
      <sheetName val="Rev. Recon 1"/>
      <sheetName val="1.고객불만건수"/>
      <sheetName val="1.변경범위"/>
      <sheetName val="CF表示組替表"/>
      <sheetName val="선택창"/>
      <sheetName val="외주현황.wq1"/>
      <sheetName val="RE"/>
      <sheetName val="FP"/>
      <sheetName val="FA-LISTING"/>
      <sheetName val="대투_보관자료_변경"/>
      <sheetName val="토목주소"/>
      <sheetName val="프랜트면허"/>
      <sheetName val="Back_Data_1"/>
      <sheetName val="※유형구분분류"/>
      <sheetName val="※类型区分分类"/>
      <sheetName val="첨부1(손익관리)"/>
      <sheetName val="카메라2"/>
      <sheetName val="카메라1"/>
      <sheetName val="첨부11(기계정지개선)"/>
      <sheetName val="카메라3"/>
      <sheetName val="카메라-생산실적"/>
      <sheetName val="카메라-생산실적분석"/>
      <sheetName val="고정자산-회사제시"/>
      <sheetName val="해외_기술훈련비_(합계)"/>
      <sheetName val="118_세금과공과"/>
      <sheetName val="I一般比"/>
      <sheetName val="予算実績管理現況"/>
      <sheetName val="추정pl"/>
      <sheetName val="분석가정"/>
      <sheetName val="배열수식"/>
      <sheetName val="일위대가목차"/>
      <sheetName val="1"/>
      <sheetName val="EP0618"/>
      <sheetName val="KEY CODE"/>
      <sheetName val="설비등록׃⼫"/>
      <sheetName val="설비등록_x0010__x0000_"/>
      <sheetName val="2-1.강사료,교통비 지급명세"/>
      <sheetName val="13.포장용역비표준"/>
      <sheetName val="9.가공부자재표준"/>
      <sheetName val="8.ROLL표준(TSW)"/>
      <sheetName val="4.톤당조관량표준"/>
      <sheetName val="5.조관부자재표준"/>
      <sheetName val="97년"/>
      <sheetName val="????"/>
      <sheetName val="규"/>
      <sheetName val="규(3)"/>
      <sheetName val="소"/>
      <sheetName val="RE(2)"/>
      <sheetName val="4. Inj 투자상세내역"/>
      <sheetName val="3. Blow 투자 상세내역"/>
      <sheetName val="4__Inj_투자상세내역"/>
      <sheetName val="3__Blow_투자_상세내역"/>
      <sheetName val="Jul-Sep Actual cost (2)"/>
      <sheetName val="97실적"/>
      <sheetName val="을지"/>
      <sheetName val="npv"/>
      <sheetName val="13손익(실적)"/>
      <sheetName val="이름표시"/>
      <sheetName val="요일 테이블"/>
      <sheetName val="요일테이블"/>
      <sheetName val="요일_테이블"/>
      <sheetName val="요일 테이블 (2)"/>
      <sheetName val="TO Data Base"/>
      <sheetName val="YTD Summary"/>
      <sheetName val="Month Summary"/>
      <sheetName val="Trial Balance MAY 2009"/>
      <sheetName val="TB Pivot"/>
      <sheetName val="Freight"/>
      <sheetName val="Freight-loc"/>
      <sheetName val="Freight-Mat"/>
      <sheetName val="Rebates"/>
      <sheetName val="total per LB LB2"/>
      <sheetName val="Trial Balance Vlookup"/>
      <sheetName val="Trial Balance APRIL 2009"/>
      <sheetName val="目录"/>
      <sheetName val="Lists"/>
      <sheetName val="Step2_Correlation"/>
      <sheetName val="Step2_Histogram"/>
      <sheetName val="Roll Out_AQ"/>
      <sheetName val="DePara"/>
      <sheetName val="2004"/>
      <sheetName val="VPO"/>
      <sheetName val="Evolução mandamentos"/>
      <sheetName val="Prod"/>
      <sheetName val="Eficiencia"/>
      <sheetName val="Tabelas"/>
      <sheetName val="Planilha resultados"/>
      <sheetName val="Custos"/>
      <sheetName val="Historico 2003"/>
      <sheetName val="BH"/>
      <sheetName val="Ferias"/>
      <sheetName val="Sig Cycles_Accts &amp; Processes"/>
      <sheetName val="TO_Data_Base"/>
      <sheetName val="YTD_Summary"/>
      <sheetName val="Month_Summary"/>
      <sheetName val="Trial_Balance_MAY_2009"/>
      <sheetName val="TB_Pivot"/>
      <sheetName val="total_per_LB_LB2"/>
      <sheetName val="Trial_Balance_Vlookup"/>
      <sheetName val="Trial_Balance_APRIL_2009"/>
      <sheetName val="Roll_Out_AQ"/>
      <sheetName val="Evolução_mandamentos"/>
      <sheetName val="3 ISo YTD"/>
      <sheetName val="GuV"/>
      <sheetName val="E 法规NC"/>
      <sheetName val="KPI与VIC"/>
      <sheetName val="Données LMU"/>
      <sheetName val="Brazil Sovereign"/>
      <sheetName val="Gauge"/>
      <sheetName val="Resumen Costo"/>
      <sheetName val="Production_REP_CURR"/>
      <sheetName val="Dropdownlists"/>
      <sheetName val="Tabs"/>
      <sheetName val="padajuća_lista"/>
      <sheetName val="Controls_data"/>
      <sheetName val="Assiduidade"/>
      <sheetName val="Fixed ZBB"/>
      <sheetName val="TO_Data_Base1"/>
      <sheetName val="STARTSHEET"/>
      <sheetName val="Base_PEF2"/>
      <sheetName val="CADASTRO"/>
      <sheetName val="dados"/>
      <sheetName val="DIST"/>
      <sheetName val="MALHAD"/>
      <sheetName val="MUG"/>
      <sheetName val="packages"/>
      <sheetName val="Curve"/>
      <sheetName val="PUXADIA"/>
      <sheetName val="Controls_data2"/>
      <sheetName val="5.1"/>
      <sheetName val="Extract Loss"/>
      <sheetName val="QA 跟踪记录表"/>
      <sheetName val="RG Depots"/>
      <sheetName val="Overview"/>
      <sheetName val="material data"/>
      <sheetName val="other data"/>
      <sheetName val="Como Estamos"/>
      <sheetName val="Front"/>
      <sheetName val="#REF!"/>
      <sheetName val="Database (RUR)Mar YTD"/>
      <sheetName val="参数"/>
      <sheetName val="数据"/>
      <sheetName val="Mapping"/>
      <sheetName val="SKU Mapping"/>
      <sheetName val="参数表"/>
      <sheetName val="Drop Down"/>
      <sheetName val="相关字段"/>
      <sheetName val="产品层次"/>
      <sheetName val="Drops"/>
      <sheetName val="HuNan"/>
      <sheetName val="销售组织"/>
      <sheetName val="物料类型清单"/>
      <sheetName val="评估级别"/>
      <sheetName val="Volumen"/>
      <sheetName val="Parameters"/>
      <sheetName val="Cases"/>
      <sheetName val="Revenues"/>
      <sheetName val="Assumptions"/>
      <sheetName val="Raw Data"/>
      <sheetName val="10年KPI预算"/>
      <sheetName val="数据源"/>
      <sheetName val="EBM-2 GHQ"/>
      <sheetName val="Base PEF"/>
      <sheetName val="Canal"/>
      <sheetName val="Ajustes"/>
      <sheetName val="Placas"/>
      <sheetName val="TO_Data_Base3"/>
      <sheetName val="YTD_Summary3"/>
      <sheetName val="Month_Summary3"/>
      <sheetName val="Trial_Balance_MAY_20093"/>
      <sheetName val="TB_Pivot3"/>
      <sheetName val="total_per_LB_LB23"/>
      <sheetName val="Trial_Balance_Vlookup3"/>
      <sheetName val="Trial_Balance_APRIL_20093"/>
      <sheetName val="Evolução_mandamentos3"/>
      <sheetName val="Roll_Out_AQ3"/>
      <sheetName val="Planilha_resultados2"/>
      <sheetName val="Historico_20032"/>
      <sheetName val="Sig_Cycles_Accts_&amp;_Processes2"/>
      <sheetName val="YTD_Summary1"/>
      <sheetName val="Month_Summary1"/>
      <sheetName val="Trial_Balance_MAY_20091"/>
      <sheetName val="TB_Pivot1"/>
      <sheetName val="total_per_LB_LB21"/>
      <sheetName val="Trial_Balance_Vlookup1"/>
      <sheetName val="Trial_Balance_APRIL_20091"/>
      <sheetName val="Evolução_mandamentos1"/>
      <sheetName val="Roll_Out_AQ1"/>
      <sheetName val="Planilha_resultados"/>
      <sheetName val="Historico_2003"/>
      <sheetName val="Sig_Cycles_Accts_&amp;_Processes"/>
      <sheetName val="Feriados"/>
      <sheetName val="Crit"/>
      <sheetName val="Unidades_SAC-REVENDA1"/>
      <sheetName val="Engine"/>
      <sheetName val="REALxMETA_-_CERVEJA"/>
      <sheetName val="menu"/>
      <sheetName val="Principal"/>
      <sheetName val="PM"/>
      <sheetName val="Empresas"/>
      <sheetName val="REALxMETA_-_CERVEJA1"/>
      <sheetName val="Validate"/>
      <sheetName val="Premissas"/>
      <sheetName val="CDI"/>
      <sheetName val="Setup"/>
      <sheetName val="M-Quest"/>
      <sheetName val="Dev_SAC_"/>
      <sheetName val="Fab2"/>
      <sheetName val="MêsBase"/>
      <sheetName val="PREVISÃO"/>
      <sheetName val="12_1"/>
      <sheetName val="CVsku"/>
      <sheetName val="Financials"/>
      <sheetName val="Plan3"/>
      <sheetName val="Anual"/>
      <sheetName val="fabricas"/>
      <sheetName val="Plan1"/>
      <sheetName val="FRA"/>
      <sheetName val="COUPOM"/>
      <sheetName val="Brainstorming1"/>
      <sheetName val="aux"/>
      <sheetName val="Set_Up1"/>
      <sheetName val="BD"/>
      <sheetName val="Listas"/>
      <sheetName val="Meta"/>
      <sheetName val="Months_and_Countries"/>
      <sheetName val="Resumo"/>
      <sheetName val="Entrada_de_Dados1"/>
      <sheetName val="Projects_list"/>
      <sheetName val="Dev_Mercado"/>
      <sheetName val="Nossa_Meta"/>
      <sheetName val="Participantes"/>
      <sheetName val="EI_Calc1"/>
      <sheetName val="Controle"/>
      <sheetName val="9"/>
      <sheetName val="qyrMetas_Real"/>
      <sheetName val="REALxMETA_-_REFRI1"/>
      <sheetName val="Sispec99"/>
      <sheetName val="SispecPSAP"/>
      <sheetName val="Tab_Aux1"/>
      <sheetName val="Custo_Variável"/>
      <sheetName val="Bloomberg"/>
      <sheetName val="Dados_do_Packaging"/>
      <sheetName val="Tendência"/>
      <sheetName val="Perda_Lata"/>
      <sheetName val="Unidades_SAC-REVENDA"/>
      <sheetName val="JUNIO"/>
      <sheetName val="TO_Data_Base2"/>
      <sheetName val="YTD_Summary2"/>
      <sheetName val="Month_Summary2"/>
      <sheetName val="Trial_Balance_MAY_20092"/>
      <sheetName val="TB_Pivot2"/>
      <sheetName val="total_per_LB_LB22"/>
      <sheetName val="Trial_Balance_Vlookup2"/>
      <sheetName val="Trial_Balance_APRIL_20092"/>
      <sheetName val="Evolução_mandamentos2"/>
      <sheetName val="Roll_Out_AQ2"/>
      <sheetName val="Planilha_resultados1"/>
      <sheetName val="Historico_20031"/>
      <sheetName val="Sig_Cycles_Accts_&amp;_Processes1"/>
      <sheetName val="TO_Data_Base4"/>
      <sheetName val="YTD_Summary4"/>
      <sheetName val="Month_Summary4"/>
      <sheetName val="Trial_Balance_MAY_20094"/>
      <sheetName val="TB_Pivot4"/>
      <sheetName val="total_per_LB_LB24"/>
      <sheetName val="Trial_Balance_Vlookup4"/>
      <sheetName val="Trial_Balance_APRIL_20094"/>
      <sheetName val="Evolução_mandamentos4"/>
      <sheetName val="Roll_Out_AQ4"/>
      <sheetName val="Planilha_resultados3"/>
      <sheetName val="Historico_20033"/>
      <sheetName val="Sig_Cycles_Accts_&amp;_Processes3"/>
      <sheetName val="TO_Data_Base5"/>
      <sheetName val="YTD_Summary5"/>
      <sheetName val="Month_Summary5"/>
      <sheetName val="Trial_Balance_MAY_20095"/>
      <sheetName val="TB_Pivot5"/>
      <sheetName val="total_per_LB_LB25"/>
      <sheetName val="Trial_Balance_Vlookup5"/>
      <sheetName val="Trial_Balance_APRIL_20095"/>
      <sheetName val="Evolução_mandamentos5"/>
      <sheetName val="Roll_Out_AQ5"/>
      <sheetName val="Planilha_resultados4"/>
      <sheetName val="Historico_20034"/>
      <sheetName val="Sig_Cycles_Accts_&amp;_Processes4"/>
      <sheetName val="POA"/>
      <sheetName val="Parâmetros"/>
      <sheetName val="Base de Dados"/>
      <sheetName val="Margem_OE"/>
      <sheetName val="Testing Template Guidance"/>
      <sheetName val="Test Programs"/>
      <sheetName val="List"/>
      <sheetName val="VIC"/>
      <sheetName val="VLC"/>
      <sheetName val="BaseDados"/>
      <sheetName val="TO_Data_Base6"/>
      <sheetName val="YTD_Summary6"/>
      <sheetName val="Month_Summary6"/>
      <sheetName val="Trial_Balance_MAY_20096"/>
      <sheetName val="TB_Pivot6"/>
      <sheetName val="total_per_LB_LB26"/>
      <sheetName val="Trial_Balance_Vlookup6"/>
      <sheetName val="Trial_Balance_APRIL_20096"/>
      <sheetName val="Evolução_mandamentos6"/>
      <sheetName val="Roll_Out_AQ6"/>
      <sheetName val="Planilha_resultados5"/>
      <sheetName val="Historico_20035"/>
      <sheetName val="Sig_Cycles_Accts_&amp;_Processes5"/>
      <sheetName val="Back-up"/>
      <sheetName val="MOL"/>
      <sheetName val="Dados BLP"/>
      <sheetName val="Controls data"/>
      <sheetName val="核心经销商销量"/>
      <sheetName val="ValidDataDrops"/>
      <sheetName val="BLP"/>
      <sheetName val="FJJX Bud_IB"/>
      <sheetName val="DATOS"/>
      <sheetName val="look-up data"/>
      <sheetName val="Tabela1"/>
      <sheetName val="[손익기01.XL_x0000__x0000_DePara"/>
      <sheetName val="JOB PROFILE - LAS"/>
      <sheetName val="ARdistr (2)"/>
      <sheetName val="MonthlyChart_Budget"/>
      <sheetName val="Forecast_Chart"/>
      <sheetName val="Forecast_Chart_2"/>
      <sheetName val="Monthly_Forecast"/>
      <sheetName val="MonthlyChart_Simple"/>
      <sheetName val="MonthlyChart_Sloped"/>
      <sheetName val="lookup"/>
      <sheetName val="基本信息"/>
      <sheetName val="SKU_Profile"/>
      <sheetName val="Prd.Hierarchy(产品层级)"/>
      <sheetName val="600ML"/>
      <sheetName val="producto"/>
      <sheetName val="Com (2PK)"/>
      <sheetName val="ctmg"/>
      <sheetName val="Asset"/>
      <sheetName val="MODELO"/>
      <sheetName val="ANS-Ap_Result_2003"/>
      <sheetName val="SupplyChainData"/>
      <sheetName val="Reasons"/>
      <sheetName val="Fun_Bl_Prod"/>
      <sheetName val="Calculos"/>
      <sheetName val="backlog"/>
      <sheetName val="Prd.Hierarchy(产品层次)"/>
      <sheetName val="Project Code"/>
      <sheetName val="Base_PEF"/>
      <sheetName val="Нарушения"/>
      <sheetName val="15년 BL 사계"/>
      <sheetName val="_손익기01.XL"/>
      <sheetName val="TargIS"/>
      <sheetName val="drop down list"/>
      <sheetName val="источник"/>
      <sheetName val="Fixed_ZBB"/>
      <sheetName val="E_法规NC"/>
      <sheetName val="3_ISo_YTD"/>
      <sheetName val="Données_LMU"/>
      <sheetName val="Brazil_Sovereign"/>
      <sheetName val="Base_de_Dados"/>
      <sheetName val="Resumen_Costo"/>
      <sheetName val="Extract_Loss"/>
      <sheetName val="TO_Data_Base7"/>
      <sheetName val="Groupings"/>
      <sheetName val="cat&amp;ee"/>
      <sheetName val="SKU"/>
      <sheetName val="[손익기01.XL_x005f_x0000__x005f_x0000_DePara"/>
      <sheetName val="ES部行动跟踪记录"/>
      <sheetName val="TO_Data_Base8"/>
      <sheetName val="YTD_Summary7"/>
      <sheetName val="Month_Summary7"/>
      <sheetName val="Trial_Balance_MAY_20097"/>
      <sheetName val="TB_Pivot7"/>
      <sheetName val="total_per_LB_LB27"/>
      <sheetName val="Trial_Balance_Vlookup7"/>
      <sheetName val="Trial_Balance_APRIL_20097"/>
      <sheetName val="Roll_Out_AQ7"/>
      <sheetName val="Evolução_mandamentos7"/>
      <sheetName val="Planilha_resultados6"/>
      <sheetName val="Historico_20036"/>
      <sheetName val="[손익기01.XL"/>
      <sheetName val="Sig_Cycles_Accts_&amp;_Processes6"/>
      <sheetName val="Como_Estamos"/>
      <sheetName val="ARdistr_(2)"/>
      <sheetName val="QA_跟踪记录表"/>
      <sheetName val="5_1"/>
      <sheetName val="Controls_data1"/>
      <sheetName val="RG_Depots"/>
      <sheetName val="material_data"/>
      <sheetName val="other_data"/>
      <sheetName val="Database_(RUR)Mar_YTD"/>
      <sheetName val="SKU_Mapping"/>
      <sheetName val="Drop_Down"/>
      <sheetName val="Raw_Data"/>
      <sheetName val="EBM-2_GHQ"/>
      <sheetName val="Testing_Template_Guidance"/>
      <sheetName val="Test_Programs"/>
      <sheetName val="Dados_BLP"/>
      <sheetName val="[손익기01_XLDePara"/>
      <sheetName val="Execution"/>
      <sheetName val="Tablas"/>
      <sheetName val="Income Stmt"/>
      <sheetName val="JOB_PROFILE_-_LAS"/>
      <sheetName val="Quarterly LBO Model"/>
      <sheetName val="_손익기01.XL_x005f_x0000__x005f_x0000_DePara"/>
      <sheetName val="전사_PL2"/>
      <sheetName val="자금_제외_PL2"/>
      <sheetName val="자금_PL2"/>
      <sheetName val="전사_BS2"/>
      <sheetName val="자금_제외_BS2"/>
      <sheetName val="자금_BS2"/>
      <sheetName val="BS_계정_설명2"/>
      <sheetName val="_Cash_Flow(전사)2"/>
      <sheetName val="_Cash_Flow(자금제외)2"/>
      <sheetName val="_Cash_Flow(자금)2"/>
      <sheetName val="ROIC_2"/>
      <sheetName val="인건비_명세2"/>
      <sheetName val="판관비_명세2"/>
      <sheetName val="OH_Cost경비(내역)2"/>
      <sheetName val="OH_Cost경비(배부기준)2"/>
      <sheetName val="기타수지&amp;특별손익_명세2"/>
      <sheetName val="업무연락_(2)1"/>
      <sheetName val="제시_손익계산서1"/>
      <sheetName val="01_02월_성과급2"/>
      <sheetName val="M_7회차_담금_계획1"/>
      <sheetName val="팀별_실적1"/>
      <sheetName val="팀별_실적_(환산)1"/>
      <sheetName val="4__Inj_투자상세내역1"/>
      <sheetName val="3__Blow_투자_상세내역1"/>
      <sheetName val="Process_List1"/>
      <sheetName val="요일_테이블1"/>
      <sheetName val="요일_테이블_(2)"/>
      <sheetName val="TO_Data_Base9"/>
      <sheetName val="YTD_Summary8"/>
      <sheetName val="Month_Summary8"/>
      <sheetName val="Trial_Balance_MAY_20098"/>
      <sheetName val="TB_Pivot8"/>
      <sheetName val="total_per_LB_LB28"/>
      <sheetName val="Trial_Balance_Vlookup8"/>
      <sheetName val="Trial_Balance_APRIL_20098"/>
      <sheetName val="Roll_Out_AQ8"/>
      <sheetName val="Evolução_mandamentos8"/>
      <sheetName val="Planilha_resultados7"/>
      <sheetName val="Historico_20037"/>
      <sheetName val="Sig_Cycles_Accts_&amp;_Processes7"/>
      <sheetName val="3_ISo_YTD1"/>
      <sheetName val="E_法规NC1"/>
      <sheetName val="Données_LMU1"/>
      <sheetName val="Brazil_Sovereign1"/>
      <sheetName val="Resumen_Costo1"/>
      <sheetName val="Fixed_ZBB1"/>
      <sheetName val="5_11"/>
      <sheetName val="Extract_Loss1"/>
      <sheetName val="QA_跟踪记录表1"/>
      <sheetName val="RG_Depots1"/>
      <sheetName val="material_data1"/>
      <sheetName val="other_data1"/>
      <sheetName val="Como_Estamos1"/>
      <sheetName val="Database_(RUR)Mar_YTD1"/>
      <sheetName val="SKU_Mapping1"/>
      <sheetName val="Drop_Down1"/>
      <sheetName val="Raw_Data1"/>
      <sheetName val="EBM-2_GHQ1"/>
      <sheetName val="Base_PEF1"/>
      <sheetName val="Base_de_Dados1"/>
      <sheetName val="Testing_Template_Guidance1"/>
      <sheetName val="Test_Programs1"/>
      <sheetName val="Dados_BLP1"/>
      <sheetName val="Controls_data3"/>
      <sheetName val="FJJX_Bud_IB"/>
      <sheetName val="look-up_data"/>
      <sheetName val="JOB_PROFILE_-_LAS1"/>
      <sheetName val="ARdistr_(2)1"/>
      <sheetName val="Prd_Hierarchy(产品层级)"/>
      <sheetName val="15년_BL_사계"/>
      <sheetName val="Com_(2PK)"/>
      <sheetName val="Prd_Hierarchy(产品层次)"/>
      <sheetName val="Project_Code"/>
      <sheetName val="_손익기01_XL"/>
      <sheetName val="drop_down_list"/>
      <sheetName val="[손익기01_XL_x005f_x0000__x005f_x0000_DePara"/>
      <sheetName val="Income_Stmt"/>
      <sheetName val="Quarterly_LBO_Model"/>
      <sheetName val="_손익기01_XL_x005f_x0000__x005f_x0000_DePara"/>
      <sheetName val="[손익기01_XL"/>
      <sheetName val="986월원안"/>
      <sheetName val="오승"/>
      <sheetName val="팀별"/>
      <sheetName val="Action-Log"/>
      <sheetName val="Classification 分类"/>
      <sheetName val="Figures Report"/>
      <sheetName val="Set Up"/>
      <sheetName val="CONFIG"/>
      <sheetName val="Fare prices"/>
      <sheetName val="Hotel prices"/>
      <sheetName val="Intro"/>
      <sheetName val="DropDowns"/>
      <sheetName val="CPT倒罐记录"/>
      <sheetName val="extent"/>
      <sheetName val="Tab"/>
      <sheetName val="Arm_PNP"/>
      <sheetName val="cl"/>
      <sheetName val="XLRpt_TempSheet"/>
      <sheetName val="Suporte_2"/>
      <sheetName val="tab STATUS DO PROCESSO "/>
      <sheetName val="Results"/>
      <sheetName val="Perf. Plan. Diário1"/>
      <sheetName val="In (2)"/>
      <sheetName val="slide 24 cat A"/>
      <sheetName val="slide 82 cat b"/>
      <sheetName val="Prog"/>
      <sheetName val="PLANNER6"/>
      <sheetName val="Hoja2"/>
      <sheetName val="Hoja3"/>
      <sheetName val="범주"/>
      <sheetName val="Incident 유형구분표"/>
      <sheetName val="Macro"/>
      <sheetName val="광주"/>
      <sheetName val="TNC(1안)"/>
      <sheetName val="CLASIFICACION DE AI"/>
      <sheetName val="Base da Datos"/>
      <sheetName val="Apoio"/>
      <sheetName val="SAM"/>
      <sheetName val="DAG"/>
      <sheetName val="Dados dos Produtos"/>
      <sheetName val="Maestro"/>
      <sheetName val="DD list"/>
      <sheetName val="3YP2016-Bottom up"/>
      <sheetName val="부서별12월추계액"/>
      <sheetName val="One_Pager"/>
      <sheetName val="DE-PARA"/>
      <sheetName val="FornecD"/>
      <sheetName val="FornecDAjustado"/>
      <sheetName val="Detalle"/>
      <sheetName val="auxiliar"/>
      <sheetName val="MASTER APP"/>
      <sheetName val="Hoja1"/>
      <sheetName val="Cond. Inseguros"/>
      <sheetName val="Comp. Inseguros"/>
      <sheetName val="Lista de datos"/>
      <sheetName val="Base de Datos"/>
      <sheetName val="Motivos"/>
      <sheetName val="Parametros"/>
      <sheetName val="Actionlog"/>
      <sheetName val="_손익기01.XL_x0000__x0000_DePara"/>
      <sheetName val="_손익기01_XLDePara"/>
      <sheetName val="link"/>
      <sheetName val="Vol-Rev"/>
      <sheetName val="来源"/>
      <sheetName val=" DD List"/>
      <sheetName val="Formula"/>
      <sheetName val="各支柱模块清单"/>
      <sheetName val="Share Price 2002"/>
      <sheetName val="隐患分析"/>
      <sheetName val="安全隐患"/>
      <sheetName val="班组分析"/>
      <sheetName val="源"/>
      <sheetName val="Clasif."/>
      <sheetName val="Lista CI"/>
      <sheetName val="Resumen"/>
      <sheetName val="BBDD"/>
      <sheetName val="Farol Acciones"/>
      <sheetName val="Lista de Entrenamientos"/>
      <sheetName val="Package-SubPackage"/>
      <sheetName val="Supply Cost Centers"/>
      <sheetName val="Basetables"/>
      <sheetName val="BEP 加薪 KPI"/>
      <sheetName val="유형(분류표)"/>
      <sheetName val="PREMISAS"/>
      <sheetName val="ACTION"/>
      <sheetName val="LE"/>
      <sheetName val="表3筛选项"/>
      <sheetName val="진천"/>
      <sheetName val="중연"/>
      <sheetName val="용연"/>
      <sheetName val="울산"/>
      <sheetName val="대구"/>
      <sheetName val="구미"/>
      <sheetName val="언양"/>
      <sheetName val="대차대조표"/>
      <sheetName val="입력자료"/>
      <sheetName val="1. 작성방식"/>
      <sheetName val="MEMO"/>
      <sheetName val="민감도분석"/>
      <sheetName val="LOG"/>
      <sheetName val="보고서 표"/>
      <sheetName val="0. 가정 및 결론"/>
      <sheetName val="1. 투자비"/>
      <sheetName val="2. Rent-roll"/>
      <sheetName val="3. Funding"/>
      <sheetName val="4. 운영수익"/>
      <sheetName val="5. 운영비용"/>
      <sheetName val="6.1 N+1년차 NOI 산정"/>
      <sheetName val="6. 부동산매각"/>
      <sheetName val="7. 보유세"/>
      <sheetName val="8. 교통유발부담금"/>
      <sheetName val="9. BS부속"/>
      <sheetName val="10. CF(M)"/>
      <sheetName val="11. IS(M)"/>
      <sheetName val="12. BS(M)"/>
      <sheetName val="14. IS(FY)"/>
      <sheetName val="13. CF(FY)"/>
      <sheetName val="15. BS(FY)"/>
      <sheetName val="16. RE(FY)"/>
      <sheetName val="Index"/>
      <sheetName val="compare2"/>
      <sheetName val="Krw"/>
      <sheetName val="BS"/>
      <sheetName val="C1.3.1"/>
      <sheetName val="부대공Ⅱ"/>
      <sheetName val="입찰내역 Ĉ_x0000__x0000_ᇆ"/>
      <sheetName val="입찰내역 Ĉ_x0000__x0000_ᇆ"/>
      <sheetName val="정보화기기매출"/>
      <sheetName val="Bonuses"/>
      <sheetName val="HQ 급여 "/>
      <sheetName val="OF 급여"/>
      <sheetName val="F.Ma급여"/>
      <sheetName val="SMT 급여"/>
      <sheetName val="QC 급여"/>
      <sheetName val="Sam sung 급여"/>
      <sheetName val="Dlock 급여"/>
      <sheetName val=" thôi việc 급여"/>
      <sheetName val="Công smt"/>
      <sheetName val="Công smt (2)"/>
      <sheetName val="Detail smt"/>
      <sheetName val="Công QC"/>
      <sheetName val="Detail QC "/>
      <sheetName val="Công SS"/>
      <sheetName val="Detail SS"/>
      <sheetName val="Công FMa"/>
      <sheetName val="Detail FMa"/>
      <sheetName val="Công OF"/>
      <sheetName val="Detail OF"/>
      <sheetName val="Công Dlock"/>
      <sheetName val="Detail Dlock"/>
      <sheetName val="Công thôi việc"/>
      <sheetName val="Detail thôi"/>
      <sheetName val="EPOXY"/>
      <sheetName val="2-2.투자"/>
      <sheetName val="기본연봉"/>
      <sheetName val="사원"/>
      <sheetName val="9-1차이내역"/>
      <sheetName val="Proj. Fin."/>
      <sheetName val="ITS Assumptions"/>
      <sheetName val="Proj__Fin_"/>
      <sheetName val="2-2_투자"/>
      <sheetName val="Master Data"/>
      <sheetName val="2007전체투자세액공제_2008년처분"/>
      <sheetName val="득점현황"/>
      <sheetName val="#5"/>
      <sheetName val="#3"/>
      <sheetName val="Appendix(권장,단체)"/>
      <sheetName val="환율표"/>
      <sheetName val="세액계산"/>
      <sheetName val="현용"/>
      <sheetName val="현장"/>
      <sheetName val="MH_생산"/>
      <sheetName val="구분List"/>
      <sheetName val="기본"/>
      <sheetName val="10월_vs_12월_채권잔액"/>
      <sheetName val="表21_净利润墨-닑⿕"/>
      <sheetName val="TO"/>
      <sheetName val="C2121"/>
      <sheetName val="C2123"/>
      <sheetName val="C2124"/>
      <sheetName val="C2125"/>
      <sheetName val="C2127"/>
      <sheetName val="C2122"/>
      <sheetName val="7.Utility Analysis"/>
      <sheetName val="Operational Activities"/>
      <sheetName val="상품입력"/>
      <sheetName val="월별자료"/>
      <sheetName val="기초정보 코드"/>
      <sheetName val="계좌정보"/>
      <sheetName val="1월~9월"/>
      <sheetName val="sum_x0008__x0000__x000d__x0000__x0006__x0000_"/>
      <sheetName val="Ѐ܀ऀ܀؀਀؀Ԁ̀Ѐ̀Ѐࠀ܀ఀ؀܀"/>
      <sheetName val="숨김"/>
      <sheetName val="1_종합손익(도급)5"/>
      <sheetName val="1_종합손익(주택,개발)4"/>
      <sheetName val="2_실행예산4"/>
      <sheetName val="2_2과부족4"/>
      <sheetName val="2_3원가절감4"/>
      <sheetName val="8_외주비집행현황4"/>
      <sheetName val="9_자재비4"/>
      <sheetName val="10_현장집행4"/>
      <sheetName val="3_추가원가4"/>
      <sheetName val="3_추가원가_(2)4"/>
      <sheetName val="4_사전공사4"/>
      <sheetName val="5_추정공사비4"/>
      <sheetName val="6_금융비용4"/>
      <sheetName val="7_공사비집행현황(총괄)4"/>
      <sheetName val="11_1생산성4"/>
      <sheetName val="11_2인원산출4"/>
      <sheetName val="변경실행(2차)_4"/>
      <sheetName val="CC_Down_load_07164"/>
      <sheetName val="나_출고4"/>
      <sheetName val="나_입고4"/>
      <sheetName val="09년_인건비(속리산)4"/>
      <sheetName val="합산목표(감가+57_5)4"/>
      <sheetName val="__한국_AMP_ASP-23_판매가격__3"/>
      <sheetName val="제조원가_원단위_분석3"/>
      <sheetName val="종합표양식(품의_&amp;_입고)_23"/>
      <sheetName val="원가관리_(동월대비)3"/>
      <sheetName val="b_balju_(2)3"/>
      <sheetName val="2-2_매출분석3"/>
      <sheetName val="몰드시스템_리스트3"/>
      <sheetName val="7_(2)3"/>
      <sheetName val="11_외화채무증권(AFS,HTM)083"/>
      <sheetName val="13_감액TEST_083"/>
      <sheetName val="12년_CF(9월)3"/>
      <sheetName val="중기조종사_단위단가3"/>
      <sheetName val="6PILE__(돌출)3"/>
      <sheetName val="기성청구_공문4"/>
      <sheetName val="Sheet1_(2)3"/>
      <sheetName val="2_대외공문3"/>
      <sheetName val="表21_净利润调节表3"/>
      <sheetName val="sum1_(2)3"/>
      <sheetName val="3_바닥판설계3"/>
      <sheetName val="504전기실_동부하-L3"/>
      <sheetName val="2_총괄표3"/>
      <sheetName val="OUTER_AREA(겹침없음)3"/>
      <sheetName val="EL_표면적3"/>
      <sheetName val="P_M_별2"/>
      <sheetName val="입찰내역_발주처_양식1"/>
      <sheetName val="근거_및_가정"/>
      <sheetName val="09~10년_매출계획1"/>
      <sheetName val="2_카드채권(대출포함)"/>
      <sheetName val="전사_PL3"/>
      <sheetName val="자금_제외_PL3"/>
      <sheetName val="자금_PL3"/>
      <sheetName val="전사_BS3"/>
      <sheetName val="자금_제외_BS3"/>
      <sheetName val="자금_BS3"/>
      <sheetName val="BS_계정_설명3"/>
      <sheetName val="_Cash_Flow(전사)3"/>
      <sheetName val="_Cash_Flow(자금제외)3"/>
      <sheetName val="_Cash_Flow(자금)3"/>
      <sheetName val="ROIC_3"/>
      <sheetName val="인건비_명세3"/>
      <sheetName val="판관비_명세3"/>
      <sheetName val="OH_Cost경비(내역)3"/>
      <sheetName val="OH_Cost경비(배부기준)3"/>
      <sheetName val="기타수지&amp;특별손익_명세3"/>
      <sheetName val="입출재고현황_(2)1"/>
      <sheetName val="TRE_TABLE1"/>
      <sheetName val="Process_List2"/>
      <sheetName val="제시_손익계산서2"/>
      <sheetName val="업무연락_(2)2"/>
      <sheetName val="M_7회차_담금_계획2"/>
      <sheetName val="01_02월_성과급3"/>
      <sheetName val="97_사업추정(WEKI)1"/>
      <sheetName val="팀별_실적2"/>
      <sheetName val="팀별_실적_(환산)2"/>
      <sheetName val="6월_공정외주1"/>
      <sheetName val="1_차입금"/>
      <sheetName val="2_주요계수총괄1"/>
      <sheetName val="Data_Validation1"/>
      <sheetName val="1_본사계정별1"/>
      <sheetName val="부대시행1_(2)"/>
      <sheetName val="118_세금과공과1"/>
      <sheetName val="Tong_hop1"/>
      <sheetName val="95_1_1이후취득자산(숨기기상태)1"/>
      <sheetName val="1_MDF1공장1"/>
      <sheetName val="3_6_2남양주택배"/>
      <sheetName val="Project_Brief1"/>
      <sheetName val="Back_Data_11"/>
      <sheetName val="Facility_Information1"/>
      <sheetName val="단면_(2)1"/>
      <sheetName val="PAD_TR보호대기초"/>
      <sheetName val="1월_예산"/>
      <sheetName val="_견적서"/>
      <sheetName val="해외_기술훈련비_(합계)1"/>
      <sheetName val="#1)_투자_구분"/>
      <sheetName val="1__시공측량"/>
      <sheetName val="수종별수량_(2)"/>
      <sheetName val="Utility_Usage_YTN_TOWER"/>
      <sheetName val="B-1_기본정보"/>
      <sheetName val="설산1_나"/>
      <sheetName val="?"/>
      <sheetName val="설문_평가"/>
      <sheetName val="Weekly_Progress(계장)"/>
      <sheetName val="납부내역총괄표_(수정)"/>
      <sheetName val="전선_및_전선관"/>
      <sheetName val="KEY_CODE"/>
      <sheetName val="2013_2월_연결대상"/>
      <sheetName val="외주현황_wq1"/>
      <sheetName val="2-1_강사료,교통비_지급명세"/>
      <sheetName val="13_포장용역비표준"/>
      <sheetName val="9_가공부자재표준"/>
      <sheetName val="8_ROLL표준(TSW)"/>
      <sheetName val="4_톤당조관량표준"/>
      <sheetName val="5_조관부자재표준"/>
      <sheetName val="실행기성_갑지"/>
      <sheetName val="4__Inj_투자상세내역2"/>
      <sheetName val="3__Blow_투자_상세내역2"/>
      <sheetName val="Jul-Sep_Actual_cost_(2)"/>
      <sheetName val="요일_테이블2"/>
      <sheetName val="요일_테이블_(2)1"/>
      <sheetName val="TO_Data_Base10"/>
      <sheetName val="YTD_Summary9"/>
      <sheetName val="Month_Summary9"/>
      <sheetName val="Trial_Balance_MAY_20099"/>
      <sheetName val="TB_Pivot9"/>
      <sheetName val="total_per_LB_LB29"/>
      <sheetName val="Trial_Balance_Vlookup9"/>
      <sheetName val="Trial_Balance_APRIL_20099"/>
      <sheetName val="Roll_Out_AQ9"/>
      <sheetName val="Evolução_mandamentos9"/>
      <sheetName val="Planilha_resultados8"/>
      <sheetName val="Historico_20038"/>
      <sheetName val="Sig_Cycles_Accts_&amp;_Processes8"/>
      <sheetName val="3_ISo_YTD2"/>
      <sheetName val="E_法规NC2"/>
      <sheetName val="Données_LMU2"/>
      <sheetName val="Brazil_Sovereign2"/>
      <sheetName val="Resumen_Costo2"/>
      <sheetName val="Fixed_ZBB2"/>
      <sheetName val="5_12"/>
      <sheetName val="Extract_Loss2"/>
      <sheetName val="QA_跟踪记录表2"/>
      <sheetName val="RG_Depots2"/>
      <sheetName val="material_data2"/>
      <sheetName val="other_data2"/>
      <sheetName val="Como_Estamos2"/>
      <sheetName val="Database_(RUR)Mar_YTD2"/>
      <sheetName val="SKU_Mapping2"/>
      <sheetName val="Drop_Down2"/>
      <sheetName val="Raw_Data2"/>
      <sheetName val="EBM-2_GHQ2"/>
      <sheetName val="Base_PEF3"/>
      <sheetName val="Base_de_Dados2"/>
      <sheetName val="Testing_Template_Guidance2"/>
      <sheetName val="Test_Programs2"/>
      <sheetName val="Dados_BLP2"/>
      <sheetName val="Controls_data4"/>
      <sheetName val="FJJX_Bud_IB1"/>
      <sheetName val="look-up_data1"/>
      <sheetName val="JOB_PROFILE_-_LAS2"/>
      <sheetName val="ARdistr_(2)2"/>
      <sheetName val="Prd_Hierarchy(产品层级)1"/>
      <sheetName val="Com_(2PK)1"/>
      <sheetName val="Prd_Hierarchy(产品层次)1"/>
      <sheetName val="Project_Code1"/>
      <sheetName val="15년_BL_사계1"/>
      <sheetName val="_손익기01_XL1"/>
      <sheetName val="drop_down_list1"/>
      <sheetName val="[손익기01_XL_x005f_x0000__x005f_x0000_DePara1"/>
      <sheetName val="[손익기01_XL1"/>
      <sheetName val="Income_Stmt1"/>
      <sheetName val="Quarterly_LBO_Model1"/>
      <sheetName val="_손익기01_XL_x005f_x0000__x005f_x0000_DePara1"/>
      <sheetName val="Classification_分类"/>
      <sheetName val="Figures_Report"/>
      <sheetName val="Set_Up"/>
      <sheetName val="Fare_prices"/>
      <sheetName val="Hotel_prices"/>
      <sheetName val="tab_STATUS_DO_PROCESSO_"/>
      <sheetName val="Perf__Plan__Diário1"/>
      <sheetName val="In_(2)"/>
      <sheetName val="slide_24_cat_A"/>
      <sheetName val="slide_82_cat_b"/>
      <sheetName val="Incident_유형구분표"/>
      <sheetName val="CLASIFICACION_DE_AI"/>
      <sheetName val="Base_da_Datos"/>
      <sheetName val="Dados_dos_Produtos"/>
      <sheetName val="DD_list"/>
      <sheetName val="3YP2016-Bottom_up"/>
      <sheetName val="MASTER_APP"/>
      <sheetName val="Cond__Inseguros"/>
      <sheetName val="Comp__Inseguros"/>
      <sheetName val="Lista_de_datos"/>
      <sheetName val="Base_de_Datos"/>
      <sheetName val="_DD_List"/>
      <sheetName val="Share_Price_2002"/>
      <sheetName val="Clasif_"/>
      <sheetName val="Lista_CI"/>
      <sheetName val="Farol_Acciones"/>
      <sheetName val="Lista_de_Entrenamientos"/>
      <sheetName val="Supply_Cost_Centers"/>
      <sheetName val="BEP_加薪_KPI"/>
      <sheetName val="표시트"/>
      <sheetName val="カテゴリ表"/>
      <sheetName val="카드채권(대출포함)"/>
      <sheetName val="공통"/>
      <sheetName val="T6-6(7)"/>
      <sheetName val="안산기계장치"/>
      <sheetName val="공시용PL"/>
      <sheetName val="97손익계획"/>
      <sheetName val="가정"/>
      <sheetName val="예산대실적_작성"/>
      <sheetName val="SALE"/>
      <sheetName val="조정분개"/>
      <sheetName val="이테크_손익"/>
      <sheetName val="군장_손익"/>
      <sheetName val="에스엠지_손익"/>
      <sheetName val="인프라_손익"/>
      <sheetName val="중국연결_손익"/>
      <sheetName val="사우디_손익"/>
      <sheetName val="말레이_손익"/>
      <sheetName val="인니_손익"/>
      <sheetName val="연결손익요약(기획차이)"/>
      <sheetName val="연결손익요약(보고용)"/>
      <sheetName val="연결재무"/>
      <sheetName val="이테크_재무"/>
      <sheetName val="군장_재무"/>
      <sheetName val="에스엠지_재무"/>
      <sheetName val="인프라_재무"/>
      <sheetName val="중국연결_재무"/>
      <sheetName val="사우디_재무"/>
      <sheetName val="말레이_재무"/>
      <sheetName val="인니_재무"/>
      <sheetName val="CE(공)"/>
      <sheetName val="연결손익"/>
      <sheetName val="building"/>
      <sheetName val="그룹자료"/>
      <sheetName val="임율자료"/>
      <sheetName val="A(Rev.3)"/>
      <sheetName val="중기일위대가"/>
      <sheetName val="전기자료"/>
      <sheetName val="Sheet10"/>
      <sheetName val="호남본"/>
      <sheetName val="일위대가(목록)"/>
      <sheetName val="재료비"/>
      <sheetName val="협가표"/>
      <sheetName val="지장물C"/>
      <sheetName val="기성현황집계표"/>
      <sheetName val="6호기"/>
      <sheetName val="BATCH"/>
      <sheetName val="특수선일위대가"/>
      <sheetName val="1-1"/>
      <sheetName val="견적내역서"/>
      <sheetName val="wall"/>
      <sheetName val="시험장S자로가로등공사"/>
      <sheetName val="총괄집계표"/>
      <sheetName val="합계표"/>
      <sheetName val="견적을지"/>
      <sheetName val="Sheet17"/>
      <sheetName val="_x0018__"/>
      <sheetName val="공통비_x0000__x0000_ʯ"/>
      <sheetName val="공통비_x0000_í遘̩"/>
      <sheetName val="코드"/>
      <sheetName val="표)CFT장 조직별 배분"/>
      <sheetName val="기술분류체계"/>
      <sheetName val="Remark"/>
      <sheetName val="20180214 P&amp;T"/>
      <sheetName val="Ref. 중점 추진 과제별 상세"/>
      <sheetName val="작성요령"/>
      <sheetName val="선택지"/>
      <sheetName val="Congfig"/>
      <sheetName val="Bank code"/>
      <sheetName val="총수율"/>
      <sheetName val="11"/>
      <sheetName val="Drop-down RAW"/>
      <sheetName val="1공구산출내역서"/>
      <sheetName val="BSD (2)"/>
      <sheetName val="아산추가1220"/>
      <sheetName val="1.수인터널"/>
      <sheetName val="드롭다운"/>
      <sheetName val="support"/>
      <sheetName val="000000"/>
      <sheetName val="목록!"/>
      <sheetName val="마스터0919"/>
      <sheetName val="공시용CF"/>
      <sheetName val="BM_NEW2"/>
      <sheetName val="pg15"/>
      <sheetName val="2.6 三无 (2)"/>
      <sheetName val="노임단가(공사)"/>
      <sheetName val="RES"/>
      <sheetName val="Desal-E&amp;I"/>
      <sheetName val="数据有效性"/>
      <sheetName val="Worker List"/>
      <sheetName val="GB-IC Villingen GG"/>
      <sheetName val="MC&amp;다변화"/>
      <sheetName val="Library"/>
      <sheetName val="Month-Report"/>
      <sheetName val="10매출"/>
      <sheetName val="7_공사비집_x0000__x0000_Ā_x0000__x0005__x0000_翸_x0000_"/>
      <sheetName val="가설공사내역"/>
      <sheetName val="401"/>
      <sheetName val="첨부#2.Cash Flow(현장작성)"/>
      <sheetName val="M&amp;Q Lead"/>
      <sheetName val="코드관리"/>
      <sheetName val="4.1 월별 에너지 사용량"/>
      <sheetName val="_x005f_x005f_x005f_x0018__x005f_x005f_x005f_x0000_"/>
      <sheetName val="_x005f_x0018_?"/>
      <sheetName val="슬래_xd800_"/>
      <sheetName val="월간공정표(04월))"/>
      <sheetName val="교량하부공"/>
      <sheetName val="1~9 하중계산"/>
      <sheetName val="정공공사"/>
      <sheetName val="입찰내역 Ĉ"/>
      <sheetName val="3.일반사상"/>
      <sheetName val="月度設定"/>
      <sheetName val="외부자료"/>
      <sheetName val="Exchange rate"/>
      <sheetName val="euc"/>
      <sheetName val="필요면적"/>
      <sheetName val="STANDARD"/>
      <sheetName val="한계원가"/>
      <sheetName val="시스템 개요 유효값"/>
      <sheetName val="단기차입금(200006)"/>
      <sheetName val="有型区分分类"/>
      <sheetName val="업무 분류(Category)"/>
      <sheetName val="작성양식"/>
      <sheetName val="유효성검사"/>
      <sheetName val="7상품수"/>
      <sheetName val="수정양식"/>
      <sheetName val="#1 Basic"/>
      <sheetName val="만기"/>
      <sheetName val="월별비교(물리)"/>
      <sheetName val="CODE生成机"/>
      <sheetName val="조직필터"/>
      <sheetName val="산자사 운전용품"/>
      <sheetName val="DB"/>
      <sheetName val="기성"/>
      <sheetName val="BQ"/>
      <sheetName val="Basic"/>
      <sheetName val="집계"/>
      <sheetName val="OUTER_A՜_x0000_缀_x0000__x0000__x0000_尀빙끯"/>
      <sheetName val="산출"/>
      <sheetName val="1-2.설계변경요청서(갑지)"/>
      <sheetName val="사유집계"/>
      <sheetName val="설계변경내역서(주차관제)"/>
      <sheetName val="증감사유"/>
      <sheetName val="첨부1.(주차관제-.당공)"/>
      <sheetName val="첨부1-1.설계변경내역서(CCTV)"/>
      <sheetName val="첨부1-2.(주차관제-변공)"/>
      <sheetName val="2-6.변공량(추가공사)"/>
      <sheetName val=" 2-1.관제(물량산출서집계표)"/>
      <sheetName val=" 2-2.유도(물량산출서집계표)"/>
      <sheetName val="물량산출서(총괄)"/>
      <sheetName val="3-1.주차관제"/>
      <sheetName val="3-2.주차-광케이블"/>
      <sheetName val="3-3.층별LPR"/>
      <sheetName val="4-1.유도-광케이블"/>
      <sheetName val="4-2.주차키오스크"/>
      <sheetName val="4-3.4면카메라"/>
      <sheetName val="4-5.CCTV"/>
      <sheetName val="4-6.블럭유도등"/>
      <sheetName val="4-7.입구만차등"/>
      <sheetName val="4-8.비상벨"/>
      <sheetName val="Phieu trinh ky cấu tháp"/>
      <sheetName val="Phieu trinh ky VTP"/>
      <sheetName val="KS-VTP"/>
      <sheetName val="KS-VL rời"/>
      <sheetName val="BCCP"/>
      <sheetName val="Tai san"/>
      <sheetName val="Check dong tien"/>
      <sheetName val="Chi phí SDTS"/>
      <sheetName val="Check COST"/>
      <sheetName val="KHTC"/>
      <sheetName val="DATA HD"/>
      <sheetName val="THNC"/>
      <sheetName val="KEY"/>
      <sheetName val="NC"/>
      <sheetName val="2TM"/>
      <sheetName val="1TM"/>
      <sheetName val="Tong hop 1TM"/>
      <sheetName val="WBS"/>
      <sheetName val="DMKH"/>
      <sheetName val="NS Lán trại"/>
      <sheetName val="Check cong no NC"/>
      <sheetName val="갑지1"/>
      <sheetName val="항목(1)"/>
      <sheetName val="BOOK4"/>
      <sheetName val="증감대비"/>
      <sheetName val="공종단가"/>
      <sheetName val="오류항목"/>
      <sheetName val="기본일위"/>
      <sheetName val="유리단가"/>
      <sheetName val="gr_val"/>
      <sheetName val="gr_sum"/>
      <sheetName val="sum_x0008_"/>
      <sheetName val="1_종합손익(도급)6"/>
      <sheetName val="1_종합손익(주택,개발)5"/>
      <sheetName val="2_실행예산5"/>
      <sheetName val="2_2과부족5"/>
      <sheetName val="2_3원가절감5"/>
      <sheetName val="8_외주비집행현황5"/>
      <sheetName val="9_자재비5"/>
      <sheetName val="10_현장집행5"/>
      <sheetName val="3_추가원가5"/>
      <sheetName val="3_추가원가_(2)5"/>
      <sheetName val="4_사전공사5"/>
      <sheetName val="5_추정공사비5"/>
      <sheetName val="6_금융비용5"/>
      <sheetName val="7_공사비집행현황(총괄)5"/>
      <sheetName val="11_1생산성5"/>
      <sheetName val="11_2인원산출5"/>
      <sheetName val="CC_Down_load_07165"/>
      <sheetName val="변경실행(2차)_5"/>
      <sheetName val="나_출고5"/>
      <sheetName val="나_입고5"/>
      <sheetName val="09년_인건비(속리산)5"/>
      <sheetName val="합산목표(감가+57_5)5"/>
      <sheetName val="__한국_AMP_ASP-23_판매가격__4"/>
      <sheetName val="제조원가_원단위_분석4"/>
      <sheetName val="종합표양식(품의_&amp;_입고)_24"/>
      <sheetName val="기성청구_공문5"/>
      <sheetName val="b_balju_(2)4"/>
      <sheetName val="중기조종사_단위단가4"/>
      <sheetName val="6PILE__(돌출)4"/>
      <sheetName val="원가관리_(동월대비)4"/>
      <sheetName val="2-2_매출분석4"/>
      <sheetName val="몰드시스템_리스트4"/>
      <sheetName val="7_(2)4"/>
      <sheetName val="11_외화채무증권(AFS,HTM)084"/>
      <sheetName val="13_감액TEST_084"/>
      <sheetName val="Sheet1_(2)4"/>
      <sheetName val="12년_CF(9월)4"/>
      <sheetName val="sum1_(2)4"/>
      <sheetName val="2_대외공문4"/>
      <sheetName val="表21_净利润调节表4"/>
      <sheetName val="3_바닥판설계4"/>
      <sheetName val="2_총괄표4"/>
      <sheetName val="입찰내역_발주처_양식2"/>
      <sheetName val="2_주요계수총괄2"/>
      <sheetName val="입출재고현황_(2)2"/>
      <sheetName val="Project_Brief2"/>
      <sheetName val="504전기실_동부하-L4"/>
      <sheetName val="TRE_TABLE2"/>
      <sheetName val="단면_(2)2"/>
      <sheetName val="OUTER_AREA(겹침없음)4"/>
      <sheetName val="EL_표면적4"/>
      <sheetName val="전사_PL4"/>
      <sheetName val="자금_제외_PL4"/>
      <sheetName val="자금_PL4"/>
      <sheetName val="전사_BS4"/>
      <sheetName val="자금_제외_BS4"/>
      <sheetName val="자금_BS4"/>
      <sheetName val="BS_계정_설명4"/>
      <sheetName val="_Cash_Flow(전사)4"/>
      <sheetName val="_Cash_Flow(자금제외)4"/>
      <sheetName val="_Cash_Flow(자금)4"/>
      <sheetName val="ROIC_4"/>
      <sheetName val="인건비_명세4"/>
      <sheetName val="판관비_명세4"/>
      <sheetName val="OH_Cost경비(내역)4"/>
      <sheetName val="OH_Cost경비(배부기준)4"/>
      <sheetName val="기타수지&amp;특별손익_명세4"/>
      <sheetName val="Process_List3"/>
      <sheetName val="제시_손익계산서3"/>
      <sheetName val="업무연락_(2)3"/>
      <sheetName val="M_7회차_담금_계획3"/>
      <sheetName val="01_02월_성과급4"/>
      <sheetName val="09~10년_매출계획2"/>
      <sheetName val="97_사업추정(WEKI)2"/>
      <sheetName val="팀별_실적3"/>
      <sheetName val="팀별_실적_(환산)3"/>
      <sheetName val="6월_공정외주2"/>
      <sheetName val="Tong_hop2"/>
      <sheetName val="95_1_1이후취득자산(숨기기상태)2"/>
      <sheetName val="1_MDF1공장2"/>
      <sheetName val="Facility_Information2"/>
      <sheetName val="P_M_별3"/>
      <sheetName val="Data_Validation2"/>
      <sheetName val="PAD_TR보호대기초1"/>
      <sheetName val="1__시공측량1"/>
      <sheetName val="1_본사계정별2"/>
      <sheetName val="납부내역총괄표_(수정)1"/>
      <sheetName val="근거_및_가정1"/>
      <sheetName val="2_카드채권(대출포함)1"/>
      <sheetName val="118_세금과공과2"/>
      <sheetName val="수종별수량_(2)1"/>
      <sheetName val="1_차입금1"/>
      <sheetName val="부대시행1_(2)1"/>
      <sheetName val="3_6_2남양주택배1"/>
      <sheetName val="Back_Data_12"/>
      <sheetName val="1월_예산1"/>
      <sheetName val="_견적서1"/>
      <sheetName val="Weekly_Progress(계장)1"/>
      <sheetName val="해외_기술훈련비_(합계)2"/>
      <sheetName val="설문_평가1"/>
      <sheetName val="전선_및_전선관1"/>
      <sheetName val="설산1_나1"/>
      <sheetName val="#1)_투자_구분1"/>
      <sheetName val="2013_2월_연결대상1"/>
      <sheetName val="Utility_Usage_YTN_TOWER1"/>
      <sheetName val="B-1_기본정보1"/>
      <sheetName val="대투_보관자료_변경1"/>
      <sheetName val="G_R300경비"/>
      <sheetName val="AS포장복구_"/>
      <sheetName val="설_계"/>
      <sheetName val="수량산출서_갑지"/>
      <sheetName val="KEY_CODE1"/>
      <sheetName val="실행기성_갑지1"/>
      <sheetName val="Eq__Mobilization"/>
      <sheetName val="준검_내역서"/>
      <sheetName val="날개수량1_5"/>
      <sheetName val="Rev__Recon_1"/>
      <sheetName val="1_고객불만건수"/>
      <sheetName val="1_변경범위"/>
      <sheetName val="외주현황_wq11"/>
      <sheetName val="4__Inj_투자상세내역3"/>
      <sheetName val="3__Blow_투자_상세내역3"/>
      <sheetName val="Jul-Sep_Actual_cost_(2)1"/>
      <sheetName val="요일_테이블3"/>
      <sheetName val="요일_테이블_(2)2"/>
      <sheetName val="TO_Data_Base11"/>
      <sheetName val="YTD_Summary10"/>
      <sheetName val="Month_Summary10"/>
      <sheetName val="Trial_Balance_MAY_200910"/>
      <sheetName val="TB_Pivot10"/>
      <sheetName val="total_per_LB_LB210"/>
      <sheetName val="Trial_Balance_Vlookup10"/>
      <sheetName val="Trial_Balance_APRIL_200910"/>
      <sheetName val="Roll_Out_AQ10"/>
      <sheetName val="Evolução_mandamentos10"/>
      <sheetName val="Planilha_resultados9"/>
      <sheetName val="Historico_20039"/>
      <sheetName val="Sig_Cycles_Accts_&amp;_Processes9"/>
      <sheetName val="3_ISo_YTD3"/>
      <sheetName val="E_法规NC3"/>
      <sheetName val="Données_LMU3"/>
      <sheetName val="Brazil_Sovereign3"/>
      <sheetName val="Resumen_Costo3"/>
      <sheetName val="Fixed_ZBB3"/>
      <sheetName val="5_13"/>
      <sheetName val="Extract_Loss3"/>
      <sheetName val="QA_跟踪记录表3"/>
      <sheetName val="RG_Depots3"/>
      <sheetName val="material_data3"/>
      <sheetName val="other_data3"/>
      <sheetName val="Como_Estamos3"/>
      <sheetName val="Database_(RUR)Mar_YTD3"/>
      <sheetName val="SKU_Mapping3"/>
      <sheetName val="Drop_Down3"/>
      <sheetName val="Raw_Data3"/>
      <sheetName val="EBM-2_GHQ3"/>
      <sheetName val="Base_PEF4"/>
      <sheetName val="Base_de_Dados3"/>
      <sheetName val="Testing_Template_Guidance3"/>
      <sheetName val="Test_Programs3"/>
      <sheetName val="Dados_BLP3"/>
      <sheetName val="Controls_data5"/>
      <sheetName val="FJJX_Bud_IB2"/>
      <sheetName val="look-up_data2"/>
      <sheetName val="JOB_PROFILE_-_LAS3"/>
      <sheetName val="ARdistr_(2)3"/>
      <sheetName val="Prd_Hierarchy(产品层级)2"/>
      <sheetName val="Com_(2PK)2"/>
      <sheetName val="Prd_Hierarchy(产品层次)2"/>
      <sheetName val="Project_Code2"/>
      <sheetName val="15년_BL_사계2"/>
      <sheetName val="_손익기01_XL2"/>
      <sheetName val="drop_down_list2"/>
      <sheetName val="[손익기01_XL_x005f_x0000__x005f_x0000_DePara2"/>
      <sheetName val="[손익기01_XL2"/>
      <sheetName val="Income_Stmt2"/>
      <sheetName val="Quarterly_LBO_Model2"/>
      <sheetName val="_손익기01_XL_x005f_x0000__x005f_x0000_DePara2"/>
      <sheetName val="Classification_分类1"/>
      <sheetName val="Figures_Report1"/>
      <sheetName val="Set_Up2"/>
      <sheetName val="Fare_prices1"/>
      <sheetName val="Hotel_prices1"/>
      <sheetName val="tab_STATUS_DO_PROCESSO_1"/>
      <sheetName val="Perf__Plan__Diário11"/>
      <sheetName val="In_(2)1"/>
      <sheetName val="slide_24_cat_A1"/>
      <sheetName val="slide_82_cat_b1"/>
      <sheetName val="Incident_유형구분표1"/>
      <sheetName val="CLASIFICACION_DE_AI1"/>
      <sheetName val="Base_da_Datos1"/>
      <sheetName val="Dados_dos_Produtos1"/>
      <sheetName val="DD_list1"/>
      <sheetName val="3YP2016-Bottom_up1"/>
      <sheetName val="MASTER_APP1"/>
      <sheetName val="Cond__Inseguros1"/>
      <sheetName val="Comp__Inseguros1"/>
      <sheetName val="Lista_de_datos1"/>
      <sheetName val="Base_de_Datos1"/>
      <sheetName val="_DD_List1"/>
      <sheetName val="Share_Price_20021"/>
      <sheetName val="Clasif_1"/>
      <sheetName val="Lista_CI1"/>
      <sheetName val="Farol_Acciones1"/>
      <sheetName val="Lista_de_Entrenamientos1"/>
      <sheetName val="Supply_Cost_Centers1"/>
      <sheetName val="BEP_加薪_KPI1"/>
      <sheetName val="2-1_강사료,교통비_지급명세1"/>
      <sheetName val="13_포장용역비표준1"/>
      <sheetName val="9_가공부자재표준1"/>
      <sheetName val="8_ROLL표준(TSW)1"/>
      <sheetName val="4_톤당조관량표준1"/>
      <sheetName val="5_조관부자재표준1"/>
      <sheetName val="2-2_투자1"/>
      <sheetName val="Proj__Fin_1"/>
      <sheetName val="ITS_Assumptions"/>
      <sheetName val="Master_Data"/>
      <sheetName val="HQ_급여_"/>
      <sheetName val="OF_급여"/>
      <sheetName val="F_Ma급여"/>
      <sheetName val="SMT_급여"/>
      <sheetName val="QC_급여"/>
      <sheetName val="Sam_sung_급여"/>
      <sheetName val="Dlock_급여"/>
      <sheetName val="_thôi_việc_급여"/>
      <sheetName val="Công_smt"/>
      <sheetName val="Công_smt_(2)"/>
      <sheetName val="Detail_smt"/>
      <sheetName val="Công_QC"/>
      <sheetName val="Detail_QC_"/>
      <sheetName val="Công_SS"/>
      <sheetName val="Detail_SS"/>
      <sheetName val="Công_FMa"/>
      <sheetName val="Detail_FMa"/>
      <sheetName val="Công_OF"/>
      <sheetName val="Detail_OF"/>
      <sheetName val="Công_Dlock"/>
      <sheetName val="Detail_Dlock"/>
      <sheetName val="Công_thôi_việc"/>
      <sheetName val="Detail_thôi"/>
      <sheetName val="7_Utility_Analysis"/>
      <sheetName val="Operational_Activities"/>
      <sheetName val="F_월별기성수금현황_"/>
      <sheetName val="기초정보_코드"/>
      <sheetName val="1__작성방식"/>
      <sheetName val="조도계산서_(도서)"/>
      <sheetName val="C1_3_1"/>
      <sheetName val="입찰내역_Ĉᇆ"/>
      <sheetName val="입찰내역_Ĉᇆ"/>
      <sheetName val="6월_공嚺㓶가"/>
      <sheetName val="sum_x000a_"/>
      <sheetName val="_"/>
      <sheetName val="설비등록"/>
      <sheetName val="표)CFT장_조직별_배분"/>
      <sheetName val="20180214_P&amp;T"/>
      <sheetName val="Ref__중점_추진_과제별_상세"/>
      <sheetName val="2_6_三无_(2)"/>
      <sheetName val="Worker_List"/>
      <sheetName val="GB-IC_Villingen_GG"/>
      <sheetName val="A(Rev_3)"/>
      <sheetName val="STRAT PLAN WKSHT"/>
      <sheetName val="Sales Plan &amp; other"/>
      <sheetName val="ConsolidateUSD"/>
      <sheetName val="STRAT_PLAN_WKSHT"/>
      <sheetName val="Sales_Plan_&amp;_other"/>
      <sheetName val="ref"/>
      <sheetName val="drop downs"/>
      <sheetName val="_x005f_x0018__"/>
      <sheetName val="전기요금 산출내역"/>
      <sheetName val="DCY"/>
      <sheetName val="DHS"/>
      <sheetName val="HHJ"/>
      <sheetName val="SWS-1"/>
      <sheetName val="부재료 비교(11년 vs 10년)"/>
      <sheetName val="INDICE"/>
      <sheetName val="Dashboard Prevención Riesgos "/>
      <sheetName val="Seguimiento"/>
      <sheetName val="TOP KPIs MTM"/>
      <sheetName val="PLAN DE ACCION"/>
      <sheetName val="Faro de Indicadores"/>
      <sheetName val="ORGANIGRAMA"/>
      <sheetName val="Catalog_Zone"/>
      <sheetName val="DropList"/>
      <sheetName val="Unidades SAC-REVENDA"/>
      <sheetName val="FornecM Check"/>
      <sheetName val="下拉清单"/>
      <sheetName val="工伤分类"/>
      <sheetName val="菜单"/>
      <sheetName val="Hazards Analysis-隐患分析"/>
      <sheetName val="F08 - Asia Pac Full Year Q3"/>
      <sheetName val="Actions"/>
      <sheetName val="Listco"/>
      <sheetName val="Intl"/>
      <sheetName val="Procurement"/>
      <sheetName val="Top Priorities"/>
      <sheetName val="SLOB"/>
      <sheetName val="Listco Stock"/>
      <sheetName val="SOH"/>
      <sheetName val="Intl Purchase"/>
      <sheetName val="GTME"/>
      <sheetName val="FY outlook"/>
      <sheetName val="CY outlook"/>
      <sheetName val="FY"/>
      <sheetName val="CY"/>
      <sheetName val="Cash metrics"/>
      <sheetName val="Listco-Tony"/>
      <sheetName val="Intl-Ming"/>
      <sheetName val="Procurement-Jeff"/>
      <sheetName val="Hierarchy"/>
      <sheetName val="P6 7"/>
      <sheetName val="Top_Priorities"/>
      <sheetName val="Listco_Stock"/>
      <sheetName val="Intl_Purchase"/>
      <sheetName val="FY_outlook"/>
      <sheetName val="CY_outlook"/>
      <sheetName val="Cash_metrics"/>
      <sheetName val="F08_-_Asia_Pac_Full_Year_Q3"/>
      <sheetName val="TABLA"/>
      <sheetName val="_ExportMetadata"/>
      <sheetName val="Valor_Actual_2002"/>
      <sheetName val="Vtas2000"/>
      <sheetName val="Liquidacion_Julio_2002"/>
      <sheetName val="icos0502"/>
      <sheetName val="pplay_load3"/>
      <sheetName val="tabla_fcst_unid"/>
      <sheetName val="P6_7"/>
      <sheetName val="DATOS BASE"/>
      <sheetName val="Estatus"/>
      <sheetName val="Info"/>
      <sheetName val="Estratificación AI"/>
      <sheetName val="Dashboard"/>
      <sheetName val="condicion inseguras"/>
      <sheetName val="Actos Inseguros"/>
      <sheetName val="Control de incidentes"/>
      <sheetName val="Plan de Acción"/>
      <sheetName val="备注"/>
      <sheetName val="_손익기01.XL_x005f_x005f_x005f_x0000__x005f_x005f_x0"/>
      <sheetName val="연료전력(군포)"/>
      <sheetName val="적립수신"/>
      <sheetName val="순수통장"/>
      <sheetName val="일별"/>
      <sheetName val="加薪规则排序"/>
      <sheetName val="Analysis"/>
      <sheetName val="索引表"/>
      <sheetName val="Control"/>
      <sheetName val="引用"/>
      <sheetName val="담당자Raw"/>
      <sheetName val="支柱模块源数据--请勿更改或删除"/>
      <sheetName val="MasterData"/>
      <sheetName val="条件表"/>
      <sheetName val="下拉菜单"/>
      <sheetName val="Issues List_Payments"/>
      <sheetName val="drop-down_lists"/>
      <sheetName val="数据库"/>
      <sheetName val="turnover reason퇴직사유"/>
      <sheetName val="Grafica Actos"/>
      <sheetName val="PGK-1610"/>
      <sheetName val="POC LIST"/>
      <sheetName val="Condiciones SyE"/>
      <sheetName val="DETALLE MENSUAL"/>
      <sheetName val="do not delete"/>
      <sheetName val="NA"/>
      <sheetName val="MidAm"/>
      <sheetName val="LAN"/>
      <sheetName val="LAS"/>
      <sheetName val="COPEC"/>
      <sheetName val="EUR"/>
      <sheetName val="Africa"/>
      <sheetName val="APAC S"/>
      <sheetName val="APAC N"/>
      <sheetName val="Slide output"/>
      <sheetName val="[손익기01.XL??DePara"/>
      <sheetName val="Farol Metas"/>
      <sheetName val="Preview2"/>
      <sheetName val="Agenda"/>
      <sheetName val="Cadastros"/>
      <sheetName val="Base_Cobertura_WP"/>
      <sheetName val="TOTAL_HL"/>
      <sheetName val="99"/>
      <sheetName val="BASE_APOIO"/>
      <sheetName val="AO"/>
      <sheetName val="2"/>
      <sheetName val="BG"/>
      <sheetName val="Farol"/>
      <sheetName val="Base_Farol_Manual_Consolidada"/>
      <sheetName val="Árvore"/>
      <sheetName val="Tela_Inicial"/>
      <sheetName val="XLR_NoRangeSheet"/>
      <sheetName val="GVs"/>
      <sheetName val="Cadastro_Comercial"/>
      <sheetName val="2-Instalações"/>
      <sheetName val="RESUMO_MC"/>
      <sheetName val="Organization"/>
      <sheetName val="EMPREGADOS"/>
      <sheetName val="4-Estrutura_da_Área_de_Vendas"/>
      <sheetName val="5-Vendas-5_4-5_5-5_6"/>
      <sheetName val="FE"/>
      <sheetName val="BD_-_Realizado"/>
      <sheetName val="Cadastro_de_Veículos"/>
      <sheetName val="3-Equipamentos_e_Meios"/>
      <sheetName val="Cálculo_TMEF-TMR"/>
      <sheetName val="Liberação_Juros_Set_2004"/>
      <sheetName val="Lista_de_Feriados"/>
      <sheetName val="BASE"/>
      <sheetName val="Base_Graf"/>
      <sheetName val="Aderencia_Algoritmo_SIV"/>
      <sheetName val="Árvore_3v"/>
      <sheetName val="Sistema"/>
      <sheetName val="Dados_Dev"/>
      <sheetName val="Cxs_Int"/>
      <sheetName val="Pilares"/>
      <sheetName val="IC's"/>
      <sheetName val="Rel_Histórico"/>
      <sheetName val="TMEF_-_TMR_151"/>
      <sheetName val="Entrada_de_Dados"/>
      <sheetName val="EI_Calc"/>
      <sheetName val="Produtos"/>
      <sheetName val="PV"/>
      <sheetName val="Base_Críticas_de_Pedidos"/>
      <sheetName val="REALxMETA_-_REFRI"/>
      <sheetName val="Planificador"/>
      <sheetName val="8-Procedimentos"/>
      <sheetName val="Gráfico_3"/>
      <sheetName val="Gráfico"/>
      <sheetName val="Gráfico_Anual"/>
      <sheetName val="GR"/>
      <sheetName val="Tabela_Preço"/>
      <sheetName val="Tab_Aux"/>
      <sheetName val="Produtos_e_Custos"/>
      <sheetName val="TI"/>
      <sheetName val="Plan2"/>
      <sheetName val="BASE_GV"/>
      <sheetName val="Matriz_Unidade"/>
      <sheetName val="Variavel"/>
      <sheetName val="Mod Relac."/>
      <sheetName val="Vlookup"/>
      <sheetName val="REALxMETA - CERVEJA"/>
      <sheetName val="REALxMETA - REFRI"/>
      <sheetName val="Catalogo"/>
      <sheetName val="MD"/>
      <sheetName val="Directrices de Metas 2017"/>
      <sheetName val="SKU Basic Data"/>
      <sheetName val="数据验证"/>
      <sheetName val="Лист2"/>
      <sheetName val="L1_L2_Lookup"/>
      <sheetName val="Entity Target"/>
      <sheetName val="条件"/>
      <sheetName val="Matriz"/>
      <sheetName val="Pareto"/>
      <sheetName val="Hoja5"/>
      <sheetName val="Personal"/>
      <sheetName val="VALIDACION DE DATOS"/>
      <sheetName val="Hoja4"/>
      <sheetName val="Drop-down List"/>
      <sheetName val="by DD"/>
      <sheetName val="Ba"/>
      <sheetName val="分类统计"/>
      <sheetName val="隐患分类"/>
      <sheetName val="Check Qualidade"/>
      <sheetName val="Lista"/>
      <sheetName val="De_Para"/>
      <sheetName val="De Para"/>
      <sheetName val="FornecM_Check"/>
      <sheetName val="Unidades_SAC-REVENDA2"/>
      <sheetName val="[손익기01_XL??DePara"/>
      <sheetName val="Farol_Metas"/>
      <sheetName val="Mod_Relac_"/>
      <sheetName val="Estratificación_AI"/>
      <sheetName val="condicion_inseguras"/>
      <sheetName val="Actos_Inseguros"/>
      <sheetName val="Control_de_incidentes"/>
      <sheetName val="Plan_de_Acción"/>
      <sheetName val="Feuil2"/>
      <sheetName val="Check Aderencia"/>
      <sheetName val="원부재료1"/>
      <sheetName val="TOWER 12TON"/>
      <sheetName val="TOWER 10TON"/>
      <sheetName val="JIB CRANE,HOIST"/>
      <sheetName val="1TL종점(1)"/>
      <sheetName val="640ꠌ᜹렀㣃씃"/>
      <sheetName val="640ꠏ᜹쀀씃"/>
      <sheetName val="Basic Information"/>
      <sheetName val="504전기실_x0000__x0000__x0001_Ԁ_x0000_"/>
      <sheetName val="_x005f_x0000___x0000__x0000__x0005__x0000_㴐ኰ"/>
      <sheetName val="_x005f_x0000___x0000__x0000__x0005__x0000_움ᕕ"/>
      <sheetName val="2_실행ﶻĉ_x0000_"/>
      <sheetName val="2_실행䔭疖꜀"/>
      <sheetName val="2_실행ﶻ_x001e__x0000_"/>
      <sheetName val="생산성(2차)"/>
      <sheetName val="요약(1차)"/>
      <sheetName val="자금_제_x0000__x0000_Ԁ_x0000_"/>
      <sheetName val="01_02월_성B_x0000_"/>
      <sheetName val="C1ㅇ"/>
      <sheetName val="단가조정"/>
      <sheetName val="자판실행"/>
      <sheetName val="工완성공사율"/>
      <sheetName val="나_출_x0000__x0000_"/>
      <sheetName val="입찰내역_Ĉ"/>
      <sheetName val="보고서_표"/>
      <sheetName val="0__가정_및_결론"/>
      <sheetName val="1__투자비"/>
      <sheetName val="2__Rent-roll"/>
      <sheetName val="3__Funding"/>
      <sheetName val="4__운영수익"/>
      <sheetName val="5__운영비용"/>
      <sheetName val="6_1_N+1년차_NOI_산정"/>
      <sheetName val="6__부동산매각"/>
      <sheetName val="7__보유세"/>
      <sheetName val="8__교통유발부담금"/>
      <sheetName val="9__BS부속"/>
      <sheetName val="10__CF(M)"/>
      <sheetName val="11__IS(M)"/>
      <sheetName val="12__BS(M)"/>
      <sheetName val="14__IS(FY)"/>
      <sheetName val="13__CF(FY)"/>
      <sheetName val="15__BS(FY)"/>
      <sheetName val="16__RE(FY)"/>
      <sheetName val="1_수인터널"/>
      <sheetName val="부대내역"/>
      <sheetName val="NKC (final)"/>
      <sheetName val="날개벽수량표"/>
      <sheetName val="관리자"/>
      <sheetName val="받을어음"/>
      <sheetName val="구분 Table"/>
      <sheetName val="역T형옹벽(3.0)"/>
      <sheetName val="외상매출금현황-수정분 A2"/>
      <sheetName val="상불"/>
      <sheetName val="Assign"/>
      <sheetName val="합잔_역사"/>
      <sheetName val="01현금및현금성자산(ok)"/>
      <sheetName val="진행 DATA (2)"/>
      <sheetName val="_x005f_x005f_x005f_x0000__x005f_x005f_x005f_x0000_"/>
      <sheetName val="견적 맵"/>
      <sheetName val="Cntmrs"/>
      <sheetName val="JT3.0견적-구1"/>
      <sheetName val="Dropbox 목록"/>
      <sheetName val="기초단가"/>
      <sheetName val="파일의이용"/>
      <sheetName val="부대공사총괄"/>
      <sheetName val="건축공사집계표"/>
      <sheetName val="방배동내역 (총괄)"/>
      <sheetName val="기준재고"/>
      <sheetName val="수액원료4"/>
      <sheetName val="운반"/>
      <sheetName val="NG Item"/>
      <sheetName val="문의내용 카테고리 분류(수정X)"/>
      <sheetName val="네고14"/>
      <sheetName val="관리1"/>
      <sheetName val="연체리스료"/>
      <sheetName val="대차대조표-공시형"/>
      <sheetName val="VNHA"/>
      <sheetName val="hiddenSheet"/>
      <sheetName val="날개벽(시점좌측)"/>
      <sheetName val="미계약2"/>
      <sheetName val="_x005f_x0000_"/>
      <sheetName val="기타수지&amp;특별손익_ﹴÕ"/>
      <sheetName val="지급제한자"/>
      <sheetName val="Sheet475"/>
      <sheetName val="Diesel Price "/>
      <sheetName val="$bhp"/>
      <sheetName val="업무분장 "/>
      <sheetName val="7300-1000.11"/>
      <sheetName val="7300-1000_11"/>
      <sheetName val="기준Data"/>
      <sheetName val="PJT 현황"/>
      <sheetName val="참고) 기준정보"/>
      <sheetName val="포지셔닝(유형별)"/>
      <sheetName val="채권(하반기)"/>
      <sheetName val="금액"/>
      <sheetName val="제품"/>
      <sheetName val="분류표"/>
      <sheetName val="Long Term Prices"/>
      <sheetName val="생산량"/>
      <sheetName val="BK_PPA"/>
      <sheetName val="간접비차이_PJT"/>
      <sheetName val="(참조)"/>
      <sheetName val="Investment Category"/>
      <sheetName val="1월"/>
      <sheetName val="회사전체"/>
      <sheetName val="_x005f_x005f_x005f_x0000__x005f"/>
      <sheetName val="소주(苏州)"/>
      <sheetName val="XREF"/>
      <sheetName val="Asset9809CAK"/>
      <sheetName val="PUR-12K"/>
      <sheetName val="TSCLFEB"/>
      <sheetName val="1o_Sem"/>
      <sheetName val="2o_Sem"/>
      <sheetName val="ID_Ano"/>
      <sheetName val="BaseReal"/>
      <sheetName val="Devolução_Cx_Mês"/>
      <sheetName val="Base_Fornec_M_AS_Hl"/>
      <sheetName val="Acompanhamento_Devolução"/>
      <sheetName val="Base_%_VD"/>
      <sheetName val="Ta_x0005_"/>
      <sheetName val="Base Farol"/>
      <sheetName val="Gerencial IL"/>
      <sheetName val="Ventas Campo"/>
      <sheetName val="Graficos"/>
      <sheetName val="FornecM_Check1"/>
      <sheetName val="Unidades_SAC-REVENDA3"/>
      <sheetName val="[손익기01_XL??DePara1"/>
      <sheetName val="Farol_Metas1"/>
      <sheetName val="Mod_Relac_1"/>
      <sheetName val="Estratificación_AI1"/>
      <sheetName val="condicion_inseguras1"/>
      <sheetName val="Actos_Inseguros1"/>
      <sheetName val="Control_de_incidentes1"/>
      <sheetName val="Plan_de_Acción1"/>
      <sheetName val="TOP_KPIs_MTM"/>
      <sheetName val="PLAN_DE_ACCION"/>
      <sheetName val="Faro_de_Indicadores"/>
      <sheetName val="Grafica_Actos"/>
      <sheetName val="Condiciones_SyE"/>
      <sheetName val="REALxMETA_-_CERVEJA2"/>
      <sheetName val="REALxMETA_-_REFRI2"/>
      <sheetName val="Dashboard_Prevención_Riesgos_"/>
      <sheetName val="POC_LIST"/>
      <sheetName val="Entity_Target"/>
      <sheetName val="Issues_List_Payments"/>
      <sheetName val="ACTOS POR RIESGO"/>
      <sheetName val="drop lists"/>
      <sheetName val="MRL NON SUPPLY URU"/>
      <sheetName val="AIIM - Empresas Ext 2012"/>
      <sheetName val="Blad2"/>
      <sheetName val="KPIs Hana"/>
      <sheetName val="CausasProblemasFolios"/>
      <sheetName val="Catalago de refacciones "/>
      <sheetName val="Existencias al 07-Nov-2012"/>
      <sheetName val="GAP"/>
      <sheetName val="Check GG"/>
      <sheetName val="요일_테이블4"/>
      <sheetName val="요일_테이블_(2)3"/>
      <sheetName val="TO_Data_Base12"/>
      <sheetName val="YTD_Summary11"/>
      <sheetName val="Month_Summary11"/>
      <sheetName val="Trial_Balance_MAY_200911"/>
      <sheetName val="TB_Pivot11"/>
      <sheetName val="total_per_LB_LB211"/>
      <sheetName val="Trial_Balance_Vlookup11"/>
      <sheetName val="Trial_Balance_APRIL_200911"/>
      <sheetName val="Roll_Out_AQ11"/>
      <sheetName val="Evolução_mandamentos11"/>
      <sheetName val="Planilha_resultados10"/>
      <sheetName val="Historico_200310"/>
      <sheetName val="Sig_Cycles_Accts_&amp;_Processes10"/>
      <sheetName val="Fixed_ZBB4"/>
      <sheetName val="E_法规NC4"/>
      <sheetName val="3_ISo_YTD4"/>
      <sheetName val="Données_LMU4"/>
      <sheetName val="Brazil_Sovereign4"/>
      <sheetName val="Resumen_Costo4"/>
      <sheetName val="Base_de_Dados4"/>
      <sheetName val="Extract_Loss4"/>
      <sheetName val="5_14"/>
      <sheetName val="QA_跟踪记录表4"/>
      <sheetName val="RG_Depots4"/>
      <sheetName val="material_data4"/>
      <sheetName val="other_data4"/>
      <sheetName val="Como_Estamos4"/>
      <sheetName val="Database_(RUR)Mar_YTD4"/>
      <sheetName val="SKU_Mapping4"/>
      <sheetName val="Drop_Down4"/>
      <sheetName val="Raw_Data4"/>
      <sheetName val="EBM-2_GHQ4"/>
      <sheetName val="Base_PEF5"/>
      <sheetName val="Controls_data6"/>
      <sheetName val="Dados_BLP4"/>
      <sheetName val="Testing_Template_Guidance4"/>
      <sheetName val="Test_Programs4"/>
      <sheetName val="FJJX_Bud_IB3"/>
      <sheetName val="JOB_PROFILE_-_LAS4"/>
      <sheetName val="ARdistr_(2)4"/>
      <sheetName val="look-up_data3"/>
      <sheetName val="Prd_Hierarchy(产品层级)3"/>
      <sheetName val="Com_(2PK)3"/>
      <sheetName val="전사_PL5"/>
      <sheetName val="자금_제외_PL5"/>
      <sheetName val="자금_PL5"/>
      <sheetName val="전사_BS5"/>
      <sheetName val="자금_제외_BS5"/>
      <sheetName val="자금_BS5"/>
      <sheetName val="BS_계정_설명5"/>
      <sheetName val="_Cash_Flow(전사)5"/>
      <sheetName val="_Cash_Flow(자금제외)5"/>
      <sheetName val="_Cash_Flow(자금)5"/>
      <sheetName val="ROIC_5"/>
      <sheetName val="인건비_명세5"/>
      <sheetName val="판관비_명세5"/>
      <sheetName val="OH_Cost경비(내역)5"/>
      <sheetName val="OH_Cost경비(배부기준)5"/>
      <sheetName val="기타수지&amp;특별손익_명세5"/>
      <sheetName val="업무연락_(2)4"/>
      <sheetName val="제시_손익계산서4"/>
      <sheetName val="01_02월_성과급5"/>
      <sheetName val="M_7회차_담금_계획4"/>
      <sheetName val="팀별_실적4"/>
      <sheetName val="팀별_실적_(환산)4"/>
      <sheetName val="4__Inj_투자상세내역4"/>
      <sheetName val="3__Blow_투자_상세내역4"/>
      <sheetName val="Process_List4"/>
      <sheetName val="Prd_Hierarchy(产品层次)3"/>
      <sheetName val="Project_Code3"/>
      <sheetName val="_손익기01_XL3"/>
      <sheetName val="drop_down_list3"/>
      <sheetName val="[손익기01_XL_x005f_x0000__x005f_x0000_DePara3"/>
      <sheetName val="Income_Stmt3"/>
      <sheetName val="Quarterly_LBO_Model3"/>
      <sheetName val="[손익기01_XL3"/>
      <sheetName val="_손익기01_XL_x005f_x0000__x005f_x0000_DePara3"/>
      <sheetName val="15년_BL_사계3"/>
      <sheetName val="Classification_分类2"/>
      <sheetName val="Figures_Report2"/>
      <sheetName val="Set_Up3"/>
      <sheetName val="Fare_prices2"/>
      <sheetName val="Hotel_prices2"/>
      <sheetName val="tab_STATUS_DO_PROCESSO_2"/>
      <sheetName val="Perf__Plan__Diário12"/>
      <sheetName val="In_(2)2"/>
      <sheetName val="slide_24_cat_A2"/>
      <sheetName val="slide_82_cat_b2"/>
      <sheetName val="Incident_유형구분표2"/>
      <sheetName val="CLASIFICACION_DE_AI2"/>
      <sheetName val="Base_da_Datos2"/>
      <sheetName val="Dados_dos_Produtos2"/>
      <sheetName val="DD_list2"/>
      <sheetName val="F08_-_Asia_Pac_Full_Year_Q31"/>
      <sheetName val="Top_Priorities1"/>
      <sheetName val="Listco_Stock1"/>
      <sheetName val="Intl_Purchase1"/>
      <sheetName val="FY_outlook1"/>
      <sheetName val="CY_outlook1"/>
      <sheetName val="Cash_metrics1"/>
      <sheetName val="P6_71"/>
      <sheetName val="DATOS_BASE"/>
      <sheetName val="Hazards_Analysis-隐患分析"/>
      <sheetName val="_손익기01_XL_x005f_x005f_x005f_x0000__x005f_x005f_x0"/>
      <sheetName val="turnover_reason퇴직사유"/>
      <sheetName val="SKU_Basic_Data"/>
      <sheetName val="DETALLE_MENSUAL"/>
      <sheetName val="do_not_delete"/>
      <sheetName val="APAC_S"/>
      <sheetName val="APAC_N"/>
      <sheetName val="Slide_output"/>
      <sheetName val="Directrices_de_Metas_2017"/>
      <sheetName val="구분"/>
      <sheetName val="요일_테이블5"/>
      <sheetName val="요일_테이블_(2)4"/>
      <sheetName val="TO_Data_Base13"/>
      <sheetName val="YTD_Summary12"/>
      <sheetName val="Month_Summary12"/>
      <sheetName val="Trial_Balance_MAY_200912"/>
      <sheetName val="TB_Pivot12"/>
      <sheetName val="total_per_LB_LB212"/>
      <sheetName val="Trial_Balance_Vlookup12"/>
      <sheetName val="Trial_Balance_APRIL_200912"/>
      <sheetName val="Roll_Out_AQ12"/>
      <sheetName val="Evolução_mandamentos12"/>
      <sheetName val="Planilha_resultados11"/>
      <sheetName val="Historico_200311"/>
      <sheetName val="Sig_Cycles_Accts_&amp;_Processes11"/>
      <sheetName val="Fixed_ZBB5"/>
      <sheetName val="E_法规NC5"/>
      <sheetName val="3_ISo_YTD5"/>
      <sheetName val="Données_LMU5"/>
      <sheetName val="Brazil_Sovereign5"/>
      <sheetName val="Resumen_Costo5"/>
      <sheetName val="Base_de_Dados5"/>
      <sheetName val="Extract_Loss5"/>
      <sheetName val="5_15"/>
      <sheetName val="QA_跟踪记录表5"/>
      <sheetName val="RG_Depots5"/>
      <sheetName val="material_data5"/>
      <sheetName val="other_data5"/>
      <sheetName val="Como_Estamos5"/>
      <sheetName val="Database_(RUR)Mar_YTD5"/>
      <sheetName val="SKU_Mapping5"/>
      <sheetName val="Drop_Down5"/>
      <sheetName val="Raw_Data5"/>
      <sheetName val="EBM-2_GHQ5"/>
      <sheetName val="Base_PEF6"/>
      <sheetName val="Controls_data7"/>
      <sheetName val="Dados_BLP5"/>
      <sheetName val="Testing_Template_Guidance5"/>
      <sheetName val="Test_Programs5"/>
      <sheetName val="FJJX_Bud_IB4"/>
      <sheetName val="JOB_PROFILE_-_LAS5"/>
      <sheetName val="ARdistr_(2)5"/>
      <sheetName val="look-up_data4"/>
      <sheetName val="Prd_Hierarchy(产品层级)4"/>
      <sheetName val="Com_(2PK)4"/>
      <sheetName val="전사_PL6"/>
      <sheetName val="자금_제외_PL6"/>
      <sheetName val="자금_PL6"/>
      <sheetName val="전사_BS6"/>
      <sheetName val="자금_제외_BS6"/>
      <sheetName val="자금_BS6"/>
      <sheetName val="BS_계정_설명6"/>
      <sheetName val="_Cash_Flow(전사)6"/>
      <sheetName val="_Cash_Flow(자금제외)6"/>
      <sheetName val="_Cash_Flow(자금)6"/>
      <sheetName val="ROIC_6"/>
      <sheetName val="인건비_명세6"/>
      <sheetName val="판관비_명세6"/>
      <sheetName val="OH_Cost경비(내역)6"/>
      <sheetName val="OH_Cost경비(배부기준)6"/>
      <sheetName val="기타수지&amp;특별손익_명세6"/>
      <sheetName val="업무연락_(2)5"/>
      <sheetName val="제시_손익계산서5"/>
      <sheetName val="01_02월_성과급6"/>
      <sheetName val="M_7회차_담금_계획5"/>
      <sheetName val="팀별_실적5"/>
      <sheetName val="팀별_실적_(환산)5"/>
      <sheetName val="4__Inj_투자상세내역5"/>
      <sheetName val="3__Blow_투자_상세내역5"/>
      <sheetName val="Process_List5"/>
      <sheetName val="7_(2)5"/>
      <sheetName val="Prd_Hierarchy(产品层次)4"/>
      <sheetName val="Project_Code4"/>
      <sheetName val="_손익기01_XL4"/>
      <sheetName val="drop_down_list4"/>
      <sheetName val="[손익기01_XL_x005f_x0000__x005f_x0000_DePara4"/>
      <sheetName val="Income_Stmt4"/>
      <sheetName val="Quarterly_LBO_Model4"/>
      <sheetName val="[손익기01_XL4"/>
      <sheetName val="_손익기01_XL_x005f_x0000__x005f_x0000_DePara4"/>
      <sheetName val="15년_BL_사계4"/>
      <sheetName val="Classification_分类3"/>
      <sheetName val="Figures_Report3"/>
      <sheetName val="Set_Up4"/>
      <sheetName val="Fare_prices3"/>
      <sheetName val="Hotel_prices3"/>
      <sheetName val="tab_STATUS_DO_PROCESSO_3"/>
      <sheetName val="Perf__Plan__Diário13"/>
      <sheetName val="In_(2)3"/>
      <sheetName val="slide_24_cat_A3"/>
      <sheetName val="slide_82_cat_b3"/>
      <sheetName val="09~10년_매출계획3"/>
      <sheetName val="1_MDF1공장3"/>
      <sheetName val="Incident_유형구분표3"/>
      <sheetName val="CLASIFICACION_DE_AI3"/>
      <sheetName val="Base_da_Datos3"/>
      <sheetName val="Dados_dos_Produtos3"/>
      <sheetName val="DD_list3"/>
      <sheetName val="3YP2016-Bottom_up2"/>
      <sheetName val="2_카드채권(대출포함)2"/>
      <sheetName val="MASTER_APP2"/>
      <sheetName val="Cond__Inseguros2"/>
      <sheetName val="Comp__Inseguros2"/>
      <sheetName val="Lista_de_datos2"/>
      <sheetName val="Base_de_Datos2"/>
      <sheetName val="_DD_List2"/>
      <sheetName val="Share_Price_20022"/>
      <sheetName val="Clasif_2"/>
      <sheetName val="Lista_CI2"/>
      <sheetName val="Farol_Acciones2"/>
      <sheetName val="Lista_de_Entrenamientos2"/>
      <sheetName val="Supply_Cost_Centers2"/>
      <sheetName val="F08_-_Asia_Pac_Full_Year_Q32"/>
      <sheetName val="Top_Priorities2"/>
      <sheetName val="Listco_Stock2"/>
      <sheetName val="Intl_Purchase2"/>
      <sheetName val="FY_outlook2"/>
      <sheetName val="CY_outlook2"/>
      <sheetName val="Cash_metrics2"/>
      <sheetName val="P6_72"/>
      <sheetName val="DATOS_BASE1"/>
      <sheetName val="Hazards_Analysis-隐患分析1"/>
      <sheetName val="_손익기01_XL_x005f_x005f_x005f_x0000__x005f_x005f_x1"/>
      <sheetName val="Dashboard_Prevención_Riesgos_1"/>
      <sheetName val="TOP_KPIs_MTM1"/>
      <sheetName val="PLAN_DE_ACCION1"/>
      <sheetName val="Faro_de_Indicadores1"/>
      <sheetName val="Issues_List_Payments1"/>
      <sheetName val="Grafica_Actos1"/>
      <sheetName val="Condiciones_SyE1"/>
      <sheetName val="turnover_reason퇴직사유1"/>
      <sheetName val="POC_LIST1"/>
      <sheetName val="SKU_Basic_Data1"/>
      <sheetName val="DETALLE_MENSUAL1"/>
      <sheetName val="do_not_delete1"/>
      <sheetName val="REALxMETA_-_CERVEJA3"/>
      <sheetName val="REALxMETA_-_REFRI3"/>
      <sheetName val="APAC_S1"/>
      <sheetName val="APAC_N1"/>
      <sheetName val="Slide_output1"/>
      <sheetName val="Directrices_de_Metas_20171"/>
      <sheetName val="Entity_Target1"/>
      <sheetName val="VALIDACION_DE_DATOS"/>
      <sheetName val="Drop-down_List"/>
      <sheetName val="by_DD"/>
      <sheetName val="_손익기01.XL_x005f_x0000__x0"/>
      <sheetName val="工作表2"/>
      <sheetName val="条件格式选项"/>
      <sheetName val="单位信息"/>
      <sheetName val="条件格式"/>
      <sheetName val="요일 테이블 "/>
      <sheetName val="Nombre de SOP"/>
      <sheetName val="Vermelha"/>
      <sheetName val="Список"/>
      <sheetName val="targets"/>
      <sheetName val=" mngt Pillar"/>
      <sheetName val="2. Indicadores"/>
      <sheetName val="Ta¨"/>
      <sheetName val="Ta "/>
      <sheetName val="Sheet3 (2)"/>
      <sheetName val="Hoegaarden"/>
      <sheetName val="Lao &amp; Cam"/>
      <sheetName val="Hoegaarden 2019"/>
      <sheetName val="Lao &amp; Cam 2019"/>
      <sheetName val="Malaysia"/>
      <sheetName val="Malaysia 2019"/>
      <sheetName val="Singapore"/>
      <sheetName val="Singapore 2019"/>
      <sheetName val="Sheet2 (2)"/>
      <sheetName val="下拉菜单选项"/>
      <sheetName val="Lookups"/>
      <sheetName val="Other Listings"/>
      <sheetName val="Registros"/>
      <sheetName val="Lista de Entrenamientos RSO"/>
      <sheetName val="Tablero SDG"/>
      <sheetName val="Lista Areas"/>
      <sheetName val="One Page"/>
      <sheetName val="Tablero_SDG"/>
      <sheetName val="Lista_Areas"/>
      <sheetName val="One_Page"/>
      <sheetName val="Tablero_SDG1"/>
      <sheetName val="Lista_Areas1"/>
      <sheetName val="One_Page1"/>
      <sheetName val="Sub-Productos HN"/>
      <sheetName val="SDG"/>
      <sheetName val="Eficiencia linea"/>
      <sheetName val="Tablero_SDG2"/>
      <sheetName val="Lista_Areas2"/>
      <sheetName val="One_Page2"/>
      <sheetName val="Sub-Productos_HN"/>
      <sheetName val="Capa"/>
      <sheetName val="Reference"/>
      <sheetName val="Dropdown"/>
      <sheetName val="[손익기01_XL_x0000__x0000_DePara2"/>
      <sheetName val="_손익기01_XL_x0000__x0000_DePara2"/>
      <sheetName val="[손익기01_XL_x0000__x0000_DePara1"/>
      <sheetName val="_손익기01_XL_x0000__x0000_DePara1"/>
      <sheetName val="有效性"/>
      <sheetName val="基础信息"/>
      <sheetName val="dd"/>
      <sheetName val="隐患统计图"/>
      <sheetName val="Refs"/>
      <sheetName val="Unidades_SAC-REVENDA4"/>
      <sheetName val="FornecM_Check2"/>
      <sheetName val="Mod_Relac_2"/>
      <sheetName val="[손익기01_XL??DePara2"/>
      <sheetName val="Farol_Metas2"/>
      <sheetName val="Estratificación_AI2"/>
      <sheetName val="condicion_inseguras2"/>
      <sheetName val="Actos_Inseguros2"/>
      <sheetName val="Control_de_incidentes2"/>
      <sheetName val="Plan_de_Acción2"/>
      <sheetName val="Check_Qualidade"/>
      <sheetName val="De_Para1"/>
      <sheetName val="Check_Aderencia"/>
      <sheetName val="Ta"/>
      <sheetName val="Base_Farol"/>
      <sheetName val="Ventas_Campo"/>
      <sheetName val="Gerencial_IL"/>
      <sheetName val="Ta_"/>
      <sheetName val="ACTOS_POR_RIESGO"/>
      <sheetName val="Nombre_de_SOP"/>
      <sheetName val="drop_lists"/>
      <sheetName val="Check_GG"/>
      <sheetName val="KPIs_Hana"/>
      <sheetName val="Catalago_de_refacciones_"/>
      <sheetName val="Existencias_al_07-Nov-2012"/>
      <sheetName val="MRL_NON_SUPPLY_URU"/>
      <sheetName val="AIIM_-_Empresas_Ext_2012"/>
      <sheetName val="Pauta RPS Distribuição"/>
      <sheetName val="BaseGrupo"/>
      <sheetName val="RProd"/>
      <sheetName val="Planilha1"/>
      <sheetName val="Planilha2"/>
      <sheetName val="Estoque"/>
      <sheetName val="Estoque (2)"/>
      <sheetName val="ajuda"/>
      <sheetName val="Adm"/>
      <sheetName val="Controls"/>
      <sheetName val="菜单联动"/>
      <sheetName val="不安全行为库"/>
      <sheetName val="KPI标准"/>
      <sheetName val="Motorista"/>
      <sheetName val="[손익기01_XL_x0000__x0000_DePara3"/>
      <sheetName val="_손익기01_XL_x0000__x0000_DePara3"/>
      <sheetName val="_손익기01.XL_x0000__x0"/>
      <sheetName val="[손익기01_XL_x0000__x0000_DePara4"/>
      <sheetName val="_손익기01_XL_x0000__x0000_DePara4"/>
      <sheetName val="_손익기01_XL_x005f_x0000__x0"/>
      <sheetName val="_손익기01_XL_x005f_x0000__x1"/>
      <sheetName val="Julio"/>
      <sheetName val="CONTADOR"/>
      <sheetName val="DROP"/>
      <sheetName val="INGRESO"/>
      <sheetName val="DATOS DE VALIDACIÓN"/>
      <sheetName val="clasificación"/>
      <sheetName val="Datos con"/>
      <sheetName val="Dato"/>
      <sheetName val="Enero(11)"/>
      <sheetName val="Respel-RAEE"/>
      <sheetName val="Asistencia"/>
      <sheetName val=" Datos Cond."/>
      <sheetName val="CRITERIOS"/>
      <sheetName val="참조용"/>
      <sheetName val="이상욱"/>
      <sheetName val="최창원"/>
      <sheetName val="권순오"/>
      <sheetName val="유윤선"/>
      <sheetName val="서유덕"/>
      <sheetName val="이창훈"/>
      <sheetName val="이도현"/>
      <sheetName val="진형수"/>
      <sheetName val="원영훈"/>
      <sheetName val="정진광"/>
      <sheetName val="강승권"/>
      <sheetName val="마민호"/>
      <sheetName val="주차통행료"/>
      <sheetName val="이상욱2"/>
      <sheetName val="Comp Inseguros"/>
      <sheetName val="BNR_2012 в ящике"/>
      <sheetName val="Legend"/>
      <sheetName val="INGRESO (2)"/>
      <sheetName val="PG-K1610 (UEN Areas)MNG"/>
      <sheetName val="DATOS GEN."/>
      <sheetName val="NUEVOS CRITERIOS"/>
      <sheetName val="Condiciones Agua"/>
      <sheetName val="筛选列表"/>
      <sheetName val="ETD"/>
      <sheetName val="Cons"/>
      <sheetName val="TO_Data_Base14"/>
      <sheetName val="YTD_Summary13"/>
      <sheetName val="Month_Summary13"/>
      <sheetName val="Trial_Balance_MAY_200913"/>
      <sheetName val="TB_Pivot13"/>
      <sheetName val="total_per_LB_LB213"/>
      <sheetName val="Trial_Balance_Vlookup13"/>
      <sheetName val="Trial_Balance_APRIL_200913"/>
      <sheetName val="Roll_Out_AQ13"/>
      <sheetName val="Evolução_mandamentos13"/>
      <sheetName val="Planilha_resultados12"/>
      <sheetName val="Historico_200312"/>
      <sheetName val="Sig_Cycles_Accts_&amp;_Processes12"/>
      <sheetName val="Fixed_ZBB6"/>
      <sheetName val="E_法规NC6"/>
      <sheetName val="3_ISo_YTD6"/>
      <sheetName val="Données_LMU6"/>
      <sheetName val="Brazil_Sovereign6"/>
      <sheetName val="Resumen_Costo6"/>
      <sheetName val="Extract_Loss6"/>
      <sheetName val="QA_跟踪记录表6"/>
      <sheetName val="5_16"/>
      <sheetName val="Base_de_Dados6"/>
      <sheetName val="Como_Estamos6"/>
      <sheetName val="Controls_data8"/>
      <sheetName val="RG_Depots6"/>
      <sheetName val="material_data6"/>
      <sheetName val="other_data6"/>
      <sheetName val="Database_(RUR)Mar_YTD6"/>
      <sheetName val="SKU_Mapping6"/>
      <sheetName val="Drop_Down6"/>
      <sheetName val="Raw_Data6"/>
      <sheetName val="EBM-2_GHQ6"/>
      <sheetName val="Base_PEF7"/>
      <sheetName val="Testing_Template_Guidance6"/>
      <sheetName val="Test_Programs6"/>
      <sheetName val="Dados_BLP6"/>
      <sheetName val="FJJX_Bud_IB5"/>
      <sheetName val="JOB_PROFILE_-_LAS6"/>
      <sheetName val="ARdistr_(2)6"/>
      <sheetName val="look-up_data5"/>
      <sheetName val="Prd_Hierarchy(产品层级)5"/>
      <sheetName val="Com_(2PK)5"/>
      <sheetName val="Project_Code5"/>
      <sheetName val="요일_테이블6"/>
      <sheetName val="요일_테이블_(2)5"/>
      <sheetName val="Prd_Hierarchy(产品层次)5"/>
      <sheetName val="전사_PL7"/>
      <sheetName val="자금_제외_PL7"/>
      <sheetName val="자금_PL7"/>
      <sheetName val="전사_BS7"/>
      <sheetName val="자금_제외_BS7"/>
      <sheetName val="자금_BS7"/>
      <sheetName val="BS_계정_설명7"/>
      <sheetName val="_Cash_Flow(전사)7"/>
      <sheetName val="_Cash_Flow(자금제외)7"/>
      <sheetName val="_Cash_Flow(자금)7"/>
      <sheetName val="ROIC_7"/>
      <sheetName val="인건비_명세7"/>
      <sheetName val="판관비_명세7"/>
      <sheetName val="OH_Cost경비(내역)7"/>
      <sheetName val="OH_Cost경비(배부기준)7"/>
      <sheetName val="기타수지&amp;특별손익_명세7"/>
      <sheetName val="업무연락_(2)6"/>
      <sheetName val="제시_손익계산서6"/>
      <sheetName val="01_02월_성과급7"/>
      <sheetName val="M_7회차_담금_계획6"/>
      <sheetName val="팀별_실적6"/>
      <sheetName val="팀별_실적_(환산)6"/>
      <sheetName val="4__Inj_투자상세내역6"/>
      <sheetName val="3__Blow_투자_상세내역6"/>
      <sheetName val="Process_List6"/>
      <sheetName val="7_(2)6"/>
      <sheetName val="_손익기01_XL5"/>
      <sheetName val="Income_Stmt5"/>
      <sheetName val="drop_down_list5"/>
      <sheetName val="[손익기01_XL_x005f_x0000__x005f_x0000_DePara5"/>
      <sheetName val="Quarterly_LBO_Model5"/>
      <sheetName val="Figures_Report4"/>
      <sheetName val="[손익기01_XL5"/>
      <sheetName val="_손익기01_XL_x005f_x0000__x005f_x0000_DePara5"/>
      <sheetName val="Fare_prices4"/>
      <sheetName val="Hotel_prices4"/>
      <sheetName val="Set_Up5"/>
      <sheetName val="15년_BL_사계5"/>
      <sheetName val="Classification_分类4"/>
      <sheetName val="tab_STATUS_DO_PROCESSO_4"/>
      <sheetName val="Perf__Plan__Diário14"/>
      <sheetName val="In_(2)4"/>
      <sheetName val="CLASIFICACION_DE_AI4"/>
      <sheetName val="Base_da_Datos4"/>
      <sheetName val="slide_24_cat_A4"/>
      <sheetName val="slide_82_cat_b4"/>
      <sheetName val="Dados_dos_Produtos4"/>
      <sheetName val="09~10년_매출계획4"/>
      <sheetName val="1_MDF1공장4"/>
      <sheetName val="Incident_유형구분표4"/>
      <sheetName val="3YP2016-Bottom_up3"/>
      <sheetName val="DD_list4"/>
      <sheetName val="Base_de_Datos3"/>
      <sheetName val="Clasif_3"/>
      <sheetName val="Supply_Cost_Centers3"/>
      <sheetName val="Cond__Inseguros3"/>
      <sheetName val="Comp__Inseguros3"/>
      <sheetName val="Lista_de_datos3"/>
      <sheetName val="MASTER_APP3"/>
      <sheetName val="2_카드채권(대출포함)3"/>
      <sheetName val="Lista_CI3"/>
      <sheetName val="Dashboard_Prevención_Riesgos_2"/>
      <sheetName val="TOP_KPIs_MTM2"/>
      <sheetName val="PLAN_DE_ACCION2"/>
      <sheetName val="Faro_de_Indicadores2"/>
      <sheetName val="Farol_Acciones3"/>
      <sheetName val="Lista_de_Entrenamientos3"/>
      <sheetName val="Share_Price_20023"/>
      <sheetName val="_DD_List3"/>
      <sheetName val="BEP_加薪_KPI2"/>
      <sheetName val="Issues_List_Payments2"/>
      <sheetName val="do_not_delete2"/>
      <sheetName val="Grafica_Actos2"/>
      <sheetName val="APAC_S2"/>
      <sheetName val="APAC_N2"/>
      <sheetName val="Slide_output2"/>
      <sheetName val="Condiciones_SyE2"/>
      <sheetName val="REALxMETA_-_CERVEJA4"/>
      <sheetName val="REALxMETA_-_REFRI4"/>
      <sheetName val="Directrices_de_Metas_20172"/>
      <sheetName val="_손익기01_XL_x005f_x005f_x005f_x0000__x005f_x005f_x2"/>
      <sheetName val="Hazards_Analysis-隐患分析2"/>
      <sheetName val="F08_-_Asia_Pac_Full_Year_Q33"/>
      <sheetName val="Top_Priorities3"/>
      <sheetName val="Listco_Stock3"/>
      <sheetName val="Intl_Purchase3"/>
      <sheetName val="FY_outlook3"/>
      <sheetName val="CY_outlook3"/>
      <sheetName val="Cash_metrics3"/>
      <sheetName val="P6_73"/>
      <sheetName val="DATOS_BASE2"/>
      <sheetName val="POC_LIST2"/>
      <sheetName val="turnover_reason퇴직사유2"/>
      <sheetName val="SKU_Basic_Data2"/>
      <sheetName val="Entity_Target2"/>
      <sheetName val="DETALLE_MENSUAL2"/>
      <sheetName val="Drop-down_List1"/>
      <sheetName val="by_DD1"/>
      <sheetName val="VALIDACION_DE_DATOS1"/>
      <sheetName val="부재료_비교(11년_vs_10년)"/>
      <sheetName val="Sheet3_(2)"/>
      <sheetName val="Lao_&amp;_Cam"/>
      <sheetName val="Hoegaarden_2019"/>
      <sheetName val="Lao_&amp;_Cam_2019"/>
      <sheetName val="Malaysia_2019"/>
      <sheetName val="Singapore_2019"/>
      <sheetName val="Sheet2_(2)"/>
      <sheetName val="요일_테이블_"/>
      <sheetName val="Other_Listings"/>
      <sheetName val="2__Indicadores"/>
      <sheetName val="Lista_de_Entrenamientos_RSO"/>
      <sheetName val="Tablero_SDG3"/>
      <sheetName val="Lista_Areas3"/>
      <sheetName val="One_Page3"/>
      <sheetName val="Sub-Productos_HN1"/>
      <sheetName val="Eficiencia_linea"/>
      <sheetName val="_mngt_Pillar"/>
      <sheetName val="Un"/>
      <sheetName val="Justificativas"/>
      <sheetName val="DO NOT MOVE"/>
      <sheetName val="PINC汇总"/>
      <sheetName val="Note"/>
      <sheetName val="物料主数据"/>
      <sheetName val="选项"/>
      <sheetName val="品牌填写下拉菜单"/>
      <sheetName val="Dropdown list"/>
      <sheetName val="Liste"/>
      <sheetName val="清单"/>
      <sheetName val="beerflow"/>
      <sheetName val="요일_테이블7"/>
      <sheetName val="요일_테이블_(2)6"/>
      <sheetName val="TO_Data_Base15"/>
      <sheetName val="YTD_Summary14"/>
      <sheetName val="Month_Summary14"/>
      <sheetName val="Trial_Balance_MAY_200914"/>
      <sheetName val="TB_Pivot14"/>
      <sheetName val="total_per_LB_LB214"/>
      <sheetName val="Trial_Balance_Vlookup14"/>
      <sheetName val="Trial_Balance_APRIL_200914"/>
      <sheetName val="Roll_Out_AQ14"/>
      <sheetName val="Evolução_mandamentos14"/>
      <sheetName val="Planilha_resultados13"/>
      <sheetName val="Historico_200313"/>
      <sheetName val="Sig_Cycles_Accts_&amp;_Processes13"/>
      <sheetName val="3_ISo_YTD7"/>
      <sheetName val="E_法规NC7"/>
      <sheetName val="Données_LMU7"/>
      <sheetName val="Brazil_Sovereign7"/>
      <sheetName val="Resumen_Costo7"/>
      <sheetName val="Fixed_ZBB7"/>
      <sheetName val="5_17"/>
      <sheetName val="Extract_Loss7"/>
      <sheetName val="QA_跟踪记录表7"/>
      <sheetName val="RG_Depots7"/>
      <sheetName val="material_data7"/>
      <sheetName val="other_data7"/>
      <sheetName val="Como_Estamos7"/>
      <sheetName val="Database_(RUR)Mar_YTD7"/>
      <sheetName val="SKU_Mapping7"/>
      <sheetName val="Drop_Down7"/>
      <sheetName val="Raw_Data7"/>
      <sheetName val="EBM-2_GHQ7"/>
      <sheetName val="Base_PEF8"/>
      <sheetName val="Base_de_Dados7"/>
      <sheetName val="Testing_Template_Guidance7"/>
      <sheetName val="Test_Programs7"/>
      <sheetName val="Dados_BLP7"/>
      <sheetName val="Controls_data9"/>
      <sheetName val="FJJX_Bud_IB6"/>
      <sheetName val="look-up_data6"/>
      <sheetName val="JOB_PROFILE_-_LAS7"/>
      <sheetName val="ARdistr_(2)7"/>
      <sheetName val="Prd_Hierarchy(产品层级)6"/>
      <sheetName val="Com_(2PK)6"/>
      <sheetName val="전사_PL8"/>
      <sheetName val="자금_제외_PL8"/>
      <sheetName val="자금_PL8"/>
      <sheetName val="전사_BS8"/>
      <sheetName val="자금_제외_BS8"/>
      <sheetName val="자금_BS8"/>
      <sheetName val="BS_계정_설명8"/>
      <sheetName val="_Cash_Flow(전사)8"/>
      <sheetName val="_Cash_Flow(자금제외)8"/>
      <sheetName val="_Cash_Flow(자금)8"/>
      <sheetName val="ROIC_8"/>
      <sheetName val="인건비_명세8"/>
      <sheetName val="판관비_명세8"/>
      <sheetName val="OH_Cost경비(내역)8"/>
      <sheetName val="OH_Cost경비(배부기준)8"/>
      <sheetName val="기타수지&amp;특별손익_명세8"/>
      <sheetName val="업무연락_(2)7"/>
      <sheetName val="제시_손익계산서7"/>
      <sheetName val="01_02월_성과급8"/>
      <sheetName val="M_7회차_담금_계획7"/>
      <sheetName val="팀별_실적7"/>
      <sheetName val="팀별_실적_(환산)7"/>
      <sheetName val="4__Inj_투자상세내역7"/>
      <sheetName val="3__Blow_투자_상세내역7"/>
      <sheetName val="Process_List7"/>
      <sheetName val="7_(2)7"/>
      <sheetName val="Prd_Hierarchy(产品层次)6"/>
      <sheetName val="Project_Code6"/>
      <sheetName val="_손익기01_XL6"/>
      <sheetName val="drop_down_list6"/>
      <sheetName val="[손익기01_XL_x005f_x0000__x005f_x0000_DePara6"/>
      <sheetName val="Income_Stmt6"/>
      <sheetName val="Quarterly_LBO_Model6"/>
      <sheetName val="_손익기01_XL_x005f_x0000__x005f_x0000_DePara6"/>
      <sheetName val="[손익기01_XL6"/>
      <sheetName val="15년_BL_사계6"/>
      <sheetName val="1_종합손익(주택,개발)6"/>
      <sheetName val="2_실행예산6"/>
      <sheetName val="2_2과부족6"/>
      <sheetName val="2_3원가절감6"/>
      <sheetName val="8_외주비집행현황6"/>
      <sheetName val="9_자재비6"/>
      <sheetName val="10_현장집행6"/>
      <sheetName val="3_추가원가6"/>
      <sheetName val="3_추가원가_(2)6"/>
      <sheetName val="4_사전공사6"/>
      <sheetName val="5_추정공사비6"/>
      <sheetName val="6_금융비용6"/>
      <sheetName val="7_공사비집행현황(총괄)6"/>
      <sheetName val="11_1생산성6"/>
      <sheetName val="11_2인원산출6"/>
      <sheetName val="Classification_分类5"/>
      <sheetName val="Figures_Report5"/>
      <sheetName val="Set_Up6"/>
      <sheetName val="Fare_prices5"/>
      <sheetName val="Hotel_prices5"/>
      <sheetName val="__한국_AMP_ASP-23_판매가격__5"/>
      <sheetName val="제조원가_원단위_분석5"/>
      <sheetName val="종합표양식(품의_&amp;_입고)_25"/>
      <sheetName val="원가관리_(동월대비)5"/>
      <sheetName val="b_balju_(2)5"/>
      <sheetName val="2-2_매출분석5"/>
      <sheetName val="몰드시스템_리스트5"/>
      <sheetName val="11_외화채무증권(AFS,HTM)085"/>
      <sheetName val="13_감액TEST_085"/>
      <sheetName val="12년_CF(9월)5"/>
      <sheetName val="중기조종사_단위단가5"/>
      <sheetName val="6PILE__(돌출)5"/>
      <sheetName val="Sheet1_(2)5"/>
      <sheetName val="09~10년_매출계획5"/>
      <sheetName val="1_MDF1공장5"/>
      <sheetName val="tab_STATUS_DO_PROCESSO_5"/>
      <sheetName val="Perf__Plan__Diário15"/>
      <sheetName val="In_(2)5"/>
      <sheetName val="slide_24_cat_A5"/>
      <sheetName val="slide_82_cat_b5"/>
      <sheetName val="Incident_유형구분표5"/>
      <sheetName val="CLASIFICACION_DE_AI5"/>
      <sheetName val="Base_da_Datos5"/>
      <sheetName val="Dados_dos_Produtos5"/>
      <sheetName val="DD_list5"/>
      <sheetName val="3YP2016-Bottom_up4"/>
      <sheetName val="2_카드채권(대출포함)4"/>
      <sheetName val="MASTER_APP4"/>
      <sheetName val="Cond__Inseguros4"/>
      <sheetName val="Comp__Inseguros4"/>
      <sheetName val="Lista_de_datos4"/>
      <sheetName val="Base_de_Datos4"/>
      <sheetName val="_DD_List4"/>
      <sheetName val="Share_Price_20024"/>
      <sheetName val="Clasif_4"/>
      <sheetName val="Lista_CI4"/>
      <sheetName val="Farol_Acciones4"/>
      <sheetName val="Lista_de_Entrenamientos4"/>
      <sheetName val="Supply_Cost_Centers4"/>
      <sheetName val="BEP_加薪_KPI3"/>
      <sheetName val="F08_-_Asia_Pac_Full_Year_Q34"/>
      <sheetName val="Top_Priorities4"/>
      <sheetName val="Listco_Stock4"/>
      <sheetName val="Intl_Purchase4"/>
      <sheetName val="FY_outlook4"/>
      <sheetName val="CY_outlook4"/>
      <sheetName val="Cash_metrics4"/>
      <sheetName val="P6_74"/>
      <sheetName val="DATOS_BASE3"/>
      <sheetName val="Unidades_SAC-REVENDA5"/>
      <sheetName val="FornecM_Check3"/>
      <sheetName val="Estratificación_AI3"/>
      <sheetName val="condicion_inseguras3"/>
      <sheetName val="Actos_Inseguros3"/>
      <sheetName val="Control_de_incidentes3"/>
      <sheetName val="Plan_de_Acción3"/>
      <sheetName val="Dashboard_Prevención_Riesgos_3"/>
      <sheetName val="TOP_KPIs_MTM3"/>
      <sheetName val="PLAN_DE_ACCION3"/>
      <sheetName val="Faro_de_Indicadores3"/>
      <sheetName val="Hazards_Analysis-隐患分析3"/>
      <sheetName val="_손익기01_XL_x005f_x005f_x005f_x0000__x005f_x005f_x3"/>
      <sheetName val="97_사업추정(WEKI)3"/>
      <sheetName val="Tong_hop3"/>
      <sheetName val="95_1_1이후취득자산(숨기기상태)3"/>
      <sheetName val="6월_공정외주3"/>
      <sheetName val="입출재고현황_(2)3"/>
      <sheetName val="TRE_TABLE3"/>
      <sheetName val="입찰내역_발주처_양식3"/>
      <sheetName val="Jul-Sep_Actual_cost_(2)2"/>
      <sheetName val="Issues_List_Payments3"/>
      <sheetName val="turnover_reason퇴직사유3"/>
      <sheetName val="Grafica_Actos3"/>
      <sheetName val="POC_LIST3"/>
      <sheetName val="부재료_비교(11년_vs_10년)1"/>
      <sheetName val="Condiciones_SyE3"/>
      <sheetName val="DETALLE_MENSUAL3"/>
      <sheetName val="do_not_delete3"/>
      <sheetName val="APAC_S3"/>
      <sheetName val="APAC_N3"/>
      <sheetName val="Slide_output3"/>
      <sheetName val="[손익기01_XL??DePara3"/>
      <sheetName val="Farol_Metas3"/>
      <sheetName val="Mod_Relac_3"/>
      <sheetName val="REALxMETA_-_CERVEJA5"/>
      <sheetName val="REALxMETA_-_REFRI5"/>
      <sheetName val="Directrices_de_Metas_20173"/>
      <sheetName val="Data_validation3"/>
      <sheetName val="SKU_Basic_Data3"/>
      <sheetName val="Entity_Target3"/>
      <sheetName val="VALIDACION_DE_DATOS2"/>
      <sheetName val="Drop-down_List2"/>
      <sheetName val="by_DD2"/>
      <sheetName val="Check_Qualidade1"/>
      <sheetName val="De_Para2"/>
      <sheetName val="Check_Aderencia1"/>
      <sheetName val="_손익기01_XL_x005f_x0000__x01"/>
      <sheetName val="Base_Farol1"/>
      <sheetName val="Gerencial_IL1"/>
      <sheetName val="Ventas_Campo1"/>
      <sheetName val="ACTOS_POR_RIESGO1"/>
      <sheetName val="drop_lists1"/>
      <sheetName val="MRL_NON_SUPPLY_URU1"/>
      <sheetName val="AIIM_-_Empresas_Ext_20121"/>
      <sheetName val="KPIs_Hana1"/>
      <sheetName val="Catalago_de_refacciones_1"/>
      <sheetName val="Existencias_al_07-Nov-20121"/>
      <sheetName val="Check_GG1"/>
      <sheetName val="Sheet3_(2)1"/>
      <sheetName val="요일_테이블_1"/>
      <sheetName val="Nombre_de_SOP1"/>
      <sheetName val="_mngt_Pillar1"/>
      <sheetName val="2__Indicadores1"/>
      <sheetName val="Ta_1"/>
      <sheetName val="Lao_&amp;_Cam1"/>
      <sheetName val="Hoegaarden_20191"/>
      <sheetName val="Lao_&amp;_Cam_20191"/>
      <sheetName val="Malaysia_20191"/>
      <sheetName val="Singapore_20191"/>
      <sheetName val="Sheet2_(2)1"/>
      <sheetName val="Other_Listings1"/>
      <sheetName val="Lista_de_Entrenamientos_RSO1"/>
      <sheetName val="Tablero_SDG4"/>
      <sheetName val="Lista_Areas4"/>
      <sheetName val="One_Page4"/>
      <sheetName val="Sub-Productos_HN2"/>
      <sheetName val="Eficiencia_linea1"/>
      <sheetName val="Pauta_RPS_Distribuição"/>
      <sheetName val="Estoque_(2)"/>
      <sheetName val="_손익기01_XL_x0"/>
      <sheetName val="Comp_Inseguros"/>
      <sheetName val="BNR_2012_в_ящике"/>
      <sheetName val="DATOS_DE_VALIDACIÓN"/>
      <sheetName val="Datos_con"/>
      <sheetName val="_Datos_Cond_"/>
      <sheetName val="DO_NOT_MOVE"/>
      <sheetName val="INGRESO_(2)"/>
      <sheetName val="PG-K1610_(UEN_Areas)MNG"/>
      <sheetName val="DATOS_GEN_"/>
      <sheetName val="NUEVOS_CRITERIOS"/>
      <sheetName val="Condiciones_Agua"/>
      <sheetName val="[손익기01_XLDePara5"/>
      <sheetName val="_손익기01_XLDePara5"/>
      <sheetName val="Control de Fallas"/>
      <sheetName val="Setup for Templates"/>
      <sheetName val="Datos emp"/>
      <sheetName val="Проверки"/>
      <sheetName val="Drop list"/>
      <sheetName val="FX Rates"/>
      <sheetName val="Proced."/>
      <sheetName val="PTN"/>
      <sheetName val="Cut Machine Summary"/>
      <sheetName val="Validation lists"/>
      <sheetName val="Planilha_relts_xdb75__xdb62_eos7"/>
      <sheetName val="Testing_Template_Huidance1"/>
      <sheetName val="  한국 AMP ASP-23 판㧤가격  "/>
      <sheetName val="11.䡸화채무줝ⴌ(AFS,HTM)08"/>
      <sheetName val="status"/>
      <sheetName val="TIPO DE ACTO"/>
      <sheetName val="Marcas"/>
      <sheetName val="Concentrado"/>
      <sheetName val="CRITICIDAD DE CI"/>
      <sheetName val="Catálogo de CI"/>
      <sheetName val="% CUMPLIMIENTO"/>
      <sheetName val="% cumplimiento "/>
      <sheetName val="CALIFICACIONES 2019"/>
      <sheetName val="Lev 4 360 deg check Crit Task"/>
      <sheetName val="Lev 4 Chk IC Stock Crit Task"/>
      <sheetName val="Lev 4 WMS Putaway Crit Task"/>
      <sheetName val="Final_Summary-All"/>
      <sheetName val="Auxiliary"/>
      <sheetName val="PREENCHIMENTO"/>
      <sheetName val="Vagas x Candidatos"/>
      <sheetName val="Listas y equipos a evaluar"/>
      <sheetName val="NH3"/>
      <sheetName val="Hoja7"/>
      <sheetName val="Data Reporte"/>
      <sheetName val="Read me"/>
      <sheetName val="_x0000__x0005__x0000__x0001__x0000__x0000__x0000_"/>
      <sheetName val="_x0000__x0005__x0000_ÿ_x000f__x0000_ÿ"/>
      <sheetName val="Imputs"/>
      <sheetName val="Champions List"/>
      <sheetName val="Guidelines"/>
      <sheetName val="NAZ Strategy"/>
      <sheetName val="Daily Dashboard"/>
      <sheetName val="TO_Data_Base16"/>
      <sheetName val="YTD_Summary15"/>
      <sheetName val="Month_Summary15"/>
      <sheetName val="Trial_Balance_MAY_200915"/>
      <sheetName val="TB_Pivot15"/>
      <sheetName val="total_per_LB_LB215"/>
      <sheetName val="Trial_Balance_Vlookup15"/>
      <sheetName val="Trial_Balance_APRIL_200915"/>
      <sheetName val="Roll_Out_AQ15"/>
      <sheetName val="Evolução_mandamentos15"/>
      <sheetName val="Planilha_resultados14"/>
      <sheetName val="Historico_200314"/>
      <sheetName val="Sig_Cycles_Accts_&amp;_Processes14"/>
      <sheetName val="Fixed_ZBB8"/>
      <sheetName val="Como_Estamos8"/>
      <sheetName val="3_ISo_YTD8"/>
      <sheetName val="E_法规NC8"/>
      <sheetName val="Données_LMU8"/>
      <sheetName val="Brazil_Sovereign8"/>
      <sheetName val="Resumen_Costo8"/>
      <sheetName val="Base_de_Dados8"/>
      <sheetName val="Extract_Loss8"/>
      <sheetName val="5_18"/>
      <sheetName val="QA_跟踪记录表8"/>
      <sheetName val="RG_Depots8"/>
      <sheetName val="material_data8"/>
      <sheetName val="other_data8"/>
      <sheetName val="JOB_PROFILE_-_LAS8"/>
      <sheetName val="Database_(RUR)Mar_YTD8"/>
      <sheetName val="SKU_Mapping8"/>
      <sheetName val="Drop_Down8"/>
      <sheetName val="Raw_Data8"/>
      <sheetName val="EBM-2_GHQ8"/>
      <sheetName val="Base_PEF9"/>
      <sheetName val="Testing_Template_Guidance8"/>
      <sheetName val="Test_Programs8"/>
      <sheetName val="Controls_data10"/>
      <sheetName val="Dados_BLP8"/>
      <sheetName val="FJJX_Bud_IB7"/>
      <sheetName val="ARdistr_(2)8"/>
      <sheetName val="look-up_data7"/>
      <sheetName val="Prd_Hierarchy(产品层级)7"/>
      <sheetName val="Com_(2PK)7"/>
      <sheetName val="요일_테이블8"/>
      <sheetName val="요일_테이블_(2)7"/>
      <sheetName val="Prd_Hierarchy(产品层次)7"/>
      <sheetName val="Project_Code7"/>
      <sheetName val="전사_PL9"/>
      <sheetName val="자금_제외_PL9"/>
      <sheetName val="자금_PL9"/>
      <sheetName val="전사_BS9"/>
      <sheetName val="자금_제외_BS9"/>
      <sheetName val="자금_BS9"/>
      <sheetName val="BS_계정_설명9"/>
      <sheetName val="_Cash_Flow(전사)9"/>
      <sheetName val="_Cash_Flow(자금제외)9"/>
      <sheetName val="_Cash_Flow(자금)9"/>
      <sheetName val="ROIC_9"/>
      <sheetName val="인건비_명세9"/>
      <sheetName val="판관비_명세9"/>
      <sheetName val="OH_Cost경비(내역)9"/>
      <sheetName val="OH_Cost경비(배부기준)9"/>
      <sheetName val="기타수지&amp;특별손익_명세9"/>
      <sheetName val="업무연락_(2)8"/>
      <sheetName val="제시_손익계산서8"/>
      <sheetName val="01_02월_성과급9"/>
      <sheetName val="M_7회차_담금_계획8"/>
      <sheetName val="팀별_실적8"/>
      <sheetName val="팀별_실적_(환산)8"/>
      <sheetName val="4__Inj_투자상세내역8"/>
      <sheetName val="3__Blow_투자_상세내역8"/>
      <sheetName val="Process_List8"/>
      <sheetName val="7_(2)8"/>
      <sheetName val="_손익기01_XL7"/>
      <sheetName val="drop_down_list7"/>
      <sheetName val="[손익기01_XL_x005f_x0000__x005f_x0000_DePara7"/>
      <sheetName val="Income_Stmt7"/>
      <sheetName val="Quarterly_LBO_Model7"/>
      <sheetName val="Figures_Report6"/>
      <sheetName val="Set_Up7"/>
      <sheetName val="[손익기01_XL7"/>
      <sheetName val="tab_STATUS_DO_PROCESSO_6"/>
      <sheetName val="_손익기01_XL_x005f_x0000__x005f_x0000_DePara7"/>
      <sheetName val="Perf__Plan__Diário16"/>
      <sheetName val="In_(2)6"/>
      <sheetName val="Fare_prices6"/>
      <sheetName val="Hotel_prices6"/>
      <sheetName val="15년_BL_사계7"/>
      <sheetName val="Classification_分类6"/>
      <sheetName val="1_종합손익(도급)7"/>
      <sheetName val="1_종합손익(주택,개발)7"/>
      <sheetName val="2_실행예산7"/>
      <sheetName val="2_2과부족7"/>
      <sheetName val="2_3원가절감7"/>
      <sheetName val="8_외주비집행현황7"/>
      <sheetName val="9_자재비7"/>
      <sheetName val="10_현장집행7"/>
      <sheetName val="3_추가원가7"/>
      <sheetName val="3_추가원가_(2)7"/>
      <sheetName val="4_사전공사7"/>
      <sheetName val="5_추정공사비7"/>
      <sheetName val="6_금융비용7"/>
      <sheetName val="7_공사비집행현황(총괄)7"/>
      <sheetName val="11_1생산성7"/>
      <sheetName val="11_2인원산출7"/>
      <sheetName val="Clasif_5"/>
      <sheetName val="Cond__Inseguros5"/>
      <sheetName val="Comp__Inseguros5"/>
      <sheetName val="Lista_de_datos5"/>
      <sheetName val="MASTER_APP5"/>
      <sheetName val="CLASIFICACION_DE_AI6"/>
      <sheetName val="Base_da_Datos6"/>
      <sheetName val="__한국_AMP_ASP-23_판매가격__6"/>
      <sheetName val="CC_Down_load_07166"/>
      <sheetName val="변경실행(2차)_6"/>
      <sheetName val="나_출고6"/>
      <sheetName val="나_입고6"/>
      <sheetName val="09년_인건비(속리산)6"/>
      <sheetName val="합산목표(감가+57_5)6"/>
      <sheetName val="제조원가_원단위_분석6"/>
      <sheetName val="종합표양식(품의_&amp;_입고)_26"/>
      <sheetName val="원가관리_(동월대비)6"/>
      <sheetName val="b_balju_(2)6"/>
      <sheetName val="2-2_매출분석6"/>
      <sheetName val="몰드시스템_리스트6"/>
      <sheetName val="11_외화채무증권(AFS,HTM)086"/>
      <sheetName val="13_감액TEST_086"/>
      <sheetName val="12년_CF(9월)6"/>
      <sheetName val="중기조종사_단위단가6"/>
      <sheetName val="6PILE__(돌출)6"/>
      <sheetName val="기성청구_공문6"/>
      <sheetName val="Sheet1_(2)6"/>
      <sheetName val="slide_24_cat_A6"/>
      <sheetName val="slide_82_cat_b6"/>
      <sheetName val="Dados_dos_Produtos6"/>
      <sheetName val="09~10년_매출계획6"/>
      <sheetName val="1_MDF1공장6"/>
      <sheetName val="Incident_유형구분표6"/>
      <sheetName val="3YP2016-Bottom_up5"/>
      <sheetName val="DD_list6"/>
      <sheetName val="Lista_CI5"/>
      <sheetName val="Base_de_Datos5"/>
      <sheetName val="Dashboard_Prevención_Riesgos_4"/>
      <sheetName val="TOP_KPIs_MTM4"/>
      <sheetName val="PLAN_DE_ACCION4"/>
      <sheetName val="Faro_de_Indicadores4"/>
      <sheetName val="2_카드채권(대출포함)5"/>
      <sheetName val="表21_净利润调节表5"/>
      <sheetName val="DETALLE_MENSUAL4"/>
      <sheetName val="Farol_Acciones5"/>
      <sheetName val="FornecM_Check4"/>
      <sheetName val="Unidades_SAC-REVENDA6"/>
      <sheetName val="Lista_de_Entrenamientos5"/>
      <sheetName val="Supply_Cost_Centers5"/>
      <sheetName val="Estratificación_AI4"/>
      <sheetName val="condicion_inseguras4"/>
      <sheetName val="Actos_Inseguros4"/>
      <sheetName val="Control_de_incidentes4"/>
      <sheetName val="Plan_de_Acción4"/>
      <sheetName val="_DD_List5"/>
      <sheetName val="Share_Price_20025"/>
      <sheetName val="Grafica_Actos4"/>
      <sheetName val="Condiciones_SyE4"/>
      <sheetName val="REALxMETA_-_CERVEJA6"/>
      <sheetName val="REALxMETA_-_REFRI6"/>
      <sheetName val="BEP_加薪_KPI4"/>
      <sheetName val="[손익기01_XL??DePara4"/>
      <sheetName val="Farol_Metas4"/>
      <sheetName val="Mod_Relac_4"/>
      <sheetName val="Issues_List_Payments4"/>
      <sheetName val="Directrices_de_Metas_20174"/>
      <sheetName val="POC_LIST4"/>
      <sheetName val="Entity_Target4"/>
      <sheetName val="F08_-_Asia_Pac_Full_Year_Q35"/>
      <sheetName val="Top_Priorities5"/>
      <sheetName val="Listco_Stock5"/>
      <sheetName val="Intl_Purchase5"/>
      <sheetName val="FY_outlook5"/>
      <sheetName val="CY_outlook5"/>
      <sheetName val="Cash_metrics5"/>
      <sheetName val="P6_75"/>
      <sheetName val="DATOS_BASE4"/>
      <sheetName val="Hazards_Analysis-隐患分析4"/>
      <sheetName val="_손익기01_XL_x005f_x005f_x005f_x0000__x005f_x005f_x4"/>
      <sheetName val="SKU_Basic_Data4"/>
      <sheetName val="97_사업추정(WEKI)4"/>
      <sheetName val="Tong_hop4"/>
      <sheetName val="95_1_1이후취득자산(숨기기상태)4"/>
      <sheetName val="6월_공정외주4"/>
      <sheetName val="입출재고현황_(2)4"/>
      <sheetName val="TRE_TABLE4"/>
      <sheetName val="입찰내역_발주처_양식4"/>
      <sheetName val="ACTOS_POR_RIESGO2"/>
      <sheetName val="do_not_delete4"/>
      <sheetName val="Check_Qualidade2"/>
      <sheetName val="De_Para3"/>
      <sheetName val="Nombre_de_SOP2"/>
      <sheetName val="drop_lists2"/>
      <sheetName val="APAC_S4"/>
      <sheetName val="APAC_N4"/>
      <sheetName val="Slide_output4"/>
      <sheetName val="turnover_reason퇴직사유4"/>
      <sheetName val="Data_validation4"/>
      <sheetName val="MRL_NON_SUPPLY_URU2"/>
      <sheetName val="Drop-down_List3"/>
      <sheetName val="by_DD3"/>
      <sheetName val="VALIDACION_DE_DATOS3"/>
      <sheetName val="Jul-Sep_Actual_cost_(2)3"/>
      <sheetName val="Check_Aderencia2"/>
      <sheetName val="Base_Farol2"/>
      <sheetName val="Gerencial_IL2"/>
      <sheetName val="Ventas_Campo2"/>
      <sheetName val="AIIM_-_Empresas_Ext_20122"/>
      <sheetName val="KPIs_Hana2"/>
      <sheetName val="Catalago_de_refacciones_2"/>
      <sheetName val="Existencias_al_07-Nov-20122"/>
      <sheetName val="Check_GG2"/>
      <sheetName val="Ta_2"/>
      <sheetName val="2__Indicadores2"/>
      <sheetName val="_손익기01_XL_x005f_x0000__x02"/>
      <sheetName val="부재료_비교(11년_vs_10년)2"/>
      <sheetName val="Sheet3_(2)2"/>
      <sheetName val="Lao_&amp;_Cam2"/>
      <sheetName val="Hoegaarden_20192"/>
      <sheetName val="Lao_&amp;_Cam_20192"/>
      <sheetName val="Malaysia_20192"/>
      <sheetName val="Singapore_20192"/>
      <sheetName val="Sheet2_(2)2"/>
      <sheetName val="Comp_Inseguros1"/>
      <sheetName val="Lista_de_Entrenamientos_RSO2"/>
      <sheetName val="_mngt_Pillar2"/>
      <sheetName val="Tablero_SDG5"/>
      <sheetName val="Lista_Areas5"/>
      <sheetName val="One_Page5"/>
      <sheetName val="Sub-Productos_HN3"/>
      <sheetName val="Eficiencia_linea2"/>
      <sheetName val="Pauta_RPS_Distribuição1"/>
      <sheetName val="Estoque_(2)1"/>
      <sheetName val="요일_테이블_2"/>
      <sheetName val="Other_Listings2"/>
      <sheetName val="BNR_2012_в_ящике1"/>
      <sheetName val="FX_Rates"/>
      <sheetName val="Vagas_x_Candidatos"/>
      <sheetName val="DO_NOT_MOVE1"/>
      <sheetName val="DATOS_DE_VALIDACIÓN1"/>
      <sheetName val="Datos_con1"/>
      <sheetName val="_Datos_Cond_1"/>
      <sheetName val="INGRESO_(2)1"/>
      <sheetName val="PG-K1610_(UEN_Areas)MNG1"/>
      <sheetName val="DATOS_GEN_1"/>
      <sheetName val="NUEVOS_CRITERIOS1"/>
      <sheetName val="Condiciones_Agua1"/>
      <sheetName val="__한국_AMP_ASP-23_판㧤가격__"/>
      <sheetName val="11_䡸화채무줝ⴌ(AFS,HTM)08"/>
      <sheetName val="Drop_list"/>
      <sheetName val="Dropdown_list"/>
      <sheetName val="Proced_"/>
      <sheetName val="Control_de_Fallas"/>
      <sheetName val="Setup_for_Templates"/>
      <sheetName val="Datos_emp"/>
      <sheetName val="TIPO_DE_ACTO"/>
      <sheetName val="%_cumplimiento_"/>
      <sheetName val="%_CUMPLIMIENTO"/>
      <sheetName val="Listas_y_equipos_a_evaluar"/>
      <sheetName val="CRITICIDAD_DE_CI"/>
      <sheetName val="Catálogo_de_CI"/>
      <sheetName val="Data_Reporte"/>
      <sheetName val="Read_me"/>
      <sheetName val="ÿÿ"/>
      <sheetName val="Validation_lists"/>
      <sheetName val="Cut_Machine_Summary"/>
      <sheetName val="Daily_Dashboard"/>
      <sheetName val="YTD_Summary16"/>
      <sheetName val="Month_Summary16"/>
      <sheetName val="Trial_Balance_MAY_200916"/>
      <sheetName val="TB_Pivot16"/>
      <sheetName val="total_per_LB_LB216"/>
      <sheetName val="Trial_Balance_Vlookup16"/>
      <sheetName val="Trial_Balance_APRIL_200916"/>
      <sheetName val="TO_Data_Base17"/>
      <sheetName val="Roll_Out_AQ16"/>
      <sheetName val="Evolução_mandamentos16"/>
      <sheetName val="Planilha_resultados15"/>
      <sheetName val="Historico_200315"/>
      <sheetName val="Sig_Cycles_Accts_&amp;_Processes15"/>
      <sheetName val="Fixed_ZBB9"/>
      <sheetName val="3_ISo_YTD9"/>
      <sheetName val="E_法规NC9"/>
      <sheetName val="Données_LMU9"/>
      <sheetName val="Brazil_Sovereign9"/>
      <sheetName val="Resumen_Costo9"/>
      <sheetName val="Extract_Loss9"/>
      <sheetName val="QA_跟踪记录表9"/>
      <sheetName val="5_19"/>
      <sheetName val="Como_Estamos9"/>
      <sheetName val="Base_de_Dados9"/>
      <sheetName val="RG_Depots9"/>
      <sheetName val="material_data9"/>
      <sheetName val="other_data9"/>
      <sheetName val="Database_(RUR)Mar_YTD9"/>
      <sheetName val="SKU_Mapping9"/>
      <sheetName val="Drop_Down9"/>
      <sheetName val="Raw_Data9"/>
      <sheetName val="EBM-2_GHQ9"/>
      <sheetName val="Base_PEF10"/>
      <sheetName val="Testing_Template_Guidance9"/>
      <sheetName val="Test_Programs9"/>
      <sheetName val="Controls_data11"/>
      <sheetName val="Dados_BLP9"/>
      <sheetName val="ARdistr_(2)9"/>
      <sheetName val="FJJX_Bud_IB8"/>
      <sheetName val="look-up_data8"/>
      <sheetName val="Prd_Hierarchy(产品层级)8"/>
      <sheetName val="Com_(2PK)8"/>
      <sheetName val="JOB_PROFILE_-_LAS9"/>
      <sheetName val="요일_테이블9"/>
      <sheetName val="요일_테이블_(2)8"/>
      <sheetName val="Prd_Hierarchy(产品层次)8"/>
      <sheetName val="Project_Code8"/>
      <sheetName val="전사_PL10"/>
      <sheetName val="자금_제외_PL10"/>
      <sheetName val="자금_PL10"/>
      <sheetName val="전사_BS10"/>
      <sheetName val="자금_제외_BS10"/>
      <sheetName val="자금_BS10"/>
      <sheetName val="BS_계정_설명10"/>
      <sheetName val="_Cash_Flow(전사)10"/>
      <sheetName val="_Cash_Flow(자금제외)10"/>
      <sheetName val="_Cash_Flow(자금)10"/>
      <sheetName val="ROIC_10"/>
      <sheetName val="인건비_명세10"/>
      <sheetName val="판관비_명세10"/>
      <sheetName val="OH_Cost경비(내역)10"/>
      <sheetName val="OH_Cost경비(배부기준)10"/>
      <sheetName val="기타수지&amp;특별손익_명세10"/>
      <sheetName val="업무연락_(2)9"/>
      <sheetName val="제시_손익계산서9"/>
      <sheetName val="01_02월_성과급10"/>
      <sheetName val="M_7회차_담금_계획9"/>
      <sheetName val="팀별_실적9"/>
      <sheetName val="팀별_실적_(환산)9"/>
      <sheetName val="4__Inj_투자상세내역9"/>
      <sheetName val="3__Blow_투자_상세내역9"/>
      <sheetName val="Process_List9"/>
      <sheetName val="7_(2)9"/>
      <sheetName val="_손익기01_XL8"/>
      <sheetName val="Income_Stmt8"/>
      <sheetName val="drop_down_list8"/>
      <sheetName val="Figures_Report7"/>
      <sheetName val="[손익기01_XL_x005f_x0000__x005f_x0000_DePara8"/>
      <sheetName val="Quarterly_LBO_Model8"/>
      <sheetName val="[손익기01_XL8"/>
      <sheetName val="_손익기01_XL_x005f_x0000__x005f_x0000_DePara8"/>
      <sheetName val="15년_BL_사계8"/>
      <sheetName val="1_종합손익(도급)8"/>
      <sheetName val="1_종합손익(주택,개발)8"/>
      <sheetName val="2_실행예산8"/>
      <sheetName val="2_2과부족8"/>
      <sheetName val="2_3원가절감8"/>
      <sheetName val="8_외주비집행현황8"/>
      <sheetName val="9_자재비8"/>
      <sheetName val="10_현장집행8"/>
      <sheetName val="3_추가원가8"/>
      <sheetName val="3_추가원가_(2)8"/>
      <sheetName val="4_사전공사8"/>
      <sheetName val="5_추정공사비8"/>
      <sheetName val="6_금융비용8"/>
      <sheetName val="7_공사비집행현황(총괄)8"/>
      <sheetName val="11_1생산성8"/>
      <sheetName val="11_2인원산출8"/>
      <sheetName val="Classification_分类7"/>
      <sheetName val="Set_Up8"/>
      <sheetName val="Fare_prices7"/>
      <sheetName val="Hotel_prices7"/>
      <sheetName val="tab_STATUS_DO_PROCESSO_7"/>
      <sheetName val="Perf__Plan__Diário17"/>
      <sheetName val="In_(2)7"/>
      <sheetName val="__한국_AMP_ASP-23_판매가격__7"/>
      <sheetName val="CC_Down_load_07167"/>
      <sheetName val="변경실행(2차)_7"/>
      <sheetName val="나_출고7"/>
      <sheetName val="나_입고7"/>
      <sheetName val="09년_인건비(속리산)7"/>
      <sheetName val="합산목표(감가+57_5)7"/>
      <sheetName val="제조원가_원단위_분석7"/>
      <sheetName val="종합표양식(품의_&amp;_입고)_27"/>
      <sheetName val="원가관리_(동월대비)7"/>
      <sheetName val="b_balju_(2)7"/>
      <sheetName val="2-2_매출분석7"/>
      <sheetName val="몰드시스템_리스트7"/>
      <sheetName val="11_외화채무증권(AFS,HTM)087"/>
      <sheetName val="13_감액TEST_087"/>
      <sheetName val="12년_CF(9월)7"/>
      <sheetName val="중기조종사_단위단가7"/>
      <sheetName val="6PILE__(돌출)7"/>
      <sheetName val="기성청구_공문7"/>
      <sheetName val="Sheet1_(2)7"/>
      <sheetName val="CLASIFICACION_DE_AI7"/>
      <sheetName val="Base_da_Datos7"/>
      <sheetName val="slide_24_cat_A7"/>
      <sheetName val="slide_82_cat_b7"/>
      <sheetName val="Dados_dos_Produtos7"/>
      <sheetName val="09~10년_매출계획7"/>
      <sheetName val="1_MDF1공장7"/>
      <sheetName val="Incident_유형구분표7"/>
      <sheetName val="3YP2016-Bottom_up6"/>
      <sheetName val="DD_list7"/>
      <sheetName val="Base_de_Datos6"/>
      <sheetName val="Supply_Cost_Centers6"/>
      <sheetName val="2_카드채권(대출포함)6"/>
      <sheetName val="表21_净利润调节表6"/>
      <sheetName val="Cond__Inseguros6"/>
      <sheetName val="Comp__Inseguros6"/>
      <sheetName val="Lista_de_datos6"/>
      <sheetName val="MASTER_APP6"/>
      <sheetName val="Clasif_6"/>
      <sheetName val="Farol_Acciones6"/>
      <sheetName val="Lista_de_Entrenamientos6"/>
      <sheetName val="Unidades_SAC-REVENDA7"/>
      <sheetName val="FornecM_Check5"/>
      <sheetName val="Lista_CI6"/>
      <sheetName val="Estratificación_AI5"/>
      <sheetName val="condicion_inseguras5"/>
      <sheetName val="Actos_Inseguros5"/>
      <sheetName val="Control_de_incidentes5"/>
      <sheetName val="Plan_de_Acción5"/>
      <sheetName val="_DD_List6"/>
      <sheetName val="Share_Price_20026"/>
      <sheetName val="Issues_List_Payments5"/>
      <sheetName val="BEP_加薪_KPI5"/>
      <sheetName val="Faro_de_Indicadores5"/>
      <sheetName val="TOP_KPIs_MTM5"/>
      <sheetName val="PLAN_DE_ACCION5"/>
      <sheetName val="Grafica_Actos5"/>
      <sheetName val="POC_LIST5"/>
      <sheetName val="Dashboard_Prevención_Riesgos_5"/>
      <sheetName val="APAC_S5"/>
      <sheetName val="APAC_N5"/>
      <sheetName val="Slide_output5"/>
      <sheetName val="do_not_delete5"/>
      <sheetName val="[손익기01_XL??DePara5"/>
      <sheetName val="Farol_Metas5"/>
      <sheetName val="Mod_Relac_5"/>
      <sheetName val="Condiciones_SyE5"/>
      <sheetName val="REALxMETA_-_CERVEJA7"/>
      <sheetName val="REALxMETA_-_REFRI7"/>
      <sheetName val="Directrices_de_Metas_20175"/>
      <sheetName val="F08_-_Asia_Pac_Full_Year_Q36"/>
      <sheetName val="Top_Priorities6"/>
      <sheetName val="Listco_Stock6"/>
      <sheetName val="Intl_Purchase6"/>
      <sheetName val="FY_outlook6"/>
      <sheetName val="CY_outlook6"/>
      <sheetName val="Cash_metrics6"/>
      <sheetName val="P6_76"/>
      <sheetName val="DATOS_BASE5"/>
      <sheetName val="DETALLE_MENSUAL5"/>
      <sheetName val="Entity_Target5"/>
      <sheetName val="VALIDACION_DE_DATOS4"/>
      <sheetName val="_손익기01_XL_x005f_x005f_x005f_x0000__x005f_x005f_x5"/>
      <sheetName val="Hazards_Analysis-隐患分析5"/>
      <sheetName val="97_사업추정(WEKI)5"/>
      <sheetName val="Tong_hop5"/>
      <sheetName val="95_1_1이후취득자산(숨기기상태)5"/>
      <sheetName val="sum1_(2)5"/>
      <sheetName val="3_바닥판설계5"/>
      <sheetName val="6월_공정외주5"/>
      <sheetName val="2_대외공문5"/>
      <sheetName val="2_총괄표5"/>
      <sheetName val="입출재고현황_(2)5"/>
      <sheetName val="504전기실_동부하-L5"/>
      <sheetName val="OUTER_AREA(겹침없음)5"/>
      <sheetName val="EL_표면적5"/>
      <sheetName val="TRE_TABLE5"/>
      <sheetName val="입찰내역_발주처_양식5"/>
      <sheetName val="Data_validation5"/>
      <sheetName val="turnover_reason퇴직사유5"/>
      <sheetName val="SKU_Basic_Data5"/>
      <sheetName val="Jul-Sep_Actual_cost_(2)4"/>
      <sheetName val="Drop-down_List4"/>
      <sheetName val="by_DD4"/>
      <sheetName val="Check_Qualidade3"/>
      <sheetName val="Check_Aderencia3"/>
      <sheetName val="De_Para4"/>
      <sheetName val="Base_Farol3"/>
      <sheetName val="Gerencial_IL3"/>
      <sheetName val="Ventas_Campo3"/>
      <sheetName val="ACTOS_POR_RIESGO3"/>
      <sheetName val="drop_lists3"/>
      <sheetName val="MRL_NON_SUPPLY_URU3"/>
      <sheetName val="AIIM_-_Empresas_Ext_20123"/>
      <sheetName val="KPIs_Hana3"/>
      <sheetName val="Catalago_de_refacciones_3"/>
      <sheetName val="Existencias_al_07-Nov-20123"/>
      <sheetName val="Check_GG3"/>
      <sheetName val="Nombre_de_SOP3"/>
      <sheetName val="Ta_3"/>
      <sheetName val="2__Indicadores3"/>
      <sheetName val="부재료_비교(11년_vs_10년)3"/>
      <sheetName val="_손익기01_XL_x005f_x0000__x03"/>
      <sheetName val="_mngt_Pillar3"/>
      <sheetName val="Sheet3_(2)3"/>
      <sheetName val="Lista_de_Entrenamientos_RSO3"/>
      <sheetName val="Tablero_SDG6"/>
      <sheetName val="Lista_Areas6"/>
      <sheetName val="One_Page6"/>
      <sheetName val="Sub-Productos_HN4"/>
      <sheetName val="Eficiencia_linea3"/>
      <sheetName val="요일_테이블_3"/>
      <sheetName val="Sheet2_(2)3"/>
      <sheetName val="Lao_&amp;_Cam3"/>
      <sheetName val="Hoegaarden_20193"/>
      <sheetName val="Lao_&amp;_Cam_20193"/>
      <sheetName val="Malaysia_20193"/>
      <sheetName val="Singapore_20193"/>
      <sheetName val="Other_Listings3"/>
      <sheetName val="Pauta_RPS_Distribuição2"/>
      <sheetName val="Estoque_(2)2"/>
      <sheetName val="Comp_Inseguros2"/>
      <sheetName val="BNR_2012_в_ящике2"/>
      <sheetName val="DATOS_DE_VALIDACIÓN2"/>
      <sheetName val="Datos_con2"/>
      <sheetName val="_Datos_Cond_2"/>
      <sheetName val="DO_NOT_MOVE2"/>
      <sheetName val="INGRESO_(2)2"/>
      <sheetName val="PG-K1610_(UEN_Areas)MNG2"/>
      <sheetName val="DATOS_GEN_2"/>
      <sheetName val="NUEVOS_CRITERIOS2"/>
      <sheetName val="Condiciones_Agua2"/>
      <sheetName val="Dropdown_list1"/>
      <sheetName val="FX_Rates1"/>
      <sheetName val="Vagas_x_Candidatos1"/>
      <sheetName val="__한국_AMP_ASP-23_판㧤가격__1"/>
      <sheetName val="11_䡸화채무줝ⴌ(AFS,HTM)081"/>
      <sheetName val="Drop_list1"/>
      <sheetName val="Proced_1"/>
      <sheetName val="Control_de_Fallas1"/>
      <sheetName val="Setup_for_Templates1"/>
      <sheetName val="Datos_emp1"/>
      <sheetName val="TIPO_DE_ACTO1"/>
      <sheetName val="%_cumplimiento_1"/>
      <sheetName val="%_CUMPLIMIENTO1"/>
      <sheetName val="Listas_y_equipos_a_evaluar1"/>
      <sheetName val="CRITICIDAD_DE_CI1"/>
      <sheetName val="Catálogo_de_CI1"/>
      <sheetName val="Data_Reporte1"/>
      <sheetName val="Read_me1"/>
      <sheetName val="Validation_lists1"/>
      <sheetName val="Cut_Machine_Summary1"/>
      <sheetName val="Daily_Dashboard1"/>
      <sheetName val="Champions_List"/>
      <sheetName val="_손익기01_XL_x0000__x1"/>
      <sheetName val="_손익기01_XL_x005f_x0000__x2"/>
      <sheetName val="费用指引"/>
      <sheetName val="进货时间"/>
      <sheetName val="参考字段（不许更改）"/>
      <sheetName val="Mapeo SKUs"/>
      <sheetName val="Vol.(Ds)"/>
      <sheetName val="Vol.(Ka)"/>
      <sheetName val="Vol.(Oth)"/>
      <sheetName val="Vol.(Oth) Cortesias"/>
      <sheetName val="INPUT-$Intervention(Ds)"/>
      <sheetName val="INPUT-ICO"/>
      <sheetName val="INPUT-Cust.Sugg.Margin(Ds)"/>
      <sheetName val="On Invoice"/>
      <sheetName val="INPUT-$Intervention(Ka)"/>
      <sheetName val="INPUT-Cust.Sugg.Margin(Ka)"/>
      <sheetName val="INPUT SKUs"/>
      <sheetName val="清單"/>
      <sheetName val="Brand P&amp;L"/>
      <sheetName val="MALTA"/>
      <sheetName val="SPARK"/>
      <sheetName val="SUPERMONT"/>
      <sheetName val="SUPERMONT P"/>
      <sheetName val="Mapeo_SKUs"/>
      <sheetName val="Vol_(Ds)"/>
      <sheetName val="Vol_(Ka)"/>
      <sheetName val="Vol_(Oth)"/>
      <sheetName val="Vol_(Oth)_Cortesias"/>
      <sheetName val="INPUT-Cust_Sugg_Margin(Ds)"/>
      <sheetName val="On_Invoice"/>
      <sheetName val="INPUT-Cust_Sugg_Margin(Ka)"/>
      <sheetName val="INPUT_SKUs"/>
      <sheetName val="Mapeo_SKUs1"/>
      <sheetName val="Vol_(Ds)1"/>
      <sheetName val="Vol_(Ka)1"/>
      <sheetName val="Vol_(Oth)1"/>
      <sheetName val="Vol_(Oth)_Cortesias1"/>
      <sheetName val="INPUT-Cust_Sugg_Margin(Ds)1"/>
      <sheetName val="On_Invoice1"/>
      <sheetName val="INPUT-Cust_Sugg_Margin(Ka)1"/>
      <sheetName val="INPUT_SKUs1"/>
      <sheetName val="유효성목록"/>
      <sheetName val="Data selection"/>
      <sheetName val="BMU_H"/>
      <sheetName val="1."/>
      <sheetName val="Customer &amp; SO"/>
      <sheetName val="Session Proposal"/>
      <sheetName val="社員リスト"/>
      <sheetName val="생산성"/>
      <sheetName val="Book1"/>
      <sheetName val="数据分类"/>
      <sheetName val="Dropdown Menu"/>
      <sheetName val="Territory"/>
      <sheetName val="MMR12活动类型"/>
      <sheetName val="经销商"/>
      <sheetName val="Region"/>
      <sheetName val="SalesPkg_TR_KHCode_TR_KHCode"/>
      <sheetName val="填写内容参考"/>
      <sheetName val="Análise Tempos"/>
      <sheetName val="Incentivo Automóvil"/>
      <sheetName val="EQR"/>
      <sheetName val="CNQ"/>
      <sheetName val="Справочник"/>
      <sheetName val="PDA BOP"/>
      <sheetName val="Referencias"/>
      <sheetName val="Códigos"/>
      <sheetName val="Validação de Dados"/>
      <sheetName val="No llenar "/>
      <sheetName val="0-info"/>
      <sheetName val="FAI分析"/>
      <sheetName val="미관리업소"/>
      <sheetName val="유류대 현황"/>
      <sheetName val="정평화"/>
      <sheetName val="김익성"/>
      <sheetName val="최일수"/>
      <sheetName val="정원구"/>
      <sheetName val="문공식"/>
      <sheetName val="박현일"/>
      <sheetName val="김진생"/>
      <sheetName val="Overdue(Feb)"/>
      <sheetName val="Overdue(Jan)"/>
      <sheetName val="취합"/>
      <sheetName val="PN+Extension"/>
      <sheetName val="1. 템플릿"/>
      <sheetName val="2. 작성 참고사항"/>
      <sheetName val="2월"/>
      <sheetName val="3월"/>
      <sheetName val="4월"/>
      <sheetName val="거리"/>
      <sheetName val="架构"/>
      <sheetName val="库存模板"/>
      <sheetName val="陈列明细"/>
      <sheetName val="mapping (2)"/>
      <sheetName val="Ref."/>
      <sheetName val="折扣类型"/>
      <sheetName val="目标SKU"/>
      <sheetName val="Backup"/>
      <sheetName val="匹配"/>
      <sheetName val="序列"/>
      <sheetName val="Lista de Motivos"/>
      <sheetName val="Ponto Crítico - Resp. Plano"/>
      <sheetName val="Lista Funcionários (2)"/>
      <sheetName val="PIRÂMIDE"/>
      <sheetName val="Consolidator"/>
      <sheetName val="2.3 Projects Status"/>
      <sheetName val="YTD_Summary17"/>
      <sheetName val="Month_Summary17"/>
      <sheetName val="Trial_Balance_MAY_200917"/>
      <sheetName val="TB_Pivot17"/>
      <sheetName val="total_per_LB_LB217"/>
      <sheetName val="Trial_Balance_Vlookup17"/>
      <sheetName val="Trial_Balance_APRIL_200917"/>
      <sheetName val="TO_Data_Base18"/>
      <sheetName val="Roll_Out_AQ17"/>
      <sheetName val="Evolução_mandamentos17"/>
      <sheetName val="Planilha_resultados16"/>
      <sheetName val="Historico_200316"/>
      <sheetName val="Sig_Cycles_Accts_&amp;_Processes16"/>
      <sheetName val="Fixed_ZBB10"/>
      <sheetName val="3_ISo_YTD10"/>
      <sheetName val="E_法规NC10"/>
      <sheetName val="Données_LMU10"/>
      <sheetName val="Brazil_Sovereign10"/>
      <sheetName val="Resumen_Costo10"/>
      <sheetName val="Extract_Loss10"/>
      <sheetName val="QA_跟踪记录表10"/>
      <sheetName val="5_110"/>
      <sheetName val="Como_Estamos10"/>
      <sheetName val="Base_de_Dados10"/>
      <sheetName val="RG_Depots10"/>
      <sheetName val="material_data10"/>
      <sheetName val="other_data10"/>
      <sheetName val="Database_(RUR)Mar_YTD10"/>
      <sheetName val="SKU_Mapping10"/>
      <sheetName val="Drop_Down10"/>
      <sheetName val="Raw_Data10"/>
      <sheetName val="EBM-2_GHQ10"/>
      <sheetName val="Base_PEF11"/>
      <sheetName val="Testing_Template_Guidance10"/>
      <sheetName val="Test_Programs10"/>
      <sheetName val="Controls_data12"/>
      <sheetName val="Dados_BLP10"/>
      <sheetName val="ARdistr_(2)10"/>
      <sheetName val="FJJX_Bud_IB9"/>
      <sheetName val="look-up_data9"/>
      <sheetName val="Prd_Hierarchy(产品层级)9"/>
      <sheetName val="Com_(2PK)9"/>
      <sheetName val="JOB_PROFILE_-_LAS10"/>
      <sheetName val="요일_테이블10"/>
      <sheetName val="요일_테이블_(2)9"/>
      <sheetName val="Prd_Hierarchy(产品层次)9"/>
      <sheetName val="Project_Code9"/>
      <sheetName val="전사_PL11"/>
      <sheetName val="자금_제외_PL11"/>
      <sheetName val="자금_PL11"/>
      <sheetName val="전사_BS11"/>
      <sheetName val="자금_제외_BS11"/>
      <sheetName val="자금_BS11"/>
      <sheetName val="BS_계정_설명11"/>
      <sheetName val="_Cash_Flow(전사)11"/>
      <sheetName val="_Cash_Flow(자금제외)11"/>
      <sheetName val="_Cash_Flow(자금)11"/>
      <sheetName val="ROIC_11"/>
      <sheetName val="인건비_명세11"/>
      <sheetName val="판관비_명세11"/>
      <sheetName val="OH_Cost경비(내역)11"/>
      <sheetName val="OH_Cost경비(배부기준)11"/>
      <sheetName val="기타수지&amp;특별손익_명세11"/>
      <sheetName val="업무연락_(2)10"/>
      <sheetName val="제시_손익계산서10"/>
      <sheetName val="01_02월_성과급11"/>
      <sheetName val="M_7회차_담금_계획10"/>
      <sheetName val="팀별_실적10"/>
      <sheetName val="팀별_실적_(환산)10"/>
      <sheetName val="4__Inj_투자상세내역10"/>
      <sheetName val="3__Blow_투자_상세내역10"/>
      <sheetName val="Process_List10"/>
      <sheetName val="7_(2)10"/>
      <sheetName val="_손익기01_XL9"/>
      <sheetName val="Income_Stmt9"/>
      <sheetName val="drop_down_list9"/>
      <sheetName val="Figures_Report8"/>
      <sheetName val="[손익기01_XL_x005f_x0000__x005f_x0000_DePara9"/>
      <sheetName val="Quarterly_LBO_Model9"/>
      <sheetName val="[손익기01_XL9"/>
      <sheetName val="_손익기01_XL_x005f_x0000__x005f_x0000_DePara9"/>
      <sheetName val="15년_BL_사계9"/>
      <sheetName val="1_종합손익(도급)9"/>
      <sheetName val="1_종합손익(주택,개발)9"/>
      <sheetName val="2_실행예산9"/>
      <sheetName val="2_2과부족9"/>
      <sheetName val="2_3원가절감9"/>
      <sheetName val="8_외주비집행현황9"/>
      <sheetName val="9_자재비9"/>
      <sheetName val="10_현장집행9"/>
      <sheetName val="3_추가원가9"/>
      <sheetName val="3_추가원가_(2)9"/>
      <sheetName val="4_사전공사9"/>
      <sheetName val="5_추정공사비9"/>
      <sheetName val="6_금융비용9"/>
      <sheetName val="7_공사비집행현황(총괄)9"/>
      <sheetName val="11_1생산성9"/>
      <sheetName val="11_2인원산출9"/>
      <sheetName val="Classification_分类8"/>
      <sheetName val="Set_Up9"/>
      <sheetName val="Fare_prices8"/>
      <sheetName val="Hotel_prices8"/>
      <sheetName val="tab_STATUS_DO_PROCESSO_8"/>
      <sheetName val="Perf__Plan__Diário18"/>
      <sheetName val="In_(2)8"/>
      <sheetName val="__한국_AMP_ASP-23_판매가격__8"/>
      <sheetName val="CC_Down_load_07168"/>
      <sheetName val="변경실행(2차)_8"/>
      <sheetName val="나_출고8"/>
      <sheetName val="나_입고8"/>
      <sheetName val="09년_인건비(속리산)8"/>
      <sheetName val="합산목표(감가+57_5)8"/>
      <sheetName val="제조원가_원단위_분석8"/>
      <sheetName val="종합표양식(품의_&amp;_입고)_28"/>
      <sheetName val="원가관리_(동월대비)8"/>
      <sheetName val="b_balju_(2)8"/>
      <sheetName val="2-2_매출분석8"/>
      <sheetName val="몰드시스템_리스트8"/>
      <sheetName val="11_외화채무증권(AFS,HTM)088"/>
      <sheetName val="13_감액TEST_088"/>
      <sheetName val="12년_CF(9월)8"/>
      <sheetName val="중기조종사_단위단가8"/>
      <sheetName val="6PILE__(돌출)8"/>
      <sheetName val="기성청구_공문8"/>
      <sheetName val="Sheet1_(2)8"/>
      <sheetName val="CLASIFICACION_DE_AI8"/>
      <sheetName val="Base_da_Datos8"/>
      <sheetName val="slide_24_cat_A8"/>
      <sheetName val="slide_82_cat_b8"/>
      <sheetName val="Dados_dos_Produtos8"/>
      <sheetName val="09~10년_매출계획8"/>
      <sheetName val="1_MDF1공장8"/>
      <sheetName val="Incident_유형구분표8"/>
      <sheetName val="3YP2016-Bottom_up7"/>
      <sheetName val="DD_list8"/>
      <sheetName val="Base_de_Datos7"/>
      <sheetName val="2_카드채권(대출포함)7"/>
      <sheetName val="表21_净利润调节表7"/>
      <sheetName val="MASTER_APP7"/>
      <sheetName val="Cond__Inseguros7"/>
      <sheetName val="Comp__Inseguros7"/>
      <sheetName val="Lista_de_datos7"/>
      <sheetName val="Supply_Cost_Centers7"/>
      <sheetName val="Clasif_7"/>
      <sheetName val="Farol_Acciones7"/>
      <sheetName val="Lista_de_Entrenamientos7"/>
      <sheetName val="Unidades_SAC-REVENDA8"/>
      <sheetName val="FornecM_Check6"/>
      <sheetName val="Lista_CI7"/>
      <sheetName val="Estratificación_AI6"/>
      <sheetName val="condicion_inseguras6"/>
      <sheetName val="Actos_Inseguros6"/>
      <sheetName val="Control_de_incidentes6"/>
      <sheetName val="Plan_de_Acción6"/>
      <sheetName val="_DD_List7"/>
      <sheetName val="Share_Price_20027"/>
      <sheetName val="BEP_加薪_KPI6"/>
      <sheetName val="F08_-_Asia_Pac_Full_Year_Q37"/>
      <sheetName val="Top_Priorities7"/>
      <sheetName val="Listco_Stock7"/>
      <sheetName val="Intl_Purchase7"/>
      <sheetName val="FY_outlook7"/>
      <sheetName val="CY_outlook7"/>
      <sheetName val="Cash_metrics7"/>
      <sheetName val="P6_77"/>
      <sheetName val="DATOS_BASE6"/>
      <sheetName val="Issues_List_Payments6"/>
      <sheetName val="Faro_de_Indicadores6"/>
      <sheetName val="TOP_KPIs_MTM6"/>
      <sheetName val="PLAN_DE_ACCION6"/>
      <sheetName val="Grafica_Actos6"/>
      <sheetName val="POC_LIST6"/>
      <sheetName val="Dashboard_Prevención_Riesgos_6"/>
      <sheetName val="APAC_S6"/>
      <sheetName val="APAC_N6"/>
      <sheetName val="Slide_output6"/>
      <sheetName val="do_not_delete6"/>
      <sheetName val="[손익기01_XL??DePara6"/>
      <sheetName val="Farol_Metas6"/>
      <sheetName val="Mod_Relac_6"/>
      <sheetName val="Condiciones_SyE6"/>
      <sheetName val="REALxMETA_-_CERVEJA8"/>
      <sheetName val="REALxMETA_-_REFRI8"/>
      <sheetName val="Directrices_de_Metas_20176"/>
      <sheetName val="DETALLE_MENSUAL6"/>
      <sheetName val="Entity_Target6"/>
      <sheetName val="VALIDACION_DE_DATOS5"/>
      <sheetName val="_손익기01_XL_x005f_x005f_x005f_x0000__x005f_x005f_x6"/>
      <sheetName val="Hazards_Analysis-隐患分析6"/>
      <sheetName val="97_사업추정(WEKI)6"/>
      <sheetName val="Tong_hop6"/>
      <sheetName val="95_1_1이후취득자산(숨기기상태)6"/>
      <sheetName val="sum1_(2)6"/>
      <sheetName val="3_바닥판설계6"/>
      <sheetName val="6월_공정외주6"/>
      <sheetName val="2_대외공문6"/>
      <sheetName val="2_총괄표6"/>
      <sheetName val="PAR"/>
      <sheetName val="订单追踪_信阳市区_0825"/>
      <sheetName val="Data_validation6"/>
      <sheetName val="입출재고현황_(2)6"/>
      <sheetName val="504전기실_동부하-L6"/>
      <sheetName val="OUTER_AREA(겹침없음)6"/>
      <sheetName val="EL_표면적6"/>
      <sheetName val="TRE_TABLE6"/>
      <sheetName val="입찰내역_발주처_양식6"/>
      <sheetName val="turnover_reason퇴직사유6"/>
      <sheetName val="SKU_Basic_Data6"/>
      <sheetName val="Check_Qualidade4"/>
      <sheetName val="De_Para5"/>
      <sheetName val="Check_Aderencia4"/>
      <sheetName val="Drop-down_List5"/>
      <sheetName val="by_DD5"/>
      <sheetName val="Jul-Sep_Actual_cost_(2)5"/>
      <sheetName val="Base_Farol4"/>
      <sheetName val="Gerencial_IL4"/>
      <sheetName val="Ventas_Campo4"/>
      <sheetName val="ACTOS_POR_RIESGO4"/>
      <sheetName val="drop_lists4"/>
      <sheetName val="MRL_NON_SUPPLY_URU4"/>
      <sheetName val="AIIM_-_Empresas_Ext_20124"/>
      <sheetName val="KPIs_Hana4"/>
      <sheetName val="Catalago_de_refacciones_4"/>
      <sheetName val="Existencias_al_07-Nov-20124"/>
      <sheetName val="Check_GG4"/>
      <sheetName val="Nombre_de_SOP4"/>
      <sheetName val="NAZ_Strategy"/>
      <sheetName val="Ta_4"/>
      <sheetName val="2__Indicadores4"/>
      <sheetName val="부재료_비교(11년_vs_10년)4"/>
      <sheetName val="_손익기01_XL_x005f_x0000__x04"/>
      <sheetName val="Lista_de_Entrenamientos_RSO4"/>
      <sheetName val="Tablero_SDG7"/>
      <sheetName val="Lista_Areas7"/>
      <sheetName val="One_Page7"/>
      <sheetName val="Sub-Productos_HN5"/>
      <sheetName val="Eficiencia_linea4"/>
      <sheetName val="_mngt_Pillar4"/>
      <sheetName val="Sheet3_(2)4"/>
      <sheetName val="요일_테이블_4"/>
      <sheetName val="Sheet2_(2)4"/>
      <sheetName val="Lao_&amp;_Cam4"/>
      <sheetName val="Hoegaarden_20194"/>
      <sheetName val="Lao_&amp;_Cam_20194"/>
      <sheetName val="Malaysia_20194"/>
      <sheetName val="Singapore_20194"/>
      <sheetName val="Other_Listings4"/>
      <sheetName val="Pauta_RPS_Distribuição3"/>
      <sheetName val="Estoque_(2)3"/>
      <sheetName val="Comp_Inseguros3"/>
      <sheetName val="BNR_2012_в_ящике3"/>
      <sheetName val="DATOS_DE_VALIDACIÓN3"/>
      <sheetName val="Datos_con3"/>
      <sheetName val="_Datos_Cond_3"/>
      <sheetName val="DO_NOT_MOVE3"/>
      <sheetName val="INGRESO_(2)3"/>
      <sheetName val="PG-K1610_(UEN_Areas)MNG3"/>
      <sheetName val="DATOS_GEN_3"/>
      <sheetName val="NUEVOS_CRITERIOS3"/>
      <sheetName val="Condiciones_Agua3"/>
      <sheetName val="Dropdown_list2"/>
      <sheetName val="Proced_2"/>
      <sheetName val="Drop_list2"/>
      <sheetName val="FX_Rates2"/>
      <sheetName val="Vagas_x_Candidatos2"/>
      <sheetName val="__한국_AMP_ASP-23_판㧤가격__2"/>
      <sheetName val="11_䡸화채무줝ⴌ(AFS,HTM)082"/>
      <sheetName val="Control_de_Fallas2"/>
      <sheetName val="Setup_for_Templates2"/>
      <sheetName val="Datos_emp2"/>
      <sheetName val="TIPO_DE_ACTO2"/>
      <sheetName val="%_cumplimiento_2"/>
      <sheetName val="%_CUMPLIMIENTO2"/>
      <sheetName val="Listas_y_equipos_a_evaluar2"/>
      <sheetName val="CRITICIDAD_DE_CI2"/>
      <sheetName val="Catálogo_de_CI2"/>
      <sheetName val="Data_Reporte2"/>
      <sheetName val="Read_me2"/>
      <sheetName val="Validation_lists2"/>
      <sheetName val="Cut_Machine_Summary2"/>
      <sheetName val="Daily_Dashboard2"/>
      <sheetName val="Champions_List1"/>
      <sheetName val="CALIFICACIONES_2019"/>
      <sheetName val="Lev_4_360_deg_check_Crit_Task"/>
      <sheetName val="Lev_4_Chk_IC_Stock_Crit_Task"/>
      <sheetName val="Lev_4_WMS_Putaway_Crit_Task"/>
      <sheetName val="Mapeo_SKUs2"/>
      <sheetName val="Vol_(Ds)2"/>
      <sheetName val="Vol_(Ka)2"/>
      <sheetName val="Vol_(Oth)2"/>
      <sheetName val="Vol_(Oth)_Cortesias2"/>
      <sheetName val="INPUT-Cust_Sugg_Margin(Ds)2"/>
      <sheetName val="On_Invoice2"/>
      <sheetName val="INPUT-Cust_Sugg_Margin(Ka)2"/>
      <sheetName val="INPUT_SKUs2"/>
      <sheetName val="Brand_P&amp;L"/>
      <sheetName val="SUPERMONT_P"/>
      <sheetName val="Data_selection"/>
      <sheetName val="1_"/>
      <sheetName val="Customer_&amp;_SO"/>
      <sheetName val="Session_Proposal"/>
      <sheetName val="PROCESS MD"/>
      <sheetName val="Table"/>
      <sheetName val="Consolidated_Project List"/>
      <sheetName val="Fixed Cost"/>
      <sheetName val="[손익기01_XL_x0000__x0000_DePara6"/>
      <sheetName val="_손익기01_XL_x0000__x0000_DePara6"/>
      <sheetName val="_손익기01_XL_x005f_x0000__x3"/>
      <sheetName val="_손익기01_XL_x0000__x01"/>
      <sheetName val="_손익기01_XL_x0000__x2"/>
      <sheetName val="_손익기01_XL_x0000__x3"/>
      <sheetName val="Project List"/>
      <sheetName val="概览"/>
      <sheetName val="Выпадающие списки"/>
      <sheetName val="Списки"/>
      <sheetName val="Listas desplegables"/>
      <sheetName val="Resumen General"/>
      <sheetName val="Cátalogo de CI"/>
      <sheetName val="Hoja2 (2)"/>
      <sheetName val="Technology check list"/>
      <sheetName val="Status de Usuario"/>
      <sheetName val="pel_nvo"/>
      <sheetName val="SST"/>
      <sheetName val="Actos y Condiciones "/>
      <sheetName val="Settings"/>
      <sheetName val="NO BORRAR"/>
      <sheetName val="CUMPLIMIENTO"/>
      <sheetName val="Formato checklist Lab"/>
      <sheetName val="SOP Freshness"/>
      <sheetName val="PAINEL RECOLHA CRÉDITO"/>
      <sheetName val="Gráficos - CDD"/>
      <sheetName val="Values"/>
      <sheetName val="Industries"/>
      <sheetName val="监控探头清单"/>
      <sheetName val="下拉选项"/>
      <sheetName val="不安全行为分类"/>
      <sheetName val="IQ_SALE_REAL_ESTATE_CF_FIN"/>
      <sheetName val="IQ_SALE_REAL_ESTATE_CF_INS"/>
      <sheetName val="IQ_SALE_REAL_ESTATE_CF_UTI"/>
      <sheetName val="IQ_SHORT_INTEREST_PERCENT"/>
      <sheetName val="IQ_TAX_EQUIV_NET_INT_INC"/>
      <sheetName val="IQ_TOTAL_DEBT_ISSUED_BNK"/>
      <sheetName val="IQ_TOTAL_DEBT_ISSUED_FIN"/>
      <sheetName val="IQ_TOTAL_DEBT_ISSUED_REIT"/>
      <sheetName val="IQ_TOTAL_DEBT_ISSUED_UTI"/>
      <sheetName val="IQ_TOTAL_DEBT_ISSUES_INS"/>
      <sheetName val="IQ_TOTAL_DEBT_OVER_EBITDA"/>
      <sheetName val="Text"/>
      <sheetName val="3. Training &amp; travel"/>
      <sheetName val="Mapeo_SKUs4"/>
      <sheetName val="Vol_(Ds)4"/>
      <sheetName val="Vol_(Ka)4"/>
      <sheetName val="Vol_(Oth)4"/>
      <sheetName val="Vol_(Oth)_Cortesias4"/>
      <sheetName val="INPUT-Cust_Sugg_Margin(Ds)4"/>
      <sheetName val="On_Invoice4"/>
      <sheetName val="INPUT-Cust_Sugg_Margin(Ka)4"/>
      <sheetName val="INPUT_SKUs4"/>
      <sheetName val="SUPERMONT_P2"/>
      <sheetName val="Brand_P&amp;L1"/>
      <sheetName val="Mapeo_SKUs3"/>
      <sheetName val="Vol_(Ds)3"/>
      <sheetName val="Vol_(Ka)3"/>
      <sheetName val="Vol_(Oth)3"/>
      <sheetName val="Vol_(Oth)_Cortesias3"/>
      <sheetName val="INPUT-Cust_Sugg_Margin(Ds)3"/>
      <sheetName val="On_Invoice3"/>
      <sheetName val="INPUT-Cust_Sugg_Margin(Ka)3"/>
      <sheetName val="INPUT_SKUs3"/>
      <sheetName val="SUPERMONT_P1"/>
      <sheetName val="Source"/>
      <sheetName val="Dimension IN Sheet1!D1912"/>
      <sheetName val="Dimension IN 1912"/>
      <sheetName val="Introduction"/>
      <sheetName val="Manage to Sustain"/>
      <sheetName val="Meeting List"/>
      <sheetName val="DropLists"/>
      <sheetName val="Packages Info"/>
      <sheetName val="Preferred Option"/>
      <sheetName val="TO_Data_Base19"/>
      <sheetName val="YTD_Summary18"/>
      <sheetName val="Month_Summary18"/>
      <sheetName val="Trial_Balance_MAY_200918"/>
      <sheetName val="TB_Pivot18"/>
      <sheetName val="total_per_LB_LB218"/>
      <sheetName val="Trial_Balance_Vlookup18"/>
      <sheetName val="Trial_Balance_APRIL_200918"/>
      <sheetName val="Roll_Out_AQ18"/>
      <sheetName val="Evolução_mandamentos18"/>
      <sheetName val="Planilha_resultados17"/>
      <sheetName val="Historico_200317"/>
      <sheetName val="Sig_Cycles_Accts_&amp;_Processes17"/>
      <sheetName val="Fixed_ZBB11"/>
      <sheetName val="E_法规NC11"/>
      <sheetName val="3_ISo_YTD11"/>
      <sheetName val="Données_LMU11"/>
      <sheetName val="Brazil_Sovereign11"/>
      <sheetName val="Resumen_Costo11"/>
      <sheetName val="Base_de_Dados11"/>
      <sheetName val="Extract_Loss11"/>
      <sheetName val="5_111"/>
      <sheetName val="QA_跟踪记录表11"/>
      <sheetName val="RG_Depots11"/>
      <sheetName val="material_data11"/>
      <sheetName val="other_data11"/>
      <sheetName val="Como_Estamos11"/>
      <sheetName val="Database_(RUR)Mar_YTD11"/>
      <sheetName val="SKU_Mapping11"/>
      <sheetName val="Drop_Down11"/>
      <sheetName val="Raw_Data11"/>
      <sheetName val="EBM-2_GHQ11"/>
      <sheetName val="Base_PEF12"/>
      <sheetName val="Controls_data13"/>
      <sheetName val="Testing_Template_Guidance11"/>
      <sheetName val="Test_Programs11"/>
      <sheetName val="Dados_BLP11"/>
      <sheetName val="JOB_PROFILE_-_LAS11"/>
      <sheetName val="ARdistr_(2)11"/>
      <sheetName val="FJJX_Bud_IB10"/>
      <sheetName val="look-up_data10"/>
      <sheetName val="Prd_Hierarchy(产品层级)10"/>
      <sheetName val="Com_(2PK)10"/>
      <sheetName val="Project_Code10"/>
      <sheetName val="[손익기01_XL10"/>
      <sheetName val="요일_테이블11"/>
      <sheetName val="요일_테이블_(2)10"/>
      <sheetName val="Prd_Hierarchy(产品层次)10"/>
      <sheetName val="전사_PL12"/>
      <sheetName val="자금_제외_PL12"/>
      <sheetName val="자금_PL12"/>
      <sheetName val="전사_BS12"/>
      <sheetName val="자금_제외_BS12"/>
      <sheetName val="자금_BS12"/>
      <sheetName val="BS_계정_설명12"/>
      <sheetName val="_Cash_Flow(전사)12"/>
      <sheetName val="_Cash_Flow(자금제외)12"/>
      <sheetName val="_Cash_Flow(자금)12"/>
      <sheetName val="ROIC_12"/>
      <sheetName val="인건비_명세12"/>
      <sheetName val="판관비_명세12"/>
      <sheetName val="OH_Cost경비(내역)12"/>
      <sheetName val="OH_Cost경비(배부기준)12"/>
      <sheetName val="기타수지&amp;특별손익_명세12"/>
      <sheetName val="업무연락_(2)11"/>
      <sheetName val="제시_손익계산서11"/>
      <sheetName val="01_02월_성과급12"/>
      <sheetName val="M_7회차_담금_계획11"/>
      <sheetName val="팀별_실적11"/>
      <sheetName val="팀별_실적_(환산)11"/>
      <sheetName val="4__Inj_투자상세내역11"/>
      <sheetName val="3__Blow_투자_상세내역11"/>
      <sheetName val="Process_List11"/>
      <sheetName val="7_(2)11"/>
      <sheetName val="_손익기01_XL10"/>
      <sheetName val="drop_down_list10"/>
      <sheetName val="Income_Stmt10"/>
      <sheetName val="[손익기01_XL_x005f_x0000__x005f_x0000_DePara10"/>
      <sheetName val="Quarterly_LBO_Model10"/>
      <sheetName val="_손익기01_XL_x005f_x0000__x005f_x0000_DePara10"/>
      <sheetName val="15년_BL_사계10"/>
      <sheetName val="1_종합손익(도급)10"/>
      <sheetName val="1_종합손익(주택,개발)10"/>
      <sheetName val="2_실행예산10"/>
      <sheetName val="2_2과부족10"/>
      <sheetName val="2_3원가절감10"/>
      <sheetName val="8_외주비집행현황10"/>
      <sheetName val="9_자재비10"/>
      <sheetName val="10_현장집행10"/>
      <sheetName val="3_추가원가10"/>
      <sheetName val="3_추가원가_(2)10"/>
      <sheetName val="4_사전공사10"/>
      <sheetName val="5_추정공사비10"/>
      <sheetName val="6_금융비용10"/>
      <sheetName val="7_공사비집행현황(총괄)10"/>
      <sheetName val="11_1생산성10"/>
      <sheetName val="11_2인원산출10"/>
      <sheetName val="Figures_Report9"/>
      <sheetName val="Classification_分类9"/>
      <sheetName val="Set_Up10"/>
      <sheetName val="Fare_prices9"/>
      <sheetName val="Hotel_prices9"/>
      <sheetName val="tab_STATUS_DO_PROCESSO_9"/>
      <sheetName val="slide_24_cat_A9"/>
      <sheetName val="slide_82_cat_b9"/>
      <sheetName val="__한국_AMP_ASP-23_판매가격__9"/>
      <sheetName val="CC_Down_load_07169"/>
      <sheetName val="변경실행(2차)_9"/>
      <sheetName val="나_출고9"/>
      <sheetName val="나_입고9"/>
      <sheetName val="09년_인건비(속리산)9"/>
      <sheetName val="합산목표(감가+57_5)9"/>
      <sheetName val="제조원가_원단위_분석9"/>
      <sheetName val="종합표양식(품의_&amp;_입고)_29"/>
      <sheetName val="원가관리_(동월대비)9"/>
      <sheetName val="b_balju_(2)9"/>
      <sheetName val="2-2_매출분석9"/>
      <sheetName val="몰드시스템_리스트9"/>
      <sheetName val="11_외화채무증권(AFS,HTM)089"/>
      <sheetName val="13_감액TEST_089"/>
      <sheetName val="12년_CF(9월)9"/>
      <sheetName val="중기조종사_단위단가9"/>
      <sheetName val="6PILE__(돌출)9"/>
      <sheetName val="기성청구_공문9"/>
      <sheetName val="Sheet1_(2)9"/>
      <sheetName val="Perf__Plan__Diário19"/>
      <sheetName val="In_(2)9"/>
      <sheetName val="CLASIFICACION_DE_AI9"/>
      <sheetName val="Base_da_Datos9"/>
      <sheetName val="Dados_dos_Produtos9"/>
      <sheetName val="09~10년_매출계획9"/>
      <sheetName val="1_MDF1공장9"/>
      <sheetName val="Incident_유형구분표9"/>
      <sheetName val="3YP2016-Bottom_up8"/>
      <sheetName val="DD_list9"/>
      <sheetName val="Base_de_Datos8"/>
      <sheetName val="Clasif_8"/>
      <sheetName val="Supply_Cost_Centers8"/>
      <sheetName val="Cond__Inseguros8"/>
      <sheetName val="Comp__Inseguros8"/>
      <sheetName val="Lista_de_datos8"/>
      <sheetName val="MASTER_APP8"/>
      <sheetName val="2_카드채권(대출포함)8"/>
      <sheetName val="表21_净利润调节表8"/>
      <sheetName val="Lista_CI8"/>
      <sheetName val="Dashboard_Prevención_Riesgos_7"/>
      <sheetName val="TOP_KPIs_MTM7"/>
      <sheetName val="PLAN_DE_ACCION7"/>
      <sheetName val="Faro_de_Indicadores7"/>
      <sheetName val="Farol_Acciones8"/>
      <sheetName val="Lista_de_Entrenamientos8"/>
      <sheetName val="Unidades_SAC-REVENDA9"/>
      <sheetName val="FornecM_Check7"/>
      <sheetName val="Share_Price_20028"/>
      <sheetName val="_DD_List8"/>
      <sheetName val="BEP_加薪_KPI7"/>
      <sheetName val="_손익기01_XL_x005f_x005f_x005f_x0000__x005f_x005f_x7"/>
      <sheetName val="F08_-_Asia_Pac_Full_Year_Q38"/>
      <sheetName val="Top_Priorities8"/>
      <sheetName val="Listco_Stock8"/>
      <sheetName val="Intl_Purchase8"/>
      <sheetName val="FY_outlook8"/>
      <sheetName val="CY_outlook8"/>
      <sheetName val="Cash_metrics8"/>
      <sheetName val="P6_78"/>
      <sheetName val="DATOS_BASE7"/>
      <sheetName val="Estratificación_AI7"/>
      <sheetName val="condicion_inseguras7"/>
      <sheetName val="Actos_Inseguros7"/>
      <sheetName val="Control_de_incidentes7"/>
      <sheetName val="Plan_de_Acción7"/>
      <sheetName val="Hazards_Analysis-隐患分析7"/>
      <sheetName val="97_사업추정(WEKI)7"/>
      <sheetName val="Tong_hop7"/>
      <sheetName val="95_1_1이후취득자산(숨기기상태)7"/>
      <sheetName val="sum1_(2)7"/>
      <sheetName val="3_바닥판설계7"/>
      <sheetName val="6월_공정외주7"/>
      <sheetName val="2_대외공문7"/>
      <sheetName val="2_총괄표7"/>
      <sheetName val="입출재고현황_(2)7"/>
      <sheetName val="504전기실_동부하-L7"/>
      <sheetName val="OUTER_AREA(겹침없음)7"/>
      <sheetName val="EL_표면적7"/>
      <sheetName val="TRE_TABLE7"/>
      <sheetName val="입찰내역_발주처_양식7"/>
      <sheetName val="Issues_List_Payments7"/>
      <sheetName val="turnover_reason퇴직사유7"/>
      <sheetName val="Grafica_Actos7"/>
      <sheetName val="POC_LIST7"/>
      <sheetName val="Condiciones_SyE7"/>
      <sheetName val="DETALLE_MENSUAL7"/>
      <sheetName val="SKU_Basic_Data7"/>
      <sheetName val="do_not_delete7"/>
      <sheetName val="APAC_S7"/>
      <sheetName val="APAC_N7"/>
      <sheetName val="Slide_output7"/>
      <sheetName val="[손익기01_XL??DePara7"/>
      <sheetName val="Farol_Metas7"/>
      <sheetName val="Mod_Relac_7"/>
      <sheetName val="REALxMETA_-_CERVEJA9"/>
      <sheetName val="REALxMETA_-_REFRI9"/>
      <sheetName val="Directrices_de_Metas_20177"/>
      <sheetName val="Data_validation7"/>
      <sheetName val="Drop-down_List6"/>
      <sheetName val="by_DD6"/>
      <sheetName val="VALIDACION_DE_DATOS6"/>
      <sheetName val="Entity_Target7"/>
      <sheetName val="Jul-Sep_Actual_cost_(2)6"/>
      <sheetName val="Check_Qualidade5"/>
      <sheetName val="De_Para6"/>
      <sheetName val="Check_Aderencia5"/>
      <sheetName val="부재료_비교(11년_vs_10년)5"/>
      <sheetName val="_손익기01_XL_x005f_x0000__x05"/>
      <sheetName val="Base_Farol5"/>
      <sheetName val="Gerencial_IL5"/>
      <sheetName val="Ventas_Campo5"/>
      <sheetName val="ACTOS_POR_RIESGO5"/>
      <sheetName val="drop_lists5"/>
      <sheetName val="MRL_NON_SUPPLY_URU5"/>
      <sheetName val="AIIM_-_Empresas_Ext_20125"/>
      <sheetName val="KPIs_Hana5"/>
      <sheetName val="Catalago_de_refacciones_5"/>
      <sheetName val="Existencias_al_07-Nov-20125"/>
      <sheetName val="Check_GG5"/>
      <sheetName val="Sheet3_(2)5"/>
      <sheetName val="Nombre_de_SOP5"/>
      <sheetName val="Lao_&amp;_Cam5"/>
      <sheetName val="Hoegaarden_20195"/>
      <sheetName val="Lao_&amp;_Cam_20195"/>
      <sheetName val="Malaysia_20195"/>
      <sheetName val="Singapore_20195"/>
      <sheetName val="_mngt_Pillar5"/>
      <sheetName val="2__Indicadores5"/>
      <sheetName val="Ta_5"/>
      <sheetName val="요일_테이블_5"/>
      <sheetName val="Sheet2_(2)5"/>
      <sheetName val="Other_Listings5"/>
      <sheetName val="Lista_de_Entrenamientos_RSO5"/>
      <sheetName val="Tablero_SDG8"/>
      <sheetName val="Lista_Areas8"/>
      <sheetName val="One_Page8"/>
      <sheetName val="Sub-Productos_HN6"/>
      <sheetName val="Eficiencia_linea5"/>
      <sheetName val="Pauta_RPS_Distribuição4"/>
      <sheetName val="Estoque_(2)4"/>
      <sheetName val="Comp_Inseguros4"/>
      <sheetName val="BNR_2012_в_ящике4"/>
      <sheetName val="DATOS_DE_VALIDACIÓN4"/>
      <sheetName val="Datos_con4"/>
      <sheetName val="_Datos_Cond_4"/>
      <sheetName val="DO_NOT_MOVE4"/>
      <sheetName val="INGRESO_(2)4"/>
      <sheetName val="PG-K1610_(UEN_Areas)MNG4"/>
      <sheetName val="DATOS_GEN_4"/>
      <sheetName val="NUEVOS_CRITERIOS4"/>
      <sheetName val="Condiciones_Agua4"/>
      <sheetName val="Dropdown_list3"/>
      <sheetName val="Proced_3"/>
      <sheetName val="Drop_list3"/>
      <sheetName val="FX_Rates3"/>
      <sheetName val="Cut_Machine_Summary3"/>
      <sheetName val="__한국_AMP_ASP-23_판㧤가격__3"/>
      <sheetName val="11_䡸화채무줝ⴌ(AFS,HTM)083"/>
      <sheetName val="Control_de_Fallas3"/>
      <sheetName val="Setup_for_Templates3"/>
      <sheetName val="Datos_emp3"/>
      <sheetName val="Validation_lists3"/>
      <sheetName val="TIPO_DE_ACTO3"/>
      <sheetName val="CRITICIDAD_DE_CI3"/>
      <sheetName val="Catálogo_de_CI3"/>
      <sheetName val="%_CUMPLIMIENTO3"/>
      <sheetName val="%_cumplimiento_3"/>
      <sheetName val="CALIFICACIONES_20191"/>
      <sheetName val="Lev_4_360_deg_check_Crit_Task1"/>
      <sheetName val="Lev_4_Chk_IC_Stock_Crit_Task1"/>
      <sheetName val="Lev_4_WMS_Putaway_Crit_Task1"/>
      <sheetName val="Data_selection1"/>
      <sheetName val="1_1"/>
      <sheetName val="Customer_&amp;_SO1"/>
      <sheetName val="Session_Proposal1"/>
      <sheetName val="Vagas_x_Candidatos3"/>
      <sheetName val="Listas_y_equipos_a_evaluar3"/>
      <sheetName val="Data_Reporte3"/>
      <sheetName val="Read_me3"/>
      <sheetName val="Champions_List2"/>
      <sheetName val="NAZ_Strategy1"/>
      <sheetName val="Daily_Dashboard3"/>
      <sheetName val="Dropdown_Menu"/>
      <sheetName val="Análise_Tempos"/>
      <sheetName val="PDA_BOP"/>
      <sheetName val="Validação_de_Dados"/>
      <sheetName val="No_llenar_"/>
      <sheetName val="Incentivo_Automóvil"/>
      <sheetName val="유류대_현황"/>
      <sheetName val="mapping_(2)"/>
      <sheetName val="Ref_"/>
      <sheetName val="2_3_Projects_Status"/>
      <sheetName val="Lista_de_Motivos"/>
      <sheetName val="Ponto_Crítico_-_Resp__Plano"/>
      <sheetName val="Lista_Funcionários_(2)"/>
      <sheetName val="Project_List"/>
      <sheetName val="PROCESS_MD"/>
      <sheetName val="Выпадающие_списки"/>
      <sheetName val="1__템플릿"/>
      <sheetName val="2__작성_참고사항"/>
      <sheetName val="Listas_desplegables"/>
      <sheetName val="Resumen_General"/>
      <sheetName val="Cátalogo_de_CI"/>
      <sheetName val="Hoja2_(2)"/>
      <sheetName val="Technology_check_list"/>
      <sheetName val="Status_de_Usuario"/>
      <sheetName val="Actos_y_Condiciones_"/>
      <sheetName val="NO_BORRAR"/>
      <sheetName val="Formato_checklist_Lab"/>
      <sheetName val="Consolidated_Project_List"/>
      <sheetName val="Fixed_Cost"/>
      <sheetName val="Supporting"/>
      <sheetName val="입문 트랜드(종합분석)"/>
      <sheetName val="Maestras"/>
      <sheetName val="Master CE"/>
      <sheetName val="CE_Final "/>
      <sheetName val="CALENDAR"/>
      <sheetName val="OL LIST"/>
      <sheetName val="YTD GUEST LIST"/>
      <sheetName val="Session Full list"/>
      <sheetName val="FOOD PAYMENT update JAN"/>
      <sheetName val="Rate card F19 "/>
      <sheetName val="Master Plan  (update)"/>
      <sheetName val="The KPI "/>
      <sheetName val="Mentor Plan "/>
      <sheetName val="Master Plan "/>
      <sheetName val="Tier 1 GOV_PC Networking "/>
      <sheetName val="Tier 1 LBO "/>
      <sheetName val="工作表7"/>
      <sheetName val="自定义"/>
      <sheetName val="[손익기01_XL_x0000__x0000_DePara7"/>
      <sheetName val="_손익기01_XL_x0000__x0000_DePara7"/>
      <sheetName val="_손익기01_XL_x0000__x02"/>
      <sheetName val="[손익기01_XL_x0000__x0000_DePara8"/>
      <sheetName val="_손익기01_XL_x0000__x0000_DePara8"/>
      <sheetName val="_손익기01_XL_x0000__x03"/>
      <sheetName val="[손익기01_XL_x0000__x0000_DePara9"/>
      <sheetName val="_손익기01_XL_x0000__x0000_DePara9"/>
      <sheetName val="_손익기01_XL_x0000__x04"/>
      <sheetName val="_손익기01_XL_x005f_x0000__x4"/>
      <sheetName val="_손익기01_XL_x005f_x0000__x5"/>
      <sheetName val="_손익기01_XL_x005f_x0000__x6"/>
      <sheetName val="链接数据"/>
      <sheetName val="类型"/>
      <sheetName val="2020 MMR12"/>
      <sheetName val="不安全行为分析"/>
      <sheetName val="Razão Social"/>
      <sheetName val="MOTOSxCONDUTOR"/>
      <sheetName val="Plan4"/>
      <sheetName val="filtros"/>
      <sheetName val="Relatorio"/>
      <sheetName val="Codes"/>
      <sheetName val="PAINEL_RECOLHA_CRÉDITO"/>
      <sheetName val="Gráficos_-_CDD"/>
      <sheetName val="YTD_Summary19"/>
      <sheetName val="Month_Summary19"/>
      <sheetName val="Trial_Balance_MAY_200919"/>
      <sheetName val="TB_Pivot19"/>
      <sheetName val="total_per_LB_LB219"/>
      <sheetName val="Trial_Balance_Vlookup19"/>
      <sheetName val="Trial_Balance_APRIL_200919"/>
      <sheetName val="TO_Data_Base20"/>
      <sheetName val="Roll_Out_AQ19"/>
      <sheetName val="Evolução_mandamentos19"/>
      <sheetName val="Planilha_resultados18"/>
      <sheetName val="Historico_200318"/>
      <sheetName val="Sig_Cycles_Accts_&amp;_Processes18"/>
      <sheetName val="Fixed_ZBB12"/>
      <sheetName val="3_ISo_YTD12"/>
      <sheetName val="E_法规NC12"/>
      <sheetName val="Données_LMU12"/>
      <sheetName val="Brazil_Sovereign12"/>
      <sheetName val="Resumen_Costo12"/>
      <sheetName val="Extract_Loss12"/>
      <sheetName val="QA_跟踪记录表12"/>
      <sheetName val="5_112"/>
      <sheetName val="Como_Estamos12"/>
      <sheetName val="Base_de_Dados12"/>
      <sheetName val="RG_Depots12"/>
      <sheetName val="material_data12"/>
      <sheetName val="other_data12"/>
      <sheetName val="Database_(RUR)Mar_YTD12"/>
      <sheetName val="SKU_Mapping12"/>
      <sheetName val="Drop_Down12"/>
      <sheetName val="Raw_Data12"/>
      <sheetName val="EBM-2_GHQ12"/>
      <sheetName val="Base_PEF13"/>
      <sheetName val="Testing_Template_Guidance12"/>
      <sheetName val="Test_Programs12"/>
      <sheetName val="Controls_data14"/>
      <sheetName val="Dados_BLP12"/>
      <sheetName val="ARdistr_(2)12"/>
      <sheetName val="FJJX_Bud_IB11"/>
      <sheetName val="look-up_data11"/>
      <sheetName val="Prd_Hierarchy(产品层级)11"/>
      <sheetName val="Com_(2PK)11"/>
      <sheetName val="JOB_PROFILE_-_LAS12"/>
      <sheetName val="요일_테이블12"/>
      <sheetName val="요일_테이블_(2)11"/>
      <sheetName val="Prd_Hierarchy(产品层次)11"/>
      <sheetName val="Project_Code11"/>
      <sheetName val="전사_PL13"/>
      <sheetName val="자금_제외_PL13"/>
      <sheetName val="자금_PL13"/>
      <sheetName val="전사_BS13"/>
      <sheetName val="자금_제외_BS13"/>
      <sheetName val="자금_BS13"/>
      <sheetName val="BS_계정_설명13"/>
      <sheetName val="_Cash_Flow(전사)13"/>
      <sheetName val="_Cash_Flow(자금제외)13"/>
      <sheetName val="_Cash_Flow(자금)13"/>
      <sheetName val="ROIC_13"/>
      <sheetName val="인건비_명세13"/>
      <sheetName val="판관비_명세13"/>
      <sheetName val="OH_Cost경비(내역)13"/>
      <sheetName val="OH_Cost경비(배부기준)13"/>
      <sheetName val="기타수지&amp;특별손익_명세13"/>
      <sheetName val="업무연락_(2)12"/>
      <sheetName val="제시_손익계산서12"/>
      <sheetName val="01_02월_성과급13"/>
      <sheetName val="M_7회차_담금_계획12"/>
      <sheetName val="팀별_실적12"/>
      <sheetName val="팀별_실적_(환산)12"/>
      <sheetName val="4__Inj_투자상세내역12"/>
      <sheetName val="3__Blow_투자_상세내역12"/>
      <sheetName val="Process_List12"/>
      <sheetName val="7_(2)12"/>
      <sheetName val="_손익기01_XL11"/>
      <sheetName val="Income_Stmt11"/>
      <sheetName val="drop_down_list11"/>
      <sheetName val="Figures_Report10"/>
      <sheetName val="[손익기01_XL_x005f_x0000__x005f_x0000_DePara11"/>
      <sheetName val="Quarterly_LBO_Model11"/>
      <sheetName val="[손익기01_XL11"/>
      <sheetName val="_손익기01_XL_x005f_x0000__x005f_x0000_DePara11"/>
      <sheetName val="15년_BL_사계11"/>
      <sheetName val="1_종합손익(도급)11"/>
      <sheetName val="1_종합손익(주택,개발)11"/>
      <sheetName val="2_실행예산11"/>
      <sheetName val="2_2과부족11"/>
      <sheetName val="2_3원가절감11"/>
      <sheetName val="8_외주비집행현황11"/>
      <sheetName val="9_자재비11"/>
      <sheetName val="10_현장집행11"/>
      <sheetName val="3_추가원가11"/>
      <sheetName val="3_추가원가_(2)11"/>
      <sheetName val="4_사전공사11"/>
      <sheetName val="5_추정공사비11"/>
      <sheetName val="6_금융비용11"/>
      <sheetName val="7_공사비집행현황(총괄)11"/>
      <sheetName val="11_1생산성11"/>
      <sheetName val="11_2인원산출11"/>
      <sheetName val="Classification_分类10"/>
      <sheetName val="Set_Up11"/>
      <sheetName val="Fare_prices10"/>
      <sheetName val="Hotel_prices10"/>
      <sheetName val="tab_STATUS_DO_PROCESSO_10"/>
      <sheetName val="Perf__Plan__Diário110"/>
      <sheetName val="In_(2)10"/>
      <sheetName val="__한국_AMP_ASP-23_판매가격__10"/>
      <sheetName val="CC_Down_load_071610"/>
      <sheetName val="변경실행(2차)_10"/>
      <sheetName val="나_출고10"/>
      <sheetName val="나_입고10"/>
      <sheetName val="09년_인건비(속리산)10"/>
      <sheetName val="합산목표(감가+57_5)10"/>
      <sheetName val="제조원가_원단위_분석10"/>
      <sheetName val="종합표양식(품의_&amp;_입고)_210"/>
      <sheetName val="원가관리_(동월대비)10"/>
      <sheetName val="b_balju_(2)10"/>
      <sheetName val="2-2_매출분석10"/>
      <sheetName val="몰드시스템_리스트10"/>
      <sheetName val="11_외화채무증권(AFS,HTM)0810"/>
      <sheetName val="13_감액TEST_0810"/>
      <sheetName val="12년_CF(9월)10"/>
      <sheetName val="중기조종사_단위단가10"/>
      <sheetName val="6PILE__(돌출)10"/>
      <sheetName val="기성청구_공문10"/>
      <sheetName val="Sheet1_(2)10"/>
      <sheetName val="CLASIFICACION_DE_AI10"/>
      <sheetName val="Base_da_Datos10"/>
      <sheetName val="slide_24_cat_A10"/>
      <sheetName val="slide_82_cat_b10"/>
      <sheetName val="Dados_dos_Produtos10"/>
      <sheetName val="09~10년_매출계획10"/>
      <sheetName val="1_MDF1공장10"/>
      <sheetName val="Incident_유형구분표10"/>
      <sheetName val="3YP2016-Bottom_up9"/>
      <sheetName val="DD_list10"/>
      <sheetName val="Base_de_Datos9"/>
      <sheetName val="Supply_Cost_Centers9"/>
      <sheetName val="2_카드채권(대출포함)9"/>
      <sheetName val="表21_净利润调节表9"/>
      <sheetName val="Cond__Inseguros9"/>
      <sheetName val="Comp__Inseguros9"/>
      <sheetName val="Lista_de_datos9"/>
      <sheetName val="MASTER_APP9"/>
      <sheetName val="Clasif_9"/>
      <sheetName val="Farol_Acciones9"/>
      <sheetName val="Lista_de_Entrenamientos9"/>
      <sheetName val="Unidades_SAC-REVENDA10"/>
      <sheetName val="FornecM_Check8"/>
      <sheetName val="Lista_CI9"/>
      <sheetName val="Estratificación_AI8"/>
      <sheetName val="condicion_inseguras8"/>
      <sheetName val="Actos_Inseguros8"/>
      <sheetName val="Control_de_incidentes8"/>
      <sheetName val="Plan_de_Acción8"/>
      <sheetName val="_DD_List9"/>
      <sheetName val="Share_Price_20029"/>
      <sheetName val="Issues_List_Payments8"/>
      <sheetName val="BEP_加薪_KPI8"/>
      <sheetName val="Faro_de_Indicadores8"/>
      <sheetName val="TOP_KPIs_MTM8"/>
      <sheetName val="PLAN_DE_ACCION8"/>
      <sheetName val="Grafica_Actos8"/>
      <sheetName val="POC_LIST8"/>
      <sheetName val="Dashboard_Prevención_Riesgos_8"/>
      <sheetName val="APAC_S8"/>
      <sheetName val="APAC_N8"/>
      <sheetName val="Slide_output8"/>
      <sheetName val="do_not_delete8"/>
      <sheetName val="[손익기01_XL??DePara8"/>
      <sheetName val="Farol_Metas8"/>
      <sheetName val="Mod_Relac_8"/>
      <sheetName val="Condiciones_SyE8"/>
      <sheetName val="REALxMETA_-_CERVEJA10"/>
      <sheetName val="REALxMETA_-_REFRI10"/>
      <sheetName val="Directrices_de_Metas_20178"/>
      <sheetName val="F08_-_Asia_Pac_Full_Year_Q39"/>
      <sheetName val="Top_Priorities9"/>
      <sheetName val="Listco_Stock9"/>
      <sheetName val="Intl_Purchase9"/>
      <sheetName val="FY_outlook9"/>
      <sheetName val="CY_outlook9"/>
      <sheetName val="Cash_metrics9"/>
      <sheetName val="P6_79"/>
      <sheetName val="DATOS_BASE8"/>
      <sheetName val="DETALLE_MENSUAL8"/>
      <sheetName val="Entity_Target8"/>
      <sheetName val="VALIDACION_DE_DATOS7"/>
      <sheetName val="_손익기01_XL_x005f_x005f_x005f_x0000__x005f_x005f_x8"/>
      <sheetName val="Hazards_Analysis-隐患分析8"/>
      <sheetName val="97_사업추정(WEKI)8"/>
      <sheetName val="Tong_hop8"/>
      <sheetName val="95_1_1이후취득자산(숨기기상태)8"/>
      <sheetName val="sum1_(2)8"/>
      <sheetName val="3_바닥판설계8"/>
      <sheetName val="6월_공정외주8"/>
      <sheetName val="2_대외공문8"/>
      <sheetName val="2_총괄표8"/>
      <sheetName val="입출재고현황_(2)8"/>
      <sheetName val="504전기실_동부하-L8"/>
      <sheetName val="OUTER_AREA(겹침없음)8"/>
      <sheetName val="EL_표면적8"/>
      <sheetName val="TRE_TABLE8"/>
      <sheetName val="입찰내역_발주처_양식8"/>
      <sheetName val="Data_validation8"/>
      <sheetName val="turnover_reason퇴직사유8"/>
      <sheetName val="SKU_Basic_Data8"/>
      <sheetName val="Jul-Sep_Actual_cost_(2)7"/>
      <sheetName val="Drop-down_List7"/>
      <sheetName val="by_DD7"/>
      <sheetName val="Check_Qualidade6"/>
      <sheetName val="Check_Aderencia6"/>
      <sheetName val="De_Para7"/>
      <sheetName val="Base_Farol6"/>
      <sheetName val="Gerencial_IL6"/>
      <sheetName val="Ventas_Campo6"/>
      <sheetName val="ACTOS_POR_RIESGO6"/>
      <sheetName val="drop_lists6"/>
      <sheetName val="MRL_NON_SUPPLY_URU6"/>
      <sheetName val="AIIM_-_Empresas_Ext_20126"/>
      <sheetName val="KPIs_Hana6"/>
      <sheetName val="Catalago_de_refacciones_6"/>
      <sheetName val="Existencias_al_07-Nov-20126"/>
      <sheetName val="Check_GG6"/>
      <sheetName val="Nombre_de_SOP6"/>
      <sheetName val="Ta_6"/>
      <sheetName val="2__Indicadores6"/>
      <sheetName val="부재료_비교(11년_vs_10년)6"/>
      <sheetName val="_손익기01_XL_x005f_x0000__x06"/>
      <sheetName val="Lista_de_Entrenamientos_RSO6"/>
      <sheetName val="Tablero_SDG9"/>
      <sheetName val="Lista_Areas9"/>
      <sheetName val="One_Page9"/>
      <sheetName val="Sub-Productos_HN7"/>
      <sheetName val="Eficiencia_linea6"/>
      <sheetName val="_mngt_Pillar6"/>
      <sheetName val="Sheet3_(2)6"/>
      <sheetName val="요일_테이블_6"/>
      <sheetName val="Sheet2_(2)6"/>
      <sheetName val="Lao_&amp;_Cam6"/>
      <sheetName val="Hoegaarden_20196"/>
      <sheetName val="Lao_&amp;_Cam_20196"/>
      <sheetName val="Malaysia_20196"/>
      <sheetName val="Singapore_20196"/>
      <sheetName val="Other_Listings6"/>
      <sheetName val="Pauta_RPS_Distribuição5"/>
      <sheetName val="Estoque_(2)5"/>
      <sheetName val="Comp_Inseguros5"/>
      <sheetName val="BNR_2012_в_ящике5"/>
      <sheetName val="DATOS_DE_VALIDACIÓN5"/>
      <sheetName val="Datos_con5"/>
      <sheetName val="_Datos_Cond_5"/>
      <sheetName val="DO_NOT_MOVE5"/>
      <sheetName val="INGRESO_(2)5"/>
      <sheetName val="PG-K1610_(UEN_Areas)MNG5"/>
      <sheetName val="DATOS_GEN_5"/>
      <sheetName val="NUEVOS_CRITERIOS5"/>
      <sheetName val="Condiciones_Agua5"/>
      <sheetName val="Dropdown_list4"/>
      <sheetName val="FX_Rates4"/>
      <sheetName val="Vagas_x_Candidatos4"/>
      <sheetName val="__한국_AMP_ASP-23_판㧤가격__4"/>
      <sheetName val="11_䡸화채무줝ⴌ(AFS,HTM)084"/>
      <sheetName val="Drop_list4"/>
      <sheetName val="Proced_4"/>
      <sheetName val="Control_de_Fallas4"/>
      <sheetName val="Setup_for_Templates4"/>
      <sheetName val="Datos_emp4"/>
      <sheetName val="TIPO_DE_ACTO4"/>
      <sheetName val="%_cumplimiento_4"/>
      <sheetName val="%_CUMPLIMIENTO4"/>
      <sheetName val="Listas_y_equipos_a_evaluar4"/>
      <sheetName val="CRITICIDAD_DE_CI4"/>
      <sheetName val="Catálogo_de_CI4"/>
      <sheetName val="Data_Reporte4"/>
      <sheetName val="Read_me4"/>
      <sheetName val="Validation_lists4"/>
      <sheetName val="Cut_Machine_Summary4"/>
      <sheetName val="Daily_Dashboard4"/>
      <sheetName val="Champions_List3"/>
      <sheetName val="NAZ_Strategy2"/>
      <sheetName val="CALIFICACIONES_20192"/>
      <sheetName val="Lev_4_360_deg_check_Crit_Task2"/>
      <sheetName val="Lev_4_Chk_IC_Stock_Crit_Task2"/>
      <sheetName val="Lev_4_WMS_Putaway_Crit_Task2"/>
      <sheetName val="Brand_P&amp;L2"/>
      <sheetName val="Data_selection2"/>
      <sheetName val="1_2"/>
      <sheetName val="Customer_&amp;_SO2"/>
      <sheetName val="Session_Proposal2"/>
      <sheetName val="Análise_Tempos1"/>
      <sheetName val="Validação_de_Dados1"/>
      <sheetName val="No_llenar_1"/>
      <sheetName val="PDA_BOP1"/>
      <sheetName val="Incentivo_Automóvil1"/>
      <sheetName val="PROCESS_MD1"/>
      <sheetName val="Lista_de_Motivos1"/>
      <sheetName val="Ponto_Crítico_-_Resp__Plano1"/>
      <sheetName val="Lista_Funcionários_(2)1"/>
      <sheetName val="PAINEL_RECOLHA_CRÉDITO1"/>
      <sheetName val="Gráficos_-_CDD1"/>
      <sheetName val="데이터유효성목록"/>
      <sheetName val="control sheet"/>
      <sheetName val="대환취급"/>
      <sheetName val="SS20"/>
      <sheetName val="SS10"/>
      <sheetName val="504전기실_Ç_x0000_Ԁ_x0000_瀀"/>
      <sheetName val="504전기실_Ç_x0000_Ԁ_x0000_退"/>
      <sheetName val="504전기실_壇멿︀ⳕԯ"/>
      <sheetName val="개발계획수립"/>
      <sheetName val="건축"/>
      <sheetName val="산근(목록)"/>
      <sheetName val="심사계산"/>
      <sheetName val="변수"/>
      <sheetName val="심사물량"/>
      <sheetName val="입력"/>
      <sheetName val="노임단"/>
      <sheetName val="단위수량"/>
      <sheetName val="예측단가간지"/>
      <sheetName val="환경일위대가"/>
      <sheetName val="1~69"/>
      <sheetName val="01_건설공사_투입인원수_산정"/>
      <sheetName val="운반공"/>
      <sheetName val="이형관중량"/>
      <sheetName val="일위목록"/>
      <sheetName val="자재단"/>
      <sheetName val="장비단"/>
      <sheetName val="고시단가"/>
      <sheetName val="지구단위계획"/>
      <sheetName val="단위모델"/>
      <sheetName val="PAD_TR보호대기초2"/>
      <sheetName val="1__시공측량2"/>
      <sheetName val="납부내역총괄표_(수정)2"/>
      <sheetName val="수종별수량_(2)2"/>
      <sheetName val="Weekly_Progress(계장)2"/>
      <sheetName val="근거_및_가정2"/>
      <sheetName val="1_차입금2"/>
      <sheetName val="부대시행1_(2)2"/>
      <sheetName val="3_6_2남양주택배2"/>
      <sheetName val="설산1_나2"/>
      <sheetName val="철거산출근거"/>
      <sheetName val="NCR_HEC_6 Opens"/>
      <sheetName val="NCR_HEC_4 Open &amp; Vendor_2 Opens"/>
      <sheetName val="M&amp;Q_Lead"/>
      <sheetName val="Phieu_trinh_ky_cấu_tháp"/>
      <sheetName val="Phieu_trinh_ky_VTP"/>
      <sheetName val="KS-VL_rời"/>
      <sheetName val="Tai_san"/>
      <sheetName val="Check_dong_tien"/>
      <sheetName val="Chi_phí_SDTS"/>
      <sheetName val="Check_COST"/>
      <sheetName val="DATA_HD"/>
      <sheetName val="Tong_hop_1TM"/>
      <sheetName val="NS_Lán_trại"/>
      <sheetName val="Check_cong_no_NC"/>
      <sheetName val="4_1_월별_에너지_사용량"/>
      <sheetName val="첨부#2_Cash_Flow(현장작성)"/>
      <sheetName val="7_공사비집Ā翸"/>
      <sheetName val="Bank_code"/>
      <sheetName val="Drop-down_RAW"/>
      <sheetName val="NKC_(final)"/>
      <sheetName val="1-2_설계변경요청서(갑지)"/>
      <sheetName val="첨부1_(주차관제-_당공)"/>
      <sheetName val="첨부1-1_설계변경내역서(CCTV)"/>
      <sheetName val="첨부1-2_(주차관제-변공)"/>
      <sheetName val="2-6_변공량(추가공사)"/>
      <sheetName val="_2-1_관제(물량산출서집계표)"/>
      <sheetName val="_2-2_유도(물량산출서집계표)"/>
      <sheetName val="3-1_주차관제"/>
      <sheetName val="3-2_주차-광케이블"/>
      <sheetName val="3-3_층별LPR"/>
      <sheetName val="4-1_유도-광케이블"/>
      <sheetName val="4-2_주차키오스크"/>
      <sheetName val="4-3_4면카메라"/>
      <sheetName val="4-5_CCTV"/>
      <sheetName val="4-6_블럭유도등"/>
      <sheetName val="4-7_입구만차등"/>
      <sheetName val="4-8_비상벨"/>
      <sheetName val="이름표"/>
      <sheetName val="건축갑지"/>
      <sheetName val="건축내역서"/>
      <sheetName val="견적보고서"/>
      <sheetName val="토공(우물통,기타) "/>
      <sheetName val="Macro3"/>
      <sheetName val="6F8"/>
      <sheetName val="STRAT_PLAN_WKSHT1"/>
      <sheetName val="Sales_Plan_&amp;_other1"/>
      <sheetName val="drop_downs"/>
      <sheetName val="Basic_Information"/>
      <sheetName val="산자사_운전용품"/>
      <sheetName val="업무_분류(Category)"/>
      <sheetName val="3_일반사상"/>
      <sheetName val="Exchange_rate"/>
      <sheetName val="#1_Basic"/>
      <sheetName val="생산"/>
      <sheetName val="수량산출서 (2)"/>
      <sheetName val="국내_x0000__x0000_"/>
      <sheetName val="단가조사표"/>
      <sheetName val="Project Count"/>
      <sheetName val="Index1"/>
      <sheetName val="손익계산서"/>
      <sheetName val="대구은행"/>
      <sheetName val="원재료"/>
      <sheetName val="비품"/>
      <sheetName val="PF 현황(11년12월)"/>
      <sheetName val="Sensitivity and GC Value"/>
      <sheetName val="지급어음"/>
      <sheetName val="중속정보"/>
      <sheetName val="실행예산SHEET도장재검토"/>
      <sheetName val="0901"/>
      <sheetName val="식문화"/>
      <sheetName val="SRS 월별 BS"/>
      <sheetName val="SRS"/>
      <sheetName val="중기매출"/>
      <sheetName val="제조비(신청)"/>
      <sheetName val="경쟁사생산량추이"/>
      <sheetName val="12매출실적Copy"/>
      <sheetName val="매출액"/>
      <sheetName val="경영현황"/>
      <sheetName val="4월실적"/>
      <sheetName val="C"/>
      <sheetName val="평가&amp;선급.미지급"/>
      <sheetName val="지질조사"/>
      <sheetName val="07년10~12월"/>
      <sheetName val="EXC IND"/>
      <sheetName val="SRS_월별_BS"/>
      <sheetName val="평가&amp;선급_미지급"/>
      <sheetName val="COLOR별 인쇄"/>
      <sheetName val="일정표"/>
      <sheetName val="FED"/>
      <sheetName val="급여인상효과-연간부담분"/>
      <sheetName val="Mot So Thuat Ngu EN-VI"/>
      <sheetName val="Mot_So_Thuat_Ngu_EN-VI"/>
      <sheetName val="오스피셔스제사차"/>
      <sheetName val="공종별집계"/>
      <sheetName val="공기연장현황"/>
      <sheetName val="_x005f_x005f_x005f_x005f_x005f_x005f_x005f_x0018__x005f"/>
      <sheetName val="_x005f_x005f_x005f_x0018__"/>
      <sheetName val="무형자산 LS11"/>
      <sheetName val="Global"/>
      <sheetName val="3.공통공사대비"/>
      <sheetName val="2002년12월"/>
      <sheetName val="현장관리비 산출내역"/>
      <sheetName val="일일투입집계표"/>
      <sheetName val="평가데이터"/>
      <sheetName val="001"/>
      <sheetName val="노원열병합  건축공사기성내역서"/>
      <sheetName val="7_공사비집"/>
      <sheetName val="원가관리_(동월대-_x0000_Ԁ"/>
      <sheetName val="증감내역서"/>
      <sheetName val="FAB별"/>
      <sheetName val="__Dscljh_c_EXCEL________1_96__2"/>
      <sheetName val="tifico"/>
      <sheetName val="합산목표(감가+5_x0000__x0000_Ԁ_x0000_䀀"/>
      <sheetName val="_Cash_Flow(자_x0000__x0000_"/>
      <sheetName val="간접비"/>
      <sheetName val="6PILE__(Y_x0000__x0000_"/>
      <sheetName val="6PILE__(剙_x0010__x0000_"/>
      <sheetName val="입찰내역 _x0000__x0000__x0000__x0001_Ԁ_x0000_"/>
      <sheetName val="상반기손익차2총괄"/>
      <sheetName val="master(ZH)"/>
      <sheetName val="91"/>
      <sheetName val="생산1-2"/>
      <sheetName val="생산1-1"/>
      <sheetName val="매출계획"/>
      <sheetName val="품의서개정(갑)"/>
      <sheetName val="10.예산 및 원가 계획(02년)"/>
      <sheetName val="2_주요계수총괄3"/>
      <sheetName val="Project_Brief3"/>
      <sheetName val="P_M_별4"/>
      <sheetName val="단면_(2)3"/>
      <sheetName val="Facility_Information3"/>
      <sheetName val="1_본사계정별3"/>
      <sheetName val="전선_및_전선관2"/>
      <sheetName val="Utility_Usage_YTN_TOWER2"/>
      <sheetName val="118_세금과공과3"/>
      <sheetName val="Back_Data_13"/>
      <sheetName val="_견적서2"/>
      <sheetName val="해외_기술훈련비_(합계)3"/>
      <sheetName val="1월_예산2"/>
      <sheetName val="#1)_투자_구분2"/>
      <sheetName val="B-1_기본정보2"/>
      <sheetName val="설문_평가2"/>
      <sheetName val="대투_보관자료_변경2"/>
      <sheetName val="실행기성_갑지2"/>
      <sheetName val="Eq__Mobilization1"/>
      <sheetName val="날개수량1_51"/>
      <sheetName val="G_R300경비1"/>
      <sheetName val="AS포장복구_1"/>
      <sheetName val="설_계1"/>
      <sheetName val="준검_내역서1"/>
      <sheetName val="2013_2월_연결대상2"/>
      <sheetName val="조도계산서_(도서)1"/>
      <sheetName val="F_월별기성수금현황_1"/>
      <sheetName val="수량산출서_갑지1"/>
      <sheetName val="외주현황_wq12"/>
      <sheetName val="KEY_CODE2"/>
      <sheetName val="6월_공嚺㓶가1"/>
      <sheetName val="Rev__Recon_11"/>
      <sheetName val="1_고객불만건수1"/>
      <sheetName val="1_변경범위1"/>
      <sheetName val="2-1_강사료,교통비_지급명세2"/>
      <sheetName val="13_포장용역비표준2"/>
      <sheetName val="9_가공부자재표준2"/>
      <sheetName val="8_ROLL표준(TSW)2"/>
      <sheetName val="4_톤당조관량표준2"/>
      <sheetName val="5_조관부자재표준2"/>
      <sheetName val="1__작성방식1"/>
      <sheetName val="2-2_투자2"/>
      <sheetName val="Proj__Fin_2"/>
      <sheetName val="ITS_Assumptions1"/>
      <sheetName val="Master_Data1"/>
      <sheetName val="HQ_급여_1"/>
      <sheetName val="OF_급여1"/>
      <sheetName val="F_Ma급여1"/>
      <sheetName val="SMT_급여1"/>
      <sheetName val="QC_급여1"/>
      <sheetName val="Sam_sung_급여1"/>
      <sheetName val="Dlock_급여1"/>
      <sheetName val="_thôi_việc_급여1"/>
      <sheetName val="Công_smt1"/>
      <sheetName val="Công_smt_(2)1"/>
      <sheetName val="Detail_smt1"/>
      <sheetName val="Công_QC1"/>
      <sheetName val="Detail_QC_1"/>
      <sheetName val="Công_SS1"/>
      <sheetName val="Detail_SS1"/>
      <sheetName val="Công_FMa1"/>
      <sheetName val="Detail_FMa1"/>
      <sheetName val="Công_OF1"/>
      <sheetName val="Detail_OF1"/>
      <sheetName val="Công_Dlock1"/>
      <sheetName val="Detail_Dlock1"/>
      <sheetName val="Công_thôi_việc1"/>
      <sheetName val="Detail_thôi1"/>
      <sheetName val="7_Utility_Analysis1"/>
      <sheetName val="Operational_Activities1"/>
      <sheetName val="C1_3_11"/>
      <sheetName val="기초정보_코드1"/>
      <sheetName val="A(Rev_3)1"/>
      <sheetName val="표)CFT장_조직별_배분1"/>
      <sheetName val="20180214_P&amp;T1"/>
      <sheetName val="Ref__중점_추진_과제별_상세1"/>
      <sheetName val="2_6_三无_(2)1"/>
      <sheetName val="Worker_List1"/>
      <sheetName val="GB-IC_Villingen_GG1"/>
      <sheetName val="1~9_하중계산"/>
      <sheetName val="504전기실Ԁ"/>
      <sheetName val="BSD_(2)"/>
      <sheetName val="시스템_개요_유효값"/>
      <sheetName val="전기요금_산출내역"/>
      <sheetName val="TOWER_12TON"/>
      <sheetName val="TOWER_10TON"/>
      <sheetName val="JIB_CRANE,HOIST"/>
      <sheetName val="_x005f_x0000__㴐ኰ"/>
      <sheetName val="_x005f_x0000__움ᕕ"/>
      <sheetName val="2_실행ﶻ"/>
      <sheetName val="통က_x0000_"/>
      <sheetName val="공통부대비"/>
      <sheetName val="체신주조서"/>
      <sheetName val="1.설계기준"/>
      <sheetName val="첨부1-2. 증감사유내역서(을)"/>
      <sheetName val="총 원가계산"/>
      <sheetName val="신당동집계표"/>
      <sheetName val="식재총괄"/>
      <sheetName val="공사"/>
      <sheetName val="제조원가_원단ၒ_x0000__x0000__x0000_"/>
      <sheetName val="제조원가_원단_x0010__x0000_༘֜"/>
      <sheetName val="제조원가_원단_x0000_ī_x0000_"/>
      <sheetName val="단가산출서"/>
      <sheetName val="원가관리_(동월대-"/>
      <sheetName val="OUTER_A՜"/>
      <sheetName val="자금_제"/>
      <sheetName val="집계확_x0000_"/>
      <sheetName val="단면치수"/>
      <sheetName val="2.FM Fee_2차년도"/>
      <sheetName val="3.감가장비"/>
      <sheetName val="1711월"/>
      <sheetName val="OH _x000f__x0000__x000c__x0000__x0006__x0000__x0005__x0000__x000c__x0000_"/>
      <sheetName val="_x0000__x0004__x0000__x0002__x0000__x0002__x0000__x0005__x0000__x0008__x0000_"/>
      <sheetName val="ࠀ฀က฀Ԁ"/>
      <sheetName val="OH _x000f_"/>
      <sheetName val="____"/>
      <sheetName val="Ref. Spec Review 양식"/>
      <sheetName val="Ref. 시험항목 테이블"/>
      <sheetName val="Ref. Search Result 테이블"/>
      <sheetName val="견적서"/>
      <sheetName val="이자"/>
      <sheetName val="조도"/>
      <sheetName val="유효성 목록"/>
      <sheetName val="드롭다운(수정금지)"/>
      <sheetName val="설계내역양식"/>
      <sheetName val="물가대비표"/>
      <sheetName val="ALK_Chi tiết công nợ"/>
      <sheetName val="Parem"/>
      <sheetName val="CHITIET VL-NC-TT1p"/>
      <sheetName val="TONGKE3p"/>
      <sheetName val="골조"/>
      <sheetName val="4월25일실행"/>
      <sheetName val="경계석,골재외 (2)"/>
      <sheetName val="참고3.DATA"/>
      <sheetName val="PH 5"/>
      <sheetName val="bar chart-rev"/>
      <sheetName val="1.설계조건"/>
      <sheetName val="공통비"/>
      <sheetName val="inter"/>
      <sheetName val="UPA(Part C,D,E,G,H)"/>
      <sheetName val="UPA(Part F)"/>
      <sheetName val="Materials"/>
      <sheetName val="일위대가 (Part C,D,E,G,H)"/>
      <sheetName val="Insulation_Utl_Off"/>
      <sheetName val="Note_Piping"/>
      <sheetName val="실행"/>
      <sheetName val="입찰내역 _x0000_⊍_x0000__x0000_∀的"/>
      <sheetName val="1_종합손익(주택,绘ÿ헾⽊"/>
      <sheetName val="sum "/>
      <sheetName val="제조원가_원단_x0000_좏_x0000__x0000_"/>
      <sheetName val="제조원가_원단_x0000_泀_x0000__x0000_"/>
      <sheetName val="경상직원"/>
      <sheetName val="Ⅴ-2.공종별내역"/>
      <sheetName val="P-J"/>
      <sheetName val="本月预计"/>
      <sheetName val="1)추진현황"/>
      <sheetName val="매출회전"/>
      <sheetName val="TMPA"/>
      <sheetName val="소방사항"/>
      <sheetName val="방배2E"/>
      <sheetName val="_x005f_x0000__"/>
      <sheetName val="504전기실"/>
      <sheetName val="철거공사1"/>
      <sheetName val="Planilha_relts??eos7"/>
      <sheetName val="Menu_Link"/>
      <sheetName val="간접경상비"/>
      <sheetName val="23기-3분기결산PL"/>
      <sheetName val="경영비율 "/>
      <sheetName val="계정정보"/>
      <sheetName val="기준정보基准信息参考"/>
      <sheetName val="FORM4"/>
      <sheetName val="FORM1"/>
      <sheetName val="FORM2"/>
      <sheetName val="FORM3"/>
      <sheetName val="FORM5"/>
      <sheetName val="FORM10"/>
      <sheetName val="FORM15"/>
      <sheetName val="FORM16"/>
      <sheetName val="4월 매출"/>
      <sheetName val="2005조관부자재표준"/>
      <sheetName val="2005공정별직접노무비표준"/>
      <sheetName val="2005공정별전력비표준"/>
      <sheetName val="2005도금부자재표준"/>
      <sheetName val="2005톤당조관량표준"/>
      <sheetName val="2005인발표준"/>
      <sheetName val="Stop"/>
      <sheetName val="Accueil"/>
      <sheetName val="C61X-BOM"/>
      <sheetName val="Sheet16"/>
      <sheetName val="B05"/>
      <sheetName val="B07"/>
      <sheetName val="A02"/>
      <sheetName val="A04"/>
      <sheetName val="A13"/>
      <sheetName val="B08"/>
      <sheetName val="B10"/>
      <sheetName val="공사비지급"/>
      <sheetName val="SPT vs PHI"/>
      <sheetName val="main"/>
      <sheetName val="무역한도관리"/>
      <sheetName val="STRAT_PLAN_WKSHT2"/>
      <sheetName val="Sales_Plan_&amp;_other2"/>
      <sheetName val="drop_downs1"/>
      <sheetName val="구분_Table"/>
      <sheetName val="역T형옹벽(3_0)"/>
      <sheetName val="외상매출금현황-수정분_A2"/>
      <sheetName val="Project_Count"/>
      <sheetName val="control_sheet"/>
      <sheetName val="PF_현황(11년12월)"/>
      <sheetName val="Diesel_Price_"/>
      <sheetName val="진행_DATA_(2)"/>
      <sheetName val="견적_맵"/>
      <sheetName val="업무분장_"/>
      <sheetName val="7300-1000_111"/>
      <sheetName val="PJT_현황"/>
      <sheetName val="참고)_기준정보"/>
      <sheetName val="Long_Term_Prices"/>
      <sheetName val="문의내용_카테고리_분류(수정X)"/>
      <sheetName val="Sensitivity_and_GC_Value"/>
      <sheetName val="사업단위"/>
      <sheetName val="품목리스트"/>
      <sheetName val="Insight MTD QTD YTD DATA"/>
      <sheetName val="Working (PivotTable)"/>
      <sheetName val="Essbase (53 Weeks)"/>
      <sheetName val="Essbase (52 Weeks)"/>
      <sheetName val="Store Listing"/>
      <sheetName val="COMP Working"/>
      <sheetName val="Q1"/>
      <sheetName val="Q2"/>
      <sheetName val="Q3"/>
      <sheetName val="COMP LLY Working"/>
      <sheetName val="주주명부&lt;끝&gt;"/>
      <sheetName val="지역개발"/>
      <sheetName val="매입매출(입력)"/>
      <sheetName val="상표권"/>
      <sheetName val="기본사항"/>
      <sheetName val="20년 동일기간 소테마"/>
      <sheetName val="연결조정사항(2019)"/>
      <sheetName val="TLoss"/>
      <sheetName val="0304"/>
      <sheetName val="예총"/>
      <sheetName val="Bank_code1"/>
      <sheetName val="Drop-down_RAW1"/>
      <sheetName val="Basic_Information1"/>
      <sheetName val="Exchange_rate1"/>
      <sheetName val="NG_Item"/>
      <sheetName val="Ref__Spec_Review_양식"/>
      <sheetName val="Ref__시험항목_테이블"/>
      <sheetName val="Ref__Search_Result_테이블"/>
      <sheetName val="07.01"/>
      <sheetName val="1__작성방식2"/>
      <sheetName val="표)CFT장_조직별_배분2"/>
      <sheetName val="20180214_P&amp;T2"/>
      <sheetName val="Ref__중점_추진_과제별_상세2"/>
      <sheetName val="Bank_code2"/>
      <sheetName val="Drop-down_RAW2"/>
      <sheetName val="Basic_Information2"/>
      <sheetName val="Exchange_rate2"/>
      <sheetName val="진행_DATA_(2)1"/>
      <sheetName val="Ref__Spec_Review_양식1"/>
      <sheetName val="Ref__시험항목_테이블1"/>
      <sheetName val="Ref__Search_Result_테이블1"/>
      <sheetName val="NG_Item1"/>
      <sheetName val="보고서_표1"/>
      <sheetName val="0__가정_및_결론1"/>
      <sheetName val="1__투자비1"/>
      <sheetName val="2__Rent-roll1"/>
      <sheetName val="3__Funding1"/>
      <sheetName val="4__운영수익1"/>
      <sheetName val="5__운영비용1"/>
      <sheetName val="6_1_N+1년차_NOI_산정1"/>
      <sheetName val="6__부동산매각1"/>
      <sheetName val="7__보유세1"/>
      <sheetName val="8__교통유발부담금1"/>
      <sheetName val="9__BS부속1"/>
      <sheetName val="10__CF(M)1"/>
      <sheetName val="11__IS(M)1"/>
      <sheetName val="12__BS(M)1"/>
      <sheetName val="14__IS(FY)1"/>
      <sheetName val="13__CF(FY)1"/>
      <sheetName val="15__BS(FY)1"/>
      <sheetName val="16__RE(FY)1"/>
      <sheetName val="4_1_월별_에너지_사용량1"/>
      <sheetName val="TOWER_12TON1"/>
      <sheetName val="TOWER_10TON1"/>
      <sheetName val="JIB_CRANE,HOIST1"/>
      <sheetName val="M&amp;Q_Lead1"/>
      <sheetName val="sum"/>
      <sheetName val="OH_"/>
      <sheetName val="경영비율_"/>
      <sheetName val="Dropbox_목록"/>
      <sheetName val="카테고리 분류 (수정X)"/>
      <sheetName val="퇴직사유"/>
      <sheetName val="변동률산출"/>
      <sheetName val="완성차 미수금"/>
      <sheetName val="504전기실__x0000_Ԁ_x0000_"/>
      <sheetName val="504전기실__x0000_Ԁ_x0000_က"/>
      <sheetName val="PAD_TR보호대기초3"/>
      <sheetName val="1__시공측량3"/>
      <sheetName val="근거_및_가정3"/>
      <sheetName val="설산1_나3"/>
      <sheetName val="1_차입금3"/>
      <sheetName val="수종별수량_(2)3"/>
      <sheetName val="납부내역총괄표_(수정)3"/>
      <sheetName val="부대시행1_(2)3"/>
      <sheetName val="3_6_2남양주택배3"/>
      <sheetName val="Weekly_Progress(계장)3"/>
      <sheetName val="입찰내역_Ĉ1"/>
      <sheetName val="1_수인터널1"/>
      <sheetName val="NCR_HEC_6_Opens"/>
      <sheetName val="NCR_HEC_4_Open_&amp;_Vendor_2_Opens"/>
      <sheetName val="JT3_0견적-구1"/>
      <sheetName val="방배동내역_(총괄)"/>
      <sheetName val="암거날개벽"/>
      <sheetName val="합산목표(감가+5"/>
      <sheetName val="504전기실_Ç"/>
      <sheetName val="▶ 일일출역 집계_20210819143316"/>
      <sheetName val="견적 (2)"/>
      <sheetName val="ITB COST"/>
      <sheetName val="类别"/>
      <sheetName val="(실사조정)총괄"/>
      <sheetName val="T13(P68~72,78)"/>
      <sheetName val="종합표양식(품의좲_xdd02_쒥⠀쮎_x001d__x0000__x0000_"/>
      <sheetName val="직종부호"/>
      <sheetName val="CERTIFICATE"/>
      <sheetName val="기본값"/>
      <sheetName val="F4-F7"/>
      <sheetName val="Supplement2"/>
      <sheetName val="3.판관비명세서"/>
      <sheetName val="단기대여금"/>
      <sheetName val="장기대여금"/>
      <sheetName val="운영경비 세부작성근거"/>
      <sheetName val="목차 "/>
      <sheetName val="0. 물류비집계 rev1"/>
      <sheetName val="0. 물류비 집계"/>
      <sheetName val="(1-2) 국내 구간별 운송 견적 1"/>
      <sheetName val="(1-1) 국내 구간별 운송 실적  (2)"/>
      <sheetName val="(1) 국내 사이트 상세 주소 "/>
      <sheetName val="수입 건수 정리"/>
      <sheetName val="(2-1) 수출 해상 (LCL) "/>
      <sheetName val="(2-2) 수출 항공 "/>
      <sheetName val="(2-4) 수출 내륙 운송료"/>
      <sheetName val="(3-1) 수입 해상 (FCL)"/>
      <sheetName val="(3-2) 수입 해상 (LCL) "/>
      <sheetName val="(3-3) 수입 항공 "/>
      <sheetName val="(3-5) 수입 내륙 운송료"/>
      <sheetName val="물류비"/>
      <sheetName val="운송내역 "/>
      <sheetName val="⑤항목별2"/>
      <sheetName val="산출기준(파견전산실)"/>
      <sheetName val="보빈규격"/>
      <sheetName val="__한국_AMP_ASP-23_판매가격_롟"/>
      <sheetName val="기타코드"/>
      <sheetName val="2014"/>
      <sheetName val="2018"/>
      <sheetName val="유림콘도"/>
      <sheetName val="97노임단가"/>
      <sheetName val="입력란"/>
      <sheetName val="자료입력"/>
      <sheetName val="입찰내역 "/>
      <sheetName val="통က"/>
      <sheetName val="제조원가_원단"/>
      <sheetName val="제조원가_원단_x0010_"/>
      <sheetName val="토지평가조서(발송용)"/>
      <sheetName val=" Drop"/>
      <sheetName val="KEBHANA(평균환율)"/>
      <sheetName val="SAP 검증(평균환율)"/>
      <sheetName val="KEBHANA(월말환율)"/>
      <sheetName val="SAP 검증(월말환율)"/>
      <sheetName val="환율"/>
      <sheetName val="작성방법"/>
      <sheetName val="전분기말 정산표(PQE)"/>
      <sheetName val="전년동기 정산표"/>
      <sheetName val="전기말 정산표(PYE)"/>
      <sheetName val="당기말 정산표(CPE)"/>
      <sheetName val="회사명"/>
      <sheetName val="목차(Contents)"/>
      <sheetName val="연결정산표"/>
      <sheetName val="범주별"/>
      <sheetName val="A01-1"/>
      <sheetName val="A01-2"/>
      <sheetName val="A01-3"/>
      <sheetName val="A01-3 조정내역"/>
      <sheetName val="A01-3 단순합산"/>
      <sheetName val="현금등"/>
      <sheetName val="A02-1"/>
      <sheetName val="A02-2"/>
      <sheetName val="CF_refer"/>
      <sheetName val="매출채권 및 금융자산"/>
      <sheetName val="A03-1"/>
      <sheetName val="A03-2"/>
      <sheetName val="A03-3"/>
      <sheetName val="A03-3 연결조정"/>
      <sheetName val="A04-1"/>
      <sheetName val="A04-2"/>
      <sheetName val="A04-3"/>
      <sheetName val="A04-4"/>
      <sheetName val="재고"/>
      <sheetName val="A05"/>
      <sheetName val="기타자산"/>
      <sheetName val="A06"/>
      <sheetName val="유형자산"/>
      <sheetName val="A07"/>
      <sheetName val="A07. 유형자산 차기이월, 미실현"/>
      <sheetName val="A07. 유형자산 감가상각"/>
      <sheetName val="A08"/>
      <sheetName val="A08. 연결 조정"/>
      <sheetName val="A09"/>
      <sheetName val="A09. 연결 조정"/>
      <sheetName val="A10"/>
      <sheetName val="A11"/>
      <sheetName val="차입금(완)"/>
      <sheetName val="B01-1"/>
      <sheetName val="B01-2"/>
      <sheetName val="B01-3"/>
      <sheetName val="B01-4"/>
      <sheetName val="B02"/>
      <sheetName val="B03"/>
      <sheetName val="B01 연결 조정"/>
      <sheetName val="순확정급여부채"/>
      <sheetName val="B04"/>
      <sheetName val="B04-1"/>
      <sheetName val="B04 연결 조정"/>
      <sheetName val="충당,계약부채"/>
      <sheetName val="B05 연결 조정"/>
      <sheetName val="B06"/>
      <sheetName val="납입자본(연결자본변동표 참조 작성)"/>
      <sheetName val="이익잉여금(연결자본변동표 참조 작성)"/>
      <sheetName val="기타포괄손익누계액(연결자본변동표 참조 작성)"/>
      <sheetName val="C01(신)"/>
      <sheetName val="C01(구)"/>
      <sheetName val="C02"/>
      <sheetName val="비용의성격"/>
      <sheetName val="D01-1"/>
      <sheetName val="D01-2"/>
      <sheetName val="D01 연결 조정"/>
      <sheetName val="판관비기타금융"/>
      <sheetName val="D02"/>
      <sheetName val="E01"/>
      <sheetName val="E02"/>
      <sheetName val="F01"/>
      <sheetName val="주당손익(개별파일 작성)"/>
      <sheetName val="우발약정"/>
      <sheetName val="G01"/>
      <sheetName val="G02"/>
      <sheetName val="G03"/>
      <sheetName val="G04"/>
      <sheetName val="특관자"/>
      <sheetName val="H01"/>
      <sheetName val="H02"/>
      <sheetName val="H03"/>
      <sheetName val="H04"/>
      <sheetName val="H05"/>
      <sheetName val="H06"/>
      <sheetName val="위험관리"/>
      <sheetName val="I01"/>
      <sheetName val="I02"/>
      <sheetName val="I03"/>
      <sheetName val="I04-1"/>
      <sheetName val="I04-2(내부거래)"/>
      <sheetName val="I04-3(내부거래)"/>
      <sheetName val="I04-4(내부거래)"/>
      <sheetName val="I04-5(장기리스)"/>
      <sheetName val="I05"/>
      <sheetName val="I06"/>
      <sheetName val="J01"/>
      <sheetName val="J01-1"/>
      <sheetName val="K01"/>
      <sheetName val="K02"/>
      <sheetName val="K03"/>
      <sheetName val="K03-1"/>
      <sheetName val="K04"/>
      <sheetName val="BS준비"/>
      <sheetName val="7 _2_"/>
      <sheetName val="ALL"/>
      <sheetName val="LIDE"/>
      <sheetName val="7__2_"/>
      <sheetName val="부서실적"/>
      <sheetName val="xSeries255"/>
      <sheetName val="매출_비용"/>
      <sheetName val="조립지적"/>
      <sheetName val="1st"/>
      <sheetName val="krsec08"/>
      <sheetName val="Report Setup"/>
      <sheetName val="마력및원가표"/>
      <sheetName val="지성학원"/>
      <sheetName val="손익합산"/>
      <sheetName val="특정현금과예금"/>
      <sheetName val="현금과예금"/>
      <sheetName val="OWNER-1 (2)"/>
      <sheetName val="Sheet7"/>
      <sheetName val="유예기간"/>
      <sheetName val="07수주상세"/>
      <sheetName val="생산대일정"/>
      <sheetName val="pre-inv"/>
      <sheetName val="보조부문비배부"/>
      <sheetName val="1월말"/>
      <sheetName val="고객만족도 향상"/>
      <sheetName val="ScraRework"/>
      <sheetName val="생산계획"/>
      <sheetName val="판매계획"/>
      <sheetName val="IS_KGAAP"/>
      <sheetName val="통일"/>
      <sheetName val="3-3"/>
      <sheetName val="산출데이타(a)"/>
      <sheetName val="02"/>
      <sheetName val="3"/>
      <sheetName val="4"/>
      <sheetName val="08"/>
      <sheetName val="월확9601"/>
      <sheetName val="가격조사서"/>
      <sheetName val="108.수선비"/>
      <sheetName val="7__2_1"/>
      <sheetName val="Report_Setup"/>
      <sheetName val="OWNER-1_(2)"/>
      <sheetName val="MethodB"/>
      <sheetName val="제조부문배부"/>
      <sheetName val="자재코드"/>
      <sheetName val="DX220LC_M-BOM"/>
      <sheetName val="MethodC"/>
      <sheetName val="S225NLC-V"/>
      <sheetName val="S300V-MBOM"/>
      <sheetName val="WELDING"/>
      <sheetName val="프로젝트_LIST"/>
      <sheetName val="공정불량LIST"/>
      <sheetName val="입고단가기준"/>
      <sheetName val="7__2_2"/>
      <sheetName val="Report_Setup1"/>
      <sheetName val="#1_Basic1"/>
      <sheetName val="OWNER-1_(2)1"/>
      <sheetName val="BS준비.XLS"/>
      <sheetName val="BS%EC%A4%80%EB%B9%84.XLS"/>
      <sheetName val="ITEM-LIST"/>
      <sheetName val="출자한도"/>
      <sheetName val="CD-실적"/>
      <sheetName val="기초데이타"/>
      <sheetName val="품의"/>
      <sheetName val="동해title"/>
      <sheetName val="3210이연법인세"/>
      <sheetName val="0212"/>
      <sheetName val="comm"/>
      <sheetName val="리드"/>
      <sheetName val="CashFlow(중간집계)"/>
      <sheetName val="현재"/>
      <sheetName val="퇴직금추계(04.9.30)"/>
      <sheetName val="세율등"/>
      <sheetName val="1.경제설계"/>
      <sheetName val="해외생산"/>
      <sheetName val="경수97.02"/>
      <sheetName val="업무분장(현행)"/>
      <sheetName val="현금명세"/>
      <sheetName val="1995년 섹터별 매출"/>
      <sheetName val="현금및현금등가물"/>
      <sheetName val="GA"/>
      <sheetName val="서울(안)"/>
      <sheetName val="Lead"/>
      <sheetName val="Links"/>
      <sheetName val="실적분석"/>
      <sheetName val="SALE&amp;COST"/>
      <sheetName val="44-2Q 주석.xlsx"/>
      <sheetName val="고상실행"/>
      <sheetName val="MCS"/>
      <sheetName val="종합표"/>
      <sheetName val="팀_업체별 월기성실적"/>
      <sheetName val="팀_업체별 시공의뢰"/>
      <sheetName val="Discipline별"/>
      <sheetName val="수정추가"/>
      <sheetName val="호선별"/>
      <sheetName val="업체별_기능별"/>
      <sheetName val="참고용(시공)"/>
      <sheetName val="참고용(실적)"/>
      <sheetName val="월별인력"/>
      <sheetName val="손익계산서(전사)"/>
      <sheetName val="xxxxxx"/>
      <sheetName val="A(1)"/>
      <sheetName val="A (3)"/>
      <sheetName val="2공구산출내역"/>
      <sheetName val="회사제시BS"/>
      <sheetName val="대차대조"/>
      <sheetName val="DL08 DF 모드"/>
      <sheetName val="CRITERIA1"/>
      <sheetName val="CRITERIA2"/>
      <sheetName val="CRITERIA3"/>
      <sheetName val="재료비_매출원가"/>
      <sheetName val="견적구분"/>
      <sheetName val="99금액"/>
      <sheetName val="원지 수급가"/>
      <sheetName val="현금경비중역"/>
      <sheetName val="2.상각보정명세"/>
      <sheetName val="현금흐름Ⅰ"/>
      <sheetName val="Table_K7"/>
      <sheetName val="부재료입고집계"/>
      <sheetName val="YOEMAGUM"/>
      <sheetName val="4b Consolidated PL"/>
      <sheetName val="C200"/>
      <sheetName val="TT List"/>
      <sheetName val="책임준비금"/>
      <sheetName val="CIP"/>
      <sheetName val="SAP_Role"/>
      <sheetName val="cctr"/>
      <sheetName val="계정_H100"/>
      <sheetName val="계정_1000"/>
      <sheetName val="계정_7000"/>
      <sheetName val="계정_8000"/>
      <sheetName val="AP_H100"/>
      <sheetName val="AP_1000"/>
      <sheetName val="AP_7000"/>
      <sheetName val="AP_8000"/>
      <sheetName val="제조원가_원단_x0000_ǻ_x0000_"/>
      <sheetName val="Process Li"/>
      <sheetName val="sum_x0008__x0000_ _x0000__x0006__x0000_"/>
      <sheetName val="슬래?"/>
      <sheetName val="_x005f_x0000__x005f"/>
      <sheetName val="[손익기01_XL_x0000__x0000_DePara10"/>
      <sheetName val="_손익기01_XL_x0000__x0000_DePara10"/>
      <sheetName val="_손익기01_XL_x0000__x05"/>
      <sheetName val="_손익기01_XL_x0000__x4"/>
      <sheetName val="_손익기01_XL_x0000__x5"/>
      <sheetName val="_손익기01_XL_x0000__x6"/>
      <sheetName val="[손익기01_XL_x0000__x0000_DePara11"/>
      <sheetName val="_손익기01_XL_x0000__x0000_DePara11"/>
      <sheetName val="_손익기01_XL_x0000__x06"/>
      <sheetName val="_x0000___x0000__x0000__x0005__x0000_㴐ኰ"/>
      <sheetName val="_x0000___x0000__x0000__x0005__x0000_움ᕕ"/>
      <sheetName val="_x005f_x005f_x005f_x0018__x005f"/>
      <sheetName val="단양 00 아파트-세부내역"/>
      <sheetName val="토지조서(원본)"/>
      <sheetName val="입찰내역"/>
      <sheetName val="물가정보"/>
      <sheetName val="정부노임"/>
      <sheetName val="OH_Cost경비(배부呸2닑"/>
      <sheetName val="경영혁신본부"/>
      <sheetName val="MTP1"/>
      <sheetName val="anaysis_sheet"/>
      <sheetName val="주관사업"/>
      <sheetName val="4Q주석"/>
      <sheetName val="다목적갑"/>
      <sheetName val="Warranty"/>
      <sheetName val="실행내역서 "/>
      <sheetName val="수량이동"/>
      <sheetName val="L형옹벽"/>
      <sheetName val="Quantity"/>
      <sheetName val="TTL"/>
      <sheetName val="돈암사업"/>
      <sheetName val="_x005f_x005f_x005f_x0018_"/>
      <sheetName val="2)단가비교표"/>
      <sheetName val="SHEET"/>
      <sheetName val="6PILE__(돌출_x0000_"/>
      <sheetName val="제조원가_원단_x0000_궰_x0000__x0000_"/>
      <sheetName val="제조원가_원단_x0000_聏_x0000__x0000_"/>
      <sheetName val="참고(3)고정비"/>
      <sheetName val="Rate Analysis"/>
      <sheetName val="EE-PROP"/>
      <sheetName val="집계표(OPTION)"/>
      <sheetName val="일위"/>
      <sheetName val="1) MALL"/>
      <sheetName val="DRUM"/>
      <sheetName val="장비명"/>
      <sheetName val="Ext. Stone-P"/>
      <sheetName val="원형1호맨홀토공수량"/>
      <sheetName val="본사공가현황"/>
      <sheetName val="96보완계획7.12"/>
      <sheetName val="시공비2"/>
      <sheetName val="DOOR"/>
      <sheetName val="STEEL"/>
      <sheetName val="비교표"/>
      <sheetName val="예산표 "/>
      <sheetName val="시공비"/>
      <sheetName val="M-UP"/>
      <sheetName val="상주비"/>
      <sheetName val="특수"/>
      <sheetName val="GLASS"/>
      <sheetName val="GRANITE"/>
      <sheetName val="PAINT (2)"/>
      <sheetName val="VOLUMN"/>
      <sheetName val="물량표 (2)"/>
      <sheetName val="MOCK-UP"/>
      <sheetName val="Process Li 鸴"/>
      <sheetName val="ENE-CAL"/>
      <sheetName val="제주환경순환센터"/>
      <sheetName val="영업보증금"/>
      <sheetName val="SS215065"/>
      <sheetName val="3_ReasonCode"/>
      <sheetName val="_손익기01.XL_x005f_x0000__x005f_x005f_x0"/>
      <sheetName val="pp"/>
      <sheetName val="YTD_Summary20"/>
      <sheetName val="Month_Summary20"/>
      <sheetName val="Trial_Balance_MAY_200920"/>
      <sheetName val="TB_Pivot20"/>
      <sheetName val="total_per_LB_LB220"/>
      <sheetName val="Trial_Balance_Vlookup20"/>
      <sheetName val="Trial_Balance_APRIL_200920"/>
      <sheetName val="TO_Data_Base21"/>
      <sheetName val="Roll_Out_AQ20"/>
      <sheetName val="Evolução_mandamentos20"/>
      <sheetName val="Planilha_resultados19"/>
      <sheetName val="Historico_200319"/>
      <sheetName val="Sig_Cycles_Accts_&amp;_Processes19"/>
      <sheetName val="Fixed_ZBB13"/>
      <sheetName val="3_ISo_YTD13"/>
      <sheetName val="E_法规NC13"/>
      <sheetName val="Données_LMU13"/>
      <sheetName val="Brazil_Sovereign13"/>
      <sheetName val="Resumen_Costo13"/>
      <sheetName val="Extract_Loss13"/>
      <sheetName val="QA_跟踪记录表13"/>
      <sheetName val="5_113"/>
      <sheetName val="Como_Estamos13"/>
      <sheetName val="Base_de_Dados13"/>
      <sheetName val="RG_Depots13"/>
      <sheetName val="material_data13"/>
      <sheetName val="other_data13"/>
      <sheetName val="Database_(RUR)Mar_YTD13"/>
      <sheetName val="SKU_Mapping13"/>
      <sheetName val="Drop_Down13"/>
      <sheetName val="Raw_Data13"/>
      <sheetName val="EBM-2_GHQ13"/>
      <sheetName val="Base_PEF14"/>
      <sheetName val="Testing_Template_Guidance13"/>
      <sheetName val="Test_Programs13"/>
      <sheetName val="Controls_data15"/>
      <sheetName val="Dados_BLP13"/>
      <sheetName val="ARdistr_(2)13"/>
      <sheetName val="FJJX_Bud_IB12"/>
      <sheetName val="look-up_data12"/>
      <sheetName val="Prd_Hierarchy(产品层级)12"/>
      <sheetName val="Com_(2PK)12"/>
      <sheetName val="JOB_PROFILE_-_LAS13"/>
      <sheetName val="요일_테이블13"/>
      <sheetName val="요일_테이블_(2)12"/>
      <sheetName val="Prd_Hierarchy(产品层次)12"/>
      <sheetName val="Project_Code12"/>
      <sheetName val="전사_PL14"/>
      <sheetName val="자금_제외_PL14"/>
      <sheetName val="자금_PL14"/>
      <sheetName val="전사_BS14"/>
      <sheetName val="자금_제외_BS14"/>
      <sheetName val="자금_BS14"/>
      <sheetName val="BS_계정_설명14"/>
      <sheetName val="_Cash_Flow(전사)14"/>
      <sheetName val="_Cash_Flow(자금제외)14"/>
      <sheetName val="_Cash_Flow(자금)14"/>
      <sheetName val="ROIC_14"/>
      <sheetName val="인건비_명세14"/>
      <sheetName val="판관비_명세14"/>
      <sheetName val="OH_Cost경비(내역)14"/>
      <sheetName val="OH_Cost경비(배부기준)14"/>
      <sheetName val="기타수지&amp;특별손익_명세14"/>
      <sheetName val="업무연락_(2)13"/>
      <sheetName val="제시_손익계산서13"/>
      <sheetName val="01_02월_성과급14"/>
      <sheetName val="M_7회차_담금_계획13"/>
      <sheetName val="팀별_실적13"/>
      <sheetName val="팀별_실적_(환산)13"/>
      <sheetName val="4__Inj_투자상세내역13"/>
      <sheetName val="3__Blow_투자_상세내역13"/>
      <sheetName val="Process_List13"/>
      <sheetName val="7_(2)13"/>
      <sheetName val="_손익기01_XL12"/>
      <sheetName val="Income_Stmt12"/>
      <sheetName val="drop_down_list12"/>
      <sheetName val="Figures_Report11"/>
      <sheetName val="[손익기01_XL_x005f_x0000__x005f_x0000_DePara12"/>
      <sheetName val="Quarterly_LBO_Model12"/>
      <sheetName val="[손익기01_XL12"/>
      <sheetName val="_손익기01_XL_x005f_x0000__x005f_x0000_DePara12"/>
      <sheetName val="15년_BL_사계12"/>
      <sheetName val="1_종합손익(도급)12"/>
      <sheetName val="1_종합손익(주택,개발)12"/>
      <sheetName val="2_실행예산12"/>
      <sheetName val="2_2과부족12"/>
      <sheetName val="2_3원가절감12"/>
      <sheetName val="8_외주비집행현황12"/>
      <sheetName val="9_자재비12"/>
      <sheetName val="10_현장집행12"/>
      <sheetName val="3_추가원가12"/>
      <sheetName val="3_추가원가_(2)12"/>
      <sheetName val="4_사전공사12"/>
      <sheetName val="5_추정공사비12"/>
      <sheetName val="6_금융비용12"/>
      <sheetName val="7_공사비집행현황(총괄)12"/>
      <sheetName val="11_1생산성12"/>
      <sheetName val="11_2인원산출12"/>
      <sheetName val="Classification_分类11"/>
      <sheetName val="Set_Up12"/>
      <sheetName val="Fare_prices11"/>
      <sheetName val="Hotel_prices11"/>
      <sheetName val="tab_STATUS_DO_PROCESSO_11"/>
      <sheetName val="Perf__Plan__Diário111"/>
      <sheetName val="In_(2)11"/>
      <sheetName val="__한국_AMP_ASP-23_판매가격__11"/>
      <sheetName val="CC_Down_load_071611"/>
      <sheetName val="변경실행(2차)_11"/>
      <sheetName val="나_출고11"/>
      <sheetName val="나_입고11"/>
      <sheetName val="09년_인건비(속리산)11"/>
      <sheetName val="합산목표(감가+57_5)11"/>
      <sheetName val="제조원가_원단위_분석11"/>
      <sheetName val="종합표양식(품의_&amp;_입고)_211"/>
      <sheetName val="원가관리_(동월대비)11"/>
      <sheetName val="b_balju_(2)11"/>
      <sheetName val="2-2_매출분석11"/>
      <sheetName val="몰드시스템_리스트11"/>
      <sheetName val="11_외화채무증권(AFS,HTM)0811"/>
      <sheetName val="13_감액TEST_0811"/>
      <sheetName val="12년_CF(9월)11"/>
      <sheetName val="중기조종사_단위단가11"/>
      <sheetName val="6PILE__(돌출)11"/>
      <sheetName val="기성청구_공문11"/>
      <sheetName val="Sheet1_(2)11"/>
      <sheetName val="CLASIFICACION_DE_AI11"/>
      <sheetName val="Base_da_Datos11"/>
      <sheetName val="slide_24_cat_A11"/>
      <sheetName val="slide_82_cat_b11"/>
      <sheetName val="Dados_dos_Produtos11"/>
      <sheetName val="09~10년_매출계획11"/>
      <sheetName val="1_MDF1공장11"/>
      <sheetName val="Incident_유형구분표11"/>
      <sheetName val="3YP2016-Bottom_up10"/>
      <sheetName val="DD_list11"/>
      <sheetName val="Base_de_Datos10"/>
      <sheetName val="2_카드채권(대출포함)10"/>
      <sheetName val="表21_净利润调节表10"/>
      <sheetName val="MASTER_APP10"/>
      <sheetName val="Cond__Inseguros10"/>
      <sheetName val="Comp__Inseguros10"/>
      <sheetName val="Lista_de_datos10"/>
      <sheetName val="Supply_Cost_Centers10"/>
      <sheetName val="Clasif_10"/>
      <sheetName val="Farol_Acciones10"/>
      <sheetName val="Lista_de_Entrenamientos10"/>
      <sheetName val="Unidades_SAC-REVENDA11"/>
      <sheetName val="FornecM_Check9"/>
      <sheetName val="Lista_CI10"/>
      <sheetName val="Estratificación_AI9"/>
      <sheetName val="condicion_inseguras9"/>
      <sheetName val="Actos_Inseguros9"/>
      <sheetName val="Control_de_incidentes9"/>
      <sheetName val="Plan_de_Acción9"/>
      <sheetName val="_DD_List10"/>
      <sheetName val="Share_Price_200210"/>
      <sheetName val="BEP_加薪_KPI9"/>
      <sheetName val="F08_-_Asia_Pac_Full_Year_Q310"/>
      <sheetName val="Top_Priorities10"/>
      <sheetName val="Listco_Stock10"/>
      <sheetName val="Intl_Purchase10"/>
      <sheetName val="FY_outlook10"/>
      <sheetName val="CY_outlook10"/>
      <sheetName val="Cash_metrics10"/>
      <sheetName val="P6_710"/>
      <sheetName val="DATOS_BASE9"/>
      <sheetName val="Issues_List_Payments9"/>
      <sheetName val="Faro_de_Indicadores9"/>
      <sheetName val="TOP_KPIs_MTM9"/>
      <sheetName val="PLAN_DE_ACCION9"/>
      <sheetName val="Grafica_Actos9"/>
      <sheetName val="POC_LIST9"/>
      <sheetName val="Dashboard_Prevención_Riesgos_9"/>
      <sheetName val="APAC_S9"/>
      <sheetName val="APAC_N9"/>
      <sheetName val="Slide_output9"/>
      <sheetName val="do_not_delete9"/>
      <sheetName val="[손익기01_XL??DePara9"/>
      <sheetName val="Farol_Metas9"/>
      <sheetName val="Mod_Relac_9"/>
      <sheetName val="Condiciones_SyE9"/>
      <sheetName val="REALxMETA_-_CERVEJA11"/>
      <sheetName val="REALxMETA_-_REFRI11"/>
      <sheetName val="Directrices_de_Metas_20179"/>
      <sheetName val="DETALLE_MENSUAL9"/>
      <sheetName val="Entity_Target9"/>
      <sheetName val="VALIDACION_DE_DATOS8"/>
      <sheetName val="_손익기01_XL_x005f_x005f_x005f_x0000__x005f_x005f_x9"/>
      <sheetName val="Hazards_Analysis-隐患分析9"/>
      <sheetName val="97_사업추정(WEKI)9"/>
      <sheetName val="Tong_hop9"/>
      <sheetName val="95_1_1이후취득자산(숨기기상태)9"/>
      <sheetName val="sum1_(2)9"/>
      <sheetName val="3_바닥판설계9"/>
      <sheetName val="6월_공정외주9"/>
      <sheetName val="2_대외공문9"/>
      <sheetName val="2_총괄표9"/>
      <sheetName val="입출재고현황_(2)9"/>
      <sheetName val="504전기실_동부하-L9"/>
      <sheetName val="OUTER_AREA(겹침없음)9"/>
      <sheetName val="EL_표면적9"/>
      <sheetName val="TRE_TABLE9"/>
      <sheetName val="입찰내역_발주처_양식9"/>
      <sheetName val="Data_validation9"/>
      <sheetName val="turnover_reason퇴직사유9"/>
      <sheetName val="SKU_Basic_Data9"/>
      <sheetName val="Jul-Sep_Actual_cost_(2)8"/>
      <sheetName val="Drop-down_List8"/>
      <sheetName val="by_DD8"/>
      <sheetName val="Check_Qualidade7"/>
      <sheetName val="Check_Aderencia7"/>
      <sheetName val="De_Para8"/>
      <sheetName val="Base_Farol7"/>
      <sheetName val="Gerencial_IL7"/>
      <sheetName val="Ventas_Campo7"/>
      <sheetName val="ACTOS_POR_RIESGO7"/>
      <sheetName val="drop_lists7"/>
      <sheetName val="MRL_NON_SUPPLY_URU7"/>
      <sheetName val="AIIM_-_Empresas_Ext_20127"/>
      <sheetName val="KPIs_Hana7"/>
      <sheetName val="Catalago_de_refacciones_7"/>
      <sheetName val="Existencias_al_07-Nov-20127"/>
      <sheetName val="Check_GG7"/>
      <sheetName val="Nombre_de_SOP7"/>
      <sheetName val="Ta_7"/>
      <sheetName val="2__Indicadores7"/>
      <sheetName val="부재료_비교(11년_vs_10년)7"/>
      <sheetName val="_손익기01_XL_x005f_x0000__x07"/>
      <sheetName val="_mngt_Pillar7"/>
      <sheetName val="Sheet3_(2)7"/>
      <sheetName val="Lista_de_Entrenamientos_RSO7"/>
      <sheetName val="Tablero_SDG10"/>
      <sheetName val="Lista_Areas10"/>
      <sheetName val="One_Page10"/>
      <sheetName val="Sub-Productos_HN8"/>
      <sheetName val="Eficiencia_linea7"/>
      <sheetName val="요일_테이블_7"/>
      <sheetName val="Sheet2_(2)7"/>
      <sheetName val="Lao_&amp;_Cam7"/>
      <sheetName val="Hoegaarden_20197"/>
      <sheetName val="Lao_&amp;_Cam_20197"/>
      <sheetName val="Malaysia_20197"/>
      <sheetName val="Singapore_20197"/>
      <sheetName val="Other_Listings7"/>
      <sheetName val="Pauta_RPS_Distribuição6"/>
      <sheetName val="Estoque_(2)6"/>
      <sheetName val="Comp_Inseguros6"/>
      <sheetName val="BNR_2012_в_ящике6"/>
      <sheetName val="DATOS_DE_VALIDACIÓN6"/>
      <sheetName val="Datos_con6"/>
      <sheetName val="_Datos_Cond_6"/>
      <sheetName val="DO_NOT_MOVE6"/>
      <sheetName val="INGRESO_(2)6"/>
      <sheetName val="PG-K1610_(UEN_Areas)MNG6"/>
      <sheetName val="DATOS_GEN_6"/>
      <sheetName val="NUEVOS_CRITERIOS6"/>
      <sheetName val="Condiciones_Agua6"/>
      <sheetName val="Dropdown_list5"/>
      <sheetName val="__한국_AMP_ASP-23_판㧤가격__5"/>
      <sheetName val="11_䡸화채무줝ⴌ(AFS,HTM)085"/>
      <sheetName val="Drop_list5"/>
      <sheetName val="FX_Rates5"/>
      <sheetName val="Vagas_x_Candidatos5"/>
      <sheetName val="Proced_5"/>
      <sheetName val="Cut_Machine_Summary5"/>
      <sheetName val="Control_de_Fallas5"/>
      <sheetName val="Setup_for_Templates5"/>
      <sheetName val="Datos_emp5"/>
      <sheetName val="Validation_lists5"/>
      <sheetName val="TIPO_DE_ACTO5"/>
      <sheetName val="CRITICIDAD_DE_CI5"/>
      <sheetName val="Catálogo_de_CI5"/>
      <sheetName val="%_CUMPLIMIENTO5"/>
      <sheetName val="%_cumplimiento_5"/>
      <sheetName val="CALIFICACIONES_20193"/>
      <sheetName val="Lev_4_360_deg_check_Crit_Task3"/>
      <sheetName val="Lev_4_Chk_IC_Stock_Crit_Task3"/>
      <sheetName val="Lev_4_WMS_Putaway_Crit_Task3"/>
      <sheetName val="Listas_y_equipos_a_evaluar5"/>
      <sheetName val="Data_Reporte5"/>
      <sheetName val="Read_me5"/>
      <sheetName val="NAZ_Strategy3"/>
      <sheetName val="Champions_List4"/>
      <sheetName val="Daily_Dashboard5"/>
      <sheetName val="Mapeo_SKUs5"/>
      <sheetName val="Vol_(Ds)5"/>
      <sheetName val="Vol_(Ka)5"/>
      <sheetName val="Vol_(Oth)5"/>
      <sheetName val="Vol_(Oth)_Cortesias5"/>
      <sheetName val="INPUT-Cust_Sugg_Margin(Ds)5"/>
      <sheetName val="On_Invoice5"/>
      <sheetName val="INPUT-Cust_Sugg_Margin(Ka)5"/>
      <sheetName val="INPUT_SKUs5"/>
      <sheetName val="Brand_P&amp;L3"/>
      <sheetName val="SUPERMONT_P3"/>
      <sheetName val="Data_selection3"/>
      <sheetName val="1_3"/>
      <sheetName val="Customer_&amp;_SO3"/>
      <sheetName val="Session_Proposal3"/>
      <sheetName val="Análise_Tempos2"/>
      <sheetName val="Validação_de_Dados2"/>
      <sheetName val="No_llenar_2"/>
      <sheetName val="PDA_BOP2"/>
      <sheetName val="Incentivo_Automóvil2"/>
      <sheetName val="PROCESS_MD2"/>
      <sheetName val="Lista_de_Motivos2"/>
      <sheetName val="Ponto_Crítico_-_Resp__Plano2"/>
      <sheetName val="Lista_Funcionários_(2)2"/>
      <sheetName val="PAINEL_RECOLHA_CRÉDITO2"/>
      <sheetName val="Gráficos_-_CDD2"/>
      <sheetName val="Dropdown_Menu1"/>
      <sheetName val="Project_List1"/>
      <sheetName val="Выпадающие_списки1"/>
      <sheetName val="SOP_Freshness"/>
      <sheetName val="Dimension_IN_Sheet1!D1912"/>
      <sheetName val="Dimension_IN_1912"/>
      <sheetName val="Admin"/>
      <sheetName val="설비등록ၒ_x0000_"/>
      <sheetName val="가설전기별첨"/>
      <sheetName val="@공통코드"/>
      <sheetName val="예산관리대장"/>
      <sheetName val="Xunit (단위환산)"/>
      <sheetName val="기준표"/>
      <sheetName val="2.Consideration sheet"/>
      <sheetName val="3. Export"/>
      <sheetName val="목록구분"/>
      <sheetName val="금액집계(리포트)"/>
      <sheetName val="HERO01"/>
      <sheetName val="인건비"/>
      <sheetName val="04_4월말_합병시_지분변동차액"/>
      <sheetName val="2007"/>
      <sheetName val="GL"/>
      <sheetName val="2003FX"/>
      <sheetName val="G2설비도급"/>
      <sheetName val="CAL1"/>
      <sheetName val="Cash2"/>
      <sheetName val="Z"/>
      <sheetName val="입찰내역 Ĉ_x005f_x0000__x005f_x0000_ᇆ"/>
      <sheetName val="입찰내역 Ĉ_x005f_x0000__x005f_x0000_ᇆ"/>
      <sheetName val="_x005f_x005f_x005f_x005f_x005f_x005f_x005f_x0000__x005f"/>
      <sheetName val="기준정보"/>
      <sheetName val="PH_5"/>
      <sheetName val="bar_chart-rev"/>
      <sheetName val="1_설계조건"/>
      <sheetName val="수량산출서_(2)"/>
      <sheetName val="노원열병합__건축공사기성내역서"/>
      <sheetName val="Investment_Category"/>
      <sheetName val="유류대_현황1"/>
      <sheetName val="1__템플릿1"/>
      <sheetName val="2__작성_참고사항1"/>
      <sheetName val="mapping_(2)1"/>
      <sheetName val="Ref_1"/>
      <sheetName val="2_3_Projects_Status1"/>
      <sheetName val="Consolidated_Project_List1"/>
      <sheetName val="Fixed_Cost1"/>
      <sheetName val="Listas_desplegables1"/>
      <sheetName val="Resumen_General1"/>
      <sheetName val="Cátalogo_de_CI1"/>
      <sheetName val="Hoja2_(2)1"/>
      <sheetName val="Technology_check_list1"/>
      <sheetName val="Status_de_Usuario1"/>
      <sheetName val="Actos_y_Condiciones_1"/>
      <sheetName val="NO_BORRAR1"/>
      <sheetName val="Formato_checklist_Lab1"/>
      <sheetName val="3__Training_&amp;_travel"/>
      <sheetName val="Manage_to_Sustain"/>
      <sheetName val="Meeting_List"/>
      <sheetName val="Packages_Info"/>
      <sheetName val="Preferred_Option"/>
      <sheetName val="입문_트랜드(종합분석)"/>
      <sheetName val="Master_CE"/>
      <sheetName val="CE_Final_"/>
      <sheetName val="OL_LIST"/>
      <sheetName val="YTD_GUEST_LIST"/>
      <sheetName val="Session_Full_list"/>
      <sheetName val="FOOD_PAYMENT_update_JAN"/>
      <sheetName val="Rate_card_F19_"/>
      <sheetName val="Master_Plan__(update)"/>
      <sheetName val="The_KPI_"/>
      <sheetName val="Mentor_Plan_"/>
      <sheetName val="Master_Plan_"/>
      <sheetName val="Tier_1_GOV_PC_Networking_"/>
      <sheetName val="Tier_1_LBO_"/>
      <sheetName val="2020_MMR12"/>
      <sheetName val="Razão_Social"/>
      <sheetName val="2_FM_Fee_2차년도"/>
      <sheetName val="3_감가장비"/>
      <sheetName val="B"/>
      <sheetName val="member design"/>
      <sheetName val="design criteria"/>
      <sheetName val="working load at the btm ft."/>
      <sheetName val="plan&amp;section of foundation"/>
      <sheetName val="SRS_월별_BS1"/>
      <sheetName val="평가&amp;선급_미지급1"/>
      <sheetName val="EXC_IND"/>
      <sheetName val="COLOR별_인쇄"/>
      <sheetName val="Mot_So_Thuat_Ngu_EN-VI1"/>
      <sheetName val="Project_Brief4"/>
      <sheetName val="2_주요계수총괄4"/>
      <sheetName val="단면_(2)4"/>
      <sheetName val="P_M_별5"/>
      <sheetName val="1__시공측량4"/>
      <sheetName val="Facility_Information4"/>
      <sheetName val="1_본사계정별4"/>
      <sheetName val="PAD_TR보호대기초4"/>
      <sheetName val="근거_및_가정4"/>
      <sheetName val="118_세금과공과4"/>
      <sheetName val="수종별수량_(2)4"/>
      <sheetName val="납부내역총괄표_(수정)4"/>
      <sheetName val="Weekly_Progress(계장)4"/>
      <sheetName val="설산1_나4"/>
      <sheetName val="1_차입금4"/>
      <sheetName val="전선_및_전선관3"/>
      <sheetName val="해외_기술훈련비_(합계)4"/>
      <sheetName val="설문_평가3"/>
      <sheetName val="부대시행1_(2)4"/>
      <sheetName val="3_6_2남양주택배4"/>
      <sheetName val="Back_Data_14"/>
      <sheetName val="_견적서3"/>
      <sheetName val="1월_예산3"/>
      <sheetName val="#1)_투자_구분3"/>
      <sheetName val="실행기성_갑지3"/>
      <sheetName val="Eq__Mobilization2"/>
      <sheetName val="Utility_Usage_YTN_TOWER3"/>
      <sheetName val="수량산출서_갑지2"/>
      <sheetName val="B-1_기본정보3"/>
      <sheetName val="대투_보관자료_변경3"/>
      <sheetName val="KEY_CODE3"/>
      <sheetName val="준검_내역서2"/>
      <sheetName val="2013_2월_연결대상3"/>
      <sheetName val="G_R300경비2"/>
      <sheetName val="AS포장복구_2"/>
      <sheetName val="설_계2"/>
      <sheetName val="외주현황_wq13"/>
      <sheetName val="2-1_강사료,교통비_지급명세3"/>
      <sheetName val="13_포장용역비표준3"/>
      <sheetName val="9_가공부자재표준3"/>
      <sheetName val="8_ROLL표준(TSW)3"/>
      <sheetName val="4_톤당조관량표준3"/>
      <sheetName val="5_조관부자재표준3"/>
      <sheetName val="날개수량1_52"/>
      <sheetName val="Rev__Recon_12"/>
      <sheetName val="1_고객불만건수2"/>
      <sheetName val="1_변경범위2"/>
      <sheetName val="2-2_투자3"/>
      <sheetName val="Proj__Fin_3"/>
      <sheetName val="ITS_Assumptions2"/>
      <sheetName val="Master_Data2"/>
      <sheetName val="HQ_급여_2"/>
      <sheetName val="OF_급여2"/>
      <sheetName val="F_Ma급여2"/>
      <sheetName val="SMT_급여2"/>
      <sheetName val="QC_급여2"/>
      <sheetName val="Sam_sung_급여2"/>
      <sheetName val="Dlock_급여2"/>
      <sheetName val="_thôi_việc_급여2"/>
      <sheetName val="Công_smt2"/>
      <sheetName val="Công_smt_(2)2"/>
      <sheetName val="Detail_smt2"/>
      <sheetName val="Công_QC2"/>
      <sheetName val="Detail_QC_2"/>
      <sheetName val="Công_SS2"/>
      <sheetName val="Detail_SS2"/>
      <sheetName val="Công_FMa2"/>
      <sheetName val="Detail_FMa2"/>
      <sheetName val="Công_OF2"/>
      <sheetName val="Detail_OF2"/>
      <sheetName val="Công_Dlock2"/>
      <sheetName val="Detail_Dlock2"/>
      <sheetName val="Công_thôi_việc2"/>
      <sheetName val="Detail_thôi2"/>
      <sheetName val="F_월별기성수금현황_2"/>
      <sheetName val="조도계산서_(도서)2"/>
      <sheetName val="C1_3_12"/>
      <sheetName val="7_Utility_Analysis2"/>
      <sheetName val="Operational_Activities2"/>
      <sheetName val="6월_공嚺㓶가2"/>
      <sheetName val="기초정보_코드2"/>
      <sheetName val="1__작성방식3"/>
      <sheetName val="A(Rev_3)2"/>
      <sheetName val="BSD_(2)1"/>
      <sheetName val="표)CFT장_조직별_배분3"/>
      <sheetName val="20180214_P&amp;T3"/>
      <sheetName val="Ref__중점_추진_과제별_상세3"/>
      <sheetName val="2_6_三无_(2)2"/>
      <sheetName val="Worker_List2"/>
      <sheetName val="GB-IC_Villingen_GG2"/>
      <sheetName val="입찰내역_Ĉ2"/>
      <sheetName val="보고서_표2"/>
      <sheetName val="0__가정_및_결론2"/>
      <sheetName val="1__투자비2"/>
      <sheetName val="2__Rent-roll2"/>
      <sheetName val="3__Funding2"/>
      <sheetName val="4__운영수익2"/>
      <sheetName val="5__운영비용2"/>
      <sheetName val="6_1_N+1년차_NOI_산정2"/>
      <sheetName val="6__부동산매각2"/>
      <sheetName val="7__보유세2"/>
      <sheetName val="8__교통유발부담금2"/>
      <sheetName val="9__BS부속2"/>
      <sheetName val="10__CF(M)2"/>
      <sheetName val="11__IS(M)2"/>
      <sheetName val="12__BS(M)2"/>
      <sheetName val="14__IS(FY)2"/>
      <sheetName val="13__CF(FY)2"/>
      <sheetName val="15__BS(FY)2"/>
      <sheetName val="16__RE(FY)2"/>
      <sheetName val="M&amp;Q_Lead2"/>
      <sheetName val="Phieu_trinh_ky_cấu_tháp1"/>
      <sheetName val="Phieu_trinh_ky_VTP1"/>
      <sheetName val="KS-VL_rời1"/>
      <sheetName val="Tai_san1"/>
      <sheetName val="Check_dong_tien1"/>
      <sheetName val="Chi_phí_SDTS1"/>
      <sheetName val="Check_COST1"/>
      <sheetName val="DATA_HD1"/>
      <sheetName val="Tong_hop_1TM1"/>
      <sheetName val="NS_Lán_trại1"/>
      <sheetName val="Check_cong_no_NC1"/>
      <sheetName val="4_1_월별_에너지_사용량2"/>
      <sheetName val="1-2_설계변경요청서(갑지)1"/>
      <sheetName val="첨부1_(주차관제-_당공)1"/>
      <sheetName val="첨부1-1_설계변경내역서(CCTV)1"/>
      <sheetName val="첨부1-2_(주차관제-변공)1"/>
      <sheetName val="2-6_변공량(추가공사)1"/>
      <sheetName val="_2-1_관제(물량산출서집계표)1"/>
      <sheetName val="_2-2_유도(물량산출서집계표)1"/>
      <sheetName val="3-1_주차관제1"/>
      <sheetName val="3-2_주차-광케이블1"/>
      <sheetName val="3-3_층별LPR1"/>
      <sheetName val="4-1_유도-광케이블1"/>
      <sheetName val="4-2_주차키오스크1"/>
      <sheetName val="4-3_4면카메라1"/>
      <sheetName val="4-5_CCTV1"/>
      <sheetName val="4-6_블럭유도등1"/>
      <sheetName val="4-7_입구만차등1"/>
      <sheetName val="4-8_비상벨1"/>
      <sheetName val="1~9_하중계산1"/>
      <sheetName val="방배동내역_(총괄)1"/>
      <sheetName val="Bank_code3"/>
      <sheetName val="Drop-down_RAW3"/>
      <sheetName val="첨부#2_Cash_Flow(현장작성)1"/>
      <sheetName val="진행_DATA_(2)2"/>
      <sheetName val="견적_맵1"/>
      <sheetName val="JT3_0견적-구11"/>
      <sheetName val="Dropbox_목록1"/>
      <sheetName val="3_공통공사대비"/>
      <sheetName val="현장관리비_산출내역"/>
      <sheetName val="1_수인터널2"/>
      <sheetName val="#1_Basic2"/>
      <sheetName val="산자사_운전용품1"/>
      <sheetName val="Exchange_rate3"/>
      <sheetName val="업무_분류(Category)1"/>
      <sheetName val="3_일반사상1"/>
      <sheetName val="Basic_Information3"/>
      <sheetName val="NG_Item2"/>
      <sheetName val="시스템_개요_유효값1"/>
      <sheetName val="STRAT_PLAN_WKSHT3"/>
      <sheetName val="Sales_Plan_&amp;_other3"/>
      <sheetName val="drop_downs2"/>
      <sheetName val="NKC_(final)1"/>
      <sheetName val="토공(우물통,기타)_"/>
      <sheetName val="전기요금_산출내역1"/>
      <sheetName val="TOWER_12TON2"/>
      <sheetName val="TOWER_10TON2"/>
      <sheetName val="JIB_CRANE,HOIST2"/>
      <sheetName val="구분_Table1"/>
      <sheetName val="역T형옹벽(3_0)1"/>
      <sheetName val="외상매출금현황-수정분_A21"/>
      <sheetName val="문의내용_카테고리_분류(수정X)1"/>
      <sheetName val="Diesel_Price_1"/>
      <sheetName val="업무분장_1"/>
      <sheetName val="7300-1000_112"/>
      <sheetName val="PJT_현황1"/>
      <sheetName val="참고)_기준정보1"/>
      <sheetName val="Long_Term_Prices1"/>
      <sheetName val="control_sheet1"/>
      <sheetName val="NCR_HEC_6_Opens1"/>
      <sheetName val="NCR_HEC_4_Open_&amp;_Vendor_2_Open1"/>
      <sheetName val="첨부1-2__증감사유내역서(을)"/>
      <sheetName val="Ref__Spec_Review_양식2"/>
      <sheetName val="Ref__시험항목_테이블2"/>
      <sheetName val="Ref__Search_Result_테이블2"/>
      <sheetName val="10_예산_및_원가_계획(02년)"/>
      <sheetName val="입찰내역_Ԁ"/>
      <sheetName val="Project_Count1"/>
      <sheetName val="PF_현황(11년12월)1"/>
      <sheetName val="Sensitivity_and_GC_Value1"/>
      <sheetName val="무형자산_LS11"/>
      <sheetName val="ALK_Chi_tiết_công_nợ"/>
      <sheetName val="CHITIET_VL-NC-TT1p"/>
      <sheetName val="유효성_목록"/>
      <sheetName val="총_원가계산"/>
      <sheetName val="1_설계기준"/>
      <sheetName val="6PILE__(剙"/>
      <sheetName val="참고3_DATA"/>
      <sheetName val="입찰내역_⊍∀的"/>
      <sheetName val="Ⅴ-2_공종별내역"/>
      <sheetName val="경계석,골재외_(2)"/>
      <sheetName val="경영비율_1"/>
      <sheetName val="카테고리_분류_(수정X)"/>
      <sheetName val="SPT_vs_PHI"/>
      <sheetName val="07_01"/>
      <sheetName val="20년_동일기간_소테마"/>
      <sheetName val="3_판관비명세서"/>
      <sheetName val="제조원가_원단༘֜"/>
      <sheetName val="▶_일일출역_집계_20210819143316"/>
      <sheetName val="sum_"/>
      <sheetName val="UPA(Part_C,D,E,G,H)"/>
      <sheetName val="UPA(Part_F)"/>
      <sheetName val="일위대가_(Part_C,D,E,G,H)"/>
      <sheetName val="4월_매출"/>
      <sheetName val="Insight_MTD_QTD_YTD_DATA"/>
      <sheetName val="Working_(PivotTable)"/>
      <sheetName val="Essbase_(53_Weeks)"/>
      <sheetName val="Essbase_(52_Weeks)"/>
      <sheetName val="Store_Listing"/>
      <sheetName val="COMP_Working"/>
      <sheetName val="COMP_LLY_Working"/>
      <sheetName val="완성차_미수금"/>
      <sheetName val="견적_(2)"/>
      <sheetName val="ITB_COST"/>
      <sheetName val="입찰내역_"/>
      <sheetName val="종합표양식(품의좲쒥⠀쮎"/>
      <sheetName val="Process_Li"/>
      <sheetName val="_㴐ኰ"/>
      <sheetName val="_움ᕕ"/>
      <sheetName val="단양_00_아파트-세부내역"/>
      <sheetName val="목차_"/>
      <sheetName val="0__물류비집계_rev1"/>
      <sheetName val="0__물류비_집계"/>
      <sheetName val="(1-2)_국내_구간별_운송_견적_1"/>
      <sheetName val="(1-1)_국내_구간별_운송_실적__(2)"/>
      <sheetName val="(1)_국내_사이트_상세_주소_"/>
      <sheetName val="수입_건수_정리"/>
      <sheetName val="(2-1)_수출_해상_(LCL)_"/>
      <sheetName val="(2-2)_수출_항공_"/>
      <sheetName val="(2-4)_수출_내륙_운송료"/>
      <sheetName val="(3-1)_수입_해상_(FCL)"/>
      <sheetName val="(3-2)_수입_해상_(LCL)_"/>
      <sheetName val="(3-3)_수입_항공_"/>
      <sheetName val="(3-5)_수입_내륙_운송료"/>
      <sheetName val="운송내역_"/>
      <sheetName val="운영경비_세부작성근거"/>
      <sheetName val="7__2_3"/>
      <sheetName val="Report_Setup2"/>
      <sheetName val="OWNER-1_(2)2"/>
      <sheetName val="고객만족도_향상"/>
      <sheetName val="108_수선비"/>
      <sheetName val="BS준비_XLS"/>
      <sheetName val="BS%EC%A4%80%EB%B9%84_XLS"/>
      <sheetName val="퇴직금추계(04_9_30)"/>
      <sheetName val="1_경제설계"/>
      <sheetName val="경수97_02"/>
      <sheetName val="1995년_섹터별_매출"/>
      <sheetName val="44-2Q_주석_xlsx"/>
      <sheetName val="팀_업체별_월기성실적"/>
      <sheetName val="팀_업체별_시공의뢰"/>
      <sheetName val="A_(3)"/>
      <sheetName val="DL08_DF_모드"/>
      <sheetName val="원지_수급가"/>
      <sheetName val="2_상각보정명세"/>
      <sheetName val="4b_Consolidated_PL"/>
      <sheetName val="TT_List"/>
      <sheetName val="실행내역서_"/>
      <sheetName val="SAP_검증(평균환율)"/>
      <sheetName val="SAP_검증(월말환율)"/>
      <sheetName val="전분기말_정산표(PQE)"/>
      <sheetName val="전년동기_정산표"/>
      <sheetName val="전기말_정산표(PYE)"/>
      <sheetName val="당기말_정산표(CPE)"/>
      <sheetName val="A01-3_조정내역"/>
      <sheetName val="A01-3_단순합산"/>
      <sheetName val="매출채권_및_금융자산"/>
      <sheetName val="A03-3_연결조정"/>
      <sheetName val="A07__유형자산_차기이월,_미실현"/>
      <sheetName val="A07__유형자산_감가상각"/>
      <sheetName val="A08__연결_조정"/>
      <sheetName val="A09__연결_조정"/>
      <sheetName val="B01_연결_조정"/>
      <sheetName val="B04_연결_조정"/>
      <sheetName val="B05_연결_조정"/>
      <sheetName val="납입자본(연결자본변동표_참조_작성)"/>
      <sheetName val="이익잉여금(연결자본변동표_참조_작성)"/>
      <sheetName val="기타포괄손익누계액(연결자본변동표_참조_작성)"/>
      <sheetName val="D01_연결_조정"/>
      <sheetName val="주당손익(개별파일_작성)"/>
      <sheetName val="_Drop"/>
      <sheetName val="96보완계획7_12"/>
      <sheetName val="Salary(해외)"/>
      <sheetName val="database"/>
      <sheetName val="KPIs- TTP, PTP, People Turnover"/>
      <sheetName val="部门"/>
      <sheetName val="1월 목표"/>
      <sheetName val="FILIAL MINAS"/>
      <sheetName val="info for drop box"/>
      <sheetName val="_손익기01_XL_x005f_x0000__x7"/>
      <sheetName val="POCM 배송지"/>
      <sheetName val="IT_CHNG_01-K"/>
      <sheetName val="IPE"/>
      <sheetName val="GBP_BODS"/>
      <sheetName val="GFP_CFIN"/>
      <sheetName val="GDP_MDG"/>
      <sheetName val="GUP_SLT"/>
      <sheetName val="GAP_SOL"/>
      <sheetName val="GXP_PO"/>
      <sheetName val="%_Automation_Analysis_Business"/>
      <sheetName val="Curvas"/>
      <sheetName val="BD_Geral"/>
      <sheetName val="Produtos_e_Custos1"/>
      <sheetName val="EE"/>
      <sheetName val="BD_-_Realizado1"/>
      <sheetName val="Cadastro_de_Veículos1"/>
      <sheetName val="Sispec"/>
      <sheetName val="公式页面"/>
      <sheetName val="CC"/>
      <sheetName val="데이터 유효성 목록"/>
      <sheetName val="Mapping "/>
      <sheetName val="WS DB"/>
      <sheetName val="Region "/>
      <sheetName val="SKU DB"/>
      <sheetName val="SKU信息"/>
      <sheetName val="销售项费用项"/>
      <sheetName val="陈列描述"/>
      <sheetName val="大组压仓"/>
      <sheetName val="CPR用Rate&amp;Mix"/>
      <sheetName val="Pivot"/>
      <sheetName val="TO_Data_Base22"/>
      <sheetName val="YTD_Summary21"/>
      <sheetName val="Month_Summary21"/>
      <sheetName val="Trial_Balance_MAY_200921"/>
      <sheetName val="TB_Pivot21"/>
      <sheetName val="total_per_LB_LB221"/>
      <sheetName val="Trial_Balance_Vlookup21"/>
      <sheetName val="Trial_Balance_APRIL_200921"/>
      <sheetName val="Roll_Out_AQ21"/>
      <sheetName val="Evolução_mandamentos21"/>
      <sheetName val="Planilha_resultados20"/>
      <sheetName val="Historico_200320"/>
      <sheetName val="Sig_Cycles_Accts_&amp;_Processes20"/>
      <sheetName val="Fixed_ZBB14"/>
      <sheetName val="E_法规NC14"/>
      <sheetName val="3_ISo_YTD14"/>
      <sheetName val="Données_LMU14"/>
      <sheetName val="Brazil_Sovereign14"/>
      <sheetName val="Resumen_Costo14"/>
      <sheetName val="Extract_Loss14"/>
      <sheetName val="QA_跟踪记录表14"/>
      <sheetName val="5_114"/>
      <sheetName val="Base_de_Dados14"/>
      <sheetName val="Como_Estamos14"/>
      <sheetName val="Controls_data16"/>
      <sheetName val="RG_Depots14"/>
      <sheetName val="material_data14"/>
      <sheetName val="other_data14"/>
      <sheetName val="Database_(RUR)Mar_YTD14"/>
      <sheetName val="SKU_Mapping14"/>
      <sheetName val="Drop_Down14"/>
      <sheetName val="Raw_Data14"/>
      <sheetName val="EBM-2_GHQ14"/>
      <sheetName val="Base_PEF15"/>
      <sheetName val="Testing_Template_Guidance14"/>
      <sheetName val="Test_Programs14"/>
      <sheetName val="Dados_BLP14"/>
      <sheetName val="FJJX_Bud_IB13"/>
      <sheetName val="JOB_PROFILE_-_LAS14"/>
      <sheetName val="ARdistr_(2)14"/>
      <sheetName val="look-up_data13"/>
      <sheetName val="Prd_Hierarchy(产品层级)13"/>
      <sheetName val="Com_(2PK)13"/>
      <sheetName val="Project_Code13"/>
      <sheetName val="요일_테이블14"/>
      <sheetName val="요일_테이블_(2)13"/>
      <sheetName val="Prd_Hierarchy(产品层次)13"/>
      <sheetName val="전사_PL15"/>
      <sheetName val="자금_제외_PL15"/>
      <sheetName val="자금_PL15"/>
      <sheetName val="전사_BS15"/>
      <sheetName val="자금_제외_BS15"/>
      <sheetName val="자금_BS15"/>
      <sheetName val="BS_계정_설명15"/>
      <sheetName val="_Cash_Flow(전사)15"/>
      <sheetName val="_Cash_Flow(자금제외)15"/>
      <sheetName val="_Cash_Flow(자금)15"/>
      <sheetName val="ROIC_15"/>
      <sheetName val="인건비_명세15"/>
      <sheetName val="판관비_명세15"/>
      <sheetName val="OH_Cost경비(내역)15"/>
      <sheetName val="OH_Cost경비(배부기준)15"/>
      <sheetName val="기타수지&amp;특별손익_명세15"/>
      <sheetName val="업무연락_(2)14"/>
      <sheetName val="제시_손익계산서14"/>
      <sheetName val="01_02월_성과급15"/>
      <sheetName val="M_7회차_담금_계획14"/>
      <sheetName val="팀별_실적14"/>
      <sheetName val="팀별_실적_(환산)14"/>
      <sheetName val="4__Inj_투자상세내역14"/>
      <sheetName val="3__Blow_투자_상세내역14"/>
      <sheetName val="Process_List14"/>
      <sheetName val="7_(2)14"/>
      <sheetName val="_손익기01_XL13"/>
      <sheetName val="Income_Stmt13"/>
      <sheetName val="drop_down_list13"/>
      <sheetName val="[손익기01_XL_x005f_x0000__x005f_x0000_DePara13"/>
      <sheetName val="Quarterly_LBO_Model13"/>
      <sheetName val="Figures_Report12"/>
      <sheetName val="[손익기01_XL13"/>
      <sheetName val="_손익기01_XL_x005f_x0000__x005f_x0000_DePara13"/>
      <sheetName val="Fare_prices12"/>
      <sheetName val="Hotel_prices12"/>
      <sheetName val="Set_Up13"/>
      <sheetName val="15년_BL_사계13"/>
      <sheetName val="1_종합손익(도급)13"/>
      <sheetName val="1_종합손익(주택,개발)13"/>
      <sheetName val="2_실행예산13"/>
      <sheetName val="2_2과부족13"/>
      <sheetName val="2_3원가절감13"/>
      <sheetName val="8_외주비집행현황13"/>
      <sheetName val="9_자재비13"/>
      <sheetName val="10_현장집행13"/>
      <sheetName val="3_추가원가13"/>
      <sheetName val="3_추가원가_(2)13"/>
      <sheetName val="4_사전공사13"/>
      <sheetName val="5_추정공사비13"/>
      <sheetName val="6_금융비용13"/>
      <sheetName val="7_공사비집행현황(총괄)13"/>
      <sheetName val="11_1생산성13"/>
      <sheetName val="11_2인원산출13"/>
      <sheetName val="Classification_分类12"/>
      <sheetName val="tab_STATUS_DO_PROCESSO_12"/>
      <sheetName val="Perf__Plan__Diário112"/>
      <sheetName val="In_(2)12"/>
      <sheetName val="__한국_AMP_ASP-23_판매가격__12"/>
      <sheetName val="CC_Down_load_071612"/>
      <sheetName val="변경실행(2차)_12"/>
      <sheetName val="나_출고12"/>
      <sheetName val="나_입고12"/>
      <sheetName val="09년_인건비(속리산)12"/>
      <sheetName val="합산목표(감가+57_5)12"/>
      <sheetName val="제조원가_원단위_분석12"/>
      <sheetName val="종합표양식(품의_&amp;_입고)_212"/>
      <sheetName val="원가관리_(동월대비)12"/>
      <sheetName val="b_balju_(2)12"/>
      <sheetName val="2-2_매출분석12"/>
      <sheetName val="몰드시스템_리스트12"/>
      <sheetName val="11_외화채무증권(AFS,HTM)0812"/>
      <sheetName val="13_감액TEST_0812"/>
      <sheetName val="12년_CF(9월)12"/>
      <sheetName val="중기조종사_단위단가12"/>
      <sheetName val="6PILE__(돌출)12"/>
      <sheetName val="기성청구_공문12"/>
      <sheetName val="Sheet1_(2)12"/>
      <sheetName val="CLASIFICACION_DE_AI12"/>
      <sheetName val="Base_da_Datos12"/>
      <sheetName val="slide_24_cat_A12"/>
      <sheetName val="slide_82_cat_b12"/>
      <sheetName val="Dados_dos_Produtos12"/>
      <sheetName val="09~10년_매출계획12"/>
      <sheetName val="1_MDF1공장12"/>
      <sheetName val="Incident_유형구분표12"/>
      <sheetName val="3YP2016-Bottom_up11"/>
      <sheetName val="DD_list12"/>
      <sheetName val="Base_de_Datos11"/>
      <sheetName val="Clasif_11"/>
      <sheetName val="Supply_Cost_Centers11"/>
      <sheetName val="Cond__Inseguros11"/>
      <sheetName val="Comp__Inseguros11"/>
      <sheetName val="Lista_de_datos11"/>
      <sheetName val="MASTER_APP11"/>
      <sheetName val="2_카드채권(대출포함)11"/>
      <sheetName val="表21_净利润调节表11"/>
      <sheetName val="Lista_CI11"/>
      <sheetName val="Dashboard_Prevención_Riesgos_10"/>
      <sheetName val="TOP_KPIs_MTM10"/>
      <sheetName val="PLAN_DE_ACCION10"/>
      <sheetName val="Faro_de_Indicadores10"/>
      <sheetName val="Farol_Acciones11"/>
      <sheetName val="Lista_de_Entrenamientos11"/>
      <sheetName val="Unidades_SAC-REVENDA12"/>
      <sheetName val="FornecM_Check10"/>
      <sheetName val="Share_Price_200211"/>
      <sheetName val="_DD_List11"/>
      <sheetName val="BEP_加薪_KPI10"/>
      <sheetName val="Estratificación_AI10"/>
      <sheetName val="condicion_inseguras10"/>
      <sheetName val="Actos_Inseguros10"/>
      <sheetName val="Control_de_incidentes10"/>
      <sheetName val="Plan_de_Acción10"/>
      <sheetName val="Issues_List_Payments10"/>
      <sheetName val="do_not_delete10"/>
      <sheetName val="Grafica_Actos10"/>
      <sheetName val="APAC_S10"/>
      <sheetName val="APAC_N10"/>
      <sheetName val="Slide_output10"/>
      <sheetName val="[손익기01_XL??DePara10"/>
      <sheetName val="Farol_Metas10"/>
      <sheetName val="Mod_Relac_10"/>
      <sheetName val="Condiciones_SyE10"/>
      <sheetName val="REALxMETA_-_CERVEJA12"/>
      <sheetName val="REALxMETA_-_REFRI12"/>
      <sheetName val="Directrices_de_Metas_201710"/>
      <sheetName val="Data_validation10"/>
      <sheetName val="_손익기01_XL_x005f_x005f_x005f_x0000__x005f_x005f_10"/>
      <sheetName val="Hazards_Analysis-隐患分析10"/>
      <sheetName val="F08_-_Asia_Pac_Full_Year_Q311"/>
      <sheetName val="Top_Priorities11"/>
      <sheetName val="Listco_Stock11"/>
      <sheetName val="Intl_Purchase11"/>
      <sheetName val="FY_outlook11"/>
      <sheetName val="CY_outlook11"/>
      <sheetName val="Cash_metrics11"/>
      <sheetName val="P6_711"/>
      <sheetName val="DATOS_BASE10"/>
      <sheetName val="97_사업추정(WEKI)10"/>
      <sheetName val="Tong_hop10"/>
      <sheetName val="95_1_1이후취득자산(숨기기상태)10"/>
      <sheetName val="sum1_(2)10"/>
      <sheetName val="3_바닥판설계10"/>
      <sheetName val="6월_공정외주10"/>
      <sheetName val="2_대외공문10"/>
      <sheetName val="2_총괄표10"/>
      <sheetName val="입출재고현황_(2)10"/>
      <sheetName val="504전기실_동부하-L10"/>
      <sheetName val="OUTER_AREA(겹침없음)10"/>
      <sheetName val="EL_표면적10"/>
      <sheetName val="TRE_TABLE10"/>
      <sheetName val="입찰내역_발주처_양식10"/>
      <sheetName val="POC_LIST10"/>
      <sheetName val="turnover_reason퇴직사유10"/>
      <sheetName val="SKU_Basic_Data10"/>
      <sheetName val="Entity_Target10"/>
      <sheetName val="DETALLE_MENSUAL10"/>
      <sheetName val="Drop-down_List9"/>
      <sheetName val="by_DD9"/>
      <sheetName val="VALIDACION_DE_DATOS9"/>
      <sheetName val="Jul-Sep_Actual_cost_(2)9"/>
      <sheetName val="Check_Qualidade8"/>
      <sheetName val="De_Para9"/>
      <sheetName val="Check_Aderencia8"/>
      <sheetName val="_손익기01_XL_x005f_x0000__x08"/>
      <sheetName val="부재료_비교(11년_vs_10년)8"/>
      <sheetName val="Base_Farol8"/>
      <sheetName val="Gerencial_IL8"/>
      <sheetName val="Ventas_Campo8"/>
      <sheetName val="ACTOS_POR_RIESGO8"/>
      <sheetName val="drop_lists8"/>
      <sheetName val="MRL_NON_SUPPLY_URU8"/>
      <sheetName val="AIIM_-_Empresas_Ext_20128"/>
      <sheetName val="KPIs_Hana8"/>
      <sheetName val="Catalago_de_refacciones_8"/>
      <sheetName val="Existencias_al_07-Nov-20128"/>
      <sheetName val="Check_GG8"/>
      <sheetName val="Sheet3_(2)8"/>
      <sheetName val="Nombre_de_SOP8"/>
      <sheetName val="Lao_&amp;_Cam8"/>
      <sheetName val="Hoegaarden_20198"/>
      <sheetName val="Lao_&amp;_Cam_20198"/>
      <sheetName val="Malaysia_20198"/>
      <sheetName val="Singapore_20198"/>
      <sheetName val="Sheet2_(2)8"/>
      <sheetName val="요일_테이블_8"/>
      <sheetName val="Other_Listings8"/>
      <sheetName val="2__Indicadores8"/>
      <sheetName val="Ta_8"/>
      <sheetName val="Lista_de_Entrenamientos_RSO8"/>
      <sheetName val="Tablero_SDG11"/>
      <sheetName val="Lista_Areas11"/>
      <sheetName val="One_Page11"/>
      <sheetName val="Sub-Productos_HN9"/>
      <sheetName val="Eficiencia_linea8"/>
      <sheetName val="_mngt_Pillar8"/>
      <sheetName val="Pauta_RPS_Distribuição7"/>
      <sheetName val="Estoque_(2)7"/>
      <sheetName val="BNR_2012_в_ящике7"/>
      <sheetName val="Comp_Inseguros7"/>
      <sheetName val="DO_NOT_MOVE7"/>
      <sheetName val="DATOS_DE_VALIDACIÓN7"/>
      <sheetName val="Datos_con7"/>
      <sheetName val="_Datos_Cond_7"/>
      <sheetName val="INGRESO_(2)7"/>
      <sheetName val="PG-K1610_(UEN_Areas)MNG7"/>
      <sheetName val="DATOS_GEN_7"/>
      <sheetName val="NUEVOS_CRITERIOS7"/>
      <sheetName val="Condiciones_Agua7"/>
      <sheetName val="__한국_AMP_ASP-23_판㧤가격__6"/>
      <sheetName val="11_䡸화채무줝ⴌ(AFS,HTM)086"/>
      <sheetName val="Drop_list6"/>
      <sheetName val="FX_Rates6"/>
      <sheetName val="Dropdown_list6"/>
      <sheetName val="Vagas_x_Candidatos6"/>
      <sheetName val="Proced_6"/>
      <sheetName val="Cut_Machine_Summary6"/>
      <sheetName val="Control_de_Fallas6"/>
      <sheetName val="Setup_for_Templates6"/>
      <sheetName val="Datos_emp6"/>
      <sheetName val="Validation_lists6"/>
      <sheetName val="TIPO_DE_ACTO6"/>
      <sheetName val="CRITICIDAD_DE_CI6"/>
      <sheetName val="Catálogo_de_CI6"/>
      <sheetName val="%_CUMPLIMIENTO6"/>
      <sheetName val="%_cumplimiento_6"/>
      <sheetName val="CALIFICACIONES_20194"/>
      <sheetName val="Lev_4_360_deg_check_Crit_Task4"/>
      <sheetName val="Lev_4_Chk_IC_Stock_Crit_Task4"/>
      <sheetName val="Lev_4_WMS_Putaway_Crit_Task4"/>
      <sheetName val="Listas_y_equipos_a_evaluar6"/>
      <sheetName val="Data_Reporte6"/>
      <sheetName val="Read_me6"/>
      <sheetName val="NAZ_Strategy4"/>
      <sheetName val="Champions_List5"/>
      <sheetName val="Daily_Dashboard6"/>
      <sheetName val="Mapeo_SKUs6"/>
      <sheetName val="Vol_(Ds)6"/>
      <sheetName val="Vol_(Ka)6"/>
      <sheetName val="Vol_(Oth)6"/>
      <sheetName val="Vol_(Oth)_Cortesias6"/>
      <sheetName val="INPUT-Cust_Sugg_Margin(Ds)6"/>
      <sheetName val="On_Invoice6"/>
      <sheetName val="INPUT-Cust_Sugg_Margin(Ka)6"/>
      <sheetName val="INPUT_SKUs6"/>
      <sheetName val="Brand_P&amp;L4"/>
      <sheetName val="SUPERMONT_P4"/>
      <sheetName val="Data_selection4"/>
      <sheetName val="1_4"/>
      <sheetName val="Customer_&amp;_SO4"/>
      <sheetName val="Session_Proposal4"/>
      <sheetName val="Análise_Tempos3"/>
      <sheetName val="Incentivo_Automóvil3"/>
      <sheetName val="Dropdown_Menu2"/>
      <sheetName val="PDA_BOP3"/>
      <sheetName val="Validação_de_Dados3"/>
      <sheetName val="No_llenar_3"/>
      <sheetName val="PROCESS_MD3"/>
      <sheetName val="Lista_de_Motivos3"/>
      <sheetName val="Ponto_Crítico_-_Resp__Plano3"/>
      <sheetName val="Lista_Funcionários_(2)3"/>
      <sheetName val="PAINEL_RECOLHA_CRÉDITO3"/>
      <sheetName val="Gráficos_-_CDD3"/>
      <sheetName val="Project_List2"/>
      <sheetName val="Выпадающие_списки2"/>
      <sheetName val="SOP_Freshness1"/>
      <sheetName val="Dimension_IN_Sheet1!D19121"/>
      <sheetName val="Dimension_IN_19121"/>
      <sheetName val="辅助表格"/>
      <sheetName val="10 麦汁CIP清洗标准水量"/>
      <sheetName val="BU"/>
      <sheetName val="Tipo Viaje"/>
      <sheetName val="Flota y Personal"/>
      <sheetName val="_손익기01_XL_x0000__x7"/>
      <sheetName val="SAP info"/>
      <sheetName val="Target Book"/>
      <sheetName val="后台"/>
      <sheetName val="AL来源"/>
      <sheetName val="Name List"/>
      <sheetName val="Ref_New Contract Model"/>
      <sheetName val="Dec"/>
      <sheetName val="리스트용"/>
      <sheetName val="Mapeo_SKUs7"/>
      <sheetName val="Vol_(Ds)7"/>
      <sheetName val="Vol_(Ka)7"/>
      <sheetName val="Vol_(Oth)7"/>
      <sheetName val="Vol_(Oth)_Cortesias7"/>
      <sheetName val="INPUT-Cust_Sugg_Margin(Ds)7"/>
      <sheetName val="On_Invoice7"/>
      <sheetName val="INPUT-Cust_Sugg_Margin(Ka)7"/>
      <sheetName val="INPUT_SKUs7"/>
      <sheetName val="SUPERMONT_P5"/>
      <sheetName val="3__Training_&amp;_travel2"/>
      <sheetName val="3__Training_&amp;_travel1"/>
      <sheetName val="Mapeo_SKUs8"/>
      <sheetName val="Vol_(Ds)8"/>
      <sheetName val="Vol_(Ka)8"/>
      <sheetName val="Vol_(Oth)8"/>
      <sheetName val="Vol_(Oth)_Cortesias8"/>
      <sheetName val="INPUT-Cust_Sugg_Margin(Ds)8"/>
      <sheetName val="On_Invoice8"/>
      <sheetName val="INPUT-Cust_Sugg_Margin(Ka)8"/>
      <sheetName val="INPUT_SKUs8"/>
      <sheetName val="Brand_P&amp;L5"/>
      <sheetName val="SUPERMONT_P6"/>
      <sheetName val="3__Training_&amp;_travel3"/>
      <sheetName val="DIAGEO VENTURE"/>
      <sheetName val="Mapeo_SKUs9"/>
      <sheetName val="Vol_(Ds)9"/>
      <sheetName val="Vol_(Ka)9"/>
      <sheetName val="Vol_(Oth)9"/>
      <sheetName val="Vol_(Oth)_Cortesias9"/>
      <sheetName val="INPUT-Cust_Sugg_Margin(Ds)9"/>
      <sheetName val="On_Invoice9"/>
      <sheetName val="INPUT-Cust_Sugg_Margin(Ka)9"/>
      <sheetName val="INPUT_SKUs9"/>
      <sheetName val="Brand_P&amp;L6"/>
      <sheetName val="SUPERMONT_P7"/>
      <sheetName val="Data_selection5"/>
      <sheetName val="1_5"/>
      <sheetName val="3__Training_&amp;_travel4"/>
      <sheetName val="MAESTRO CODIGOS"/>
      <sheetName val="Por regional"/>
      <sheetName val="Por Proveedor"/>
      <sheetName val="X Categoria"/>
      <sheetName val="Por Vendedor"/>
      <sheetName val="Por Mayoristas"/>
      <sheetName val="Por Cliente"/>
      <sheetName val="Por producto"/>
      <sheetName val="Por producto cant."/>
      <sheetName val="Por producto cant. (2)"/>
      <sheetName val="Por Vendedor X Ciudad"/>
      <sheetName val="Act por cliente"/>
      <sheetName val="Act por Proveedor"/>
      <sheetName val="Act por producto"/>
      <sheetName val="DESBAST"/>
      <sheetName val="예산입력방법"/>
      <sheetName val="예산간사조직표"/>
      <sheetName val="특수,항공 부서코드표"/>
      <sheetName val="본부별예산편성총괄표"/>
      <sheetName val="집행부서별예산계획표"/>
      <sheetName val="집행부서별예산산출내역표"/>
      <sheetName val="본부별인원인건비총괄표"/>
      <sheetName val="부서별인원인건비계획"/>
      <sheetName val="용역인원인건비계획"/>
      <sheetName val="예산조정신청서 양식"/>
      <sheetName val="96예산신청을 위한 양식및 공문"/>
      <sheetName val="특수,항공_부서코드표"/>
      <sheetName val="예산조정신청서_양식"/>
      <sheetName val="96예산신청을_위한_양식및_공문"/>
      <sheetName val="세계수요종합OK"/>
      <sheetName val="사양조정"/>
      <sheetName val="투입분"/>
      <sheetName val="LASER"/>
      <sheetName val="PLASMA"/>
      <sheetName val="96예산신청을%20위한%20양식및%20공문.XLS"/>
      <sheetName val="96%EC%98%88%EC%82%B0%EC%8B%A0%E"/>
      <sheetName val="특수,항공_부서코드표1"/>
      <sheetName val="예산조정신청서_양식1"/>
      <sheetName val="96예산신청을_위한_양식및_공문1"/>
      <sheetName val="96예산신청을%20위한%20양식및%20공문_XLS"/>
      <sheetName val="특수,항공_부서코드표2"/>
      <sheetName val="예산조정신청서_양식2"/>
      <sheetName val="96예산신청을_위한_양식및_공문2"/>
      <sheetName val="제임스짐 예상매출 for 2023B"/>
      <sheetName val="건축개요_"/>
      <sheetName val="TEMP2"/>
      <sheetName val="종합표양식(품의_&amp;¾_x0000__x0000__x0000__x0000_漁ן"/>
      <sheetName val="매출내역"/>
      <sheetName val="Name"/>
      <sheetName val="Essbase"/>
      <sheetName val="_Cash_Flo_x0000__x0000__x0000__x0000__x0000_"/>
      <sheetName val="DHEQSUPT"/>
      <sheetName val="Requirement(Work Crew)"/>
      <sheetName val="총괄표_전체"/>
      <sheetName val="총괄표_기본"/>
      <sheetName val="총괄표_확장"/>
      <sheetName val="_x005f_x0000__x00_x0000__x0000__x0000_"/>
      <sheetName val="투입계획서(변경)"/>
      <sheetName val="기안"/>
      <sheetName val="지하시설물작성"/>
      <sheetName val="사다리"/>
      <sheetName val="연간점유"/>
      <sheetName val="업무계획1"/>
      <sheetName val="CO"/>
      <sheetName val="표준공사비-조명제외x10%up"/>
      <sheetName val="#88"/>
      <sheetName val="#10"/>
      <sheetName val="#100"/>
      <sheetName val="#101"/>
      <sheetName val="#102"/>
      <sheetName val="#103"/>
      <sheetName val="#104"/>
      <sheetName val="#105"/>
      <sheetName val="#106"/>
      <sheetName val="#107"/>
      <sheetName val="#108"/>
      <sheetName val="#11"/>
      <sheetName val="#21"/>
      <sheetName val="#22"/>
      <sheetName val="#95"/>
      <sheetName val="#60"/>
      <sheetName val="#61"/>
      <sheetName val="#62"/>
      <sheetName val="#63"/>
      <sheetName val="#64"/>
      <sheetName val="#65"/>
      <sheetName val="#70"/>
      <sheetName val="#71"/>
      <sheetName val="#72"/>
      <sheetName val="#73"/>
      <sheetName val="#74"/>
      <sheetName val="#75"/>
      <sheetName val="#76"/>
      <sheetName val="#77"/>
      <sheetName val="#82"/>
      <sheetName val="#83"/>
      <sheetName val="#84"/>
      <sheetName val="#87"/>
      <sheetName val="#90"/>
      <sheetName val="#91"/>
      <sheetName val="#92"/>
      <sheetName val="#93"/>
      <sheetName val="#94"/>
      <sheetName val="#98"/>
      <sheetName val="Noncurrent assets"/>
      <sheetName val="2장(1사업부)ERP"/>
      <sheetName val="1-11조직표"/>
      <sheetName val="97 사업추정(W؀_x0001__x0000__x0000_"/>
      <sheetName val="7_공사비집_x0000_跇˜_x0000__x0000__x0000_Ā_x0000_"/>
      <sheetName val="표건"/>
      <sheetName val="表21_净利润釘×㜀࠷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/>
      <sheetData sheetId="1102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/>
      <sheetData sheetId="1229"/>
      <sheetData sheetId="1230"/>
      <sheetData sheetId="123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/>
      <sheetData sheetId="1429"/>
      <sheetData sheetId="1430"/>
      <sheetData sheetId="143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/>
      <sheetData sheetId="1440" refreshError="1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 refreshError="1"/>
      <sheetData sheetId="1739"/>
      <sheetData sheetId="1740"/>
      <sheetData sheetId="1741"/>
      <sheetData sheetId="1742"/>
      <sheetData sheetId="1743"/>
      <sheetData sheetId="1744"/>
      <sheetData sheetId="1745"/>
      <sheetData sheetId="1746" refreshError="1"/>
      <sheetData sheetId="1747" refreshError="1"/>
      <sheetData sheetId="1748" refreshError="1"/>
      <sheetData sheetId="1749" refreshError="1"/>
      <sheetData sheetId="1750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/>
      <sheetData sheetId="1812" refreshError="1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/>
      <sheetData sheetId="2054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/>
      <sheetData sheetId="2225"/>
      <sheetData sheetId="2226" refreshError="1"/>
      <sheetData sheetId="2227" refreshError="1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 refreshError="1"/>
      <sheetData sheetId="2273" refreshError="1"/>
      <sheetData sheetId="2274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/>
      <sheetData sheetId="2636" refreshError="1"/>
      <sheetData sheetId="2637"/>
      <sheetData sheetId="2638"/>
      <sheetData sheetId="2639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/>
      <sheetData sheetId="2710" refreshError="1"/>
      <sheetData sheetId="2711" refreshError="1"/>
      <sheetData sheetId="2712" refreshError="1"/>
      <sheetData sheetId="2713" refreshError="1"/>
      <sheetData sheetId="2714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/>
      <sheetData sheetId="2761"/>
      <sheetData sheetId="2762"/>
      <sheetData sheetId="2763" refreshError="1"/>
      <sheetData sheetId="2764" refreshError="1"/>
      <sheetData sheetId="2765" refreshError="1"/>
      <sheetData sheetId="2766" refreshError="1"/>
      <sheetData sheetId="2767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 refreshError="1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/>
      <sheetData sheetId="3044"/>
      <sheetData sheetId="3045"/>
      <sheetData sheetId="3046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/>
      <sheetData sheetId="3064" refreshError="1"/>
      <sheetData sheetId="3065" refreshError="1"/>
      <sheetData sheetId="3066" refreshError="1"/>
      <sheetData sheetId="3067" refreshError="1"/>
      <sheetData sheetId="3068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/>
      <sheetData sheetId="3077"/>
      <sheetData sheetId="3078"/>
      <sheetData sheetId="3079"/>
      <sheetData sheetId="3080"/>
      <sheetData sheetId="3081"/>
      <sheetData sheetId="3082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/>
      <sheetData sheetId="3159"/>
      <sheetData sheetId="3160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/>
      <sheetData sheetId="3170" refreshError="1"/>
      <sheetData sheetId="3171" refreshError="1"/>
      <sheetData sheetId="3172" refreshError="1"/>
      <sheetData sheetId="3173" refreshError="1"/>
      <sheetData sheetId="3174"/>
      <sheetData sheetId="3175"/>
      <sheetData sheetId="3176" refreshError="1"/>
      <sheetData sheetId="3177" refreshError="1"/>
      <sheetData sheetId="3178" refreshError="1"/>
      <sheetData sheetId="3179" refreshError="1"/>
      <sheetData sheetId="3180"/>
      <sheetData sheetId="3181"/>
      <sheetData sheetId="3182"/>
      <sheetData sheetId="3183" refreshError="1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/>
      <sheetData sheetId="3351"/>
      <sheetData sheetId="3352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/>
      <sheetData sheetId="3605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/>
      <sheetData sheetId="3617"/>
      <sheetData sheetId="3618"/>
      <sheetData sheetId="3619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/>
      <sheetData sheetId="4287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/>
      <sheetData sheetId="4300"/>
      <sheetData sheetId="4301"/>
      <sheetData sheetId="4302" refreshError="1"/>
      <sheetData sheetId="4303" refreshError="1"/>
      <sheetData sheetId="4304"/>
      <sheetData sheetId="4305"/>
      <sheetData sheetId="4306"/>
      <sheetData sheetId="4307"/>
      <sheetData sheetId="4308"/>
      <sheetData sheetId="4309"/>
      <sheetData sheetId="4310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 refreshError="1"/>
      <sheetData sheetId="4502" refreshError="1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 refreshError="1"/>
      <sheetData sheetId="4606" refreshError="1"/>
      <sheetData sheetId="4607" refreshError="1"/>
      <sheetData sheetId="4608" refreshError="1"/>
      <sheetData sheetId="4609"/>
      <sheetData sheetId="4610"/>
      <sheetData sheetId="4611"/>
      <sheetData sheetId="4612"/>
      <sheetData sheetId="4613"/>
      <sheetData sheetId="4614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 refreshError="1"/>
      <sheetData sheetId="4622" refreshError="1"/>
      <sheetData sheetId="4623" refreshError="1"/>
      <sheetData sheetId="4624" refreshError="1"/>
      <sheetData sheetId="4625" refreshError="1"/>
      <sheetData sheetId="4626" refreshError="1"/>
      <sheetData sheetId="4627" refreshError="1"/>
      <sheetData sheetId="4628" refreshError="1"/>
      <sheetData sheetId="4629" refreshError="1"/>
      <sheetData sheetId="4630" refreshError="1"/>
      <sheetData sheetId="4631" refreshError="1"/>
      <sheetData sheetId="4632" refreshError="1"/>
      <sheetData sheetId="4633" refreshError="1"/>
      <sheetData sheetId="4634" refreshError="1"/>
      <sheetData sheetId="4635" refreshError="1"/>
      <sheetData sheetId="4636" refreshError="1"/>
      <sheetData sheetId="4637" refreshError="1"/>
      <sheetData sheetId="4638" refreshError="1"/>
      <sheetData sheetId="4639" refreshError="1"/>
      <sheetData sheetId="4640" refreshError="1"/>
      <sheetData sheetId="4641" refreshError="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 refreshError="1"/>
      <sheetData sheetId="4648" refreshError="1"/>
      <sheetData sheetId="4649" refreshError="1"/>
      <sheetData sheetId="4650" refreshError="1"/>
      <sheetData sheetId="4651" refreshError="1"/>
      <sheetData sheetId="4652" refreshError="1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 refreshError="1"/>
      <sheetData sheetId="4675" refreshError="1"/>
      <sheetData sheetId="4676" refreshError="1"/>
      <sheetData sheetId="4677" refreshError="1"/>
      <sheetData sheetId="4678" refreshError="1"/>
      <sheetData sheetId="4679"/>
      <sheetData sheetId="4680" refreshError="1"/>
      <sheetData sheetId="4681" refreshError="1"/>
      <sheetData sheetId="4682" refreshError="1"/>
      <sheetData sheetId="4683" refreshError="1"/>
      <sheetData sheetId="4684" refreshError="1"/>
      <sheetData sheetId="4685" refreshError="1"/>
      <sheetData sheetId="4686" refreshError="1"/>
      <sheetData sheetId="4687" refreshError="1"/>
      <sheetData sheetId="4688" refreshError="1"/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 refreshError="1"/>
      <sheetData sheetId="4697" refreshError="1"/>
      <sheetData sheetId="4698" refreshError="1"/>
      <sheetData sheetId="4699" refreshError="1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 refreshError="1"/>
      <sheetData sheetId="4710" refreshError="1"/>
      <sheetData sheetId="4711" refreshError="1"/>
      <sheetData sheetId="4712" refreshError="1"/>
      <sheetData sheetId="4713" refreshError="1"/>
      <sheetData sheetId="4714" refreshError="1"/>
      <sheetData sheetId="4715" refreshError="1"/>
      <sheetData sheetId="4716" refreshError="1"/>
      <sheetData sheetId="4717" refreshError="1"/>
      <sheetData sheetId="4718" refreshError="1"/>
      <sheetData sheetId="4719" refreshError="1"/>
      <sheetData sheetId="4720" refreshError="1"/>
      <sheetData sheetId="4721" refreshError="1"/>
      <sheetData sheetId="4722" refreshError="1"/>
      <sheetData sheetId="4723" refreshError="1"/>
      <sheetData sheetId="4724" refreshError="1"/>
      <sheetData sheetId="4725" refreshError="1"/>
      <sheetData sheetId="4726" refreshError="1"/>
      <sheetData sheetId="4727" refreshError="1"/>
      <sheetData sheetId="4728" refreshError="1"/>
      <sheetData sheetId="4729" refreshError="1"/>
      <sheetData sheetId="4730" refreshError="1"/>
      <sheetData sheetId="4731" refreshError="1"/>
      <sheetData sheetId="4732" refreshError="1"/>
      <sheetData sheetId="4733" refreshError="1"/>
      <sheetData sheetId="4734" refreshError="1"/>
      <sheetData sheetId="4735" refreshError="1"/>
      <sheetData sheetId="4736" refreshError="1"/>
      <sheetData sheetId="4737" refreshError="1"/>
      <sheetData sheetId="4738" refreshError="1"/>
      <sheetData sheetId="4739" refreshError="1"/>
      <sheetData sheetId="4740" refreshError="1"/>
      <sheetData sheetId="4741" refreshError="1"/>
      <sheetData sheetId="4742" refreshError="1"/>
      <sheetData sheetId="4743" refreshError="1"/>
      <sheetData sheetId="4744" refreshError="1"/>
      <sheetData sheetId="4745" refreshError="1"/>
      <sheetData sheetId="4746" refreshError="1"/>
      <sheetData sheetId="4747" refreshError="1"/>
      <sheetData sheetId="4748" refreshError="1"/>
      <sheetData sheetId="4749" refreshError="1"/>
      <sheetData sheetId="4750" refreshError="1"/>
      <sheetData sheetId="4751" refreshError="1"/>
      <sheetData sheetId="4752" refreshError="1"/>
      <sheetData sheetId="4753" refreshError="1"/>
      <sheetData sheetId="4754" refreshError="1"/>
      <sheetData sheetId="4755" refreshError="1"/>
      <sheetData sheetId="4756" refreshError="1"/>
      <sheetData sheetId="4757" refreshError="1"/>
      <sheetData sheetId="4758" refreshError="1"/>
      <sheetData sheetId="4759" refreshError="1"/>
      <sheetData sheetId="4760" refreshError="1"/>
      <sheetData sheetId="4761" refreshError="1"/>
      <sheetData sheetId="4762" refreshError="1"/>
      <sheetData sheetId="4763" refreshError="1"/>
      <sheetData sheetId="4764" refreshError="1"/>
      <sheetData sheetId="4765" refreshError="1"/>
      <sheetData sheetId="4766" refreshError="1"/>
      <sheetData sheetId="4767" refreshError="1"/>
      <sheetData sheetId="4768" refreshError="1"/>
      <sheetData sheetId="4769" refreshError="1"/>
      <sheetData sheetId="4770" refreshError="1"/>
      <sheetData sheetId="4771" refreshError="1"/>
      <sheetData sheetId="4772" refreshError="1"/>
      <sheetData sheetId="4773" refreshError="1"/>
      <sheetData sheetId="4774" refreshError="1"/>
      <sheetData sheetId="4775" refreshError="1"/>
      <sheetData sheetId="4776" refreshError="1"/>
      <sheetData sheetId="4777" refreshError="1"/>
      <sheetData sheetId="4778" refreshError="1"/>
      <sheetData sheetId="4779" refreshError="1"/>
      <sheetData sheetId="4780" refreshError="1"/>
      <sheetData sheetId="4781" refreshError="1"/>
      <sheetData sheetId="4782" refreshError="1"/>
      <sheetData sheetId="4783" refreshError="1"/>
      <sheetData sheetId="4784" refreshError="1"/>
      <sheetData sheetId="4785" refreshError="1"/>
      <sheetData sheetId="4786" refreshError="1"/>
      <sheetData sheetId="4787" refreshError="1"/>
      <sheetData sheetId="4788" refreshError="1"/>
      <sheetData sheetId="4789" refreshError="1"/>
      <sheetData sheetId="4790" refreshError="1"/>
      <sheetData sheetId="4791" refreshError="1"/>
      <sheetData sheetId="4792" refreshError="1"/>
      <sheetData sheetId="4793" refreshError="1"/>
      <sheetData sheetId="4794" refreshError="1"/>
      <sheetData sheetId="4795" refreshError="1"/>
      <sheetData sheetId="4796" refreshError="1"/>
      <sheetData sheetId="4797" refreshError="1"/>
      <sheetData sheetId="4798" refreshError="1"/>
      <sheetData sheetId="4799" refreshError="1"/>
      <sheetData sheetId="4800" refreshError="1"/>
      <sheetData sheetId="4801" refreshError="1"/>
      <sheetData sheetId="4802" refreshError="1"/>
      <sheetData sheetId="4803" refreshError="1"/>
      <sheetData sheetId="4804" refreshError="1"/>
      <sheetData sheetId="4805" refreshError="1"/>
      <sheetData sheetId="4806" refreshError="1"/>
      <sheetData sheetId="4807" refreshError="1"/>
      <sheetData sheetId="4808" refreshError="1"/>
      <sheetData sheetId="4809" refreshError="1"/>
      <sheetData sheetId="4810" refreshError="1"/>
      <sheetData sheetId="4811" refreshError="1"/>
      <sheetData sheetId="4812" refreshError="1"/>
      <sheetData sheetId="4813" refreshError="1"/>
      <sheetData sheetId="4814" refreshError="1"/>
      <sheetData sheetId="4815" refreshError="1"/>
      <sheetData sheetId="4816" refreshError="1"/>
      <sheetData sheetId="4817" refreshError="1"/>
      <sheetData sheetId="4818" refreshError="1"/>
      <sheetData sheetId="4819" refreshError="1"/>
      <sheetData sheetId="4820" refreshError="1"/>
      <sheetData sheetId="4821" refreshError="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 refreshError="1"/>
      <sheetData sheetId="4924" refreshError="1"/>
      <sheetData sheetId="4925" refreshError="1"/>
      <sheetData sheetId="4926" refreshError="1"/>
      <sheetData sheetId="4927" refreshError="1"/>
      <sheetData sheetId="4928" refreshError="1"/>
      <sheetData sheetId="4929" refreshError="1"/>
      <sheetData sheetId="4930" refreshError="1"/>
      <sheetData sheetId="4931" refreshError="1"/>
      <sheetData sheetId="4932" refreshError="1"/>
      <sheetData sheetId="4933" refreshError="1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 refreshError="1"/>
      <sheetData sheetId="4946" refreshError="1"/>
      <sheetData sheetId="4947" refreshError="1"/>
      <sheetData sheetId="4948" refreshError="1"/>
      <sheetData sheetId="4949" refreshError="1"/>
      <sheetData sheetId="4950" refreshError="1"/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 refreshError="1"/>
      <sheetData sheetId="4977" refreshError="1"/>
      <sheetData sheetId="4978" refreshError="1"/>
      <sheetData sheetId="4979" refreshError="1"/>
      <sheetData sheetId="4980" refreshError="1"/>
      <sheetData sheetId="4981" refreshError="1"/>
      <sheetData sheetId="4982" refreshError="1"/>
      <sheetData sheetId="4983" refreshError="1"/>
      <sheetData sheetId="4984" refreshError="1"/>
      <sheetData sheetId="4985" refreshError="1"/>
      <sheetData sheetId="4986" refreshError="1"/>
      <sheetData sheetId="4987" refreshError="1"/>
      <sheetData sheetId="4988" refreshError="1"/>
      <sheetData sheetId="4989" refreshError="1"/>
      <sheetData sheetId="4990" refreshError="1"/>
      <sheetData sheetId="4991" refreshError="1"/>
      <sheetData sheetId="4992" refreshError="1"/>
      <sheetData sheetId="4993" refreshError="1"/>
      <sheetData sheetId="4994" refreshError="1"/>
      <sheetData sheetId="4995" refreshError="1"/>
      <sheetData sheetId="4996" refreshError="1"/>
      <sheetData sheetId="4997" refreshError="1"/>
      <sheetData sheetId="4998" refreshError="1"/>
      <sheetData sheetId="4999" refreshError="1"/>
      <sheetData sheetId="5000" refreshError="1"/>
      <sheetData sheetId="5001" refreshError="1"/>
      <sheetData sheetId="5002" refreshError="1"/>
      <sheetData sheetId="5003"/>
      <sheetData sheetId="5004"/>
      <sheetData sheetId="5005"/>
      <sheetData sheetId="5006"/>
      <sheetData sheetId="5007"/>
      <sheetData sheetId="5008"/>
      <sheetData sheetId="5009"/>
      <sheetData sheetId="5010"/>
      <sheetData sheetId="5011"/>
      <sheetData sheetId="5012"/>
      <sheetData sheetId="5013"/>
      <sheetData sheetId="5014"/>
      <sheetData sheetId="5015"/>
      <sheetData sheetId="5016"/>
      <sheetData sheetId="5017" refreshError="1"/>
      <sheetData sheetId="5018" refreshError="1"/>
      <sheetData sheetId="5019"/>
      <sheetData sheetId="5020"/>
      <sheetData sheetId="5021"/>
      <sheetData sheetId="5022"/>
      <sheetData sheetId="5023"/>
      <sheetData sheetId="5024"/>
      <sheetData sheetId="5025"/>
      <sheetData sheetId="5026"/>
      <sheetData sheetId="5027"/>
      <sheetData sheetId="5028"/>
      <sheetData sheetId="5029"/>
      <sheetData sheetId="5030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/>
      <sheetData sheetId="5042"/>
      <sheetData sheetId="5043"/>
      <sheetData sheetId="5044"/>
      <sheetData sheetId="5045"/>
      <sheetData sheetId="5046"/>
      <sheetData sheetId="5047"/>
      <sheetData sheetId="5048"/>
      <sheetData sheetId="5049"/>
      <sheetData sheetId="5050"/>
      <sheetData sheetId="5051"/>
      <sheetData sheetId="5052"/>
      <sheetData sheetId="5053"/>
      <sheetData sheetId="5054"/>
      <sheetData sheetId="5055"/>
      <sheetData sheetId="5056"/>
      <sheetData sheetId="5057"/>
      <sheetData sheetId="5058"/>
      <sheetData sheetId="5059"/>
      <sheetData sheetId="5060"/>
      <sheetData sheetId="5061"/>
      <sheetData sheetId="5062"/>
      <sheetData sheetId="5063"/>
      <sheetData sheetId="5064"/>
      <sheetData sheetId="5065"/>
      <sheetData sheetId="5066"/>
      <sheetData sheetId="5067"/>
      <sheetData sheetId="5068"/>
      <sheetData sheetId="5069"/>
      <sheetData sheetId="5070"/>
      <sheetData sheetId="5071"/>
      <sheetData sheetId="5072"/>
      <sheetData sheetId="5073"/>
      <sheetData sheetId="5074"/>
      <sheetData sheetId="5075"/>
      <sheetData sheetId="5076"/>
      <sheetData sheetId="5077"/>
      <sheetData sheetId="5078"/>
      <sheetData sheetId="5079"/>
      <sheetData sheetId="5080"/>
      <sheetData sheetId="5081"/>
      <sheetData sheetId="5082"/>
      <sheetData sheetId="5083"/>
      <sheetData sheetId="5084"/>
      <sheetData sheetId="5085"/>
      <sheetData sheetId="5086"/>
      <sheetData sheetId="5087"/>
      <sheetData sheetId="5088"/>
      <sheetData sheetId="5089"/>
      <sheetData sheetId="5090"/>
      <sheetData sheetId="5091"/>
      <sheetData sheetId="5092"/>
      <sheetData sheetId="5093"/>
      <sheetData sheetId="5094"/>
      <sheetData sheetId="5095"/>
      <sheetData sheetId="5096"/>
      <sheetData sheetId="5097"/>
      <sheetData sheetId="5098"/>
      <sheetData sheetId="5099"/>
      <sheetData sheetId="5100"/>
      <sheetData sheetId="5101"/>
      <sheetData sheetId="5102"/>
      <sheetData sheetId="5103"/>
      <sheetData sheetId="5104"/>
      <sheetData sheetId="5105"/>
      <sheetData sheetId="5106"/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/>
      <sheetData sheetId="5179"/>
      <sheetData sheetId="5180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 refreshError="1"/>
      <sheetData sheetId="5344" refreshError="1"/>
      <sheetData sheetId="5345" refreshError="1"/>
      <sheetData sheetId="5346" refreshError="1"/>
      <sheetData sheetId="5347" refreshError="1"/>
      <sheetData sheetId="5348"/>
      <sheetData sheetId="5349"/>
      <sheetData sheetId="5350"/>
      <sheetData sheetId="5351" refreshError="1"/>
      <sheetData sheetId="5352" refreshError="1"/>
      <sheetData sheetId="5353" refreshError="1"/>
      <sheetData sheetId="5354" refreshError="1"/>
      <sheetData sheetId="5355" refreshError="1"/>
      <sheetData sheetId="5356" refreshError="1"/>
      <sheetData sheetId="5357" refreshError="1"/>
      <sheetData sheetId="5358" refreshError="1"/>
      <sheetData sheetId="5359" refreshError="1"/>
      <sheetData sheetId="5360" refreshError="1"/>
      <sheetData sheetId="5361" refreshError="1"/>
      <sheetData sheetId="5362" refreshError="1"/>
      <sheetData sheetId="5363" refreshError="1"/>
      <sheetData sheetId="5364" refreshError="1"/>
      <sheetData sheetId="5365" refreshError="1"/>
      <sheetData sheetId="5366" refreshError="1"/>
      <sheetData sheetId="5367" refreshError="1"/>
      <sheetData sheetId="5368" refreshError="1"/>
      <sheetData sheetId="5369" refreshError="1"/>
      <sheetData sheetId="5370" refreshError="1"/>
      <sheetData sheetId="5371" refreshError="1"/>
      <sheetData sheetId="5372" refreshError="1"/>
      <sheetData sheetId="5373" refreshError="1"/>
      <sheetData sheetId="5374" refreshError="1"/>
      <sheetData sheetId="5375" refreshError="1"/>
      <sheetData sheetId="5376" refreshError="1"/>
      <sheetData sheetId="5377" refreshError="1"/>
      <sheetData sheetId="5378" refreshError="1"/>
      <sheetData sheetId="5379"/>
      <sheetData sheetId="5380"/>
      <sheetData sheetId="5381"/>
      <sheetData sheetId="5382" refreshError="1"/>
      <sheetData sheetId="5383" refreshError="1"/>
      <sheetData sheetId="5384" refreshError="1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 refreshError="1"/>
      <sheetData sheetId="5421" refreshError="1"/>
      <sheetData sheetId="5422" refreshError="1"/>
      <sheetData sheetId="5423" refreshError="1"/>
      <sheetData sheetId="5424" refreshError="1"/>
      <sheetData sheetId="5425" refreshError="1"/>
      <sheetData sheetId="5426" refreshError="1"/>
      <sheetData sheetId="5427"/>
      <sheetData sheetId="5428"/>
      <sheetData sheetId="5429"/>
      <sheetData sheetId="5430" refreshError="1"/>
      <sheetData sheetId="5431" refreshError="1"/>
      <sheetData sheetId="5432" refreshError="1"/>
      <sheetData sheetId="5433" refreshError="1"/>
      <sheetData sheetId="5434" refreshError="1"/>
      <sheetData sheetId="5435" refreshError="1"/>
      <sheetData sheetId="5436" refreshError="1"/>
      <sheetData sheetId="5437" refreshError="1"/>
      <sheetData sheetId="5438" refreshError="1"/>
      <sheetData sheetId="5439" refreshError="1"/>
      <sheetData sheetId="5440" refreshError="1"/>
      <sheetData sheetId="5441" refreshError="1"/>
      <sheetData sheetId="5442" refreshError="1"/>
      <sheetData sheetId="5443" refreshError="1"/>
      <sheetData sheetId="5444" refreshError="1"/>
      <sheetData sheetId="5445" refreshError="1"/>
      <sheetData sheetId="5446" refreshError="1"/>
      <sheetData sheetId="5447" refreshError="1"/>
      <sheetData sheetId="5448" refreshError="1"/>
      <sheetData sheetId="5449" refreshError="1"/>
      <sheetData sheetId="5450" refreshError="1"/>
      <sheetData sheetId="5451" refreshError="1"/>
      <sheetData sheetId="5452" refreshError="1"/>
      <sheetData sheetId="5453" refreshError="1"/>
      <sheetData sheetId="5454" refreshError="1"/>
      <sheetData sheetId="5455" refreshError="1"/>
      <sheetData sheetId="5456" refreshError="1"/>
      <sheetData sheetId="5457" refreshError="1"/>
      <sheetData sheetId="5458" refreshError="1"/>
      <sheetData sheetId="5459" refreshError="1"/>
      <sheetData sheetId="5460" refreshError="1"/>
      <sheetData sheetId="5461" refreshError="1"/>
      <sheetData sheetId="5462" refreshError="1"/>
      <sheetData sheetId="5463" refreshError="1"/>
      <sheetData sheetId="5464" refreshError="1"/>
      <sheetData sheetId="5465" refreshError="1"/>
      <sheetData sheetId="5466" refreshError="1"/>
      <sheetData sheetId="5467"/>
      <sheetData sheetId="5468"/>
      <sheetData sheetId="5469" refreshError="1"/>
      <sheetData sheetId="5470" refreshError="1"/>
      <sheetData sheetId="5471" refreshError="1"/>
      <sheetData sheetId="5472" refreshError="1"/>
      <sheetData sheetId="5473" refreshError="1"/>
      <sheetData sheetId="5474"/>
      <sheetData sheetId="5475" refreshError="1"/>
      <sheetData sheetId="5476" refreshError="1"/>
      <sheetData sheetId="5477" refreshError="1"/>
      <sheetData sheetId="5478" refreshError="1"/>
      <sheetData sheetId="5479" refreshError="1"/>
      <sheetData sheetId="5480" refreshError="1"/>
      <sheetData sheetId="5481" refreshError="1"/>
      <sheetData sheetId="5482" refreshError="1"/>
      <sheetData sheetId="5483" refreshError="1"/>
      <sheetData sheetId="5484" refreshError="1"/>
      <sheetData sheetId="5485" refreshError="1"/>
      <sheetData sheetId="5486" refreshError="1"/>
      <sheetData sheetId="5487" refreshError="1"/>
      <sheetData sheetId="5488" refreshError="1"/>
      <sheetData sheetId="5489" refreshError="1"/>
      <sheetData sheetId="5490" refreshError="1"/>
      <sheetData sheetId="5491" refreshError="1"/>
      <sheetData sheetId="5492" refreshError="1"/>
      <sheetData sheetId="5493"/>
      <sheetData sheetId="5494" refreshError="1"/>
      <sheetData sheetId="5495" refreshError="1"/>
      <sheetData sheetId="5496" refreshError="1"/>
      <sheetData sheetId="5497" refreshError="1"/>
      <sheetData sheetId="5498" refreshError="1"/>
      <sheetData sheetId="5499" refreshError="1"/>
      <sheetData sheetId="5500" refreshError="1"/>
      <sheetData sheetId="5501" refreshError="1"/>
      <sheetData sheetId="5502" refreshError="1"/>
      <sheetData sheetId="5503" refreshError="1"/>
      <sheetData sheetId="5504" refreshError="1"/>
      <sheetData sheetId="5505" refreshError="1"/>
      <sheetData sheetId="5506" refreshError="1"/>
      <sheetData sheetId="5507" refreshError="1"/>
      <sheetData sheetId="5508" refreshError="1"/>
      <sheetData sheetId="5509" refreshError="1"/>
      <sheetData sheetId="5510" refreshError="1"/>
      <sheetData sheetId="5511" refreshError="1"/>
      <sheetData sheetId="5512" refreshError="1"/>
      <sheetData sheetId="5513" refreshError="1"/>
      <sheetData sheetId="5514" refreshError="1"/>
      <sheetData sheetId="5515" refreshError="1"/>
      <sheetData sheetId="5516" refreshError="1"/>
      <sheetData sheetId="5517" refreshError="1"/>
      <sheetData sheetId="5518" refreshError="1"/>
      <sheetData sheetId="5519" refreshError="1"/>
      <sheetData sheetId="5520" refreshError="1"/>
      <sheetData sheetId="5521" refreshError="1"/>
      <sheetData sheetId="5522" refreshError="1"/>
      <sheetData sheetId="5523" refreshError="1"/>
      <sheetData sheetId="5524" refreshError="1"/>
      <sheetData sheetId="5525" refreshError="1"/>
      <sheetData sheetId="5526" refreshError="1"/>
      <sheetData sheetId="5527" refreshError="1"/>
      <sheetData sheetId="5528" refreshError="1"/>
      <sheetData sheetId="5529" refreshError="1"/>
      <sheetData sheetId="5530" refreshError="1"/>
      <sheetData sheetId="5531" refreshError="1"/>
      <sheetData sheetId="5532" refreshError="1"/>
      <sheetData sheetId="5533" refreshError="1"/>
      <sheetData sheetId="5534" refreshError="1"/>
      <sheetData sheetId="5535" refreshError="1"/>
      <sheetData sheetId="5536" refreshError="1"/>
      <sheetData sheetId="5537" refreshError="1"/>
      <sheetData sheetId="5538" refreshError="1"/>
      <sheetData sheetId="5539" refreshError="1"/>
      <sheetData sheetId="5540" refreshError="1"/>
      <sheetData sheetId="5541" refreshError="1"/>
      <sheetData sheetId="5542" refreshError="1"/>
      <sheetData sheetId="5543" refreshError="1"/>
      <sheetData sheetId="5544" refreshError="1"/>
      <sheetData sheetId="5545" refreshError="1"/>
      <sheetData sheetId="5546" refreshError="1"/>
      <sheetData sheetId="5547" refreshError="1"/>
      <sheetData sheetId="5548" refreshError="1"/>
      <sheetData sheetId="5549" refreshError="1"/>
      <sheetData sheetId="5550" refreshError="1"/>
      <sheetData sheetId="5551" refreshError="1"/>
      <sheetData sheetId="5552" refreshError="1"/>
      <sheetData sheetId="5553" refreshError="1"/>
      <sheetData sheetId="5554" refreshError="1"/>
      <sheetData sheetId="5555" refreshError="1"/>
      <sheetData sheetId="5556" refreshError="1"/>
      <sheetData sheetId="5557" refreshError="1"/>
      <sheetData sheetId="5558" refreshError="1"/>
      <sheetData sheetId="5559" refreshError="1"/>
      <sheetData sheetId="5560" refreshError="1"/>
      <sheetData sheetId="5561" refreshError="1"/>
      <sheetData sheetId="5562" refreshError="1"/>
      <sheetData sheetId="5563" refreshError="1"/>
      <sheetData sheetId="5564" refreshError="1"/>
      <sheetData sheetId="5565" refreshError="1"/>
      <sheetData sheetId="5566" refreshError="1"/>
      <sheetData sheetId="5567" refreshError="1"/>
      <sheetData sheetId="5568" refreshError="1"/>
      <sheetData sheetId="5569" refreshError="1"/>
      <sheetData sheetId="5570" refreshError="1"/>
      <sheetData sheetId="5571" refreshError="1"/>
      <sheetData sheetId="5572" refreshError="1"/>
      <sheetData sheetId="5573" refreshError="1"/>
      <sheetData sheetId="5574" refreshError="1"/>
      <sheetData sheetId="5575" refreshError="1"/>
      <sheetData sheetId="5576" refreshError="1"/>
      <sheetData sheetId="5577" refreshError="1"/>
      <sheetData sheetId="5578" refreshError="1"/>
      <sheetData sheetId="5579" refreshError="1"/>
      <sheetData sheetId="5580" refreshError="1"/>
      <sheetData sheetId="5581" refreshError="1"/>
      <sheetData sheetId="5582" refreshError="1"/>
      <sheetData sheetId="5583" refreshError="1"/>
      <sheetData sheetId="5584" refreshError="1"/>
      <sheetData sheetId="5585" refreshError="1"/>
      <sheetData sheetId="5586" refreshError="1"/>
      <sheetData sheetId="5587" refreshError="1"/>
      <sheetData sheetId="5588" refreshError="1"/>
      <sheetData sheetId="5589" refreshError="1"/>
      <sheetData sheetId="5590" refreshError="1"/>
      <sheetData sheetId="5591" refreshError="1"/>
      <sheetData sheetId="5592" refreshError="1"/>
      <sheetData sheetId="5593" refreshError="1"/>
      <sheetData sheetId="5594" refreshError="1"/>
      <sheetData sheetId="5595" refreshError="1"/>
      <sheetData sheetId="5596" refreshError="1"/>
      <sheetData sheetId="5597" refreshError="1"/>
      <sheetData sheetId="5598" refreshError="1"/>
      <sheetData sheetId="5599" refreshError="1"/>
      <sheetData sheetId="5600" refreshError="1"/>
      <sheetData sheetId="5601" refreshError="1"/>
      <sheetData sheetId="5602" refreshError="1"/>
      <sheetData sheetId="5603" refreshError="1"/>
      <sheetData sheetId="5604" refreshError="1"/>
      <sheetData sheetId="5605" refreshError="1"/>
      <sheetData sheetId="5606" refreshError="1"/>
      <sheetData sheetId="5607" refreshError="1"/>
      <sheetData sheetId="5608" refreshError="1"/>
      <sheetData sheetId="5609" refreshError="1"/>
      <sheetData sheetId="5610" refreshError="1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 refreshError="1"/>
      <sheetData sheetId="5698" refreshError="1"/>
      <sheetData sheetId="5699" refreshError="1"/>
      <sheetData sheetId="5700" refreshError="1"/>
      <sheetData sheetId="5701" refreshError="1"/>
      <sheetData sheetId="5702" refreshError="1"/>
      <sheetData sheetId="5703" refreshError="1"/>
      <sheetData sheetId="5704" refreshError="1"/>
      <sheetData sheetId="5705" refreshError="1"/>
      <sheetData sheetId="5706" refreshError="1"/>
      <sheetData sheetId="5707" refreshError="1"/>
      <sheetData sheetId="5708" refreshError="1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 refreshError="1"/>
      <sheetData sheetId="5729" refreshError="1"/>
      <sheetData sheetId="5730" refreshError="1"/>
      <sheetData sheetId="5731" refreshError="1"/>
      <sheetData sheetId="5732" refreshError="1"/>
      <sheetData sheetId="5733" refreshError="1"/>
      <sheetData sheetId="5734" refreshError="1"/>
      <sheetData sheetId="5735" refreshError="1"/>
      <sheetData sheetId="5736" refreshError="1"/>
      <sheetData sheetId="5737" refreshError="1"/>
      <sheetData sheetId="5738" refreshError="1"/>
      <sheetData sheetId="5739" refreshError="1"/>
      <sheetData sheetId="5740" refreshError="1"/>
      <sheetData sheetId="5741" refreshError="1"/>
      <sheetData sheetId="5742" refreshError="1"/>
      <sheetData sheetId="5743" refreshError="1"/>
      <sheetData sheetId="5744" refreshError="1"/>
      <sheetData sheetId="5745" refreshError="1"/>
      <sheetData sheetId="5746" refreshError="1"/>
      <sheetData sheetId="5747" refreshError="1"/>
      <sheetData sheetId="5748" refreshError="1"/>
      <sheetData sheetId="5749" refreshError="1"/>
      <sheetData sheetId="5750" refreshError="1"/>
      <sheetData sheetId="5751" refreshError="1"/>
      <sheetData sheetId="5752" refreshError="1"/>
      <sheetData sheetId="5753" refreshError="1"/>
      <sheetData sheetId="5754" refreshError="1"/>
      <sheetData sheetId="5755" refreshError="1"/>
      <sheetData sheetId="5756" refreshError="1"/>
      <sheetData sheetId="5757" refreshError="1"/>
      <sheetData sheetId="5758" refreshError="1"/>
      <sheetData sheetId="5759" refreshError="1"/>
      <sheetData sheetId="5760" refreshError="1"/>
      <sheetData sheetId="5761" refreshError="1"/>
      <sheetData sheetId="5762" refreshError="1"/>
      <sheetData sheetId="5763" refreshError="1"/>
      <sheetData sheetId="5764" refreshError="1"/>
      <sheetData sheetId="5765" refreshError="1"/>
      <sheetData sheetId="5766" refreshError="1"/>
      <sheetData sheetId="5767" refreshError="1"/>
      <sheetData sheetId="5768" refreshError="1"/>
      <sheetData sheetId="5769" refreshError="1"/>
      <sheetData sheetId="5770" refreshError="1"/>
      <sheetData sheetId="5771" refreshError="1"/>
      <sheetData sheetId="5772" refreshError="1"/>
      <sheetData sheetId="5773" refreshError="1"/>
      <sheetData sheetId="5774" refreshError="1"/>
      <sheetData sheetId="5775" refreshError="1"/>
      <sheetData sheetId="5776" refreshError="1"/>
      <sheetData sheetId="5777" refreshError="1"/>
      <sheetData sheetId="5778" refreshError="1"/>
      <sheetData sheetId="5779" refreshError="1"/>
      <sheetData sheetId="5780" refreshError="1"/>
      <sheetData sheetId="5781" refreshError="1"/>
      <sheetData sheetId="5782" refreshError="1"/>
      <sheetData sheetId="5783" refreshError="1"/>
      <sheetData sheetId="5784" refreshError="1"/>
      <sheetData sheetId="5785" refreshError="1"/>
      <sheetData sheetId="5786" refreshError="1"/>
      <sheetData sheetId="5787" refreshError="1"/>
      <sheetData sheetId="5788" refreshError="1"/>
      <sheetData sheetId="5789" refreshError="1"/>
      <sheetData sheetId="5790" refreshError="1"/>
      <sheetData sheetId="5791" refreshError="1"/>
      <sheetData sheetId="5792" refreshError="1"/>
      <sheetData sheetId="5793" refreshError="1"/>
      <sheetData sheetId="5794" refreshError="1"/>
      <sheetData sheetId="5795" refreshError="1"/>
      <sheetData sheetId="5796" refreshError="1"/>
      <sheetData sheetId="5797" refreshError="1"/>
      <sheetData sheetId="5798" refreshError="1"/>
      <sheetData sheetId="5799" refreshError="1"/>
      <sheetData sheetId="5800" refreshError="1"/>
      <sheetData sheetId="5801" refreshError="1"/>
      <sheetData sheetId="5802" refreshError="1"/>
      <sheetData sheetId="5803" refreshError="1"/>
      <sheetData sheetId="5804" refreshError="1"/>
      <sheetData sheetId="5805" refreshError="1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 refreshError="1"/>
      <sheetData sheetId="5823" refreshError="1"/>
      <sheetData sheetId="5824" refreshError="1"/>
      <sheetData sheetId="5825" refreshError="1"/>
      <sheetData sheetId="5826" refreshError="1"/>
      <sheetData sheetId="5827" refreshError="1"/>
      <sheetData sheetId="5828" refreshError="1"/>
      <sheetData sheetId="5829" refreshError="1"/>
      <sheetData sheetId="5830" refreshError="1"/>
      <sheetData sheetId="5831" refreshError="1"/>
      <sheetData sheetId="5832" refreshError="1"/>
      <sheetData sheetId="5833" refreshError="1"/>
      <sheetData sheetId="5834" refreshError="1"/>
      <sheetData sheetId="5835" refreshError="1"/>
      <sheetData sheetId="5836" refreshError="1"/>
      <sheetData sheetId="5837" refreshError="1"/>
      <sheetData sheetId="5838" refreshError="1"/>
      <sheetData sheetId="5839" refreshError="1"/>
      <sheetData sheetId="5840" refreshError="1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 refreshError="1"/>
      <sheetData sheetId="5858" refreshError="1"/>
      <sheetData sheetId="5859" refreshError="1"/>
      <sheetData sheetId="5860"/>
      <sheetData sheetId="5861" refreshError="1"/>
      <sheetData sheetId="5862" refreshError="1"/>
      <sheetData sheetId="5863" refreshError="1"/>
      <sheetData sheetId="5864" refreshError="1"/>
      <sheetData sheetId="5865" refreshError="1"/>
      <sheetData sheetId="5866" refreshError="1"/>
      <sheetData sheetId="5867" refreshError="1"/>
      <sheetData sheetId="5868"/>
      <sheetData sheetId="5869" refreshError="1"/>
      <sheetData sheetId="5870" refreshError="1"/>
      <sheetData sheetId="5871" refreshError="1"/>
      <sheetData sheetId="5872" refreshError="1"/>
      <sheetData sheetId="5873" refreshError="1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 refreshError="1"/>
      <sheetData sheetId="5982"/>
      <sheetData sheetId="5983" refreshError="1"/>
      <sheetData sheetId="5984" refreshError="1"/>
      <sheetData sheetId="5985" refreshError="1"/>
      <sheetData sheetId="5986" refreshError="1"/>
      <sheetData sheetId="5987" refreshError="1"/>
      <sheetData sheetId="5988" refreshError="1"/>
      <sheetData sheetId="5989" refreshError="1"/>
      <sheetData sheetId="5990" refreshError="1"/>
      <sheetData sheetId="5991" refreshError="1"/>
      <sheetData sheetId="5992" refreshError="1"/>
      <sheetData sheetId="5993" refreshError="1"/>
      <sheetData sheetId="5994" refreshError="1"/>
      <sheetData sheetId="5995" refreshError="1"/>
      <sheetData sheetId="5996" refreshError="1"/>
      <sheetData sheetId="5997" refreshError="1"/>
      <sheetData sheetId="5998" refreshError="1"/>
      <sheetData sheetId="5999" refreshError="1"/>
      <sheetData sheetId="6000" refreshError="1"/>
      <sheetData sheetId="6001" refreshError="1"/>
      <sheetData sheetId="6002" refreshError="1"/>
      <sheetData sheetId="6003" refreshError="1"/>
      <sheetData sheetId="6004" refreshError="1"/>
      <sheetData sheetId="6005" refreshError="1"/>
      <sheetData sheetId="6006" refreshError="1"/>
      <sheetData sheetId="6007" refreshError="1"/>
      <sheetData sheetId="6008" refreshError="1"/>
      <sheetData sheetId="6009" refreshError="1"/>
      <sheetData sheetId="6010" refreshError="1"/>
      <sheetData sheetId="6011" refreshError="1"/>
      <sheetData sheetId="6012" refreshError="1"/>
      <sheetData sheetId="6013" refreshError="1"/>
      <sheetData sheetId="6014" refreshError="1"/>
      <sheetData sheetId="6015" refreshError="1"/>
      <sheetData sheetId="6016" refreshError="1"/>
      <sheetData sheetId="6017" refreshError="1"/>
      <sheetData sheetId="6018" refreshError="1"/>
      <sheetData sheetId="6019" refreshError="1"/>
      <sheetData sheetId="6020" refreshError="1"/>
      <sheetData sheetId="6021" refreshError="1"/>
      <sheetData sheetId="6022" refreshError="1"/>
      <sheetData sheetId="6023" refreshError="1"/>
      <sheetData sheetId="6024" refreshError="1"/>
      <sheetData sheetId="6025" refreshError="1"/>
      <sheetData sheetId="6026" refreshError="1"/>
      <sheetData sheetId="6027" refreshError="1"/>
      <sheetData sheetId="6028" refreshError="1"/>
      <sheetData sheetId="6029" refreshError="1"/>
      <sheetData sheetId="6030" refreshError="1"/>
      <sheetData sheetId="6031" refreshError="1"/>
      <sheetData sheetId="6032" refreshError="1"/>
      <sheetData sheetId="6033" refreshError="1"/>
      <sheetData sheetId="6034" refreshError="1"/>
      <sheetData sheetId="6035" refreshError="1"/>
      <sheetData sheetId="6036" refreshError="1"/>
      <sheetData sheetId="6037" refreshError="1"/>
      <sheetData sheetId="6038" refreshError="1"/>
      <sheetData sheetId="6039" refreshError="1"/>
      <sheetData sheetId="6040" refreshError="1"/>
      <sheetData sheetId="6041" refreshError="1"/>
      <sheetData sheetId="6042" refreshError="1"/>
      <sheetData sheetId="6043" refreshError="1"/>
      <sheetData sheetId="6044" refreshError="1"/>
      <sheetData sheetId="6045" refreshError="1"/>
      <sheetData sheetId="6046" refreshError="1"/>
      <sheetData sheetId="6047" refreshError="1"/>
      <sheetData sheetId="6048" refreshError="1"/>
      <sheetData sheetId="6049" refreshError="1"/>
      <sheetData sheetId="6050" refreshError="1"/>
      <sheetData sheetId="6051" refreshError="1"/>
      <sheetData sheetId="6052" refreshError="1"/>
      <sheetData sheetId="6053" refreshError="1"/>
      <sheetData sheetId="6054" refreshError="1"/>
      <sheetData sheetId="6055" refreshError="1"/>
      <sheetData sheetId="6056" refreshError="1"/>
      <sheetData sheetId="6057" refreshError="1"/>
      <sheetData sheetId="6058" refreshError="1"/>
      <sheetData sheetId="6059" refreshError="1"/>
      <sheetData sheetId="6060" refreshError="1"/>
      <sheetData sheetId="6061" refreshError="1"/>
      <sheetData sheetId="6062" refreshError="1"/>
      <sheetData sheetId="6063" refreshError="1"/>
      <sheetData sheetId="6064" refreshError="1"/>
      <sheetData sheetId="6065" refreshError="1"/>
      <sheetData sheetId="6066" refreshError="1"/>
      <sheetData sheetId="6067" refreshError="1"/>
      <sheetData sheetId="6068" refreshError="1"/>
      <sheetData sheetId="6069" refreshError="1"/>
      <sheetData sheetId="6070" refreshError="1"/>
      <sheetData sheetId="6071" refreshError="1"/>
      <sheetData sheetId="6072" refreshError="1"/>
      <sheetData sheetId="6073" refreshError="1"/>
      <sheetData sheetId="6074" refreshError="1"/>
      <sheetData sheetId="6075" refreshError="1"/>
      <sheetData sheetId="6076" refreshError="1"/>
      <sheetData sheetId="6077" refreshError="1"/>
      <sheetData sheetId="6078"/>
      <sheetData sheetId="6079" refreshError="1"/>
      <sheetData sheetId="6080" refreshError="1"/>
      <sheetData sheetId="6081" refreshError="1"/>
      <sheetData sheetId="6082" refreshError="1"/>
      <sheetData sheetId="6083" refreshError="1"/>
      <sheetData sheetId="6084" refreshError="1"/>
      <sheetData sheetId="6085" refreshError="1"/>
      <sheetData sheetId="6086" refreshError="1"/>
      <sheetData sheetId="6087" refreshError="1"/>
      <sheetData sheetId="6088" refreshError="1"/>
      <sheetData sheetId="6089" refreshError="1"/>
      <sheetData sheetId="6090" refreshError="1"/>
      <sheetData sheetId="6091" refreshError="1"/>
      <sheetData sheetId="6092" refreshError="1"/>
      <sheetData sheetId="6093" refreshError="1"/>
      <sheetData sheetId="6094" refreshError="1"/>
      <sheetData sheetId="6095" refreshError="1"/>
      <sheetData sheetId="6096" refreshError="1"/>
      <sheetData sheetId="6097" refreshError="1"/>
      <sheetData sheetId="6098" refreshError="1"/>
      <sheetData sheetId="6099" refreshError="1"/>
      <sheetData sheetId="6100" refreshError="1"/>
      <sheetData sheetId="6101" refreshError="1"/>
      <sheetData sheetId="6102" refreshError="1"/>
      <sheetData sheetId="6103" refreshError="1"/>
      <sheetData sheetId="6104" refreshError="1"/>
      <sheetData sheetId="6105" refreshError="1"/>
      <sheetData sheetId="6106" refreshError="1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 refreshError="1"/>
      <sheetData sheetId="6118" refreshError="1"/>
      <sheetData sheetId="6119" refreshError="1"/>
      <sheetData sheetId="6120" refreshError="1"/>
      <sheetData sheetId="6121" refreshError="1"/>
      <sheetData sheetId="6122" refreshError="1"/>
      <sheetData sheetId="6123" refreshError="1"/>
      <sheetData sheetId="6124" refreshError="1"/>
      <sheetData sheetId="6125" refreshError="1"/>
      <sheetData sheetId="6126" refreshError="1"/>
      <sheetData sheetId="6127" refreshError="1"/>
      <sheetData sheetId="6128" refreshError="1"/>
      <sheetData sheetId="6129" refreshError="1"/>
      <sheetData sheetId="6130" refreshError="1"/>
      <sheetData sheetId="6131" refreshError="1"/>
      <sheetData sheetId="6132" refreshError="1"/>
      <sheetData sheetId="6133" refreshError="1"/>
      <sheetData sheetId="6134" refreshError="1"/>
      <sheetData sheetId="6135" refreshError="1"/>
      <sheetData sheetId="6136" refreshError="1"/>
      <sheetData sheetId="6137" refreshError="1"/>
      <sheetData sheetId="6138" refreshError="1"/>
      <sheetData sheetId="6139" refreshError="1"/>
      <sheetData sheetId="6140" refreshError="1"/>
      <sheetData sheetId="6141" refreshError="1"/>
      <sheetData sheetId="6142" refreshError="1"/>
      <sheetData sheetId="6143" refreshError="1"/>
      <sheetData sheetId="6144" refreshError="1"/>
      <sheetData sheetId="6145" refreshError="1"/>
      <sheetData sheetId="6146" refreshError="1"/>
      <sheetData sheetId="6147" refreshError="1"/>
      <sheetData sheetId="6148" refreshError="1"/>
      <sheetData sheetId="6149" refreshError="1"/>
      <sheetData sheetId="6150" refreshError="1"/>
      <sheetData sheetId="6151" refreshError="1"/>
      <sheetData sheetId="6152" refreshError="1"/>
      <sheetData sheetId="6153" refreshError="1"/>
      <sheetData sheetId="6154" refreshError="1"/>
      <sheetData sheetId="6155" refreshError="1"/>
      <sheetData sheetId="6156" refreshError="1"/>
      <sheetData sheetId="6157" refreshError="1"/>
      <sheetData sheetId="6158" refreshError="1"/>
      <sheetData sheetId="6159" refreshError="1"/>
      <sheetData sheetId="6160" refreshError="1"/>
      <sheetData sheetId="6161" refreshError="1"/>
      <sheetData sheetId="6162" refreshError="1"/>
      <sheetData sheetId="6163" refreshError="1"/>
      <sheetData sheetId="6164" refreshError="1"/>
      <sheetData sheetId="6165" refreshError="1"/>
      <sheetData sheetId="6166" refreshError="1"/>
      <sheetData sheetId="6167" refreshError="1"/>
      <sheetData sheetId="6168" refreshError="1"/>
      <sheetData sheetId="6169" refreshError="1"/>
      <sheetData sheetId="6170" refreshError="1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 refreshError="1"/>
      <sheetData sheetId="6187" refreshError="1"/>
      <sheetData sheetId="6188" refreshError="1"/>
      <sheetData sheetId="6189" refreshError="1"/>
      <sheetData sheetId="6190" refreshError="1"/>
      <sheetData sheetId="6191" refreshError="1"/>
      <sheetData sheetId="6192" refreshError="1"/>
      <sheetData sheetId="6193" refreshError="1"/>
      <sheetData sheetId="6194" refreshError="1"/>
      <sheetData sheetId="6195" refreshError="1"/>
      <sheetData sheetId="6196" refreshError="1"/>
      <sheetData sheetId="6197" refreshError="1"/>
      <sheetData sheetId="6198" refreshError="1"/>
      <sheetData sheetId="6199" refreshError="1"/>
      <sheetData sheetId="6200" refreshError="1"/>
      <sheetData sheetId="6201" refreshError="1"/>
      <sheetData sheetId="6202" refreshError="1"/>
      <sheetData sheetId="6203" refreshError="1"/>
      <sheetData sheetId="6204" refreshError="1"/>
      <sheetData sheetId="6205" refreshError="1"/>
      <sheetData sheetId="6206" refreshError="1"/>
      <sheetData sheetId="6207" refreshError="1"/>
      <sheetData sheetId="6208" refreshError="1"/>
      <sheetData sheetId="6209" refreshError="1"/>
      <sheetData sheetId="6210" refreshError="1"/>
      <sheetData sheetId="6211" refreshError="1"/>
      <sheetData sheetId="6212" refreshError="1"/>
      <sheetData sheetId="6213" refreshError="1"/>
      <sheetData sheetId="6214" refreshError="1"/>
      <sheetData sheetId="6215" refreshError="1"/>
      <sheetData sheetId="6216" refreshError="1"/>
      <sheetData sheetId="6217" refreshError="1"/>
      <sheetData sheetId="6218" refreshError="1"/>
      <sheetData sheetId="6219" refreshError="1"/>
      <sheetData sheetId="6220" refreshError="1"/>
      <sheetData sheetId="6221" refreshError="1"/>
      <sheetData sheetId="6222" refreshError="1"/>
      <sheetData sheetId="6223" refreshError="1"/>
      <sheetData sheetId="6224" refreshError="1"/>
      <sheetData sheetId="6225" refreshError="1"/>
      <sheetData sheetId="6226" refreshError="1"/>
      <sheetData sheetId="6227" refreshError="1"/>
      <sheetData sheetId="6228" refreshError="1"/>
      <sheetData sheetId="6229" refreshError="1"/>
      <sheetData sheetId="6230" refreshError="1"/>
      <sheetData sheetId="6231" refreshError="1"/>
      <sheetData sheetId="6232" refreshError="1"/>
      <sheetData sheetId="6233" refreshError="1"/>
      <sheetData sheetId="6234" refreshError="1"/>
      <sheetData sheetId="6235" refreshError="1"/>
      <sheetData sheetId="6236" refreshError="1"/>
      <sheetData sheetId="6237" refreshError="1"/>
      <sheetData sheetId="6238" refreshError="1"/>
      <sheetData sheetId="6239" refreshError="1"/>
      <sheetData sheetId="6240" refreshError="1"/>
      <sheetData sheetId="6241" refreshError="1"/>
      <sheetData sheetId="6242" refreshError="1"/>
      <sheetData sheetId="6243" refreshError="1"/>
      <sheetData sheetId="6244" refreshError="1"/>
      <sheetData sheetId="6245" refreshError="1"/>
      <sheetData sheetId="6246" refreshError="1"/>
      <sheetData sheetId="6247" refreshError="1"/>
      <sheetData sheetId="6248" refreshError="1"/>
      <sheetData sheetId="6249" refreshError="1"/>
      <sheetData sheetId="6250" refreshError="1"/>
      <sheetData sheetId="6251" refreshError="1"/>
      <sheetData sheetId="6252" refreshError="1"/>
      <sheetData sheetId="6253" refreshError="1"/>
      <sheetData sheetId="6254" refreshError="1"/>
      <sheetData sheetId="6255" refreshError="1"/>
      <sheetData sheetId="6256" refreshError="1"/>
      <sheetData sheetId="6257" refreshError="1"/>
      <sheetData sheetId="6258" refreshError="1"/>
      <sheetData sheetId="6259" refreshError="1"/>
      <sheetData sheetId="6260" refreshError="1"/>
      <sheetData sheetId="6261" refreshError="1"/>
      <sheetData sheetId="6262" refreshError="1"/>
      <sheetData sheetId="6263" refreshError="1"/>
      <sheetData sheetId="6264" refreshError="1"/>
      <sheetData sheetId="6265" refreshError="1"/>
      <sheetData sheetId="6266" refreshError="1"/>
      <sheetData sheetId="6267" refreshError="1"/>
      <sheetData sheetId="6268" refreshError="1"/>
      <sheetData sheetId="6269" refreshError="1"/>
      <sheetData sheetId="6270" refreshError="1"/>
      <sheetData sheetId="6271" refreshError="1"/>
      <sheetData sheetId="6272" refreshError="1"/>
      <sheetData sheetId="6273" refreshError="1"/>
      <sheetData sheetId="6274" refreshError="1"/>
      <sheetData sheetId="6275" refreshError="1"/>
      <sheetData sheetId="6276" refreshError="1"/>
      <sheetData sheetId="6277" refreshError="1"/>
      <sheetData sheetId="6278" refreshError="1"/>
      <sheetData sheetId="6279" refreshError="1"/>
      <sheetData sheetId="6280" refreshError="1"/>
      <sheetData sheetId="6281" refreshError="1"/>
      <sheetData sheetId="6282" refreshError="1"/>
      <sheetData sheetId="6283" refreshError="1"/>
      <sheetData sheetId="6284" refreshError="1"/>
      <sheetData sheetId="6285" refreshError="1"/>
      <sheetData sheetId="6286" refreshError="1"/>
      <sheetData sheetId="6287" refreshError="1"/>
      <sheetData sheetId="6288" refreshError="1"/>
      <sheetData sheetId="6289" refreshError="1"/>
      <sheetData sheetId="6290" refreshError="1"/>
      <sheetData sheetId="6291" refreshError="1"/>
      <sheetData sheetId="6292" refreshError="1"/>
      <sheetData sheetId="6293" refreshError="1"/>
      <sheetData sheetId="6294" refreshError="1"/>
      <sheetData sheetId="6295" refreshError="1"/>
      <sheetData sheetId="6296" refreshError="1"/>
      <sheetData sheetId="6297" refreshError="1"/>
      <sheetData sheetId="6298" refreshError="1"/>
      <sheetData sheetId="6299" refreshError="1"/>
      <sheetData sheetId="6300" refreshError="1"/>
      <sheetData sheetId="6301" refreshError="1"/>
      <sheetData sheetId="6302" refreshError="1"/>
      <sheetData sheetId="6303" refreshError="1"/>
      <sheetData sheetId="6304" refreshError="1"/>
      <sheetData sheetId="6305" refreshError="1"/>
      <sheetData sheetId="6306" refreshError="1"/>
      <sheetData sheetId="6307" refreshError="1"/>
      <sheetData sheetId="6308" refreshError="1"/>
      <sheetData sheetId="6309" refreshError="1"/>
      <sheetData sheetId="6310" refreshError="1"/>
      <sheetData sheetId="6311" refreshError="1"/>
      <sheetData sheetId="6312" refreshError="1"/>
      <sheetData sheetId="6313" refreshError="1"/>
      <sheetData sheetId="6314" refreshError="1"/>
      <sheetData sheetId="6315" refreshError="1"/>
      <sheetData sheetId="6316" refreshError="1"/>
      <sheetData sheetId="6317" refreshError="1"/>
      <sheetData sheetId="6318" refreshError="1"/>
      <sheetData sheetId="6319" refreshError="1"/>
      <sheetData sheetId="6320" refreshError="1"/>
      <sheetData sheetId="6321" refreshError="1"/>
      <sheetData sheetId="6322" refreshError="1"/>
      <sheetData sheetId="6323" refreshError="1"/>
      <sheetData sheetId="6324" refreshError="1"/>
      <sheetData sheetId="6325" refreshError="1"/>
      <sheetData sheetId="6326" refreshError="1"/>
      <sheetData sheetId="6327" refreshError="1"/>
      <sheetData sheetId="6328" refreshError="1"/>
      <sheetData sheetId="6329" refreshError="1"/>
      <sheetData sheetId="6330" refreshError="1"/>
      <sheetData sheetId="6331" refreshError="1"/>
      <sheetData sheetId="6332" refreshError="1"/>
      <sheetData sheetId="6333" refreshError="1"/>
      <sheetData sheetId="6334" refreshError="1"/>
      <sheetData sheetId="6335" refreshError="1"/>
      <sheetData sheetId="6336" refreshError="1"/>
      <sheetData sheetId="6337" refreshError="1"/>
      <sheetData sheetId="6338" refreshError="1"/>
      <sheetData sheetId="6339" refreshError="1"/>
      <sheetData sheetId="6340" refreshError="1"/>
      <sheetData sheetId="6341" refreshError="1"/>
      <sheetData sheetId="6342" refreshError="1"/>
      <sheetData sheetId="6343" refreshError="1"/>
      <sheetData sheetId="6344" refreshError="1"/>
      <sheetData sheetId="6345" refreshError="1"/>
      <sheetData sheetId="6346" refreshError="1"/>
      <sheetData sheetId="6347" refreshError="1"/>
      <sheetData sheetId="6348" refreshError="1"/>
      <sheetData sheetId="6349" refreshError="1"/>
      <sheetData sheetId="6350" refreshError="1"/>
      <sheetData sheetId="6351" refreshError="1"/>
      <sheetData sheetId="6352" refreshError="1"/>
      <sheetData sheetId="6353" refreshError="1"/>
      <sheetData sheetId="6354" refreshError="1"/>
      <sheetData sheetId="6355" refreshError="1"/>
      <sheetData sheetId="6356" refreshError="1"/>
      <sheetData sheetId="6357" refreshError="1"/>
      <sheetData sheetId="6358" refreshError="1"/>
      <sheetData sheetId="6359" refreshError="1"/>
      <sheetData sheetId="6360" refreshError="1"/>
      <sheetData sheetId="6361" refreshError="1"/>
      <sheetData sheetId="6362" refreshError="1"/>
      <sheetData sheetId="6363" refreshError="1"/>
      <sheetData sheetId="6364" refreshError="1"/>
      <sheetData sheetId="6365" refreshError="1"/>
      <sheetData sheetId="6366" refreshError="1"/>
      <sheetData sheetId="6367" refreshError="1"/>
      <sheetData sheetId="6368" refreshError="1"/>
      <sheetData sheetId="6369" refreshError="1"/>
      <sheetData sheetId="6370" refreshError="1"/>
      <sheetData sheetId="6371" refreshError="1"/>
      <sheetData sheetId="6372" refreshError="1"/>
      <sheetData sheetId="6373" refreshError="1"/>
      <sheetData sheetId="6374" refreshError="1"/>
      <sheetData sheetId="6375" refreshError="1"/>
      <sheetData sheetId="6376" refreshError="1"/>
      <sheetData sheetId="6377" refreshError="1"/>
      <sheetData sheetId="6378" refreshError="1"/>
      <sheetData sheetId="6379" refreshError="1"/>
      <sheetData sheetId="6380" refreshError="1"/>
      <sheetData sheetId="6381" refreshError="1"/>
      <sheetData sheetId="6382" refreshError="1"/>
      <sheetData sheetId="6383" refreshError="1"/>
      <sheetData sheetId="6384" refreshError="1"/>
      <sheetData sheetId="6385" refreshError="1"/>
      <sheetData sheetId="6386" refreshError="1"/>
      <sheetData sheetId="6387" refreshError="1"/>
      <sheetData sheetId="6388" refreshError="1"/>
      <sheetData sheetId="6389" refreshError="1"/>
      <sheetData sheetId="6390" refreshError="1"/>
      <sheetData sheetId="6391" refreshError="1"/>
      <sheetData sheetId="6392" refreshError="1"/>
      <sheetData sheetId="6393" refreshError="1"/>
      <sheetData sheetId="6394" refreshError="1"/>
      <sheetData sheetId="6395" refreshError="1"/>
      <sheetData sheetId="6396" refreshError="1"/>
      <sheetData sheetId="6397" refreshError="1"/>
      <sheetData sheetId="6398" refreshError="1"/>
      <sheetData sheetId="6399" refreshError="1"/>
      <sheetData sheetId="6400" refreshError="1"/>
      <sheetData sheetId="6401" refreshError="1"/>
      <sheetData sheetId="6402" refreshError="1"/>
      <sheetData sheetId="6403" refreshError="1"/>
      <sheetData sheetId="6404" refreshError="1"/>
      <sheetData sheetId="6405" refreshError="1"/>
      <sheetData sheetId="6406" refreshError="1"/>
      <sheetData sheetId="6407" refreshError="1"/>
      <sheetData sheetId="6408" refreshError="1"/>
      <sheetData sheetId="6409" refreshError="1"/>
      <sheetData sheetId="6410" refreshError="1"/>
      <sheetData sheetId="6411" refreshError="1"/>
      <sheetData sheetId="6412" refreshError="1"/>
      <sheetData sheetId="6413" refreshError="1"/>
      <sheetData sheetId="6414" refreshError="1"/>
      <sheetData sheetId="6415" refreshError="1"/>
      <sheetData sheetId="6416" refreshError="1"/>
      <sheetData sheetId="6417" refreshError="1"/>
      <sheetData sheetId="6418" refreshError="1"/>
      <sheetData sheetId="6419" refreshError="1"/>
      <sheetData sheetId="6420" refreshError="1"/>
      <sheetData sheetId="6421" refreshError="1"/>
      <sheetData sheetId="6422" refreshError="1"/>
      <sheetData sheetId="6423" refreshError="1"/>
      <sheetData sheetId="6424" refreshError="1"/>
      <sheetData sheetId="6425" refreshError="1"/>
      <sheetData sheetId="6426" refreshError="1"/>
      <sheetData sheetId="6427" refreshError="1"/>
      <sheetData sheetId="6428" refreshError="1"/>
      <sheetData sheetId="6429" refreshError="1"/>
      <sheetData sheetId="6430" refreshError="1"/>
      <sheetData sheetId="6431" refreshError="1"/>
      <sheetData sheetId="6432" refreshError="1"/>
      <sheetData sheetId="6433" refreshError="1"/>
      <sheetData sheetId="6434" refreshError="1"/>
      <sheetData sheetId="6435" refreshError="1"/>
      <sheetData sheetId="6436" refreshError="1"/>
      <sheetData sheetId="6437" refreshError="1"/>
      <sheetData sheetId="6438" refreshError="1"/>
      <sheetData sheetId="6439" refreshError="1"/>
      <sheetData sheetId="6440" refreshError="1"/>
      <sheetData sheetId="6441" refreshError="1"/>
      <sheetData sheetId="6442" refreshError="1"/>
      <sheetData sheetId="6443" refreshError="1"/>
      <sheetData sheetId="6444" refreshError="1"/>
      <sheetData sheetId="6445" refreshError="1"/>
      <sheetData sheetId="6446" refreshError="1"/>
      <sheetData sheetId="6447" refreshError="1"/>
      <sheetData sheetId="6448" refreshError="1"/>
      <sheetData sheetId="6449" refreshError="1"/>
      <sheetData sheetId="6450" refreshError="1"/>
      <sheetData sheetId="6451" refreshError="1"/>
      <sheetData sheetId="6452" refreshError="1"/>
      <sheetData sheetId="6453" refreshError="1"/>
      <sheetData sheetId="6454" refreshError="1"/>
      <sheetData sheetId="6455" refreshError="1"/>
      <sheetData sheetId="6456" refreshError="1"/>
      <sheetData sheetId="6457" refreshError="1"/>
      <sheetData sheetId="6458" refreshError="1"/>
      <sheetData sheetId="6459" refreshError="1"/>
      <sheetData sheetId="6460" refreshError="1"/>
      <sheetData sheetId="6461" refreshError="1"/>
      <sheetData sheetId="6462" refreshError="1"/>
      <sheetData sheetId="6463" refreshError="1"/>
      <sheetData sheetId="6464" refreshError="1"/>
      <sheetData sheetId="6465" refreshError="1"/>
      <sheetData sheetId="6466" refreshError="1"/>
      <sheetData sheetId="6467" refreshError="1"/>
      <sheetData sheetId="6468" refreshError="1"/>
      <sheetData sheetId="6469" refreshError="1"/>
      <sheetData sheetId="6470" refreshError="1"/>
      <sheetData sheetId="6471" refreshError="1"/>
      <sheetData sheetId="6472" refreshError="1"/>
      <sheetData sheetId="6473" refreshError="1"/>
      <sheetData sheetId="6474" refreshError="1"/>
      <sheetData sheetId="6475" refreshError="1"/>
      <sheetData sheetId="6476" refreshError="1"/>
      <sheetData sheetId="6477" refreshError="1"/>
      <sheetData sheetId="6478" refreshError="1"/>
      <sheetData sheetId="6479" refreshError="1"/>
      <sheetData sheetId="6480" refreshError="1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 refreshError="1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/>
      <sheetData sheetId="6536"/>
      <sheetData sheetId="6537"/>
      <sheetData sheetId="6538"/>
      <sheetData sheetId="6539"/>
      <sheetData sheetId="6540"/>
      <sheetData sheetId="6541"/>
      <sheetData sheetId="6542"/>
      <sheetData sheetId="6543"/>
      <sheetData sheetId="6544"/>
      <sheetData sheetId="6545"/>
      <sheetData sheetId="6546"/>
      <sheetData sheetId="6547"/>
      <sheetData sheetId="6548"/>
      <sheetData sheetId="6549"/>
      <sheetData sheetId="6550"/>
      <sheetData sheetId="6551"/>
      <sheetData sheetId="6552"/>
      <sheetData sheetId="6553"/>
      <sheetData sheetId="6554"/>
      <sheetData sheetId="6555"/>
      <sheetData sheetId="6556"/>
      <sheetData sheetId="6557"/>
      <sheetData sheetId="6558"/>
      <sheetData sheetId="6559"/>
      <sheetData sheetId="6560"/>
      <sheetData sheetId="6561"/>
      <sheetData sheetId="6562"/>
      <sheetData sheetId="6563"/>
      <sheetData sheetId="6564"/>
      <sheetData sheetId="6565"/>
      <sheetData sheetId="6566"/>
      <sheetData sheetId="6567"/>
      <sheetData sheetId="6568"/>
      <sheetData sheetId="6569"/>
      <sheetData sheetId="6570"/>
      <sheetData sheetId="6571"/>
      <sheetData sheetId="6572"/>
      <sheetData sheetId="6573"/>
      <sheetData sheetId="6574"/>
      <sheetData sheetId="6575"/>
      <sheetData sheetId="6576"/>
      <sheetData sheetId="6577"/>
      <sheetData sheetId="6578"/>
      <sheetData sheetId="6579"/>
      <sheetData sheetId="6580"/>
      <sheetData sheetId="6581" refreshError="1"/>
      <sheetData sheetId="6582" refreshError="1"/>
      <sheetData sheetId="6583" refreshError="1"/>
      <sheetData sheetId="6584" refreshError="1"/>
      <sheetData sheetId="6585" refreshError="1"/>
      <sheetData sheetId="6586"/>
      <sheetData sheetId="6587"/>
      <sheetData sheetId="6588"/>
      <sheetData sheetId="6589"/>
      <sheetData sheetId="6590"/>
      <sheetData sheetId="6591"/>
      <sheetData sheetId="6592"/>
      <sheetData sheetId="6593"/>
      <sheetData sheetId="6594"/>
      <sheetData sheetId="6595"/>
      <sheetData sheetId="6596"/>
      <sheetData sheetId="6597"/>
      <sheetData sheetId="6598"/>
      <sheetData sheetId="6599"/>
      <sheetData sheetId="6600"/>
      <sheetData sheetId="6601"/>
      <sheetData sheetId="6602"/>
      <sheetData sheetId="6603"/>
      <sheetData sheetId="6604"/>
      <sheetData sheetId="6605"/>
      <sheetData sheetId="6606"/>
      <sheetData sheetId="6607"/>
      <sheetData sheetId="6608"/>
      <sheetData sheetId="6609"/>
      <sheetData sheetId="6610"/>
      <sheetData sheetId="6611"/>
      <sheetData sheetId="6612"/>
      <sheetData sheetId="6613"/>
      <sheetData sheetId="6614"/>
      <sheetData sheetId="6615"/>
      <sheetData sheetId="6616"/>
      <sheetData sheetId="6617"/>
      <sheetData sheetId="6618"/>
      <sheetData sheetId="6619"/>
      <sheetData sheetId="6620"/>
      <sheetData sheetId="6621"/>
      <sheetData sheetId="6622"/>
      <sheetData sheetId="6623"/>
      <sheetData sheetId="6624"/>
      <sheetData sheetId="6625"/>
      <sheetData sheetId="6626"/>
      <sheetData sheetId="6627"/>
      <sheetData sheetId="6628"/>
      <sheetData sheetId="6629"/>
      <sheetData sheetId="6630"/>
      <sheetData sheetId="6631"/>
      <sheetData sheetId="6632"/>
      <sheetData sheetId="6633"/>
      <sheetData sheetId="6634"/>
      <sheetData sheetId="6635"/>
      <sheetData sheetId="6636"/>
      <sheetData sheetId="6637"/>
      <sheetData sheetId="6638"/>
      <sheetData sheetId="6639"/>
      <sheetData sheetId="6640"/>
      <sheetData sheetId="6641"/>
      <sheetData sheetId="6642"/>
      <sheetData sheetId="6643"/>
      <sheetData sheetId="6644"/>
      <sheetData sheetId="6645"/>
      <sheetData sheetId="6646"/>
      <sheetData sheetId="6647"/>
      <sheetData sheetId="6648"/>
      <sheetData sheetId="6649"/>
      <sheetData sheetId="6650"/>
      <sheetData sheetId="6651"/>
      <sheetData sheetId="6652"/>
      <sheetData sheetId="6653"/>
      <sheetData sheetId="6654"/>
      <sheetData sheetId="6655"/>
      <sheetData sheetId="6656"/>
      <sheetData sheetId="6657"/>
      <sheetData sheetId="6658"/>
      <sheetData sheetId="6659"/>
      <sheetData sheetId="6660"/>
      <sheetData sheetId="6661"/>
      <sheetData sheetId="6662"/>
      <sheetData sheetId="6663"/>
      <sheetData sheetId="6664"/>
      <sheetData sheetId="6665"/>
      <sheetData sheetId="6666"/>
      <sheetData sheetId="6667"/>
      <sheetData sheetId="6668"/>
      <sheetData sheetId="6669"/>
      <sheetData sheetId="6670"/>
      <sheetData sheetId="6671"/>
      <sheetData sheetId="6672"/>
      <sheetData sheetId="6673"/>
      <sheetData sheetId="6674"/>
      <sheetData sheetId="6675"/>
      <sheetData sheetId="6676"/>
      <sheetData sheetId="6677"/>
      <sheetData sheetId="6678"/>
      <sheetData sheetId="6679"/>
      <sheetData sheetId="6680"/>
      <sheetData sheetId="6681"/>
      <sheetData sheetId="6682"/>
      <sheetData sheetId="6683"/>
      <sheetData sheetId="6684"/>
      <sheetData sheetId="6685"/>
      <sheetData sheetId="6686"/>
      <sheetData sheetId="6687"/>
      <sheetData sheetId="6688"/>
      <sheetData sheetId="6689"/>
      <sheetData sheetId="6690"/>
      <sheetData sheetId="6691"/>
      <sheetData sheetId="6692"/>
      <sheetData sheetId="6693"/>
      <sheetData sheetId="6694"/>
      <sheetData sheetId="6695"/>
      <sheetData sheetId="6696"/>
      <sheetData sheetId="6697"/>
      <sheetData sheetId="6698"/>
      <sheetData sheetId="6699"/>
      <sheetData sheetId="6700"/>
      <sheetData sheetId="6701"/>
      <sheetData sheetId="6702"/>
      <sheetData sheetId="6703"/>
      <sheetData sheetId="6704"/>
      <sheetData sheetId="6705"/>
      <sheetData sheetId="6706"/>
      <sheetData sheetId="6707"/>
      <sheetData sheetId="6708"/>
      <sheetData sheetId="6709"/>
      <sheetData sheetId="6710"/>
      <sheetData sheetId="6711"/>
      <sheetData sheetId="6712"/>
      <sheetData sheetId="6713"/>
      <sheetData sheetId="6714"/>
      <sheetData sheetId="6715"/>
      <sheetData sheetId="6716"/>
      <sheetData sheetId="6717"/>
      <sheetData sheetId="6718"/>
      <sheetData sheetId="6719"/>
      <sheetData sheetId="6720"/>
      <sheetData sheetId="6721"/>
      <sheetData sheetId="6722"/>
      <sheetData sheetId="6723"/>
      <sheetData sheetId="6724"/>
      <sheetData sheetId="6725"/>
      <sheetData sheetId="6726"/>
      <sheetData sheetId="6727"/>
      <sheetData sheetId="6728"/>
      <sheetData sheetId="6729"/>
      <sheetData sheetId="6730"/>
      <sheetData sheetId="6731"/>
      <sheetData sheetId="6732"/>
      <sheetData sheetId="6733"/>
      <sheetData sheetId="6734"/>
      <sheetData sheetId="6735"/>
      <sheetData sheetId="6736"/>
      <sheetData sheetId="6737"/>
      <sheetData sheetId="6738"/>
      <sheetData sheetId="6739"/>
      <sheetData sheetId="6740"/>
      <sheetData sheetId="6741"/>
      <sheetData sheetId="6742"/>
      <sheetData sheetId="6743"/>
      <sheetData sheetId="6744"/>
      <sheetData sheetId="6745"/>
      <sheetData sheetId="6746"/>
      <sheetData sheetId="6747"/>
      <sheetData sheetId="6748"/>
      <sheetData sheetId="6749"/>
      <sheetData sheetId="6750"/>
      <sheetData sheetId="6751"/>
      <sheetData sheetId="6752"/>
      <sheetData sheetId="6753"/>
      <sheetData sheetId="6754"/>
      <sheetData sheetId="6755"/>
      <sheetData sheetId="6756"/>
      <sheetData sheetId="6757"/>
      <sheetData sheetId="6758"/>
      <sheetData sheetId="6759"/>
      <sheetData sheetId="6760"/>
      <sheetData sheetId="6761"/>
      <sheetData sheetId="6762"/>
      <sheetData sheetId="6763"/>
      <sheetData sheetId="6764"/>
      <sheetData sheetId="6765"/>
      <sheetData sheetId="6766"/>
      <sheetData sheetId="6767"/>
      <sheetData sheetId="6768"/>
      <sheetData sheetId="6769"/>
      <sheetData sheetId="6770"/>
      <sheetData sheetId="6771"/>
      <sheetData sheetId="6772"/>
      <sheetData sheetId="6773"/>
      <sheetData sheetId="6774"/>
      <sheetData sheetId="6775"/>
      <sheetData sheetId="6776"/>
      <sheetData sheetId="6777"/>
      <sheetData sheetId="6778"/>
      <sheetData sheetId="6779"/>
      <sheetData sheetId="6780"/>
      <sheetData sheetId="6781"/>
      <sheetData sheetId="6782"/>
      <sheetData sheetId="6783"/>
      <sheetData sheetId="6784"/>
      <sheetData sheetId="6785"/>
      <sheetData sheetId="6786"/>
      <sheetData sheetId="6787"/>
      <sheetData sheetId="6788"/>
      <sheetData sheetId="6789"/>
      <sheetData sheetId="6790"/>
      <sheetData sheetId="6791"/>
      <sheetData sheetId="6792"/>
      <sheetData sheetId="6793"/>
      <sheetData sheetId="6794"/>
      <sheetData sheetId="6795"/>
      <sheetData sheetId="6796"/>
      <sheetData sheetId="6797"/>
      <sheetData sheetId="6798"/>
      <sheetData sheetId="6799"/>
      <sheetData sheetId="6800"/>
      <sheetData sheetId="6801"/>
      <sheetData sheetId="6802"/>
      <sheetData sheetId="6803"/>
      <sheetData sheetId="6804"/>
      <sheetData sheetId="6805"/>
      <sheetData sheetId="6806"/>
      <sheetData sheetId="6807"/>
      <sheetData sheetId="6808"/>
      <sheetData sheetId="6809"/>
      <sheetData sheetId="6810"/>
      <sheetData sheetId="6811"/>
      <sheetData sheetId="6812"/>
      <sheetData sheetId="6813"/>
      <sheetData sheetId="6814"/>
      <sheetData sheetId="6815"/>
      <sheetData sheetId="6816"/>
      <sheetData sheetId="6817"/>
      <sheetData sheetId="6818"/>
      <sheetData sheetId="6819"/>
      <sheetData sheetId="6820"/>
      <sheetData sheetId="6821"/>
      <sheetData sheetId="6822"/>
      <sheetData sheetId="6823"/>
      <sheetData sheetId="6824"/>
      <sheetData sheetId="6825"/>
      <sheetData sheetId="6826"/>
      <sheetData sheetId="6827"/>
      <sheetData sheetId="6828"/>
      <sheetData sheetId="6829"/>
      <sheetData sheetId="6830"/>
      <sheetData sheetId="6831"/>
      <sheetData sheetId="6832"/>
      <sheetData sheetId="6833"/>
      <sheetData sheetId="6834"/>
      <sheetData sheetId="6835"/>
      <sheetData sheetId="6836"/>
      <sheetData sheetId="6837"/>
      <sheetData sheetId="6838"/>
      <sheetData sheetId="6839"/>
      <sheetData sheetId="6840"/>
      <sheetData sheetId="6841"/>
      <sheetData sheetId="6842"/>
      <sheetData sheetId="6843"/>
      <sheetData sheetId="6844"/>
      <sheetData sheetId="6845"/>
      <sheetData sheetId="6846"/>
      <sheetData sheetId="6847"/>
      <sheetData sheetId="6848"/>
      <sheetData sheetId="6849"/>
      <sheetData sheetId="6850"/>
      <sheetData sheetId="6851"/>
      <sheetData sheetId="6852"/>
      <sheetData sheetId="6853"/>
      <sheetData sheetId="6854"/>
      <sheetData sheetId="6855"/>
      <sheetData sheetId="6856"/>
      <sheetData sheetId="6857"/>
      <sheetData sheetId="6858"/>
      <sheetData sheetId="6859"/>
      <sheetData sheetId="6860"/>
      <sheetData sheetId="6861"/>
      <sheetData sheetId="6862"/>
      <sheetData sheetId="6863"/>
      <sheetData sheetId="6864"/>
      <sheetData sheetId="6865"/>
      <sheetData sheetId="6866"/>
      <sheetData sheetId="6867"/>
      <sheetData sheetId="6868"/>
      <sheetData sheetId="6869"/>
      <sheetData sheetId="6870"/>
      <sheetData sheetId="6871"/>
      <sheetData sheetId="6872"/>
      <sheetData sheetId="6873"/>
      <sheetData sheetId="6874"/>
      <sheetData sheetId="6875"/>
      <sheetData sheetId="6876"/>
      <sheetData sheetId="6877"/>
      <sheetData sheetId="6878"/>
      <sheetData sheetId="6879"/>
      <sheetData sheetId="6880"/>
      <sheetData sheetId="6881"/>
      <sheetData sheetId="6882"/>
      <sheetData sheetId="6883" refreshError="1"/>
      <sheetData sheetId="6884" refreshError="1"/>
      <sheetData sheetId="6885" refreshError="1"/>
      <sheetData sheetId="6886" refreshError="1"/>
      <sheetData sheetId="6887" refreshError="1"/>
      <sheetData sheetId="6888" refreshError="1"/>
      <sheetData sheetId="6889" refreshError="1"/>
      <sheetData sheetId="6890" refreshError="1"/>
      <sheetData sheetId="6891" refreshError="1"/>
      <sheetData sheetId="6892"/>
      <sheetData sheetId="6893"/>
      <sheetData sheetId="6894"/>
      <sheetData sheetId="6895"/>
      <sheetData sheetId="6896"/>
      <sheetData sheetId="6897"/>
      <sheetData sheetId="6898"/>
      <sheetData sheetId="6899"/>
      <sheetData sheetId="6900"/>
      <sheetData sheetId="6901" refreshError="1"/>
      <sheetData sheetId="6902" refreshError="1"/>
      <sheetData sheetId="6903" refreshError="1"/>
      <sheetData sheetId="6904" refreshError="1"/>
      <sheetData sheetId="6905" refreshError="1"/>
      <sheetData sheetId="6906" refreshError="1"/>
      <sheetData sheetId="6907" refreshError="1"/>
      <sheetData sheetId="6908" refreshError="1"/>
      <sheetData sheetId="6909" refreshError="1"/>
      <sheetData sheetId="6910" refreshError="1"/>
      <sheetData sheetId="6911" refreshError="1"/>
      <sheetData sheetId="6912" refreshError="1"/>
      <sheetData sheetId="6913" refreshError="1"/>
      <sheetData sheetId="6914" refreshError="1"/>
      <sheetData sheetId="6915" refreshError="1"/>
      <sheetData sheetId="6916" refreshError="1"/>
      <sheetData sheetId="6917" refreshError="1"/>
      <sheetData sheetId="6918" refreshError="1"/>
      <sheetData sheetId="6919" refreshError="1"/>
      <sheetData sheetId="6920" refreshError="1"/>
      <sheetData sheetId="6921"/>
      <sheetData sheetId="6922"/>
      <sheetData sheetId="6923"/>
      <sheetData sheetId="6924"/>
      <sheetData sheetId="6925"/>
      <sheetData sheetId="6926"/>
      <sheetData sheetId="6927"/>
      <sheetData sheetId="6928"/>
      <sheetData sheetId="6929"/>
      <sheetData sheetId="6930"/>
      <sheetData sheetId="6931"/>
      <sheetData sheetId="6932"/>
      <sheetData sheetId="6933"/>
      <sheetData sheetId="6934"/>
      <sheetData sheetId="6935"/>
      <sheetData sheetId="6936"/>
      <sheetData sheetId="6937"/>
      <sheetData sheetId="6938"/>
      <sheetData sheetId="6939"/>
      <sheetData sheetId="6940"/>
      <sheetData sheetId="6941"/>
      <sheetData sheetId="6942"/>
      <sheetData sheetId="6943"/>
      <sheetData sheetId="6944"/>
      <sheetData sheetId="6945"/>
      <sheetData sheetId="6946"/>
      <sheetData sheetId="6947"/>
      <sheetData sheetId="6948"/>
      <sheetData sheetId="6949"/>
      <sheetData sheetId="6950"/>
      <sheetData sheetId="6951"/>
      <sheetData sheetId="6952"/>
      <sheetData sheetId="6953"/>
      <sheetData sheetId="6954"/>
      <sheetData sheetId="6955"/>
      <sheetData sheetId="6956"/>
      <sheetData sheetId="6957"/>
      <sheetData sheetId="6958"/>
      <sheetData sheetId="6959"/>
      <sheetData sheetId="6960"/>
      <sheetData sheetId="6961"/>
      <sheetData sheetId="6962"/>
      <sheetData sheetId="6963"/>
      <sheetData sheetId="6964"/>
      <sheetData sheetId="6965"/>
      <sheetData sheetId="6966"/>
      <sheetData sheetId="6967"/>
      <sheetData sheetId="6968"/>
      <sheetData sheetId="6969"/>
      <sheetData sheetId="6970"/>
      <sheetData sheetId="6971"/>
      <sheetData sheetId="6972"/>
      <sheetData sheetId="6973"/>
      <sheetData sheetId="6974"/>
      <sheetData sheetId="6975"/>
      <sheetData sheetId="6976"/>
      <sheetData sheetId="6977"/>
      <sheetData sheetId="6978"/>
      <sheetData sheetId="6979"/>
      <sheetData sheetId="6980"/>
      <sheetData sheetId="6981"/>
      <sheetData sheetId="6982"/>
      <sheetData sheetId="6983"/>
      <sheetData sheetId="6984"/>
      <sheetData sheetId="6985"/>
      <sheetData sheetId="6986"/>
      <sheetData sheetId="6987"/>
      <sheetData sheetId="6988"/>
      <sheetData sheetId="6989"/>
      <sheetData sheetId="6990"/>
      <sheetData sheetId="6991"/>
      <sheetData sheetId="6992"/>
      <sheetData sheetId="6993"/>
      <sheetData sheetId="6994"/>
      <sheetData sheetId="6995"/>
      <sheetData sheetId="6996"/>
      <sheetData sheetId="6997"/>
      <sheetData sheetId="6998"/>
      <sheetData sheetId="6999"/>
      <sheetData sheetId="7000"/>
      <sheetData sheetId="7001"/>
      <sheetData sheetId="7002"/>
      <sheetData sheetId="7003"/>
      <sheetData sheetId="7004"/>
      <sheetData sheetId="7005"/>
      <sheetData sheetId="7006"/>
      <sheetData sheetId="7007"/>
      <sheetData sheetId="7008"/>
      <sheetData sheetId="7009"/>
      <sheetData sheetId="7010"/>
      <sheetData sheetId="7011"/>
      <sheetData sheetId="7012"/>
      <sheetData sheetId="7013"/>
      <sheetData sheetId="7014"/>
      <sheetData sheetId="7015"/>
      <sheetData sheetId="7016"/>
      <sheetData sheetId="7017"/>
      <sheetData sheetId="7018"/>
      <sheetData sheetId="7019"/>
      <sheetData sheetId="7020"/>
      <sheetData sheetId="7021"/>
      <sheetData sheetId="7022"/>
      <sheetData sheetId="7023"/>
      <sheetData sheetId="7024"/>
      <sheetData sheetId="7025"/>
      <sheetData sheetId="7026"/>
      <sheetData sheetId="7027"/>
      <sheetData sheetId="7028"/>
      <sheetData sheetId="7029"/>
      <sheetData sheetId="7030"/>
      <sheetData sheetId="7031"/>
      <sheetData sheetId="7032"/>
      <sheetData sheetId="7033"/>
      <sheetData sheetId="7034"/>
      <sheetData sheetId="7035"/>
      <sheetData sheetId="7036"/>
      <sheetData sheetId="7037"/>
      <sheetData sheetId="7038"/>
      <sheetData sheetId="7039"/>
      <sheetData sheetId="7040"/>
      <sheetData sheetId="7041"/>
      <sheetData sheetId="7042"/>
      <sheetData sheetId="7043"/>
      <sheetData sheetId="7044"/>
      <sheetData sheetId="7045"/>
      <sheetData sheetId="7046"/>
      <sheetData sheetId="7047"/>
      <sheetData sheetId="7048"/>
      <sheetData sheetId="7049"/>
      <sheetData sheetId="7050"/>
      <sheetData sheetId="7051"/>
      <sheetData sheetId="7052"/>
      <sheetData sheetId="7053"/>
      <sheetData sheetId="7054"/>
      <sheetData sheetId="7055"/>
      <sheetData sheetId="7056"/>
      <sheetData sheetId="7057"/>
      <sheetData sheetId="7058"/>
      <sheetData sheetId="7059"/>
      <sheetData sheetId="7060"/>
      <sheetData sheetId="7061"/>
      <sheetData sheetId="7062"/>
      <sheetData sheetId="7063"/>
      <sheetData sheetId="7064"/>
      <sheetData sheetId="7065"/>
      <sheetData sheetId="7066"/>
      <sheetData sheetId="7067"/>
      <sheetData sheetId="7068"/>
      <sheetData sheetId="7069"/>
      <sheetData sheetId="7070"/>
      <sheetData sheetId="7071"/>
      <sheetData sheetId="7072"/>
      <sheetData sheetId="7073"/>
      <sheetData sheetId="7074"/>
      <sheetData sheetId="7075"/>
      <sheetData sheetId="7076"/>
      <sheetData sheetId="7077"/>
      <sheetData sheetId="7078"/>
      <sheetData sheetId="7079"/>
      <sheetData sheetId="7080"/>
      <sheetData sheetId="7081"/>
      <sheetData sheetId="7082"/>
      <sheetData sheetId="7083"/>
      <sheetData sheetId="7084"/>
      <sheetData sheetId="7085"/>
      <sheetData sheetId="7086"/>
      <sheetData sheetId="7087"/>
      <sheetData sheetId="7088"/>
      <sheetData sheetId="7089"/>
      <sheetData sheetId="7090"/>
      <sheetData sheetId="7091"/>
      <sheetData sheetId="7092"/>
      <sheetData sheetId="7093"/>
      <sheetData sheetId="7094"/>
      <sheetData sheetId="7095"/>
      <sheetData sheetId="7096"/>
      <sheetData sheetId="7097"/>
      <sheetData sheetId="7098"/>
      <sheetData sheetId="7099"/>
      <sheetData sheetId="7100"/>
      <sheetData sheetId="7101"/>
      <sheetData sheetId="7102"/>
      <sheetData sheetId="7103"/>
      <sheetData sheetId="7104"/>
      <sheetData sheetId="7105"/>
      <sheetData sheetId="7106"/>
      <sheetData sheetId="7107"/>
      <sheetData sheetId="7108"/>
      <sheetData sheetId="7109"/>
      <sheetData sheetId="7110"/>
      <sheetData sheetId="7111"/>
      <sheetData sheetId="7112"/>
      <sheetData sheetId="7113"/>
      <sheetData sheetId="7114"/>
      <sheetData sheetId="7115"/>
      <sheetData sheetId="7116"/>
      <sheetData sheetId="7117"/>
      <sheetData sheetId="7118"/>
      <sheetData sheetId="7119"/>
      <sheetData sheetId="7120"/>
      <sheetData sheetId="7121"/>
      <sheetData sheetId="7122"/>
      <sheetData sheetId="7123"/>
      <sheetData sheetId="7124"/>
      <sheetData sheetId="7125"/>
      <sheetData sheetId="7126"/>
      <sheetData sheetId="7127"/>
      <sheetData sheetId="7128"/>
      <sheetData sheetId="7129"/>
      <sheetData sheetId="7130"/>
      <sheetData sheetId="7131"/>
      <sheetData sheetId="7132"/>
      <sheetData sheetId="7133"/>
      <sheetData sheetId="7134"/>
      <sheetData sheetId="7135"/>
      <sheetData sheetId="7136"/>
      <sheetData sheetId="7137"/>
      <sheetData sheetId="7138"/>
      <sheetData sheetId="7139"/>
      <sheetData sheetId="7140"/>
      <sheetData sheetId="7141"/>
      <sheetData sheetId="7142"/>
      <sheetData sheetId="7143"/>
      <sheetData sheetId="7144"/>
      <sheetData sheetId="7145"/>
      <sheetData sheetId="7146"/>
      <sheetData sheetId="7147"/>
      <sheetData sheetId="7148"/>
      <sheetData sheetId="7149"/>
      <sheetData sheetId="7150"/>
      <sheetData sheetId="7151"/>
      <sheetData sheetId="7152"/>
      <sheetData sheetId="7153"/>
      <sheetData sheetId="7154"/>
      <sheetData sheetId="7155"/>
      <sheetData sheetId="7156"/>
      <sheetData sheetId="7157"/>
      <sheetData sheetId="7158"/>
      <sheetData sheetId="7159"/>
      <sheetData sheetId="7160"/>
      <sheetData sheetId="7161"/>
      <sheetData sheetId="7162"/>
      <sheetData sheetId="7163"/>
      <sheetData sheetId="7164"/>
      <sheetData sheetId="7165"/>
      <sheetData sheetId="7166"/>
      <sheetData sheetId="7167"/>
      <sheetData sheetId="7168"/>
      <sheetData sheetId="7169"/>
      <sheetData sheetId="7170"/>
      <sheetData sheetId="7171"/>
      <sheetData sheetId="7172"/>
      <sheetData sheetId="7173"/>
      <sheetData sheetId="7174"/>
      <sheetData sheetId="7175"/>
      <sheetData sheetId="7176"/>
      <sheetData sheetId="7177"/>
      <sheetData sheetId="7178"/>
      <sheetData sheetId="7179"/>
      <sheetData sheetId="7180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 refreshError="1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/>
      <sheetData sheetId="7224"/>
      <sheetData sheetId="7225"/>
      <sheetData sheetId="7226"/>
      <sheetData sheetId="7227"/>
      <sheetData sheetId="7228"/>
      <sheetData sheetId="7229"/>
      <sheetData sheetId="7230"/>
      <sheetData sheetId="7231"/>
      <sheetData sheetId="7232"/>
      <sheetData sheetId="7233"/>
      <sheetData sheetId="7234"/>
      <sheetData sheetId="7235"/>
      <sheetData sheetId="7236"/>
      <sheetData sheetId="7237" refreshError="1"/>
      <sheetData sheetId="7238" refreshError="1"/>
      <sheetData sheetId="7239" refreshError="1"/>
      <sheetData sheetId="7240" refreshError="1"/>
      <sheetData sheetId="7241" refreshError="1"/>
      <sheetData sheetId="7242" refreshError="1"/>
      <sheetData sheetId="7243" refreshError="1"/>
      <sheetData sheetId="7244" refreshError="1"/>
      <sheetData sheetId="7245" refreshError="1"/>
      <sheetData sheetId="7246" refreshError="1"/>
      <sheetData sheetId="7247" refreshError="1"/>
      <sheetData sheetId="7248" refreshError="1"/>
      <sheetData sheetId="7249" refreshError="1"/>
      <sheetData sheetId="7250" refreshError="1"/>
      <sheetData sheetId="7251"/>
      <sheetData sheetId="7252"/>
      <sheetData sheetId="7253"/>
      <sheetData sheetId="7254"/>
      <sheetData sheetId="7255"/>
      <sheetData sheetId="7256"/>
      <sheetData sheetId="7257"/>
      <sheetData sheetId="7258"/>
      <sheetData sheetId="7259"/>
      <sheetData sheetId="7260" refreshError="1"/>
      <sheetData sheetId="7261" refreshError="1"/>
      <sheetData sheetId="7262"/>
      <sheetData sheetId="7263"/>
      <sheetData sheetId="7264"/>
      <sheetData sheetId="7265"/>
      <sheetData sheetId="7266"/>
      <sheetData sheetId="7267"/>
      <sheetData sheetId="7268"/>
      <sheetData sheetId="7269"/>
      <sheetData sheetId="7270"/>
      <sheetData sheetId="7271"/>
      <sheetData sheetId="7272"/>
      <sheetData sheetId="7273"/>
      <sheetData sheetId="7274"/>
      <sheetData sheetId="7275" refreshError="1"/>
      <sheetData sheetId="7276"/>
      <sheetData sheetId="7277"/>
      <sheetData sheetId="7278"/>
      <sheetData sheetId="7279"/>
      <sheetData sheetId="7280"/>
      <sheetData sheetId="7281"/>
      <sheetData sheetId="7282"/>
      <sheetData sheetId="7283"/>
      <sheetData sheetId="7284"/>
      <sheetData sheetId="7285"/>
      <sheetData sheetId="7286"/>
      <sheetData sheetId="7287"/>
      <sheetData sheetId="7288"/>
      <sheetData sheetId="7289"/>
      <sheetData sheetId="7290"/>
      <sheetData sheetId="7291"/>
      <sheetData sheetId="7292"/>
      <sheetData sheetId="7293"/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 refreshError="1"/>
      <sheetData sheetId="7305" refreshError="1"/>
      <sheetData sheetId="7306" refreshError="1"/>
      <sheetData sheetId="7307" refreshError="1"/>
      <sheetData sheetId="7308" refreshError="1"/>
      <sheetData sheetId="7309" refreshError="1"/>
      <sheetData sheetId="7310" refreshError="1"/>
      <sheetData sheetId="7311" refreshError="1"/>
      <sheetData sheetId="7312" refreshError="1"/>
      <sheetData sheetId="7313" refreshError="1"/>
      <sheetData sheetId="7314" refreshError="1"/>
      <sheetData sheetId="7315" refreshError="1"/>
      <sheetData sheetId="7316" refreshError="1"/>
      <sheetData sheetId="7317" refreshError="1"/>
      <sheetData sheetId="7318" refreshError="1"/>
      <sheetData sheetId="7319" refreshError="1"/>
      <sheetData sheetId="7320" refreshError="1"/>
      <sheetData sheetId="7321" refreshError="1"/>
      <sheetData sheetId="7322" refreshError="1"/>
      <sheetData sheetId="7323" refreshError="1"/>
      <sheetData sheetId="7324" refreshError="1"/>
      <sheetData sheetId="7325" refreshError="1"/>
      <sheetData sheetId="7326"/>
      <sheetData sheetId="7327"/>
      <sheetData sheetId="7328"/>
      <sheetData sheetId="7329"/>
      <sheetData sheetId="7330"/>
      <sheetData sheetId="7331"/>
      <sheetData sheetId="7332"/>
      <sheetData sheetId="7333" refreshError="1"/>
      <sheetData sheetId="7334" refreshError="1"/>
      <sheetData sheetId="7335" refreshError="1"/>
      <sheetData sheetId="7336" refreshError="1"/>
      <sheetData sheetId="7337" refreshError="1"/>
      <sheetData sheetId="7338" refreshError="1"/>
      <sheetData sheetId="7339" refreshError="1"/>
      <sheetData sheetId="7340"/>
      <sheetData sheetId="7341" refreshError="1"/>
      <sheetData sheetId="7342" refreshError="1"/>
      <sheetData sheetId="7343" refreshError="1"/>
      <sheetData sheetId="7344" refreshError="1"/>
      <sheetData sheetId="7345" refreshError="1"/>
      <sheetData sheetId="7346" refreshError="1"/>
      <sheetData sheetId="7347" refreshError="1"/>
      <sheetData sheetId="7348" refreshError="1"/>
      <sheetData sheetId="7349" refreshError="1"/>
      <sheetData sheetId="7350" refreshError="1"/>
      <sheetData sheetId="7351" refreshError="1"/>
      <sheetData sheetId="7352" refreshError="1"/>
      <sheetData sheetId="7353" refreshError="1"/>
      <sheetData sheetId="7354" refreshError="1"/>
      <sheetData sheetId="7355" refreshError="1"/>
      <sheetData sheetId="7356" refreshError="1"/>
      <sheetData sheetId="7357" refreshError="1"/>
      <sheetData sheetId="7358" refreshError="1"/>
      <sheetData sheetId="7359" refreshError="1"/>
      <sheetData sheetId="7360" refreshError="1"/>
      <sheetData sheetId="7361" refreshError="1"/>
      <sheetData sheetId="7362" refreshError="1"/>
      <sheetData sheetId="7363" refreshError="1"/>
      <sheetData sheetId="7364" refreshError="1"/>
      <sheetData sheetId="7365" refreshError="1"/>
      <sheetData sheetId="7366" refreshError="1"/>
      <sheetData sheetId="7367" refreshError="1"/>
      <sheetData sheetId="7368" refreshError="1"/>
      <sheetData sheetId="7369" refreshError="1"/>
      <sheetData sheetId="7370" refreshError="1"/>
      <sheetData sheetId="7371" refreshError="1"/>
      <sheetData sheetId="7372" refreshError="1"/>
      <sheetData sheetId="7373" refreshError="1"/>
      <sheetData sheetId="7374" refreshError="1"/>
      <sheetData sheetId="7375" refreshError="1"/>
      <sheetData sheetId="7376" refreshError="1"/>
      <sheetData sheetId="7377" refreshError="1"/>
      <sheetData sheetId="7378" refreshError="1"/>
      <sheetData sheetId="7379" refreshError="1"/>
      <sheetData sheetId="7380" refreshError="1"/>
      <sheetData sheetId="7381" refreshError="1"/>
      <sheetData sheetId="7382" refreshError="1"/>
      <sheetData sheetId="7383" refreshError="1"/>
      <sheetData sheetId="7384" refreshError="1"/>
      <sheetData sheetId="7385" refreshError="1"/>
      <sheetData sheetId="7386" refreshError="1"/>
      <sheetData sheetId="7387" refreshError="1"/>
      <sheetData sheetId="7388" refreshError="1"/>
      <sheetData sheetId="7389" refreshError="1"/>
      <sheetData sheetId="7390" refreshError="1"/>
      <sheetData sheetId="7391" refreshError="1"/>
      <sheetData sheetId="7392" refreshError="1"/>
      <sheetData sheetId="7393" refreshError="1"/>
      <sheetData sheetId="7394"/>
      <sheetData sheetId="7395" refreshError="1"/>
      <sheetData sheetId="7396" refreshError="1"/>
      <sheetData sheetId="7397" refreshError="1"/>
      <sheetData sheetId="7398" refreshError="1"/>
      <sheetData sheetId="7399" refreshError="1"/>
      <sheetData sheetId="740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골조"/>
      <sheetName val="PILE"/>
      <sheetName val="공통비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부대시설"/>
      <sheetName val="Apt내역"/>
      <sheetName val="1안가"/>
      <sheetName val="첨부6"/>
      <sheetName val="세금자료"/>
      <sheetName val="갑지(추정)"/>
      <sheetName val="자금운영"/>
      <sheetName val="유림콘도"/>
      <sheetName val="세대구분목록"/>
      <sheetName val="식재인부"/>
      <sheetName val="0226"/>
      <sheetName val="부산제일극장"/>
      <sheetName val="유림골조"/>
      <sheetName val="Inv_sum"/>
      <sheetName val="공사개요"/>
      <sheetName val="내역"/>
      <sheetName val="CTEMCOST"/>
      <sheetName val="품종별월계"/>
      <sheetName val="EE-PROP"/>
      <sheetName val="Eq. Mobilization"/>
      <sheetName val="내   역"/>
      <sheetName val="일위대가(가설)"/>
      <sheetName val="집계표"/>
      <sheetName val="목표세부명세"/>
      <sheetName val="Sheet1"/>
      <sheetName val="기성내역서(을지)"/>
      <sheetName val="건축집계"/>
      <sheetName val="Baby일위대가"/>
      <sheetName val="총사업비명세"/>
      <sheetName val="보고서"/>
      <sheetName val="안양2"/>
      <sheetName val="일반부표"/>
      <sheetName val="금융"/>
      <sheetName val="Eq__Mobilization"/>
      <sheetName val="내___역"/>
      <sheetName val="1062-X방향 "/>
      <sheetName val="조명시설"/>
      <sheetName val="공통비총괄표"/>
      <sheetName val="Sheet2"/>
      <sheetName val="Sheet1 (2)"/>
      <sheetName val="TTL"/>
      <sheetName val="코드"/>
      <sheetName val="2공구산출내역"/>
      <sheetName val="DHEQSUPT"/>
      <sheetName val="영업소실적"/>
      <sheetName val="FAB별"/>
      <sheetName val="3단계"/>
      <sheetName val="2단계"/>
      <sheetName val="전기"/>
      <sheetName val="★도급내역"/>
      <sheetName val="공비대비"/>
      <sheetName val="변경내역"/>
      <sheetName val="운반"/>
      <sheetName val="마산월령동골조물량변경"/>
      <sheetName val="기성내역"/>
      <sheetName val="DRUM"/>
      <sheetName val="VXXXXXXX"/>
      <sheetName val="형틀공사"/>
      <sheetName val="F4-F7"/>
      <sheetName val="교각계산"/>
      <sheetName val="일위대가"/>
      <sheetName val="회사정보"/>
      <sheetName val="갑지"/>
      <sheetName val="ENE-CAL"/>
      <sheetName val="중기 부표"/>
      <sheetName val="배수내역"/>
      <sheetName val="BID"/>
      <sheetName val="SG"/>
      <sheetName val="건축공사"/>
      <sheetName val=" FURNACE현설"/>
      <sheetName val="품셈TABLE"/>
      <sheetName val="상반기손익차2총괄"/>
      <sheetName val="수정시산표"/>
      <sheetName val="I. Assumptions"/>
      <sheetName val="cp1"/>
      <sheetName val="기계설비"/>
      <sheetName val="B"/>
      <sheetName val="A"/>
      <sheetName val="Standards"/>
      <sheetName val="카메라"/>
      <sheetName val="업무일지"/>
      <sheetName val="목록"/>
      <sheetName val="간접비"/>
      <sheetName val="4.2유효폭의 계산"/>
      <sheetName val="회신현황_주간업무보고 첨부"/>
      <sheetName val="연습"/>
      <sheetName val="내역 (2)"/>
      <sheetName val="DATA"/>
      <sheetName val="1.기성청구공문양식"/>
      <sheetName val="2.기성청구갑지"/>
      <sheetName val="경비원 "/>
      <sheetName val="U-TYPE(1)"/>
      <sheetName val="원가계산"/>
      <sheetName val="수량산출"/>
      <sheetName val="드롭다운"/>
      <sheetName val="드롭 다운"/>
      <sheetName val="드롭다운1"/>
      <sheetName val="분개장"/>
      <sheetName val="N賃率-職"/>
      <sheetName val="수리결과"/>
      <sheetName val="내역서"/>
      <sheetName val="본공사"/>
      <sheetName val="조건표"/>
      <sheetName val="설계"/>
      <sheetName val="부대내역"/>
      <sheetName val="인사자료총집계"/>
      <sheetName val="설계명세"/>
      <sheetName val="공통부대비"/>
      <sheetName val="기계경비 (2)"/>
      <sheetName val="토목공사"/>
      <sheetName val="단가표"/>
      <sheetName val="이름정의"/>
      <sheetName val="개산공사비"/>
      <sheetName val="발전기"/>
      <sheetName val="간선"/>
      <sheetName val="P-J"/>
      <sheetName val="산출근거"/>
      <sheetName val="#REF"/>
      <sheetName val="금액내역서"/>
      <sheetName val="설계명세서"/>
      <sheetName val="말뚝지지력산정"/>
      <sheetName val="사진"/>
      <sheetName val="사진 (2)"/>
      <sheetName val="주관사업"/>
      <sheetName val=""/>
      <sheetName val="부하계산서"/>
      <sheetName val="토공"/>
      <sheetName val="Sheet17"/>
      <sheetName val="제목"/>
      <sheetName val="목차"/>
      <sheetName val="실행과정요약"/>
      <sheetName val="총괄표"/>
      <sheetName val="실행대비표"/>
      <sheetName val="실행대비 (2)"/>
      <sheetName val="분석1"/>
      <sheetName val="금융비용"/>
      <sheetName val="개요"/>
      <sheetName val="여과지동"/>
      <sheetName val="기초자료"/>
      <sheetName val="자재단가"/>
      <sheetName val="파이프류"/>
      <sheetName val="주안3차A-A"/>
      <sheetName val="Total"/>
      <sheetName val="견적정보"/>
      <sheetName val="차액보증"/>
      <sheetName val="예총"/>
      <sheetName val="입찰안"/>
      <sheetName val="결재서류"/>
      <sheetName val="원가서"/>
      <sheetName val="9GNG운반"/>
      <sheetName val="표지"/>
      <sheetName val="실행(ALT1)"/>
      <sheetName val="실행(표지,갑,을)"/>
      <sheetName val="확약서"/>
      <sheetName val="연결관암거"/>
      <sheetName val="신우"/>
      <sheetName val="정보"/>
      <sheetName val="실행대비_(2)"/>
      <sheetName val="유림총괄"/>
      <sheetName val="부하(성남)"/>
      <sheetName val="대치판정"/>
      <sheetName val="견적서"/>
      <sheetName val="확산동"/>
      <sheetName val="시화점실행"/>
      <sheetName val="실행철강하도"/>
      <sheetName val="노임"/>
      <sheetName val="할증"/>
      <sheetName val="실행내역"/>
      <sheetName val="현장관리비"/>
      <sheetName val="정부노임단가"/>
      <sheetName val="분석"/>
      <sheetName val="노임단가"/>
      <sheetName val="주경기-오배수"/>
      <sheetName val="공사"/>
      <sheetName val="입찰견적보고서"/>
      <sheetName val="코드표"/>
      <sheetName val="공정분류"/>
      <sheetName val="잡철물"/>
      <sheetName val="견적을지"/>
      <sheetName val="돈암사업"/>
      <sheetName val="음료실행"/>
      <sheetName val="일위대가(1)"/>
      <sheetName val="노임이"/>
      <sheetName val="단중"/>
      <sheetName val="프랜트면허"/>
      <sheetName val="토목주소"/>
      <sheetName val="APT"/>
      <sheetName val="본사인상전"/>
      <sheetName val="울산자동제어"/>
      <sheetName val="변경비교-을"/>
      <sheetName val="감액총괄표"/>
      <sheetName val="금호"/>
      <sheetName val="MATRLDATA"/>
      <sheetName val="소비자가"/>
      <sheetName val="실행내역서(DCU)"/>
      <sheetName val="CAPVC"/>
      <sheetName val="설계내역서"/>
      <sheetName val="CONCRETE"/>
      <sheetName val="Y-WORK"/>
      <sheetName val="EQT-ESTN"/>
      <sheetName val="1차 내역서"/>
      <sheetName val="교통대책내역"/>
      <sheetName val="WORK"/>
      <sheetName val="일위대가(건축)"/>
      <sheetName val="8)중점관리장비현황"/>
      <sheetName val="I一般比"/>
      <sheetName val="49일위"/>
      <sheetName val="소야공정계획표"/>
      <sheetName val="70%"/>
      <sheetName val="동원인원"/>
      <sheetName val="일위대가 "/>
      <sheetName val="덕전리"/>
      <sheetName val="실행"/>
      <sheetName val="FRP PIPING 일위대가"/>
      <sheetName val="단열-자재"/>
      <sheetName val="단가목록"/>
      <sheetName val="PAINT"/>
      <sheetName val="바이오"/>
      <sheetName val="냉천부속동"/>
      <sheetName val="1월"/>
      <sheetName val="찍기"/>
      <sheetName val="공업용수관로"/>
      <sheetName val="합의서"/>
      <sheetName val="실행내역서 "/>
      <sheetName val="9-1차이내역"/>
      <sheetName val="당초"/>
      <sheetName val="unit 4"/>
      <sheetName val="대림경상68억"/>
      <sheetName val="소방사항"/>
      <sheetName val="지급자재"/>
      <sheetName val="도급자재"/>
      <sheetName val="맨홀수량"/>
      <sheetName val="45,46"/>
      <sheetName val="입력"/>
      <sheetName val="EACT10"/>
      <sheetName val="인건비"/>
      <sheetName val="총괄"/>
      <sheetName val="변전실재분리"/>
      <sheetName val="T06"/>
      <sheetName val="정산ISSUE(T)"/>
      <sheetName val="블럭 손익"/>
      <sheetName val="개인별 순위표"/>
      <sheetName val="터널조도"/>
      <sheetName val="물량산출근거"/>
      <sheetName val="1. H2SO4_SUPPLY"/>
      <sheetName val="Contact Point"/>
      <sheetName val="건축(을)"/>
      <sheetName val="98수문일위"/>
      <sheetName val="TYPE-A"/>
      <sheetName val="DATE"/>
      <sheetName val="변경집계표"/>
      <sheetName val="그래프용Data"/>
      <sheetName val="견적조건"/>
      <sheetName val="5.세운W-A"/>
      <sheetName val="2. 주요공지（主要公告）"/>
      <sheetName val=" 견적서"/>
      <sheetName val="기준FACTOR"/>
      <sheetName val="단가조사"/>
      <sheetName val="WOC95467"/>
      <sheetName val="PLC B-M"/>
      <sheetName val="제-노임"/>
      <sheetName val="제직재"/>
      <sheetName val="직재"/>
      <sheetName val="일위"/>
      <sheetName val="건축내역"/>
      <sheetName val="실행갑지"/>
      <sheetName val="자동제어"/>
      <sheetName val="철근량"/>
      <sheetName val="직접비"/>
      <sheetName val="A-7-1LINE(수량)"/>
      <sheetName val="주요측점"/>
      <sheetName val="산출내역서집계표"/>
      <sheetName val="터파기및재료"/>
      <sheetName val="소방전기산출조서"/>
      <sheetName val="자료"/>
      <sheetName val="대비"/>
      <sheetName val="단가"/>
      <sheetName val="날개벽수량표"/>
      <sheetName val="기안"/>
      <sheetName val="단가산출"/>
      <sheetName val="01AC"/>
      <sheetName val="전기단가조사서"/>
      <sheetName val="데이타"/>
      <sheetName val="품셈"/>
      <sheetName val="Site Expenses"/>
      <sheetName val="남양내역"/>
      <sheetName val="증감내역서"/>
      <sheetName val="변경실행"/>
      <sheetName val="내역(전체)"/>
      <sheetName val="을"/>
      <sheetName val="안양동교 1안"/>
      <sheetName val="토목수량(공정)"/>
      <sheetName val="공사대장"/>
      <sheetName val="cub설비(단가)"/>
      <sheetName val="입찰품의서"/>
      <sheetName val="PI"/>
      <sheetName val="토공사B동추가"/>
      <sheetName val="계정"/>
      <sheetName val="콘크리트타설집계표"/>
      <sheetName val="프로젝트"/>
      <sheetName val="을지"/>
      <sheetName val="cable-data"/>
      <sheetName val=" 12,13라인 급탕열교환기 교체공사.xlsx"/>
      <sheetName val="도급"/>
      <sheetName val="지입자재집계표"/>
      <sheetName val="항목"/>
      <sheetName val="산출내역서"/>
      <sheetName val="집계표(수배전제조구매)"/>
      <sheetName val="（10）EDS AP设备"/>
      <sheetName val="준검 내역서"/>
      <sheetName val="COVER"/>
      <sheetName val="품종_품명"/>
      <sheetName val="본실행경비"/>
      <sheetName val="06 일위대가목록"/>
      <sheetName val="사다리"/>
      <sheetName val="공사예산하조서(O.K)"/>
      <sheetName val="Summary"/>
      <sheetName val="ITEM"/>
      <sheetName val="대비표"/>
      <sheetName val="설비"/>
      <sheetName val="wall"/>
      <sheetName val="원형1호맨홀토공수량"/>
      <sheetName val="기초일위"/>
      <sheetName val="C1.공사개요"/>
      <sheetName val="배수관공"/>
      <sheetName val="내역서-전기"/>
      <sheetName val="간접"/>
      <sheetName val="위생설비"/>
      <sheetName val="견적대비표"/>
      <sheetName val="부대입찰 내역서"/>
      <sheetName val="간선계산"/>
      <sheetName val="가실행 내역서"/>
      <sheetName val="Sheet3"/>
      <sheetName val="노무비"/>
      <sheetName val="기초단가"/>
      <sheetName val="1.취수장"/>
      <sheetName val="경영상태"/>
      <sheetName val="포장공"/>
      <sheetName val="00노임기준"/>
      <sheetName val="점자블럭연간단가"/>
      <sheetName val="잔수량(작성)"/>
      <sheetName val="토목내역"/>
      <sheetName val="1.능률현황"/>
      <sheetName val="건1"/>
      <sheetName val="2.호선별예상실적"/>
      <sheetName val="망미"/>
      <sheetName val="대공종"/>
      <sheetName val="기본사항"/>
      <sheetName val="유형분류"/>
      <sheetName val="GRDBS"/>
      <sheetName val="FANDBS"/>
      <sheetName val="GRDATA"/>
      <sheetName val="SHAFTDBSE"/>
      <sheetName val="가격조사서"/>
      <sheetName val="감가상각비"/>
      <sheetName val="지수"/>
      <sheetName val="세부내역서"/>
      <sheetName val="산근"/>
      <sheetName val="기본정보"/>
      <sheetName val="정리내역"/>
      <sheetName val="예산 세부사항"/>
      <sheetName val="단위수량"/>
      <sheetName val="기계경비"/>
      <sheetName val="관리,공감"/>
      <sheetName val="골조시행"/>
      <sheetName val="시운전연료"/>
      <sheetName val="입찰내역 발주처 양식"/>
      <sheetName val="간접경상비"/>
      <sheetName val="C_d"/>
      <sheetName val="GAEYO"/>
      <sheetName val="2000년1차"/>
      <sheetName val="입찰"/>
      <sheetName val="현경"/>
      <sheetName val="구리토평1전기"/>
      <sheetName val="추가예산"/>
      <sheetName val="消防报警安装物量"/>
      <sheetName val="문학간접"/>
      <sheetName val="QandAJunior"/>
      <sheetName val="ELECTRIC"/>
      <sheetName val="BM_NEW2"/>
      <sheetName val="SG-INT"/>
      <sheetName val="물가대비표"/>
      <sheetName val="급여대장"/>
      <sheetName val="증감대비"/>
      <sheetName val="load"/>
      <sheetName val="data spec"/>
      <sheetName val="상하차비용(기계상차)"/>
      <sheetName val="수간보호"/>
      <sheetName val="운반비"/>
      <sheetName val="연수원"/>
      <sheetName val="실행단가철(ems코드적용)"/>
      <sheetName val="열지마시오"/>
      <sheetName val="부서코드표"/>
      <sheetName val="세금계산서"/>
      <sheetName val="평3"/>
      <sheetName val="실행대비_(2)1"/>
      <sheetName val="실행내역서_"/>
      <sheetName val="1차_내역서"/>
      <sheetName val="일위대가_"/>
      <sheetName val="FRP_PIPING_일위대가"/>
      <sheetName val="1__H2SO4_SUPPLY"/>
      <sheetName val="5_세운W-A"/>
      <sheetName val="2__주요공지（主要公告）"/>
      <sheetName val="Contact_Point"/>
      <sheetName val="블럭_손익"/>
      <sheetName val="_견적서"/>
      <sheetName val="unit_4"/>
      <sheetName val="개인별_순위표"/>
      <sheetName val="Site_Expenses"/>
      <sheetName val="（10）EDS_AP设备"/>
      <sheetName val="안양동교_1안"/>
      <sheetName val="_12,13라인_급탕열교환기_교체공사_xlsx"/>
      <sheetName val="부대입찰_내역서"/>
      <sheetName val="가실행_내역서"/>
      <sheetName val="1_취수장"/>
      <sheetName val="준검_내역서"/>
      <sheetName val="C1_공사개요"/>
      <sheetName val="06_일위대가목록"/>
      <sheetName val="PLC_B-M"/>
      <sheetName val="입찰내역_발주처_양식"/>
      <sheetName val="예산_세부사항"/>
      <sheetName val="공사예산하조서(O_K)"/>
      <sheetName val="取费表"/>
      <sheetName val="仪表"/>
      <sheetName val="XL4Poppy"/>
      <sheetName val="1设备占用野三"/>
      <sheetName val="단가산출서"/>
      <sheetName val="Payment"/>
      <sheetName val="Executed works sheet "/>
      <sheetName val="Unit Price Compare"/>
      <sheetName val="PE 단가표"/>
      <sheetName val="PE 융착(일위대가)_중원"/>
      <sheetName val="Calulate sheet "/>
      <sheetName val="Photos "/>
      <sheetName val="Drawings "/>
      <sheetName val="총물량"/>
      <sheetName val="평당분석"/>
      <sheetName val="견적비교"/>
      <sheetName val="물량분석"/>
      <sheetName val="평단가분석(건축)"/>
      <sheetName val="품의서"/>
      <sheetName val="공정"/>
      <sheetName val="인원"/>
      <sheetName val="적용단가"/>
      <sheetName val="물량차이"/>
      <sheetName val="database"/>
      <sheetName val="STAFFSCHED "/>
      <sheetName val="STAFFSCHED_"/>
      <sheetName val="MATERIAL'S PRICE"/>
      <sheetName val="경산"/>
      <sheetName val="손익차9월2"/>
      <sheetName val="f-pm-04-12-03A-AWPH6-LD"/>
      <sheetName val="UC"/>
      <sheetName val="Tables"/>
      <sheetName val="내역서2안"/>
      <sheetName val="직노"/>
      <sheetName val="Bin"/>
      <sheetName val="UTILITIES"/>
      <sheetName val="수주현황2월"/>
      <sheetName val="Section"/>
      <sheetName val="NOTES"/>
      <sheetName val="1999-2000 MONTHLY CASHFLOW"/>
      <sheetName val="P.M 별"/>
      <sheetName val="ITB COST"/>
      <sheetName val="01"/>
      <sheetName val="수정계획3"/>
      <sheetName val="TNC(1안)"/>
      <sheetName val="언양"/>
      <sheetName val="울산"/>
      <sheetName val="계수시트"/>
      <sheetName val="원가계산서"/>
      <sheetName val="단기금융상품"/>
      <sheetName val="LS"/>
      <sheetName val="PAYROLL"/>
      <sheetName val="동해title"/>
      <sheetName val="생산계획"/>
      <sheetName val="가동실적"/>
      <sheetName val="G2설비도급"/>
      <sheetName val="Summary Sheets"/>
      <sheetName val="2.냉난방설비공사"/>
      <sheetName val="4-10"/>
      <sheetName val="计算书"/>
      <sheetName val="일위대가표"/>
      <sheetName val="Xunit (단위환산)"/>
      <sheetName val="6동"/>
      <sheetName val="비교1"/>
      <sheetName val="Summary (공종별)"/>
      <sheetName val="삼성전기"/>
      <sheetName val="주식"/>
      <sheetName val="실행대비"/>
      <sheetName val="투찰추정"/>
      <sheetName val="학생내역"/>
      <sheetName val="Front"/>
      <sheetName val="간지"/>
      <sheetName val="영동(D)"/>
      <sheetName val="공동"/>
      <sheetName val="단독"/>
      <sheetName val="BQMPALOC"/>
      <sheetName val="공문"/>
      <sheetName val="TOWER 12TON"/>
      <sheetName val="TOWER 10TON"/>
      <sheetName val="울산시산표"/>
      <sheetName val="스포회원매출"/>
      <sheetName val="계정code"/>
      <sheetName val="입력전확인사항"/>
      <sheetName val="부위명 (2)"/>
      <sheetName val="행사보고06.20"/>
      <sheetName val="제경비"/>
      <sheetName val="Eq__Mobilization1"/>
      <sheetName val="내___역1"/>
      <sheetName val="Sheet1_(2)"/>
      <sheetName val="1062-X방향_"/>
      <sheetName val="I__Assumptions"/>
      <sheetName val="NOTE"/>
      <sheetName val="Cash2"/>
      <sheetName val="Z"/>
      <sheetName val="95신규호표"/>
      <sheetName val="Input"/>
      <sheetName val="실행예산SHEET도장재검토"/>
      <sheetName val="현장분류"/>
      <sheetName val="입찰보고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/>
      <sheetData sheetId="141" refreshError="1"/>
      <sheetData sheetId="142" refreshError="1"/>
      <sheetData sheetId="143" refreshError="1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/>
      <sheetData sheetId="392"/>
      <sheetData sheetId="393"/>
      <sheetData sheetId="394"/>
      <sheetData sheetId="395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/>
      <sheetData sheetId="407" refreshError="1"/>
      <sheetData sheetId="408" refreshError="1"/>
      <sheetData sheetId="409" refreshError="1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/>
      <sheetData sheetId="501" refreshError="1"/>
      <sheetData sheetId="502" refreshError="1"/>
      <sheetData sheetId="503"/>
      <sheetData sheetId="504"/>
      <sheetData sheetId="505" refreshError="1"/>
      <sheetData sheetId="506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/>
      <sheetData sheetId="525"/>
      <sheetData sheetId="526"/>
      <sheetData sheetId="527"/>
      <sheetData sheetId="528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배합비(99-05-25)"/>
      <sheetName val="생산계획(99-05-25)"/>
      <sheetName val="단가"/>
      <sheetName val="조선용암면"/>
      <sheetName val="터파기및재료"/>
      <sheetName val="자재관리현황표"/>
      <sheetName val="10동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6PILE  (돌출)"/>
      <sheetName val="단위중량"/>
      <sheetName val="조명시설"/>
      <sheetName val="샘플표지"/>
      <sheetName val="사통"/>
      <sheetName val="소업1교"/>
      <sheetName val="총괄내역서"/>
      <sheetName val="반응조"/>
      <sheetName val="갑지"/>
      <sheetName val="6PILE  _돌출_"/>
      <sheetName val="옹벽조금수정"/>
      <sheetName val="내역서"/>
      <sheetName val="공사비집계"/>
      <sheetName val="진주방향"/>
      <sheetName val="입찰안"/>
      <sheetName val="토공 갑지"/>
      <sheetName val="3BL공동구 수량"/>
      <sheetName val="#REF"/>
      <sheetName val="가설건물"/>
      <sheetName val="부안일위"/>
      <sheetName val="약품설비"/>
      <sheetName val="해전배수"/>
      <sheetName val="수문일1"/>
      <sheetName val="결과조달"/>
      <sheetName val="노임단가"/>
      <sheetName val="본선 토공 분배표"/>
      <sheetName val="포장공자재집계표"/>
      <sheetName val="2.단면가정 "/>
      <sheetName val="업무처리전"/>
      <sheetName val="DATE"/>
      <sheetName val="원형1호맨홀토공수량"/>
      <sheetName val="안산기계장치"/>
      <sheetName val="견적의뢰서"/>
      <sheetName val="2000년1차"/>
      <sheetName val="2000전체분"/>
      <sheetName val="200"/>
      <sheetName val="참조"/>
      <sheetName val="물가시세"/>
      <sheetName val="신당동집계표"/>
      <sheetName val="내역표지"/>
      <sheetName val="8.PILE  (돌출)"/>
      <sheetName val="빗물받이(910-510-410)"/>
      <sheetName val="터파기및재료"/>
      <sheetName val="Sheet1"/>
      <sheetName val="수지표"/>
      <sheetName val="셀명"/>
      <sheetName val="총괄"/>
      <sheetName val="하도내역 (철콘)"/>
      <sheetName val="SLAB&quot;1&quot;"/>
      <sheetName val="D200"/>
      <sheetName val="ELECTRIC"/>
      <sheetName val="SCHEDULE"/>
      <sheetName val="U-TYPE(1)"/>
      <sheetName val="수로집계"/>
      <sheetName val="공사비증감"/>
      <sheetName val="가격조사서"/>
      <sheetName val="말뚝지지력산정"/>
      <sheetName val="총 괄 표"/>
      <sheetName val="Sheet2"/>
      <sheetName val="S.중기사용료"/>
      <sheetName val="97노임단가"/>
      <sheetName val="입력란"/>
      <sheetName val="일위대가"/>
      <sheetName val="공문"/>
      <sheetName val="COVER"/>
      <sheetName val="Sheet1 (2)"/>
      <sheetName val="간지(1)"/>
      <sheetName val="1,2,3,4,5단위수량"/>
      <sheetName val="Sheet4"/>
      <sheetName val="2공구산출내역"/>
      <sheetName val="수량산출내역1115"/>
      <sheetName val="단면 (2)"/>
      <sheetName val="연돌일위집계"/>
      <sheetName val="금액내역서"/>
      <sheetName val="인사자료총집계"/>
      <sheetName val="산출내역서"/>
      <sheetName val="실행철강하도"/>
      <sheetName val="포장물량집계"/>
      <sheetName val="예가표"/>
      <sheetName val="원가"/>
      <sheetName val="실정보고"/>
      <sheetName val="갑지1"/>
      <sheetName val="DATA98"/>
      <sheetName val="단면A-A(TR)"/>
      <sheetName val="목표세부명세"/>
      <sheetName val="교각계산"/>
      <sheetName val="세대구분"/>
      <sheetName val="2호맨홀공제수량"/>
      <sheetName val="간 지1"/>
      <sheetName val="DATA2000"/>
      <sheetName val="식재"/>
      <sheetName val="시설물"/>
      <sheetName val="식재출력용"/>
      <sheetName val="유지관리"/>
      <sheetName val="단가"/>
      <sheetName val="배수관산출"/>
      <sheetName val="수안보-MBR1"/>
      <sheetName val="3.공통공사대비"/>
      <sheetName val="견적서(토공)"/>
      <sheetName val="BID"/>
      <sheetName val="1062-X방향 "/>
      <sheetName val="발주설계서(당초)"/>
      <sheetName val="고창방향"/>
      <sheetName val="오동"/>
      <sheetName val="대조"/>
      <sheetName val="나한"/>
      <sheetName val="1. 설계조건 2.단면가정 3. 하중계산"/>
      <sheetName val="DATA 입력란"/>
      <sheetName val="000000"/>
      <sheetName val="SIL98"/>
      <sheetName val="간선계산"/>
      <sheetName val="공사비증감(P4) "/>
      <sheetName val="내역"/>
      <sheetName val="집계표"/>
      <sheetName val="BOX 본체"/>
      <sheetName val="Basic"/>
      <sheetName val="D"/>
      <sheetName val="L"/>
      <sheetName val="M"/>
      <sheetName val="Part AB"/>
      <sheetName val="Part I"/>
      <sheetName val="Part M"/>
      <sheetName val="S"/>
      <sheetName val="E"/>
      <sheetName val="Resource"/>
      <sheetName val="Exrate"/>
      <sheetName val="배수내역"/>
      <sheetName val="실행"/>
      <sheetName val="일위대가(계측기설치)"/>
      <sheetName val="기성내역"/>
      <sheetName val="4.2유효폭의 계산"/>
      <sheetName val="입찰"/>
      <sheetName val="현경"/>
      <sheetName val="40단가산출서"/>
      <sheetName val="40집계"/>
      <sheetName val="6PILE 과속방지턱집계표!$K$12 (돌출)"/>
      <sheetName val="경상비"/>
      <sheetName val="공사내역"/>
      <sheetName val="날개벽(시점좌측)"/>
      <sheetName val="제출내역 (2)"/>
      <sheetName val="CTEMCOST"/>
      <sheetName val="합천내역"/>
      <sheetName val="F-302"/>
      <sheetName val="F301.303"/>
      <sheetName val="plan&amp;section of foundation"/>
      <sheetName val="design load"/>
      <sheetName val="working load at the btm ft."/>
      <sheetName val="stability check"/>
      <sheetName val="design criteria"/>
      <sheetName val="산근"/>
      <sheetName val="D-3109"/>
      <sheetName val="대비표"/>
      <sheetName val="Total"/>
      <sheetName val="inter"/>
      <sheetName val="B"/>
      <sheetName val="PROCURE"/>
      <sheetName val="out_prog"/>
      <sheetName val="선적schedule (2)"/>
      <sheetName val="집계표(육상)"/>
      <sheetName val="지급자재"/>
      <sheetName val="1NYS(당)"/>
      <sheetName val="프랜트면허"/>
      <sheetName val="토목주소"/>
      <sheetName val="archi(본사)"/>
      <sheetName val="대비"/>
      <sheetName val="6PILE__(돌출)"/>
      <sheetName val="산출근거"/>
      <sheetName val="1TL종점(1)"/>
      <sheetName val="ABUT수량-A1"/>
      <sheetName val="교각정보"/>
      <sheetName val="기기리스트"/>
      <sheetName val="실행예산"/>
      <sheetName val="주식"/>
      <sheetName val="3.하중산정4.지지력"/>
      <sheetName val="관로토공집계표"/>
      <sheetName val="기자재비"/>
      <sheetName val="수량3"/>
      <sheetName val="본부소개"/>
      <sheetName val="밸브설치"/>
      <sheetName val="민자토목설변1차"/>
      <sheetName val="슬래브"/>
      <sheetName val="일위대가목록"/>
      <sheetName val="골재및자재집계표"/>
      <sheetName val="수문보고"/>
      <sheetName val="할증 "/>
      <sheetName val="내역(전체)"/>
      <sheetName val="견적서"/>
      <sheetName val="도봉2지구"/>
      <sheetName val="비목군분류일위"/>
      <sheetName val="TOWER 10TON"/>
      <sheetName val="TOWER 12TON"/>
      <sheetName val="설계조건"/>
      <sheetName val="산근터빈"/>
      <sheetName val="메서,변+증"/>
      <sheetName val="가도공"/>
      <sheetName val="식생블럭단위수량"/>
      <sheetName val="갑지(추정)"/>
      <sheetName val="공량산출서"/>
      <sheetName val="공종단가"/>
      <sheetName val="노무비"/>
      <sheetName val="EQUIP"/>
      <sheetName val="부하(성남)"/>
      <sheetName val="SG"/>
      <sheetName val="일위대가목차"/>
      <sheetName val="Quantity"/>
      <sheetName val="Sheet15"/>
      <sheetName val="정보"/>
      <sheetName val="합의경상"/>
      <sheetName val="TOTAL_BOQ"/>
      <sheetName val="배수내역(98년도분)"/>
      <sheetName val="약품공급2"/>
      <sheetName val="단가산출서"/>
      <sheetName val="1호맨홀토공"/>
      <sheetName val="일반수량"/>
      <sheetName val="철근량"/>
      <sheetName val="수량명세서"/>
      <sheetName val="배수공"/>
      <sheetName val="간지"/>
      <sheetName val="음봉방향"/>
      <sheetName val="자료"/>
      <sheetName val="바닥판"/>
      <sheetName val="장비"/>
      <sheetName val="산근1"/>
      <sheetName val="노무"/>
      <sheetName val="자재"/>
      <sheetName val="공사비예산서(토목분)"/>
      <sheetName val="공통비총괄표"/>
      <sheetName val="토목품셈"/>
      <sheetName val="PAD TR보호대기초"/>
      <sheetName val="가로등기초"/>
      <sheetName val="HANDHOLE(2)"/>
      <sheetName val="6PILE+옹벽집계!$G$6+옹벽집계!$H$10  (돌출"/>
      <sheetName val="DATA입력"/>
      <sheetName val="INPUT"/>
      <sheetName val="BOX(1.5X1.5)"/>
      <sheetName val="4)유동표"/>
      <sheetName val="단면B-B(EA)"/>
      <sheetName val="역T형"/>
      <sheetName val="전차선로 물량표"/>
      <sheetName val="뚝토공"/>
      <sheetName val="6PILE  _돌_x001c__"/>
      <sheetName val="을 2"/>
      <sheetName val="을 1"/>
      <sheetName val="손익분석"/>
      <sheetName val="수량집계"/>
      <sheetName val="2.교량(신설)"/>
      <sheetName val="배수통관(좌)"/>
      <sheetName val="단가일람"/>
      <sheetName val="조경일람"/>
      <sheetName val="2002상반기노임기준"/>
      <sheetName val="본체"/>
      <sheetName val="대로근거"/>
      <sheetName val="유림골조"/>
      <sheetName val="일위(PN)"/>
      <sheetName val="최적단면"/>
      <sheetName val="토목"/>
      <sheetName val="기계(집계표)"/>
      <sheetName val="가설사무소수량집계"/>
      <sheetName val="COPING"/>
      <sheetName val="수로단위수량"/>
      <sheetName val="무근깨기"/>
      <sheetName val="1.설계조건"/>
      <sheetName val="칠산대교 중앙부"/>
      <sheetName val="칠산대교 시종점부"/>
      <sheetName val="산마루측구단위수량"/>
      <sheetName val="비탈면보호공수량산출"/>
      <sheetName val="9509"/>
      <sheetName val="BOX"/>
      <sheetName val="신표지1"/>
      <sheetName val="교대(A1-A2)"/>
      <sheetName val="설비"/>
      <sheetName val="우수받이재료집계표"/>
      <sheetName val="전체변경예정공정표_2012.07.30"/>
      <sheetName val="3BL공동구_수량"/>
      <sheetName val="격점수량"/>
      <sheetName val="type-F"/>
      <sheetName val="DAILY"/>
      <sheetName val="건축물터파기"/>
      <sheetName val="수량산출"/>
      <sheetName val="마감사양"/>
      <sheetName val="사유서제출현황-2"/>
      <sheetName val="예정(3)"/>
      <sheetName val="대운산출"/>
      <sheetName val="도배공사언고"/>
      <sheetName val="방음벽기초"/>
      <sheetName val="01.견적내역서"/>
      <sheetName val="6PILE___돌출_"/>
      <sheetName val="정부노임단가"/>
      <sheetName val="견적대비표"/>
      <sheetName val="침하계"/>
      <sheetName val="Sheet3"/>
      <sheetName val="돌담교 상부수량"/>
      <sheetName val="DATA"/>
      <sheetName val="허용지지력"/>
      <sheetName val="Output"/>
      <sheetName val="금융비용"/>
      <sheetName val="지장물C"/>
      <sheetName val="간접비"/>
      <sheetName val="수입"/>
      <sheetName val="대부예산서"/>
      <sheetName val="교각1"/>
      <sheetName val="기초공"/>
      <sheetName val="기둥(원형)"/>
      <sheetName val="부대공"/>
      <sheetName val="토공"/>
      <sheetName val="포장공"/>
      <sheetName val="CIVIL4"/>
      <sheetName val="수량집계표"/>
      <sheetName val="경영상태"/>
      <sheetName val="인건비"/>
      <sheetName val="대림경상68억"/>
      <sheetName val="기계경비일람"/>
      <sheetName val="연습"/>
      <sheetName val="산출근거(S4)"/>
      <sheetName val="2000시행예상"/>
      <sheetName val="차액보증"/>
      <sheetName val="YES-T"/>
      <sheetName val="코드표"/>
      <sheetName val="1을"/>
      <sheetName val="1.수인터널"/>
      <sheetName val="대,유,램"/>
      <sheetName val="시행후면적"/>
      <sheetName val="I.설계조건"/>
      <sheetName val="01.인원현황 (계획)"/>
      <sheetName val="DRUM"/>
      <sheetName val="AN-01"/>
      <sheetName val="PRICES"/>
      <sheetName val="CAL(1)."/>
      <sheetName val="12CGOU"/>
      <sheetName val="Bend_fact "/>
      <sheetName val="요약배부"/>
      <sheetName val="주관사업"/>
      <sheetName val="STAFF ANALYSIS"/>
      <sheetName val="C"/>
      <sheetName val="골조시행"/>
      <sheetName val="A1(토공)"/>
      <sheetName val="A1(구조물)"/>
      <sheetName val="수량집계(1)"/>
      <sheetName val="철근집계표"/>
      <sheetName val="포장직선구간"/>
      <sheetName val="Sheet17"/>
      <sheetName val="중기사용료"/>
      <sheetName val="우수"/>
      <sheetName val="토공계산서(부체도로)"/>
      <sheetName val="J형측구단위수량"/>
      <sheetName val="소산진입"/>
      <sheetName val="변경집계표"/>
      <sheetName val="L형집계"/>
      <sheetName val="의뢰서"/>
      <sheetName val="2.단면가정"/>
      <sheetName val="교통표지판수량집계표"/>
      <sheetName val="지하"/>
      <sheetName val="3련 BOX"/>
      <sheetName val="96노임기준"/>
      <sheetName val="건축"/>
      <sheetName val="40총괄"/>
      <sheetName val="날개벽"/>
      <sheetName val="I一般比"/>
      <sheetName val="REINF."/>
      <sheetName val="화전내"/>
      <sheetName val="건축내역서"/>
      <sheetName val="설비내역서"/>
      <sheetName val="전기내역서"/>
      <sheetName val="우수받이"/>
      <sheetName val="자재집계표"/>
      <sheetName val="국공유지및사유지"/>
      <sheetName val="횡배날개"/>
      <sheetName val="예상"/>
      <sheetName val="내역-가"/>
      <sheetName val="A-4"/>
      <sheetName val="★도급내역"/>
      <sheetName val="깨기"/>
      <sheetName val="건설기계_목록"/>
      <sheetName val="가옥철거"/>
      <sheetName val="총수량 (기성)"/>
      <sheetName val="단가조사"/>
      <sheetName val="4-1.노무비(직영)"/>
      <sheetName val="토사(PE)"/>
      <sheetName val="설직재-1"/>
      <sheetName val="2_단면가정_"/>
      <sheetName val="총_괄_표"/>
      <sheetName val="토공_갑지"/>
      <sheetName val="공사비증감(P4)_"/>
      <sheetName val="본선_토공_분배표"/>
      <sheetName val="단면_(2)"/>
      <sheetName val="하도내역_(철콘)"/>
      <sheetName val="1.토공"/>
      <sheetName val="가공비"/>
      <sheetName val="설계산출표지"/>
      <sheetName val="수지예산"/>
      <sheetName val="단위단가"/>
      <sheetName val="20-6(L)"/>
      <sheetName val="관로조사공"/>
      <sheetName val="본선차로수량집계표"/>
      <sheetName val="단위수량"/>
      <sheetName val="현장관리비"/>
      <sheetName val="계산근거"/>
      <sheetName val="woo(mac)"/>
      <sheetName val="갑지(집행)"/>
      <sheetName val="품셈TABLE"/>
      <sheetName val="이토변실(A3-LINE)"/>
      <sheetName val="제수변수량H2.15"/>
      <sheetName val="_공기변수량"/>
      <sheetName val="기초일위"/>
      <sheetName val="수목단가"/>
      <sheetName val="시설수량표"/>
      <sheetName val="시설일위"/>
      <sheetName val="식재수량표"/>
      <sheetName val="식재일위"/>
      <sheetName val="일위목록"/>
      <sheetName val="자재단가"/>
      <sheetName val="중로근거"/>
      <sheetName val="기본"/>
      <sheetName val="계화총괄"/>
      <sheetName val="계화배수(3대)"/>
      <sheetName val="매립"/>
      <sheetName val="여과지동"/>
      <sheetName val="기초자료"/>
      <sheetName val="가압장구체수량산출서"/>
      <sheetName val="당초"/>
      <sheetName val="중기비"/>
      <sheetName val="배수관설치현황"/>
      <sheetName val="토적표(우안)"/>
      <sheetName val="토적표(좌안)"/>
      <sheetName val="2.대외공문"/>
      <sheetName val="좌측"/>
      <sheetName val="부대토목"/>
      <sheetName val="입출재고현황 (2)"/>
      <sheetName val="낙찰표"/>
      <sheetName val="70%"/>
      <sheetName val="소비자가"/>
      <sheetName val="공통가설공사"/>
      <sheetName val="IW-LIST"/>
      <sheetName val="입상내역"/>
      <sheetName val="옹벽"/>
      <sheetName val="집수정"/>
      <sheetName val="운반"/>
      <sheetName val="전기"/>
      <sheetName val="관급자재대"/>
      <sheetName val="T.T.P 단위수량"/>
      <sheetName val="1단계"/>
      <sheetName val="집계표(OPTION)"/>
      <sheetName val="일위대가1"/>
      <sheetName val="J01"/>
      <sheetName val="직재"/>
      <sheetName val="실행내역서"/>
      <sheetName val="보차도경계석"/>
      <sheetName val="우각부보강"/>
      <sheetName val="수량산출서"/>
      <sheetName val="TYPE-1"/>
      <sheetName val="일위"/>
      <sheetName val="교량전기"/>
      <sheetName val="설계예시"/>
      <sheetName val="전선 및 전선관"/>
      <sheetName val="을"/>
      <sheetName val="guard(mac)"/>
      <sheetName val="참고사항"/>
      <sheetName val="근로자자료입력"/>
      <sheetName val="에너지동"/>
      <sheetName val="중기목록표"/>
      <sheetName val="건축내역"/>
      <sheetName val="6공구(당초)"/>
      <sheetName val="9GNG운반"/>
      <sheetName val="계획서"/>
      <sheetName val="도자"/>
      <sheetName val="덤프총괄"/>
      <sheetName val="순성토운반거리산정"/>
      <sheetName val="임목폐기물파쇄"/>
      <sheetName val="토적집계표"/>
      <sheetName val="벌목공"/>
      <sheetName val="유동(순성_최종)"/>
      <sheetName val="비옥토수거"/>
      <sheetName val="이기(집계)"/>
      <sheetName val="2차토량발생"/>
      <sheetName val="품"/>
      <sheetName val="조건표"/>
      <sheetName val="동원(3)"/>
      <sheetName val="현황"/>
      <sheetName val="loading"/>
      <sheetName val="설계내역서"/>
      <sheetName val="당초내역서"/>
      <sheetName val="기계경비"/>
      <sheetName val="2.하중산정"/>
      <sheetName val="ASP 일반구간_250A"/>
      <sheetName val="F301_303"/>
      <sheetName val="plan&amp;section_of_foundation"/>
      <sheetName val="design_load"/>
      <sheetName val="working_load_at_the_btm_ft_"/>
      <sheetName val="stability_check"/>
      <sheetName val="design_criteria"/>
      <sheetName val="CAL(1)_"/>
      <sheetName val="Bend_fact_"/>
      <sheetName val="STAFF_ANALYSIS"/>
      <sheetName val="Sheet1_(2)"/>
      <sheetName val="BQMPALOC"/>
      <sheetName val="실행대비"/>
      <sheetName val="전력구구조물산근"/>
      <sheetName val="DHEQSUPT"/>
      <sheetName val="Cash2"/>
      <sheetName val="Z"/>
      <sheetName val="설계"/>
      <sheetName val="일위7"/>
      <sheetName val="일위6"/>
      <sheetName val="일위5"/>
      <sheetName val="노무단가비교표"/>
      <sheetName val="일위1"/>
      <sheetName val="일위2"/>
      <sheetName val="일위3"/>
      <sheetName val="일위4"/>
      <sheetName val="단가대비표"/>
      <sheetName val="일위8"/>
      <sheetName val="일위9"/>
      <sheetName val="철거산출근거"/>
      <sheetName val="목록"/>
      <sheetName val="자재단가표"/>
      <sheetName val="조합일"/>
      <sheetName val="철거일"/>
      <sheetName val="일위대가(1)"/>
      <sheetName val="직노"/>
      <sheetName val="데리네이타현황"/>
      <sheetName val="BOX-1510"/>
      <sheetName val="부하계산서"/>
      <sheetName val="맨홀수량산출"/>
      <sheetName val="주요자재집계"/>
      <sheetName val="96보완계획7.12"/>
      <sheetName val="우수맨홀공제단위수량"/>
      <sheetName val="01. 지사동"/>
      <sheetName val="이름"/>
      <sheetName val="TYPE-A"/>
      <sheetName val="공틀공사"/>
      <sheetName val="단가산출"/>
      <sheetName val="김여중"/>
      <sheetName val="A1-DATA"/>
      <sheetName val="단면"/>
      <sheetName val="화재 탐지 설비"/>
      <sheetName val="표준단면수량(출력안함)"/>
      <sheetName val="내역서(교량)전체"/>
      <sheetName val="설계내역(2001)"/>
      <sheetName val="외주현황.wq1"/>
      <sheetName val="토목검측서"/>
      <sheetName val="자금신청서"/>
      <sheetName val="P.M 별"/>
      <sheetName val="토적계산"/>
      <sheetName val="자재(설치)"/>
      <sheetName val="부표총괄"/>
      <sheetName val="용산1(해보)"/>
      <sheetName val="관급총괄"/>
      <sheetName val="기초INPUT"/>
      <sheetName val="토공-내역"/>
      <sheetName val="N賃率-職"/>
      <sheetName val="단면가정"/>
      <sheetName val="일위대가표"/>
      <sheetName val="노임"/>
      <sheetName val="1.설계기준"/>
      <sheetName val="철집"/>
      <sheetName val="계수시트"/>
      <sheetName val="6PILE (돌출)"/>
      <sheetName val="흥양2교토공집계표"/>
      <sheetName val="JUCKEYK"/>
      <sheetName val="기계경비적용기준"/>
      <sheetName val="지장물조서"/>
      <sheetName val="이형관격점별수량산출(2)"/>
      <sheetName val="구조물공"/>
      <sheetName val="중기목록"/>
      <sheetName val="운반단가"/>
      <sheetName val="INPUTDATA"/>
      <sheetName val="제직재"/>
      <sheetName val="제-노임"/>
      <sheetName val="토공 total"/>
      <sheetName val="단위수량산출"/>
      <sheetName val="LOB"/>
      <sheetName val="C-직노1"/>
      <sheetName val="찍기"/>
      <sheetName val="STEEL BOX 단면설계(SEC.8)"/>
      <sheetName val="단위자갈수량1"/>
      <sheetName val="하천하류 철근수량 집계표"/>
      <sheetName val="광주전남"/>
      <sheetName val="인부노임"/>
      <sheetName val="평가데이터"/>
      <sheetName val="배명(단가)"/>
      <sheetName val="경산"/>
      <sheetName val="공사명입력"/>
      <sheetName val="참고자료"/>
      <sheetName val="데이타"/>
      <sheetName val="총집계"/>
      <sheetName val="설계내역"/>
      <sheetName val="표지"/>
      <sheetName val="입찰내역 발주처 양식"/>
      <sheetName val="총괄표"/>
      <sheetName val="기존-내역"/>
      <sheetName val="업체선정"/>
      <sheetName val="교차구"/>
      <sheetName val="대목"/>
      <sheetName val="Supplement2"/>
      <sheetName val="포장총괄집계표"/>
      <sheetName val="품의"/>
      <sheetName val="우수공"/>
      <sheetName val="옹벽집계표"/>
      <sheetName val="마산방향"/>
      <sheetName val="원형맨홀수량"/>
      <sheetName val="트랜치 집수정 연결관-연장산출서"/>
      <sheetName val="배수장토목공사비"/>
      <sheetName val="구체"/>
      <sheetName val="좌측날개벽"/>
      <sheetName val="우측날개벽"/>
      <sheetName val="tggwan(mac)"/>
      <sheetName val="외자배분"/>
      <sheetName val="외자내역"/>
      <sheetName val="주형"/>
      <sheetName val="직원인원"/>
      <sheetName val="견적서세부내용"/>
      <sheetName val="견적내용입력"/>
      <sheetName val="원가(조경)"/>
      <sheetName val="원가(토목)"/>
      <sheetName val="영동(D)"/>
      <sheetName val="1련박스"/>
      <sheetName val="수량"/>
      <sheetName val="시멘트 및 골재량 (슬래브)"/>
      <sheetName val="시멘트 및 골재량 (거더)"/>
      <sheetName val="전기혼잡제경비(45)"/>
      <sheetName val="Pier 3"/>
      <sheetName val="A LINE"/>
      <sheetName val="C.배수관공"/>
      <sheetName val="옹벽식측구단위"/>
      <sheetName val="시중노임"/>
      <sheetName val="계약용량(서포)"/>
      <sheetName val="일위대가(가설)"/>
      <sheetName val="6월인원"/>
      <sheetName val="자재 집계표"/>
      <sheetName val=""/>
      <sheetName val="공종별내역서"/>
      <sheetName val="Sheet13"/>
      <sheetName val="Sheet14"/>
      <sheetName val="GEN"/>
      <sheetName val="산출근거-S1"/>
      <sheetName val="_x0018__x0000_℀"/>
      <sheetName val="전기일위대가"/>
      <sheetName val="상부공"/>
      <sheetName val="부대토공"/>
      <sheetName val="차선위치조서"/>
      <sheetName val="단면검토"/>
      <sheetName val="3절_CheckList_구분"/>
      <sheetName val="개요"/>
      <sheetName val="입력시트"/>
      <sheetName val="날개벽수량표"/>
      <sheetName val="토공산출(시)"/>
      <sheetName val="토공산출(포)"/>
      <sheetName val="CODE"/>
      <sheetName val="MOTOR"/>
      <sheetName val="일반공사"/>
      <sheetName val="저"/>
      <sheetName val="구조물철거개소별명세"/>
      <sheetName val="임목폐기물집계"/>
      <sheetName val="MATERIAL"/>
      <sheetName val="상반기손익차2총괄"/>
      <sheetName val="토공정보"/>
      <sheetName val="연결관암거"/>
      <sheetName val="Finansal tamamlanma Eğrisi"/>
      <sheetName val="TESİSAT"/>
      <sheetName val="Finansal_tamamlanma_Eğrisi"/>
      <sheetName val="단가비교"/>
      <sheetName val="6PILE__(돌출)1"/>
      <sheetName val="토공_갑지1"/>
      <sheetName val="총_괄_표1"/>
      <sheetName val="1062-X방향_"/>
      <sheetName val="3_공통공사대비"/>
      <sheetName val="제출내역_(2)"/>
      <sheetName val="1_설계조건"/>
      <sheetName val="8_PILE__(돌출)"/>
      <sheetName val="1__설계조건_2_단면가정_3__하중계산"/>
      <sheetName val="DATA_입력란"/>
      <sheetName val="BOX_본체"/>
      <sheetName val="6PILE_과속방지턱집계표!$K$12_(돌출)"/>
      <sheetName val="선적schedule_(2)"/>
      <sheetName val="4_2유효폭의_계산"/>
      <sheetName val="TOWER_10TON"/>
      <sheetName val="TOWER_12TON"/>
      <sheetName val="PAD_TR보호대기초"/>
      <sheetName val="전차선로_물량표"/>
      <sheetName val="3_하중산정4_지지력"/>
      <sheetName val="Summary "/>
      <sheetName val="Thiet bi"/>
      <sheetName val="DM.ChiPhi"/>
      <sheetName val="MAIN GATE HOUSE"/>
      <sheetName val="escon"/>
      <sheetName val="264"/>
      <sheetName val="6MONTHS"/>
      <sheetName val="토공사"/>
      <sheetName val="모델링"/>
      <sheetName val="하중계산"/>
      <sheetName val="하수급견적대비"/>
      <sheetName val="단위수량(출력X)"/>
      <sheetName val="집수정(600-700)"/>
      <sheetName val="GAEYO"/>
      <sheetName val="공사개요"/>
      <sheetName val="도급견적가"/>
      <sheetName val="타견적(을)"/>
      <sheetName val="6PILE___돌출_1"/>
      <sheetName val="3BL공동구_수량1"/>
      <sheetName val="하도내역_(철콘)1"/>
      <sheetName val="본선_토공_분배표1"/>
      <sheetName val="2_단면가정_1"/>
      <sheetName val="단면_(2)1"/>
      <sheetName val="간_지1"/>
      <sheetName val="공사비증감(P4)_1"/>
      <sheetName val="Part_AB"/>
      <sheetName val="Part_I"/>
      <sheetName val="Part_M"/>
      <sheetName val="할증_"/>
      <sheetName val="6PILE+옹벽집계!$G$6+옹벽집계!$H$10__(돌출"/>
      <sheetName val="돌담교_상부수량"/>
      <sheetName val="S_중기사용료"/>
      <sheetName val="6PILE___돌_"/>
      <sheetName val="01_견적내역서"/>
      <sheetName val="1_수인터널"/>
      <sheetName val="3련_BOX"/>
      <sheetName val="I_설계조건"/>
      <sheetName val="01_인원현황_(계획)"/>
      <sheetName val="총수량_(기성)"/>
      <sheetName val="4-1_노무비(직영)"/>
      <sheetName val="을_2"/>
      <sheetName val="을_1"/>
      <sheetName val="2_교량(신설)"/>
      <sheetName val="입출재고현황_(2)"/>
      <sheetName val="1_토공"/>
      <sheetName val="제수변수량H2_15"/>
      <sheetName val="REINF_"/>
      <sheetName val="2_단면가정"/>
      <sheetName val="T_T_P_단위수량"/>
      <sheetName val="칠산대교_중앙부"/>
      <sheetName val="칠산대교_시종점부"/>
      <sheetName val="BOX(1_5X1_5)"/>
      <sheetName val="전선_및_전선관"/>
      <sheetName val="EP0618"/>
      <sheetName val="6PILE  _돌_x005f_x001c__"/>
      <sheetName val="증감내역"/>
      <sheetName val="보험료산출"/>
      <sheetName val="산출내역(4월)"/>
      <sheetName val="산출내역(5월) (2)"/>
      <sheetName val="내역검토사항"/>
      <sheetName val="간1"/>
      <sheetName val="공사예산서"/>
      <sheetName val="예산서(사급분)"/>
      <sheetName val="설계내역집계표"/>
      <sheetName val="간2"/>
      <sheetName val="총괄자재집계표"/>
      <sheetName val="수량총괄표"/>
      <sheetName val="간3"/>
      <sheetName val="품셈총괄표"/>
      <sheetName val="품셈"/>
      <sheetName val="간4"/>
      <sheetName val="부표총괄표"/>
      <sheetName val="부표"/>
      <sheetName val="간5"/>
      <sheetName val="별표총괄표"/>
      <sheetName val="별표"/>
      <sheetName val="운반거리"/>
      <sheetName val="간6"/>
      <sheetName val="간7"/>
      <sheetName val="U형측구 표준단면도"/>
      <sheetName val="Sheet1_(2)1"/>
      <sheetName val="F301_3031"/>
      <sheetName val="plan&amp;section_of_foundation1"/>
      <sheetName val="design_load1"/>
      <sheetName val="working_load_at_the_btm_ft_1"/>
      <sheetName val="stability_check1"/>
      <sheetName val="design_criteria1"/>
      <sheetName val="CAL(1)_1"/>
      <sheetName val="Bend_fact_1"/>
      <sheetName val="STAFF_ANALYSIS1"/>
      <sheetName val="2_대외공문"/>
      <sheetName val="ASP_일반구간_250A"/>
      <sheetName val="96보완계획7_12"/>
      <sheetName val="전체변경예정공정표_2012_07_30"/>
      <sheetName val="토공_total"/>
      <sheetName val="화재_탐지_설비"/>
      <sheetName val="6PILE_(돌출)"/>
      <sheetName val="외주현황_wq1"/>
      <sheetName val="P_M_별"/>
      <sheetName val="우수관로단위수량(300)"/>
      <sheetName val="95MAKER"/>
      <sheetName val="재료율"/>
      <sheetName val="일위대가(여기까지)"/>
      <sheetName val="금융"/>
      <sheetName val="자재집계"/>
      <sheetName val="가시설(TYPE-A)"/>
      <sheetName val="1호맨홀가감수량"/>
      <sheetName val="1-1평균터파기고(1)"/>
      <sheetName val="1호맨홀수량산출"/>
      <sheetName val="6PILE__(돌출)2"/>
      <sheetName val="토공_갑지2"/>
      <sheetName val="총_괄_표2"/>
      <sheetName val="1062-X방향_1"/>
      <sheetName val="3_공통공사대비1"/>
      <sheetName val="제출내역_(2)1"/>
      <sheetName val="1_설계조건1"/>
      <sheetName val="8_PILE__(돌출)1"/>
      <sheetName val="1__설계조건_2_단면가정_3__하중계산1"/>
      <sheetName val="DATA_입력란1"/>
      <sheetName val="BOX_본체1"/>
      <sheetName val="6PILE_과속방지턱집계표!$K$12_(돌출)1"/>
      <sheetName val="선적schedule_(2)1"/>
      <sheetName val="4_2유효폭의_계산1"/>
      <sheetName val="TOWER_10TON1"/>
      <sheetName val="TOWER_12TON1"/>
      <sheetName val="PAD_TR보호대기초1"/>
      <sheetName val="전차선로_물량표1"/>
      <sheetName val="3_하중산정4_지지력1"/>
      <sheetName val="Summary_"/>
      <sheetName val="Thiet_bi"/>
      <sheetName val="DM_ChiPhi"/>
      <sheetName val="MAIN_GATE_HOUSE"/>
      <sheetName val="DANHPHAP"/>
      <sheetName val="負荷集計（断熱不燃）"/>
      <sheetName val="dongia (2)"/>
      <sheetName val="RAB AR&amp;STR"/>
      <sheetName val="Div26 - Elect"/>
      <sheetName val="electrical"/>
      <sheetName val="과속방지턱"/>
      <sheetName val="단가산출2"/>
      <sheetName val="중기사용료산출근거"/>
      <sheetName val="흄관기초"/>
      <sheetName val="사리부설"/>
      <sheetName val="부대내역"/>
      <sheetName val="각형맨홀"/>
      <sheetName val="요율"/>
      <sheetName val="전체철근집계"/>
      <sheetName val="단가조사표"/>
      <sheetName val="일위대가-2"/>
      <sheetName val="교대(A1)"/>
      <sheetName val="차선도색"/>
      <sheetName val="추진공"/>
      <sheetName val="setup"/>
      <sheetName val=" FURNACE현설"/>
      <sheetName val="방배2E"/>
      <sheetName val="98지급계획"/>
      <sheetName val="날개수량1.5"/>
      <sheetName val="맨홀되메우기"/>
      <sheetName val="관로연장산출"/>
      <sheetName val="_x0018_"/>
      <sheetName val="연결임시"/>
      <sheetName val="7.PILE  (돌출)"/>
      <sheetName val="소방현물"/>
      <sheetName val="연결원본-절대지우지말것"/>
      <sheetName val="MTP"/>
      <sheetName val="Eq. Mobilization"/>
      <sheetName val="Benchmark"/>
      <sheetName val="Open"/>
      <sheetName val="직공시공계획서"/>
      <sheetName val="99노임단가"/>
      <sheetName val="자판실행"/>
      <sheetName val="배수관토공산출"/>
      <sheetName val="선급금신청서"/>
      <sheetName val="특2맨홀(차도)(T-A)"/>
      <sheetName val="특2맨홀(보도)(T-A)"/>
      <sheetName val="맨홀이음부 몰탈수량 집계표"/>
      <sheetName val="안정검토"/>
      <sheetName val="목창호"/>
      <sheetName val="준검 내역서"/>
      <sheetName val="작성"/>
      <sheetName val="danga"/>
      <sheetName val="ilch"/>
      <sheetName val="0"/>
      <sheetName val="포설list원본"/>
      <sheetName val="투입"/>
      <sheetName val="본실행경비"/>
      <sheetName val="변경내역대비표(2)"/>
      <sheetName val="견적"/>
      <sheetName val="VS P-Q"/>
      <sheetName val="기성집계"/>
      <sheetName val="breakdown"/>
      <sheetName val="main1"/>
      <sheetName val="RefG"/>
      <sheetName val="IRR sponsor"/>
      <sheetName val="laroux"/>
      <sheetName val="1.설계조건 "/>
      <sheetName val="2.단면1"/>
      <sheetName val="2.단면2"/>
      <sheetName val="3.토압계산"/>
      <sheetName val="4.하중계산"/>
      <sheetName val="5.안정검토"/>
      <sheetName val="5.안정검토 (2)"/>
      <sheetName val="6.벽체계산"/>
      <sheetName val="7.FOOTING 계산(직접기초)"/>
      <sheetName val="7.PILE "/>
      <sheetName val="FOOTING 계산(PILE기초)"/>
      <sheetName val="FOOTING계산(돌출)"/>
      <sheetName val="BM"/>
      <sheetName val="BALAN1"/>
      <sheetName val="(10) Other Costs5"/>
      <sheetName val="LAST UPDATE"/>
      <sheetName val="마감물량"/>
      <sheetName val="h-013211-2"/>
      <sheetName val="Bill summary of cost"/>
      <sheetName val="INTERIOR WALLS"/>
      <sheetName val="LLEGADA"/>
      <sheetName val="GAE8'97"/>
      <sheetName val="CFA"/>
      <sheetName val="Material Price"/>
      <sheetName val="2.223M_due to adj profit"/>
      <sheetName val="Land Dev't. Ph-1"/>
      <sheetName val="GESTION FICHE"/>
      <sheetName val="TRADUCTION LISTES"/>
      <sheetName val="Table"/>
      <sheetName val="BQextra"/>
      <sheetName val="TOSHIBA-Structure"/>
      <sheetName val="8-31-98"/>
      <sheetName val="worksheet inchican"/>
      <sheetName val="combined 9-30"/>
      <sheetName val="현장관리비 산출내역"/>
      <sheetName val="1회기성을"/>
      <sheetName val="tifico"/>
      <sheetName val="EQT-ESTN"/>
      <sheetName val="PTdam"/>
      <sheetName val="Y_WORK"/>
      <sheetName val="wall"/>
      <sheetName val="가설대가"/>
      <sheetName val="토공대가"/>
      <sheetName val="구조대가"/>
      <sheetName val="포설대가1"/>
      <sheetName val="부대대가"/>
      <sheetName val="정산"/>
      <sheetName val="Contents"/>
      <sheetName val="Form.A"/>
      <sheetName val="Electrical(ISBL)"/>
      <sheetName val="Form.C"/>
      <sheetName val="Form.D"/>
      <sheetName val="Form.E"/>
      <sheetName val="Form.F"/>
      <sheetName val="Form.G"/>
      <sheetName val="INPUT(덕도방향-시점)"/>
      <sheetName val="깨؀"/>
      <sheetName val="깨٫"/>
      <sheetName val="정공공사"/>
      <sheetName val="MANP"/>
      <sheetName val="SYSTEM 945 Air&amp;Nitrogen"/>
      <sheetName val="백분율"/>
      <sheetName val="PM Demolition "/>
      <sheetName val="USGC"/>
      <sheetName val="Equip."/>
      <sheetName val="산1~6"/>
      <sheetName val="중기조종사 단위단가"/>
      <sheetName val="금액결정"/>
      <sheetName val="중기"/>
      <sheetName val="방송(체육관)"/>
      <sheetName val="6PILE_______G_6_______H_10____2"/>
      <sheetName val="수목데이타 "/>
      <sheetName val="이형관"/>
      <sheetName val="품셈총_x0000__x0000_"/>
      <sheetName val="STEEL_BOX_단면설계(SEC_8)"/>
      <sheetName val="01__지사동"/>
      <sheetName val="하천하류_철근수량_집계표"/>
      <sheetName val="2_하중산정"/>
      <sheetName val="1_설계기준"/>
      <sheetName val="입찰내역_발주처_양식"/>
      <sheetName val="IMPEADENCE MAP 취수장"/>
      <sheetName val="잡비계산"/>
      <sheetName val="미생물배양기 기초"/>
      <sheetName val="공정"/>
      <sheetName val="Master"/>
      <sheetName val="6PILE  _돌_x005f_x005f_x005f_x001c__"/>
      <sheetName val="DG duoi"/>
      <sheetName val="DGCT"/>
      <sheetName val="Ts"/>
      <sheetName val="TH"/>
      <sheetName val="Bia"/>
      <sheetName val="Vattu"/>
      <sheetName val="XL4Poppy"/>
      <sheetName val="6PILE__(돌출)3"/>
      <sheetName val="토공_갑지3"/>
      <sheetName val="총_괄_표3"/>
      <sheetName val="2_단면가정_2"/>
      <sheetName val="3BL공동구_수량2"/>
      <sheetName val="6PILE___돌출_2"/>
      <sheetName val="Summary_1"/>
      <sheetName val="Thiet_bi1"/>
      <sheetName val="DM_ChiPhi1"/>
      <sheetName val="dongia_(2)"/>
      <sheetName val="RAB_AR&amp;STR"/>
      <sheetName val="Div26_-_Elect"/>
      <sheetName val="본선_토공_분배표2"/>
      <sheetName val="Sheet1_(2)2"/>
      <sheetName val="1062-X방향_2"/>
      <sheetName val="3_공통공사대비2"/>
      <sheetName val="제출내역_(2)2"/>
      <sheetName val="1_설계조건2"/>
      <sheetName val="8_PILE__(돌출)2"/>
      <sheetName val="단면_(2)2"/>
      <sheetName val="하도내역_(철콘)2"/>
      <sheetName val="1__설계조건_2_단면가정_3__하중계산2"/>
      <sheetName val="DATA_입력란2"/>
      <sheetName val="공사비증감(P4)_2"/>
      <sheetName val="BOX_본체2"/>
      <sheetName val="6PILE_과속방지턱집계표!$K$12_(돌출)2"/>
      <sheetName val="F301_3032"/>
      <sheetName val="plan&amp;section_of_foundation2"/>
      <sheetName val="design_load2"/>
      <sheetName val="working_load_at_the_btm_ft_2"/>
      <sheetName val="stability_check2"/>
      <sheetName val="design_criteria2"/>
      <sheetName val="선적schedule_(2)2"/>
      <sheetName val="4_2유효폭의_계산2"/>
      <sheetName val="TOWER_10TON2"/>
      <sheetName val="TOWER_12TON2"/>
      <sheetName val="PAD_TR보호대기초2"/>
      <sheetName val="전차선로_물량표2"/>
      <sheetName val="CAL(1)_2"/>
      <sheetName val="Bend_fact_2"/>
      <sheetName val="STAFF_ANALYSIS2"/>
      <sheetName val="3_하중산정4_지지력2"/>
      <sheetName val="간_지11"/>
      <sheetName val="01_견적내역서1"/>
      <sheetName val="Part_AB1"/>
      <sheetName val="Part_I1"/>
      <sheetName val="Part_M1"/>
      <sheetName val="할증_1"/>
      <sheetName val="6PILE+옹벽집계!$G$6+옹벽집계!$H$10__(돌1"/>
      <sheetName val="S_중기사용료1"/>
      <sheetName val="3련_BOX1"/>
      <sheetName val="MAIN_GATE_HOUSE1"/>
      <sheetName val="ASP_일반구간_250A1"/>
      <sheetName val="2_교량(신설)1"/>
      <sheetName val="I_설계조건1"/>
      <sheetName val="01_인원현황_(계획)1"/>
      <sheetName val="돌담교_상부수량1"/>
      <sheetName val="1_수인터널1"/>
      <sheetName val="6PILE___돌_x005f_x001c__"/>
      <sheetName val="0226"/>
      <sheetName val="아파트 기성내역서"/>
      <sheetName val="분석"/>
      <sheetName val="CFS3"/>
      <sheetName val="dongia_(2)1"/>
      <sheetName val="Div26_-_Elect1"/>
      <sheetName val="RAB_AR&amp;STR1"/>
      <sheetName val="시멘트_및_골재량_(슬래브)"/>
      <sheetName val="시멘트_및_골재량_(거더)"/>
      <sheetName val="database"/>
      <sheetName val="INFOR-ST"/>
      <sheetName val="TEN CONG TRINH"/>
      <sheetName val="Notes"/>
      <sheetName val="BANG TONG HOP (2)"/>
      <sheetName val="AUTOMATIC SELECT"/>
      <sheetName val="단면치수"/>
      <sheetName val="일용노임단가"/>
      <sheetName val="_x0018_?℀"/>
      <sheetName val="횡배위치"/>
      <sheetName val="도"/>
      <sheetName val="HVAC"/>
      <sheetName val="Riesgos y Oportunidades"/>
      <sheetName val="F4-F7"/>
      <sheetName val="상부하중"/>
      <sheetName val="풍하중1"/>
      <sheetName val="철근단면적"/>
      <sheetName val="음성방향"/>
      <sheetName val="총괄내역"/>
      <sheetName val="격점관로집계"/>
      <sheetName val="일위대가-1"/>
      <sheetName val="횡배수관"/>
      <sheetName val="단위가격"/>
      <sheetName val="6PILE_______G_6_______H_10____3"/>
      <sheetName val="보고서"/>
      <sheetName val="지장물현황"/>
      <sheetName val="분묘 총 현황"/>
      <sheetName val="지하매설물조서"/>
      <sheetName val="지장물도면"/>
      <sheetName val="T13(P68~72,78)"/>
      <sheetName val="Y-WORK"/>
      <sheetName val="출입구총집계"/>
      <sheetName val="토공집계"/>
      <sheetName val="datasheet"/>
      <sheetName val="NAI"/>
      <sheetName val="교사기준면적(초등)"/>
      <sheetName val="125x125"/>
      <sheetName val="Rekap Addendum"/>
      <sheetName val="Hrg.Sat"/>
      <sheetName val="Sec I ML"/>
      <sheetName val=" PE-F-42 MR 9 Manpower"/>
      <sheetName val="On Time"/>
      <sheetName val="Curup"/>
      <sheetName val="Prabu"/>
      <sheetName val="PESANTREN"/>
      <sheetName val="G"/>
      <sheetName val="A"/>
      <sheetName val="Du lieu ban dau"/>
      <sheetName val="Earthwork"/>
      <sheetName val="149-2"/>
      <sheetName val="견적 (2)"/>
      <sheetName val="갈현동"/>
      <sheetName val="유리"/>
      <sheetName val="_x005f_x0018__x005f_x0000_℀"/>
      <sheetName val="전계가"/>
      <sheetName val="ACUNIT"/>
      <sheetName val="98수문일위"/>
      <sheetName val="수자재단위당"/>
      <sheetName val="현장지지물물량"/>
      <sheetName val="1_토공1"/>
      <sheetName val="S_중기사용료2"/>
      <sheetName val="1_토공2"/>
      <sheetName val="01_견적내역서2"/>
      <sheetName val="6PILE__(돌출)4"/>
      <sheetName val="2_단면가정_3"/>
      <sheetName val="6PILE___돌출_3"/>
      <sheetName val="3BL공동구_수량3"/>
      <sheetName val="하도내역_(철콘)3"/>
      <sheetName val="본선_토공_분배표3"/>
      <sheetName val="Sheet1_(2)3"/>
      <sheetName val="8_PILE__(돌출)3"/>
      <sheetName val="S_중기사용료3"/>
      <sheetName val="단면_(2)3"/>
      <sheetName val="3_공통공사대비3"/>
      <sheetName val="1062-X방향_3"/>
      <sheetName val="공사비증감(P4)_3"/>
      <sheetName val="1__설계조건_2_단면가정_3__하중계산3"/>
      <sheetName val="DATA_입력란3"/>
      <sheetName val="1_토공3"/>
      <sheetName val="01_견적내역서3"/>
      <sheetName val="제출내역_(2)3"/>
      <sheetName val="Cash Out Table"/>
      <sheetName val="Net Cash Table"/>
      <sheetName val="배수공집계표"/>
      <sheetName val="IncStat 03-04"/>
      <sheetName val="IncStat 03  "/>
      <sheetName val="Авансы по СНГ"/>
      <sheetName val="LOADDAT"/>
      <sheetName val="UNIT 3"/>
      <sheetName val="Cashflow Analysis"/>
      <sheetName val="VC2 8.98"/>
      <sheetName val="적용환율"/>
      <sheetName val="BREAKDOWN(철거설치)"/>
      <sheetName val="경비2내역"/>
      <sheetName val="Item#9.3"/>
      <sheetName val="Item#1.9"/>
      <sheetName val="Item#6.7"/>
      <sheetName val="Item#2.6"/>
      <sheetName val="Item#4.10"/>
      <sheetName val="Item#5.8"/>
      <sheetName val="Item#7.21"/>
      <sheetName val="Item#3.8"/>
      <sheetName val="Item#8.7"/>
      <sheetName val="DESBAST"/>
      <sheetName val="Arch"/>
      <sheetName val="チューブ仕様"/>
      <sheetName val="Insulation_Utl_Off"/>
      <sheetName val="Note_Piping"/>
      <sheetName val="Forecast"/>
      <sheetName val="part j"/>
      <sheetName val="Part B"/>
      <sheetName val="UPA (C)"/>
      <sheetName val="Regenerator  Concrete Structure"/>
      <sheetName val="Ex-Rate"/>
      <sheetName val="WORKER"/>
      <sheetName val="Schedule S-Curve Revision#3"/>
      <sheetName val="Master Data"/>
      <sheetName val="石炭性状"/>
      <sheetName val="PSV2701F"/>
      <sheetName val="DESBASTE"/>
      <sheetName val="세목전체"/>
      <sheetName val="공정계획(내부계획25%,내부w.f)"/>
      <sheetName val="AILC004"/>
      <sheetName val="소도3교"/>
      <sheetName val="우배수"/>
      <sheetName val="하중산정"/>
      <sheetName val="시설물일위"/>
      <sheetName val="투자필요검토서(복수업체추천서 포함)"/>
      <sheetName val="1공구산출내역서"/>
      <sheetName val="기본단가"/>
      <sheetName val="인건비단가"/>
      <sheetName val="CAUDIT"/>
      <sheetName val="소요자재"/>
      <sheetName val="노무산출서"/>
      <sheetName val="안정계산"/>
      <sheetName val="공통부대비"/>
      <sheetName val="동력부하계산"/>
      <sheetName val="FAB별"/>
      <sheetName val="토공_갑지4"/>
      <sheetName val="TOWER_10TON3"/>
      <sheetName val="TOWER_12TON3"/>
      <sheetName val="F301_3033"/>
      <sheetName val="plan&amp;section_of_foundation3"/>
      <sheetName val="design_load3"/>
      <sheetName val="working_load_at_the_btm_ft_3"/>
      <sheetName val="stability_check3"/>
      <sheetName val="design_criteria3"/>
      <sheetName val="선적schedule_(2)3"/>
      <sheetName val="총_괄_표4"/>
      <sheetName val="간_지12"/>
      <sheetName val="BOX_본체3"/>
      <sheetName val="PAD_TR보호대기초3"/>
      <sheetName val="전차선로_물량표3"/>
      <sheetName val="6PILE_과속방지턱집계표!$K$12_(돌출)3"/>
      <sheetName val="6PILE+옹벽집계!$G$6+옹벽집계!$H$10__(돌2"/>
      <sheetName val="3_하중산정4_지지력3"/>
      <sheetName val="4_2유효폭의_계산3"/>
      <sheetName val="01_인원현황_(계획)2"/>
      <sheetName val="2_교량(신설)2"/>
      <sheetName val="I_설계조건2"/>
      <sheetName val="BOX(1_5X1_5)1"/>
      <sheetName val="을_21"/>
      <sheetName val="을_11"/>
      <sheetName val="2_단면가정1"/>
      <sheetName val="Part_AB2"/>
      <sheetName val="Part_I2"/>
      <sheetName val="Part_M2"/>
      <sheetName val="제수변수량H2_151"/>
      <sheetName val="CAL(1)_3"/>
      <sheetName val="Bend_fact_3"/>
      <sheetName val="STAFF_ANALYSIS3"/>
      <sheetName val="입출재고현황_(2)1"/>
      <sheetName val="1_설계조건3"/>
      <sheetName val="총수량_(기성)1"/>
      <sheetName val="4-1_노무비(직영)1"/>
      <sheetName val="할증_2"/>
      <sheetName val="돌담교_상부수량2"/>
      <sheetName val="칠산대교_중앙부1"/>
      <sheetName val="칠산대교_시종점부1"/>
      <sheetName val="1_수인터널2"/>
      <sheetName val="3련_BOX2"/>
      <sheetName val="T_T_P_단위수량1"/>
      <sheetName val="2_대외공문1"/>
      <sheetName val="전선_및_전선관1"/>
      <sheetName val="ASP_일반구간_250A2"/>
      <sheetName val="2_하중산정1"/>
      <sheetName val="96보완계획7_121"/>
      <sheetName val="1_설계기준1"/>
      <sheetName val="Form_A1"/>
      <sheetName val="Form_C1"/>
      <sheetName val="Form_D1"/>
      <sheetName val="Form_E1"/>
      <sheetName val="Form_F1"/>
      <sheetName val="Form_G1"/>
      <sheetName val="_FURNACE현설1"/>
      <sheetName val="전체변경예정공정표_2012_07_301"/>
      <sheetName val="입찰내역_발주처_양식1"/>
      <sheetName val="화재_탐지_설비1"/>
      <sheetName val="6PILE_(돌출)1"/>
      <sheetName val="P_M_별1"/>
      <sheetName val="REINF_1"/>
      <sheetName val="하천하류_철근수량_집계표1"/>
      <sheetName val="토공_total1"/>
      <sheetName val="외주현황_wq11"/>
      <sheetName val="℀"/>
      <sheetName val="트랜치_집수정_연결관-연장산출서1"/>
      <sheetName val="Summary_2"/>
      <sheetName val="Thiet_bi2"/>
      <sheetName val="DM_ChiPhi2"/>
      <sheetName val="MAIN_GATE_HOUSE2"/>
      <sheetName val="Pier_31"/>
      <sheetName val="산출내역(5월)_(2)1"/>
      <sheetName val="STEEL_BOX_단면설계(SEC_8)1"/>
      <sheetName val="시멘트_및_골재량_(슬래브)1"/>
      <sheetName val="시멘트_및_골재량_(거더)1"/>
      <sheetName val="자재_집계표1"/>
      <sheetName val="6PILE___돌_x005f_x001c__1"/>
      <sheetName val="Eq__Mobilization1"/>
      <sheetName val="01__지사동1"/>
      <sheetName val="A_LINE1"/>
      <sheetName val="C_배수관공1"/>
      <sheetName val="Finansal_tamamlanma_Eğrisi2"/>
      <sheetName val="Form_A"/>
      <sheetName val="Form_C"/>
      <sheetName val="Form_D"/>
      <sheetName val="Form_E"/>
      <sheetName val="Form_F"/>
      <sheetName val="Form_G"/>
      <sheetName val="_FURNACE현설"/>
      <sheetName val="트랜치_집수정_연결관-연장산출서"/>
      <sheetName val="Pier_3"/>
      <sheetName val="산출내역(5월)_(2)"/>
      <sheetName val="자재_집계표"/>
      <sheetName val="Eq__Mobilization"/>
      <sheetName val="A_LINE"/>
      <sheetName val="C_배수관공"/>
      <sheetName val="Finansal_tamamlanma_Eğrisi1"/>
      <sheetName val="간접1"/>
      <sheetName val="평균터파기고(1-2,ASP)"/>
      <sheetName val="구성비"/>
      <sheetName val="Đon gia"/>
      <sheetName val="Duc_bk"/>
      <sheetName val="Đơn Giá "/>
      <sheetName val="Config"/>
      <sheetName val="TH_CPTB"/>
      <sheetName val="CP Khac cuoc VC"/>
      <sheetName val="Rates"/>
      <sheetName val="T.KE CP1"/>
      <sheetName val="기계공사"/>
      <sheetName val="공사비총"/>
      <sheetName val="제경비율"/>
      <sheetName val="TTL"/>
      <sheetName val="Sheet9"/>
      <sheetName val="Sheet10"/>
      <sheetName val="전기자료"/>
      <sheetName val="암거날개벽재료집계"/>
      <sheetName val="용산3(영광)"/>
      <sheetName val="시산표"/>
      <sheetName val="_x005f_xffff__x005f_xffff__x005f_xffff__x005f_xffff_"/>
      <sheetName val="01"/>
      <sheetName val="이토변실"/>
      <sheetName val="시설물기초"/>
      <sheetName val="물가자료"/>
      <sheetName val="가로등내역서"/>
      <sheetName val="잡석,기타"/>
      <sheetName val="토공 (3)"/>
      <sheetName val="연장,면적"/>
      <sheetName val="보강토옹벽총계"/>
      <sheetName val="토공 (2)"/>
      <sheetName val="우수공수량총괄"/>
      <sheetName val="오수공총괄"/>
      <sheetName val="상수총괄"/>
      <sheetName val=" 비점오염저감시설"/>
      <sheetName val="세륜장"/>
      <sheetName val="본사인상전"/>
      <sheetName val="환경기계공정표 (3)"/>
      <sheetName val="J直材4"/>
      <sheetName val="도면자료제출일정"/>
      <sheetName val="XXXXXX"/>
      <sheetName val="G2설비도급"/>
      <sheetName val="IBASE"/>
      <sheetName val="EARTH WORKS"/>
      <sheetName val="B3A - TOWER A"/>
      <sheetName val="Bill of Qty MEP"/>
      <sheetName val="ctTBA"/>
      <sheetName val="PNT_QUOT__3"/>
      <sheetName val="COAT_WRAP_QIOT__3"/>
      <sheetName val="Nhan cong"/>
      <sheetName val="Gld"/>
      <sheetName val="Gxd"/>
      <sheetName val="QD957"/>
      <sheetName val="TBVL"/>
      <sheetName val="TLG Type"/>
      <sheetName val="BG"/>
      <sheetName val="Parem"/>
      <sheetName val="공사개요-C"/>
      <sheetName val="Items"/>
      <sheetName val="HESO"/>
      <sheetName val="TOTAL SUMMARY"/>
      <sheetName val="INFO"/>
      <sheetName val="SEX"/>
      <sheetName val="Takeoff"/>
      <sheetName val="運転条件一覧"/>
      <sheetName val="관경결정"/>
      <sheetName val="INSTR"/>
      <sheetName val="예산총괄표"/>
      <sheetName val="재료비"/>
      <sheetName val="경비총괄표"/>
      <sheetName val="1. 검사비외"/>
      <sheetName val="3.공사운영비"/>
      <sheetName val="2.외주공사비"/>
      <sheetName val="본사공가현황"/>
      <sheetName val="IRR_sponsor"/>
      <sheetName val="1_설계조건_"/>
      <sheetName val="2_단면1"/>
      <sheetName val="2_단면2"/>
      <sheetName val="3_토압계산"/>
      <sheetName val="4_하중계산"/>
      <sheetName val="5_안정검토"/>
      <sheetName val="5_안정검토_(2)"/>
      <sheetName val="6_벽체계산"/>
      <sheetName val="7_FOOTING_계산(직접기초)"/>
      <sheetName val="7_PILE_"/>
      <sheetName val="FOOTING_계산(PILE기초)"/>
      <sheetName val="(10)_Other_Costs5"/>
      <sheetName val="LAST_UPDATE"/>
      <sheetName val="Bill_summary_of_cost"/>
      <sheetName val="INTERIOR_WALLS"/>
      <sheetName val="Material_Price"/>
      <sheetName val="2_223M_due_to_adj_profit"/>
      <sheetName val="Land_Dev't__Ph-1"/>
      <sheetName val="GESTION_FICHE"/>
      <sheetName val="TRADUCTION_LISTES"/>
      <sheetName val="날개수량1_5"/>
      <sheetName val="맨홀이음부_몰탈수량_집계표"/>
      <sheetName val="U형측구_표준단면도"/>
      <sheetName val="SYSTEM_945_Air&amp;Nitrogen"/>
      <sheetName val="PM_Demolition_"/>
      <sheetName val="현장관리비_산출내역"/>
      <sheetName val="7_PILE__(돌출)"/>
      <sheetName val="분묘_총_현황"/>
      <sheetName val="준검_내역서"/>
      <sheetName val="노임이"/>
      <sheetName val="Sheet6"/>
      <sheetName val="능률"/>
      <sheetName val="토목공사"/>
      <sheetName val="WORK"/>
      <sheetName val="기계경비(시간당)"/>
      <sheetName val="램머"/>
      <sheetName val="식재인부"/>
      <sheetName val="SLAB"/>
      <sheetName val="제1종배수관"/>
      <sheetName val="제2종배수관"/>
      <sheetName val="제4종배수관"/>
      <sheetName val="공예을"/>
      <sheetName val="내부산출서"/>
      <sheetName val="검사원"/>
      <sheetName val="기성요약서"/>
      <sheetName val="원가계산서"/>
      <sheetName val="공종별집계표"/>
      <sheetName val="간지1"/>
      <sheetName val="순공사비산출서"/>
      <sheetName val="#첨부서류"/>
      <sheetName val="목차"/>
      <sheetName val="보험료정산내역서"/>
      <sheetName val="산갑"/>
      <sheetName val="안전관리비사용내역서(총괄표)"/>
      <sheetName val="품질갑지"/>
      <sheetName val="매몰부검측갑지"/>
      <sheetName val="관급수불부갑지"/>
      <sheetName val="사급수불부갑지"/>
      <sheetName val="노무비지급대장갑지"/>
      <sheetName val="사진대지갑"/>
      <sheetName val="기성사진대지"/>
      <sheetName val="기성검사사진"/>
      <sheetName val="1.사유서"/>
      <sheetName val="부재별산출서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/>
      <sheetData sheetId="660" refreshError="1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 refreshError="1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/>
      <sheetData sheetId="875" refreshError="1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/>
      <sheetData sheetId="950"/>
      <sheetData sheetId="951"/>
      <sheetData sheetId="952"/>
      <sheetData sheetId="953"/>
      <sheetData sheetId="954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 refreshError="1"/>
      <sheetData sheetId="1028" refreshError="1"/>
      <sheetData sheetId="1029" refreshError="1"/>
      <sheetData sheetId="1030" refreshError="1"/>
      <sheetData sheetId="1031"/>
      <sheetData sheetId="1032"/>
      <sheetData sheetId="1033"/>
      <sheetData sheetId="1034"/>
      <sheetData sheetId="1035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일위대가"/>
      <sheetName val="조명시설"/>
      <sheetName val="대로근거"/>
      <sheetName val="중로근거"/>
      <sheetName val="바닥판"/>
      <sheetName val="입력DATA"/>
      <sheetName val="252K444"/>
      <sheetName val="Sheet1"/>
      <sheetName val="변화치수"/>
      <sheetName val="간접비"/>
      <sheetName val="1062-X방향 "/>
      <sheetName val="참조"/>
      <sheetName val="금액내역서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정기보고순서"/>
      <sheetName val="개선(혁신)"/>
      <sheetName val="물류비"/>
      <sheetName val="추가예산"/>
      <sheetName val="99"/>
      <sheetName val="00"/>
      <sheetName val="수금"/>
      <sheetName val="제조판매2"/>
      <sheetName val="현금화"/>
      <sheetName val="손익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갑지1"/>
      <sheetName val="갑지2"/>
      <sheetName val="원가갑지"/>
      <sheetName val="집계표"/>
      <sheetName val="기타경비"/>
      <sheetName val="일반관리비"/>
      <sheetName val="001"/>
      <sheetName val="외주"/>
      <sheetName val="추가예산"/>
      <sheetName val="MOTOR"/>
      <sheetName val="내역서"/>
      <sheetName val="금액내역서"/>
      <sheetName val="D"/>
      <sheetName val="일위대가(가설)"/>
      <sheetName val="Sheet3"/>
      <sheetName val="Y-WORK"/>
      <sheetName val="일위대가(계측기설치)"/>
      <sheetName val="#REF"/>
      <sheetName val="총괄원가계산서1"/>
      <sheetName val="Sheet1"/>
      <sheetName val="화재 탐지 설비"/>
      <sheetName val="C"/>
      <sheetName val="CTEMCOST"/>
      <sheetName val="SCHEDULE"/>
      <sheetName val="TOWER 12TON"/>
      <sheetName val="TOWER 10TON"/>
      <sheetName val="전체"/>
      <sheetName val="노임이"/>
      <sheetName val="인건비"/>
      <sheetName val="L형옹벽(key)"/>
      <sheetName val="Sheet17"/>
      <sheetName val="INPUT"/>
      <sheetName val="GAEYO"/>
      <sheetName val="공사수행방안"/>
      <sheetName val="Sheet4"/>
      <sheetName val="갑지(추정)"/>
      <sheetName val="원효펌프교체020812"/>
      <sheetName val="Sheet5"/>
      <sheetName val="음료실행"/>
      <sheetName val="개요"/>
      <sheetName val="Sheet6"/>
      <sheetName val="건설성적"/>
      <sheetName val="XZLC004_PART2"/>
      <sheetName val="Request"/>
      <sheetName val="포장복구집계"/>
      <sheetName val="수주실적0709"/>
      <sheetName val="VXXXXXXX"/>
      <sheetName val="tggwan(mac)"/>
      <sheetName val="입찰안"/>
      <sheetName val="차액보증"/>
      <sheetName val="guard(mac)"/>
      <sheetName val="A-4"/>
      <sheetName val="인사자료총집계"/>
      <sheetName val="BSD (2)"/>
      <sheetName val="공사비집계"/>
      <sheetName val="화재_탐지_설비"/>
      <sheetName val="TOWER_12TON"/>
      <sheetName val="TOWER_10TON"/>
      <sheetName val="COVER-P"/>
      <sheetName val="실행"/>
      <sheetName val="경비"/>
      <sheetName val="000000"/>
      <sheetName val="목표세부명세"/>
      <sheetName val="영동(D)"/>
      <sheetName val="예비품"/>
      <sheetName val="자재단가비교표"/>
      <sheetName val="유리"/>
      <sheetName val="단가결정"/>
      <sheetName val="내역아"/>
      <sheetName val="울타리"/>
      <sheetName val="시설물일위"/>
      <sheetName val="목록"/>
      <sheetName val="이름"/>
      <sheetName val="DATA"/>
      <sheetName val="환산"/>
      <sheetName val="납부서"/>
      <sheetName val="gvl"/>
      <sheetName val="단중표"/>
      <sheetName val="AV시스템"/>
      <sheetName val="원가계산서(남측)"/>
      <sheetName val="지계"/>
      <sheetName val="시화점실행"/>
      <sheetName val="Ext. Stone-P"/>
      <sheetName val="BCK3672"/>
      <sheetName val="HRSG SMALL07220"/>
      <sheetName val="공사진행"/>
      <sheetName val="한강운반비"/>
      <sheetName val="카니발(자105노60)"/>
      <sheetName val="설계내역서"/>
      <sheetName val="CAT_5"/>
      <sheetName val="설직재-1"/>
      <sheetName val="FURNITURE-01"/>
      <sheetName val="SP-B1"/>
      <sheetName val="현장관리비"/>
      <sheetName val="실행내역"/>
      <sheetName val="ABUT수량-A1"/>
      <sheetName val="중기조종사 단위단가"/>
      <sheetName val="노무비단가"/>
      <sheetName val="작성기준"/>
      <sheetName val="천안IP공장자100노100물량110할증"/>
      <sheetName val="시멘트"/>
      <sheetName val="케이블및전선관규격표"/>
      <sheetName val="골조시행"/>
      <sheetName val="APT"/>
      <sheetName val="직노"/>
      <sheetName val="인테리어세부내역"/>
      <sheetName val="6호기"/>
      <sheetName val="Regenerator  Concrete Structure"/>
      <sheetName val="집수정"/>
      <sheetName val="플랜트 설치"/>
      <sheetName val="일반공사"/>
      <sheetName val="금액"/>
      <sheetName val="공문"/>
      <sheetName val="PROJECT BRIEF(EX.NEW)"/>
      <sheetName val="SKETCH"/>
      <sheetName val="REINF."/>
      <sheetName val="LOADS"/>
      <sheetName val="CHECK1"/>
      <sheetName val="내역"/>
      <sheetName val="광혁기성"/>
      <sheetName val="단가 및 재료비"/>
      <sheetName val="내역1"/>
      <sheetName val="장비부하"/>
      <sheetName val="전차선로 물량표"/>
      <sheetName val="전차선로_물량표"/>
      <sheetName val="Ext__Stone-P"/>
      <sheetName val="HRSG_SMALL07220"/>
      <sheetName val="기준 및 분석"/>
      <sheetName val="45,46"/>
      <sheetName val="Curves"/>
      <sheetName val="Tables"/>
      <sheetName val="잡철물"/>
      <sheetName val="chitimc"/>
      <sheetName val="반중력식옹벽"/>
      <sheetName val="부대토목"/>
      <sheetName val="공량산출근거서"/>
      <sheetName val="기존단가 (2)"/>
      <sheetName val="공사개요"/>
      <sheetName val="SUMMARY"/>
      <sheetName val="PAINT"/>
      <sheetName val="8.PILE  (돌출)"/>
      <sheetName val="NYS"/>
      <sheetName val="ETC"/>
      <sheetName val="물량표S"/>
      <sheetName val="물량표"/>
      <sheetName val="말뚝지지력산정"/>
      <sheetName val="CATV"/>
      <sheetName val="원가계산서"/>
      <sheetName val="갑지"/>
      <sheetName val="수입"/>
      <sheetName val="토목주소"/>
      <sheetName val="프랜트면허"/>
      <sheetName val="연부97-1"/>
      <sheetName val="EACT10"/>
      <sheetName val="N賃率-職"/>
      <sheetName val="ASP"/>
      <sheetName val="BQ"/>
      <sheetName val="hvac(제어동)"/>
      <sheetName val="BOQ건축"/>
      <sheetName val="HRSG_SMALL072201"/>
      <sheetName val="Ext__Stone-P1"/>
      <sheetName val="BSD_(2)"/>
      <sheetName val="중기조종사_단위단가"/>
      <sheetName val="Regenerator__Concrete_Structure"/>
      <sheetName val="플랜트_설치"/>
      <sheetName val="단가_및_재료비"/>
      <sheetName val="기준_및_분석"/>
      <sheetName val="전차선로_물량표1"/>
      <sheetName val="8_PILE__(돌출)"/>
      <sheetName val="기존단가_(2)"/>
      <sheetName val="Total"/>
      <sheetName val="품셈TABLE"/>
      <sheetName val="MixBed"/>
      <sheetName val="CondPol"/>
      <sheetName val="Factor"/>
      <sheetName val="제수"/>
      <sheetName val="공기"/>
      <sheetName val="DHEQSUPT"/>
      <sheetName val="총예상원가"/>
      <sheetName val="직재"/>
      <sheetName val=" 견적서"/>
      <sheetName val="ITEM"/>
      <sheetName val="입출재고현황 (2)"/>
      <sheetName val="미드수량"/>
      <sheetName val="MINA BM"/>
      <sheetName val="h-013211-2"/>
      <sheetName val="기본DATA"/>
      <sheetName val="북방3터널"/>
      <sheetName val="1.설계조건"/>
      <sheetName val="조명시설"/>
      <sheetName val="INSTR"/>
      <sheetName val="MEMBER"/>
      <sheetName val="점수계산1-2"/>
      <sheetName val="지사인원사무실"/>
      <sheetName val="Customer Databas"/>
      <sheetName val="금액집계"/>
      <sheetName val="IMPEADENCE MAP 취수장"/>
      <sheetName val="사업성분석"/>
      <sheetName val="표준대차대조표(1)"/>
      <sheetName val="부속동"/>
      <sheetName val="월별수입"/>
      <sheetName val="견적서"/>
      <sheetName val="118.세금과공과"/>
      <sheetName val="Parts"/>
      <sheetName val="Menu A"/>
      <sheetName val="수량산출1"/>
      <sheetName val="일위대가"/>
      <sheetName val="자재단가표"/>
      <sheetName val="소방"/>
      <sheetName val="7. 현장관리비 "/>
      <sheetName val="6. 안전관리비"/>
      <sheetName val="하수실행"/>
      <sheetName val="상수도토공집계표"/>
      <sheetName val="건축내역"/>
      <sheetName val="약품설비"/>
      <sheetName val="산출근거"/>
      <sheetName val="FB25JN"/>
      <sheetName val="심의위원명단"/>
      <sheetName val="실행철강하도"/>
      <sheetName val="신표지1"/>
      <sheetName val="1.총괄현황"/>
      <sheetName val="2공구산출내역"/>
      <sheetName val="C-18"/>
      <sheetName val="COA-17"/>
      <sheetName val="예산M11A"/>
      <sheetName val="LS re sales"/>
      <sheetName val="I一般比"/>
      <sheetName val="내역표지"/>
      <sheetName val="별표 "/>
      <sheetName val="조명율표"/>
      <sheetName val="단가조사-2"/>
      <sheetName val="VE절감"/>
      <sheetName val="자재단가"/>
      <sheetName val="신우"/>
      <sheetName val="PROJECT_BRIEF(EX_NEW)"/>
      <sheetName val="_REF"/>
      <sheetName val="소요자재"/>
      <sheetName val="노무산출서"/>
      <sheetName val="실행내역서 "/>
      <sheetName val="자판실행"/>
      <sheetName val="MAT"/>
      <sheetName val="단면 (2)"/>
      <sheetName val="부하계산서"/>
      <sheetName val="자료"/>
      <sheetName val="지급자재"/>
      <sheetName val="SUB일위대가"/>
      <sheetName val="변경내역을"/>
      <sheetName val="3.공통공사대비"/>
      <sheetName val="CAPVC"/>
      <sheetName val="Sheet2"/>
      <sheetName val="Air-Con Charging(A)"/>
      <sheetName val="Air-Con Charging (2)"/>
      <sheetName val="c_balju"/>
      <sheetName val="단가표"/>
      <sheetName val="수량산출서"/>
      <sheetName val="산출서(마감)"/>
      <sheetName val="이음정착표"/>
      <sheetName val="부재산출표"/>
      <sheetName val="집계표(마감)"/>
      <sheetName val="수량집계표"/>
      <sheetName val="가격조사서"/>
      <sheetName val="청주(철골발주의뢰서)"/>
      <sheetName val="정렬"/>
      <sheetName val="분전함신설"/>
      <sheetName val="접지1종"/>
      <sheetName val="이자율"/>
      <sheetName val="잡비"/>
      <sheetName val="조건입력"/>
      <sheetName val="조건입력(2)"/>
      <sheetName val="장비선정"/>
      <sheetName val="세부내역"/>
      <sheetName val="현장"/>
      <sheetName val="공사내역서"/>
      <sheetName val="01"/>
      <sheetName val="기별"/>
      <sheetName val="설계명세서"/>
      <sheetName val="설계조건"/>
      <sheetName val="2010"/>
      <sheetName val="CC16-내역서"/>
      <sheetName val="12호기내역서(건축분)"/>
      <sheetName val="찍기"/>
      <sheetName val="Cash Flow"/>
      <sheetName val="Source"/>
      <sheetName val="단가비교표"/>
      <sheetName val="터파기및재료"/>
      <sheetName val="전체도급"/>
      <sheetName val="자재조사"/>
      <sheetName val="시중노임"/>
      <sheetName val="산근"/>
      <sheetName val="대비표"/>
      <sheetName val="산출내역서집계표"/>
      <sheetName val="기초코드"/>
      <sheetName val="유림총괄"/>
      <sheetName val="진접"/>
      <sheetName val="일위대가(건축)"/>
      <sheetName val="1.설계기준"/>
      <sheetName val="EJ"/>
      <sheetName val="MTL$-INTER"/>
      <sheetName val="제품 사양서LG"/>
      <sheetName val="표층포설및다짐"/>
      <sheetName val="2F 회의실견적(5_14 일대)"/>
      <sheetName val="1층"/>
      <sheetName val="별표총괄"/>
      <sheetName val="정부노임단가"/>
      <sheetName val="충주"/>
      <sheetName val="재료율"/>
      <sheetName val="카렌스센터계량기설치공사"/>
      <sheetName val="적용건축"/>
      <sheetName val="말뚝설계"/>
      <sheetName val="JUCKEYK"/>
      <sheetName val="형틀공사"/>
      <sheetName val="전력"/>
      <sheetName val="workscope변경"/>
      <sheetName val="Front"/>
      <sheetName val="wall"/>
      <sheetName val="시행후면적"/>
      <sheetName val="공사비명세서"/>
      <sheetName val="TYPE-A"/>
      <sheetName val="구의33고"/>
      <sheetName val="샤워실위생"/>
      <sheetName val="C_d"/>
      <sheetName val="CONCRETE"/>
      <sheetName val="탑(을지)"/>
      <sheetName val="HRSG_SMALL072202"/>
      <sheetName val="Regenerator__Concrete_Structur1"/>
      <sheetName val="단가_및_재료비1"/>
      <sheetName val="Ext__Stone-P2"/>
      <sheetName val="플랜트_설치1"/>
      <sheetName val="중기조종사_단위단가1"/>
      <sheetName val="기준_및_분석1"/>
      <sheetName val="BSD_(2)1"/>
      <sheetName val="전차선로_물량표2"/>
      <sheetName val="8_PILE__(돌출)1"/>
      <sheetName val="기존단가_(2)1"/>
      <sheetName val="PROJECT_BRIEF(EX_NEW)1"/>
      <sheetName val="1_설계조건"/>
      <sheetName val="_견적서"/>
      <sheetName val="입출재고현황_(2)"/>
      <sheetName val="MINA_BM"/>
      <sheetName val="7__현장관리비_"/>
      <sheetName val="6__안전관리비"/>
      <sheetName val="118_세금과공과"/>
      <sheetName val="Menu_A"/>
      <sheetName val="Customer_Databas"/>
      <sheetName val="IMPEADENCE_MAP_취수장"/>
      <sheetName val="1_총괄현황"/>
      <sheetName val="REINF_"/>
      <sheetName val="3_공통공사대비"/>
      <sheetName val="LS_re_sales"/>
      <sheetName val="별표_"/>
      <sheetName val="실행내역서_"/>
      <sheetName val="Air-Con_Charging(A)"/>
      <sheetName val="Air-Con_Charging_(2)"/>
      <sheetName val="단면_(2)"/>
      <sheetName val="취합표"/>
      <sheetName val="물량산출"/>
      <sheetName val="969910( R)"/>
      <sheetName val="자재조사표(참고용)"/>
      <sheetName val="품셈집계표"/>
      <sheetName val="일반부표집계표"/>
      <sheetName val="부암동"/>
      <sheetName val="표지"/>
      <sheetName val="실갑"/>
      <sheetName val="현장실"/>
      <sheetName val="토목"/>
      <sheetName val="건축"/>
      <sheetName val="설비"/>
      <sheetName val="전기.통신"/>
      <sheetName val="견적특기사항"/>
      <sheetName val="견적의뢰업체"/>
      <sheetName val="공사면적"/>
      <sheetName val="증감내역서"/>
      <sheetName val="업무분장"/>
      <sheetName val="DATA1"/>
      <sheetName val="Sheet1 (2)"/>
      <sheetName val="ASALTOTA"/>
      <sheetName val="변수"/>
      <sheetName val="dV&amp;Cl"/>
      <sheetName val="CAP"/>
      <sheetName val="R"/>
      <sheetName val="부하(성남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/>
      <sheetData sheetId="254"/>
      <sheetData sheetId="255"/>
      <sheetData sheetId="256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총괄표"/>
      <sheetName val="원가계산"/>
      <sheetName val="집계표"/>
      <sheetName val="내역서"/>
      <sheetName val="영동(일)"/>
      <sheetName val="영동(D)"/>
      <sheetName val="영동(골)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총괄표"/>
      <sheetName val="원가계산"/>
      <sheetName val="집계표"/>
      <sheetName val="내역서"/>
      <sheetName val="영동(일)"/>
      <sheetName val="영동(D)"/>
      <sheetName val="영동(골)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1"/>
      <sheetName val="표지 (3)"/>
      <sheetName val="표지 (2)"/>
      <sheetName val="하도업체(mal)"/>
      <sheetName val="자재업체(mal)"/>
      <sheetName val="노임"/>
      <sheetName val="장비"/>
      <sheetName val="자재단가"/>
      <sheetName val="하도업체(egy)"/>
      <sheetName val="자재업체(egy) "/>
      <sheetName val="노임이 (2)"/>
      <sheetName val="노임이"/>
      <sheetName val="입찰안"/>
      <sheetName val="A-4"/>
      <sheetName val="공사비집계"/>
      <sheetName val="목표세부명세"/>
      <sheetName val="45,46"/>
      <sheetName val="점수계산1-2"/>
      <sheetName val="설계내역서"/>
      <sheetName val="SKETCH"/>
      <sheetName val="REINF."/>
      <sheetName val="LOADS"/>
      <sheetName val="CHECK1"/>
      <sheetName val="현금흐름"/>
      <sheetName val="공통가설"/>
      <sheetName val="인건비"/>
      <sheetName val="교각1"/>
      <sheetName val="Sheet5"/>
      <sheetName val="수입"/>
      <sheetName val="시멘트"/>
      <sheetName val="공문"/>
      <sheetName val="인사자료총집계"/>
      <sheetName val="손익계산서"/>
      <sheetName val="base"/>
      <sheetName val="내역서"/>
      <sheetName val="1공구산출내역서"/>
      <sheetName val="견적공통"/>
      <sheetName val="#REF"/>
      <sheetName val="실행철강하도"/>
      <sheetName val="업체FIX"/>
      <sheetName val="2.주요계수총괄"/>
      <sheetName val="날1"/>
      <sheetName val="횡배수관토공수량"/>
      <sheetName val="원가"/>
      <sheetName val="FURNITURE-01"/>
      <sheetName val="I一般比"/>
      <sheetName val="SUMMARY"/>
      <sheetName val="PAINT"/>
      <sheetName val="추가예산"/>
      <sheetName val="토목주소"/>
      <sheetName val="프랜트면허"/>
      <sheetName val="Customer Databas"/>
      <sheetName val="내역"/>
      <sheetName val="음료실행"/>
      <sheetName val="INPUT"/>
      <sheetName val="낙찰표"/>
      <sheetName val="건축집계"/>
      <sheetName val="EACT10"/>
      <sheetName val="일위대가"/>
      <sheetName val="부대공Ⅱ"/>
      <sheetName val="단가대비표"/>
      <sheetName val="손익"/>
      <sheetName val="이자율"/>
      <sheetName val="분양금입금계획"/>
      <sheetName val="투입"/>
      <sheetName val="Intro2"/>
      <sheetName val="Id"/>
      <sheetName val="재무가정"/>
      <sheetName val="수정시산표"/>
      <sheetName val="인원계획-미화"/>
      <sheetName val="노무비"/>
      <sheetName val="전체"/>
      <sheetName val="차선도색현황"/>
      <sheetName val="일반"/>
      <sheetName val="폼관조직"/>
      <sheetName val="현장관리비"/>
      <sheetName val="월별수입"/>
      <sheetName val="차수"/>
      <sheetName val="화의-현금흐름"/>
      <sheetName val="담보"/>
      <sheetName val="1유리"/>
      <sheetName val="호프"/>
      <sheetName val="예적금"/>
      <sheetName val="월별손익"/>
      <sheetName val="020114"/>
      <sheetName val="0111월"/>
      <sheetName val="건축내역"/>
      <sheetName val="지급자재"/>
      <sheetName val="ABUT수량-A1"/>
      <sheetName val="대손검토"/>
      <sheetName val="차액보증"/>
      <sheetName val="Sheet1 (2)"/>
      <sheetName val="매출"/>
      <sheetName val="국내총괄"/>
      <sheetName val="특판제외"/>
      <sheetName val="건축공사실행"/>
      <sheetName val="건축원가"/>
      <sheetName val="5사남"/>
      <sheetName val="입찰보고"/>
      <sheetName val="IMPEADENCE MAP 취수장"/>
      <sheetName val="SO416"/>
      <sheetName val="시산표"/>
      <sheetName val="기준및분포(OT)"/>
      <sheetName val="면적"/>
      <sheetName val="상가지급현황"/>
      <sheetName val="갑지(추정)"/>
      <sheetName val="ITEM"/>
      <sheetName val="잡비"/>
      <sheetName val="BSD (2)"/>
      <sheetName val="별제권_정리담보권"/>
      <sheetName val="적용환율"/>
      <sheetName val="확인서"/>
      <sheetName val="별제권_정리담보권1"/>
      <sheetName val="회사정보"/>
      <sheetName val="계수원본(99.2.28)"/>
      <sheetName val="대차대조표"/>
      <sheetName val="Scenario"/>
      <sheetName val="Ⅱ1-0타"/>
      <sheetName val="인근점포"/>
      <sheetName val="A (Calcs)"/>
      <sheetName val="B (Controls)"/>
      <sheetName val="Set-Up"/>
      <sheetName val="Multi-Iteration"/>
      <sheetName val="당진1,2호기전선관설치및접지4차공사내역서-을지"/>
      <sheetName val="XZLC004_PART2"/>
      <sheetName val="XZLC003_PART1"/>
      <sheetName val="본사공가현황"/>
      <sheetName val="공사내역"/>
      <sheetName val="토공99-5=2"/>
      <sheetName val="대비"/>
      <sheetName val="제출 (2)"/>
      <sheetName val="최종"/>
      <sheetName val="choose"/>
      <sheetName val="fs"/>
      <sheetName val="원본"/>
      <sheetName val="공정코드"/>
      <sheetName val="9GNG운반"/>
      <sheetName val="지하시설물작성"/>
      <sheetName val="ETC"/>
      <sheetName val="현금및현금등가물1"/>
      <sheetName val="편입조서"/>
      <sheetName val="982월원안"/>
      <sheetName val="조건 (A)"/>
      <sheetName val="구성비"/>
      <sheetName val="개요"/>
      <sheetName val="1-최종안"/>
      <sheetName val="사업분석-분양가결정"/>
      <sheetName val="증감대비"/>
      <sheetName val="집계표"/>
      <sheetName val="Sheet6"/>
      <sheetName val="지장물"/>
      <sheetName val="D1300 자삽"/>
      <sheetName val="목차"/>
      <sheetName val="결산감사"/>
      <sheetName val="선수금(29)"/>
      <sheetName val="01"/>
      <sheetName val="Config"/>
      <sheetName val="수목표준대가"/>
      <sheetName val="출자한도"/>
      <sheetName val="Sheet3"/>
      <sheetName val="6동"/>
      <sheetName val="기본DATA"/>
      <sheetName val="간접경상비"/>
      <sheetName val="1.설계조건"/>
      <sheetName val="차량운반구"/>
      <sheetName val="Dept Upload"/>
      <sheetName val="93상각비"/>
      <sheetName val="갑지1"/>
      <sheetName val="표준대차대조표(갑)"/>
      <sheetName val="빙장비사양"/>
      <sheetName val="장비사양"/>
      <sheetName val="주관사업"/>
      <sheetName val="표지_(3)"/>
      <sheetName val="표지_(2)"/>
      <sheetName val="자재업체(egy)_"/>
      <sheetName val="노임이_(2)"/>
      <sheetName val="95년12월말"/>
      <sheetName val="A"/>
      <sheetName val="현장관리비 산출내역"/>
      <sheetName val="물량표(신)"/>
      <sheetName val="b_balju"/>
      <sheetName val="b_balju (2)"/>
      <sheetName val="b_gunmul"/>
      <sheetName val="물량표"/>
      <sheetName val="명단"/>
      <sheetName val="선급비용"/>
      <sheetName val="실행기초"/>
      <sheetName val="산출근거"/>
      <sheetName val="토목"/>
      <sheetName val="조건표"/>
      <sheetName val="플랜트 설치"/>
      <sheetName val="일위대가표"/>
      <sheetName val="1.취수장"/>
      <sheetName val="실행내역서 "/>
      <sheetName val="갑지"/>
      <sheetName val="설비원가"/>
      <sheetName val="REINF_"/>
      <sheetName val="Customer_Databas"/>
      <sheetName val="2_주요계수총괄"/>
      <sheetName val="Sheet1_(2)"/>
      <sheetName val="IMPEADENCE_MAP_취수장"/>
      <sheetName val="BSD_(2)"/>
      <sheetName val="계수원본(99_2_28)"/>
      <sheetName val="A_(Calcs)"/>
      <sheetName val="B_(Controls)"/>
      <sheetName val="조건_(A)"/>
      <sheetName val="제출_(2)"/>
      <sheetName val="D1300_자삽"/>
      <sheetName val="1_설계조건"/>
      <sheetName val="Dept_Upload"/>
      <sheetName val="물건조서"/>
      <sheetName val="실농조서"/>
      <sheetName val="시설이용권명세서"/>
      <sheetName val="영동(D)"/>
      <sheetName val="Sheet1"/>
      <sheetName val="날개벽수량표"/>
      <sheetName val="원가계산서"/>
      <sheetName val="총괄"/>
      <sheetName val="SG"/>
      <sheetName val="EXPENSE"/>
      <sheetName val="5.1"/>
      <sheetName val="ABAD"/>
      <sheetName val="A1기성"/>
      <sheetName val="BGT"/>
      <sheetName val="CHAVOSH"/>
      <sheetName val="ZAR SAZ"/>
      <sheetName val="C_d"/>
      <sheetName val="자바라1"/>
      <sheetName val="은행"/>
      <sheetName val="노동부"/>
      <sheetName val="증감분석"/>
      <sheetName val="입출재고현황 (2)"/>
      <sheetName val="일위대가-1"/>
      <sheetName val="2월가격"/>
      <sheetName val="Index"/>
      <sheetName val="소요자재"/>
      <sheetName val="노무산출서"/>
      <sheetName val="예산대비"/>
      <sheetName val="안산기계장치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입찰안"/>
      <sheetName val="적격점수"/>
      <sheetName val="심사평가"/>
      <sheetName val="자재인력"/>
      <sheetName val="설계실행"/>
      <sheetName val="관리비"/>
      <sheetName val="표지1"/>
      <sheetName val="총괄1"/>
      <sheetName val="하도사항1"/>
      <sheetName val="별지1"/>
      <sheetName val="토공11"/>
      <sheetName val="토공12"/>
      <sheetName val="토공13"/>
      <sheetName val="토공14"/>
      <sheetName val="토공15"/>
      <sheetName val="철콘11"/>
      <sheetName val="철콘12"/>
      <sheetName val="철콘13"/>
      <sheetName val="철콘14"/>
      <sheetName val="철콘15"/>
      <sheetName val="철강1"/>
      <sheetName val="표지2"/>
      <sheetName val="총괄2"/>
      <sheetName val="하도사항2"/>
      <sheetName val="별지2"/>
      <sheetName val="토공21"/>
      <sheetName val="토공22"/>
      <sheetName val="토공23"/>
      <sheetName val="토공24"/>
      <sheetName val="토공25"/>
      <sheetName val="철콘21"/>
      <sheetName val="철콘22"/>
      <sheetName val="철콘23"/>
      <sheetName val="철콘24"/>
      <sheetName val="철콘25"/>
      <sheetName val="철강2"/>
      <sheetName val="조경"/>
      <sheetName val="포장"/>
      <sheetName val="P-F"/>
      <sheetName val="선정.1"/>
      <sheetName val="선정.2"/>
      <sheetName val="선정.3"/>
      <sheetName val="선정.4"/>
      <sheetName val="선정.5"/>
      <sheetName val="견적결과"/>
      <sheetName val="집행(1)"/>
      <sheetName val="집행(2)"/>
      <sheetName val="합의서"/>
      <sheetName val="견적조건"/>
      <sheetName val="전기집계"/>
      <sheetName val="전기투찰"/>
      <sheetName val="토목총괄"/>
      <sheetName val="전기총괄"/>
      <sheetName val="노임이"/>
      <sheetName val="내역서"/>
      <sheetName val="내역"/>
      <sheetName val="선정_1"/>
      <sheetName val="선정_2"/>
      <sheetName val="선정_3"/>
      <sheetName val="선정_4"/>
      <sheetName val="선정_5"/>
      <sheetName val="6호기"/>
      <sheetName val="GAEYO"/>
      <sheetName val="갑지1"/>
    </sheetNames>
    <sheetDataSet>
      <sheetData sheetId="0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/>
      <sheetData sheetId="8" refreshError="1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 refreshError="1"/>
      <sheetData sheetId="51"/>
      <sheetData sheetId="52" refreshError="1"/>
      <sheetData sheetId="53" refreshError="1"/>
      <sheetData sheetId="54" refreshError="1"/>
      <sheetData sheetId="55" refreshError="1"/>
      <sheetData sheetId="56"/>
      <sheetData sheetId="57"/>
      <sheetData sheetId="58"/>
      <sheetData sheetId="59"/>
      <sheetData sheetId="60"/>
      <sheetData sheetId="61" refreshError="1"/>
      <sheetData sheetId="62" refreshError="1"/>
      <sheetData sheetId="63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일위대가"/>
      <sheetName val="조명시설"/>
      <sheetName val="콘크리트포장"/>
      <sheetName val="진입도로포장산출"/>
      <sheetName val="진입부포장면적위치조서"/>
      <sheetName val="진입부수량집계표"/>
      <sheetName val="콘크리트포장집계표"/>
      <sheetName val="포장공집계"/>
      <sheetName val="토적표"/>
      <sheetName val="토공집계표"/>
      <sheetName val="토공분석표"/>
      <sheetName val="집계표"/>
      <sheetName val="자재대"/>
      <sheetName val="간지"/>
      <sheetName val="표지"/>
      <sheetName val="말뚝지지력산정"/>
      <sheetName val="산출근거"/>
      <sheetName val="입찰안"/>
      <sheetName val="1.설계조건"/>
      <sheetName val="대로근거"/>
      <sheetName val="중로근거"/>
      <sheetName val="내역서 "/>
      <sheetName val="단가"/>
      <sheetName val="단위수량"/>
      <sheetName val="9GNG운반"/>
      <sheetName val="자료"/>
      <sheetName val="1"/>
      <sheetName val="토목"/>
      <sheetName val="설명서 "/>
      <sheetName val="철근단면적"/>
      <sheetName val="ABUT수량-A1"/>
      <sheetName val="DATA"/>
      <sheetName val="8.PILE  (돌출)"/>
      <sheetName val="견적990322"/>
      <sheetName val="기둥(원형)"/>
      <sheetName val="단면가정"/>
      <sheetName val="Y-WORK"/>
      <sheetName val="ITEM"/>
      <sheetName val="UEC영화관본공사내역"/>
      <sheetName val="일위대가(계측기설치)"/>
      <sheetName val="노임이"/>
      <sheetName val="전기"/>
      <sheetName val="교각1"/>
      <sheetName val="98수문일위"/>
      <sheetName val="은행"/>
      <sheetName val="guard(mac)"/>
      <sheetName val="가도공"/>
      <sheetName val="SLAB&quot;1&quot;"/>
      <sheetName val="하도금액분계"/>
      <sheetName val="원형맨홀수량"/>
      <sheetName val="#REF"/>
      <sheetName val="DATE"/>
      <sheetName val="대비"/>
      <sheetName val="구조물철거타공정이월"/>
      <sheetName val="역T형"/>
      <sheetName val="TYPE-A"/>
      <sheetName val="Sheet1"/>
      <sheetName val="WVAL"/>
      <sheetName val="총괄표"/>
      <sheetName val="Macro(전선)"/>
      <sheetName val="hvac(제어동)"/>
      <sheetName val="hvac내역서(제어동)"/>
      <sheetName val="danga"/>
      <sheetName val="ilch"/>
      <sheetName val="식생블럭단위수량"/>
      <sheetName val="내역서"/>
      <sheetName val="설계예산"/>
      <sheetName val="주차구획선수량"/>
      <sheetName val="보온자재단가표"/>
      <sheetName val="COPING"/>
      <sheetName val="전체"/>
      <sheetName val="CODE"/>
      <sheetName val="관리,공감"/>
      <sheetName val="업체별기성내역"/>
      <sheetName val="물량표S"/>
      <sheetName val="PAINT"/>
      <sheetName val="SUMMARY"/>
      <sheetName val="물량표"/>
      <sheetName val="물량표(신)"/>
      <sheetName val="방음벽기초(H=4m)"/>
      <sheetName val="터파기및재료"/>
      <sheetName val="음료실행"/>
      <sheetName val="99노임기준"/>
      <sheetName val="일위대가9803"/>
      <sheetName val="갑지(추정)"/>
      <sheetName val="일반부표"/>
      <sheetName val="N賃率-職"/>
      <sheetName val="제직재"/>
      <sheetName val="설직재-1"/>
      <sheetName val="제-노임"/>
      <sheetName val="단면 (2)"/>
      <sheetName val="INPUT"/>
      <sheetName val="용산1(해보)"/>
      <sheetName val="합계금액"/>
      <sheetName val="설계조건"/>
      <sheetName val="70%"/>
      <sheetName val="플랜트 설치"/>
      <sheetName val="6PILE  (돌출)"/>
      <sheetName val="plan&amp;section of foundation"/>
      <sheetName val="pile bearing capa &amp; arrenge"/>
      <sheetName val="design load"/>
      <sheetName val="working load at the btm ft."/>
      <sheetName val="stability check"/>
      <sheetName val="design criteria"/>
      <sheetName val="단가산출서1"/>
      <sheetName val="식재총괄"/>
      <sheetName val="을"/>
      <sheetName val="코드표"/>
      <sheetName val="좌측"/>
      <sheetName val="수입"/>
      <sheetName val="조경"/>
      <sheetName val="SILICATE"/>
      <sheetName val="TB-내역서"/>
      <sheetName val="내역서_"/>
      <sheetName val="시설물기초"/>
      <sheetName val="총집계"/>
      <sheetName val="교각계산"/>
      <sheetName val="INPUT(덕도방향-시점)"/>
      <sheetName val="공통가설"/>
      <sheetName val="손익분석"/>
      <sheetName val="Macro1"/>
      <sheetName val="연령현황"/>
      <sheetName val="대전21토목내역서"/>
      <sheetName val="일위대가(건축)"/>
      <sheetName val="crude.SLAB RE-bar"/>
      <sheetName val="CRUDE RE-bar"/>
      <sheetName val="데이타"/>
      <sheetName val="Front"/>
      <sheetName val="wall"/>
      <sheetName val="일위대가표"/>
      <sheetName val="우수공"/>
      <sheetName val="1,2,3,4,5단위수량"/>
      <sheetName val="분석"/>
      <sheetName val="터널구조물산근"/>
      <sheetName val="조작대(1연)"/>
      <sheetName val="전기일위대가"/>
      <sheetName val="산출내역서집계표"/>
      <sheetName val="실행철강하도"/>
      <sheetName val="o현장경비"/>
      <sheetName val="정렬"/>
      <sheetName val="3BL공동구 수량"/>
      <sheetName val="20관리비율"/>
      <sheetName val="토목내역"/>
      <sheetName val="가중치"/>
      <sheetName val="몰탈재료산출"/>
      <sheetName val="일위대가(가설)"/>
      <sheetName val="노임단가"/>
      <sheetName val="수량산출"/>
      <sheetName val="관경"/>
      <sheetName val="시행후면적"/>
      <sheetName val="시가지우회도로공내역서"/>
      <sheetName val="내역표지"/>
      <sheetName val="sw1"/>
      <sheetName val="자재단가"/>
      <sheetName val="H-pile(298x299)"/>
      <sheetName val="H-pile(250x250)"/>
      <sheetName val="송라터널총괄"/>
      <sheetName val="참조"/>
      <sheetName val="Sheet3"/>
      <sheetName val="도장수량(하1)"/>
      <sheetName val="주형"/>
      <sheetName val="내역"/>
      <sheetName val="설계명세"/>
      <sheetName val="2호맨홀공제수량"/>
      <sheetName val="개산공사비"/>
      <sheetName val="1.설계기준"/>
      <sheetName val="설계내역서"/>
      <sheetName val="기기리스트"/>
      <sheetName val="안산기계장치"/>
      <sheetName val="하수급견적대비"/>
      <sheetName val="철근량"/>
      <sheetName val="차액보증"/>
      <sheetName val="기계시공"/>
      <sheetName val="절취및터파기"/>
      <sheetName val="집계표(육상)"/>
      <sheetName val="금액내역서"/>
      <sheetName val="조건표"/>
      <sheetName val="배수통관(좌)"/>
      <sheetName val="지장물C"/>
      <sheetName val="법면"/>
      <sheetName val="부대공"/>
      <sheetName val="구조물공"/>
      <sheetName val="중기일위대가"/>
      <sheetName val="포장공"/>
      <sheetName val="토공"/>
      <sheetName val="배수공1"/>
      <sheetName val="수량BOQ"/>
      <sheetName val="세목전체"/>
      <sheetName val="찍기"/>
      <sheetName val="정부노임단가"/>
      <sheetName val="견적조건"/>
      <sheetName val="개략"/>
      <sheetName val="WORK"/>
      <sheetName val="물가자료"/>
      <sheetName val="W3단면"/>
      <sheetName val="Sheet2"/>
      <sheetName val="갑지"/>
      <sheetName val="별총"/>
      <sheetName val="공량산출서"/>
      <sheetName val="교대(A1)"/>
      <sheetName val="총괄"/>
      <sheetName val="건축공사"/>
      <sheetName val="신규 수주분(사용자 정의)"/>
      <sheetName val="안정계산"/>
      <sheetName val="단면검토"/>
      <sheetName val="DATA2000"/>
      <sheetName val="공사내역"/>
      <sheetName val="토적계산서"/>
      <sheetName val="BID"/>
      <sheetName val="토목품셈"/>
      <sheetName val="마산방향철근집계"/>
      <sheetName val="진주방향"/>
      <sheetName val="마산방향"/>
      <sheetName val="DATA 입력란"/>
      <sheetName val="CPM챠트"/>
      <sheetName val="한강운반비"/>
      <sheetName val="내역및총괄"/>
      <sheetName val="노임"/>
      <sheetName val="신우"/>
      <sheetName val="2.입력sheet"/>
      <sheetName val="M1"/>
      <sheetName val="뚝토공"/>
      <sheetName val="슬래브"/>
      <sheetName val="직공비"/>
      <sheetName val="(3.품질관리 시험 총괄표)"/>
      <sheetName val="지급자재"/>
      <sheetName val="공사비예산서(토목분)"/>
      <sheetName val="토량1-1"/>
      <sheetName val="토목주소"/>
      <sheetName val="프랜트면허"/>
      <sheetName val="별표 "/>
      <sheetName val="조명율표"/>
      <sheetName val="단가조사-2"/>
      <sheetName val="VE절감"/>
      <sheetName val="원형1호맨홀토공수량"/>
      <sheetName val="본체"/>
      <sheetName val="기계경비(시간당)"/>
      <sheetName val="램머"/>
      <sheetName val="토공총괄집계"/>
      <sheetName val="2000년1차"/>
      <sheetName val="2.가정단면"/>
      <sheetName val="내력서"/>
      <sheetName val="토공(우물통,기타) "/>
      <sheetName val="날개벽수량표"/>
      <sheetName val="수량집계표"/>
      <sheetName val="지급자재조서"/>
      <sheetName val="신표지1"/>
      <sheetName val="식재일위대가"/>
      <sheetName val="3.하중산정4.지지력"/>
      <sheetName val="표지 (2)"/>
      <sheetName val="COMPARISON TABLE"/>
      <sheetName val="부대공Ⅱ"/>
      <sheetName val="견적대비"/>
      <sheetName val="단가조사서"/>
      <sheetName val="목차"/>
      <sheetName val="통영LNG입찰현황"/>
      <sheetName val="토공총괄표"/>
      <sheetName val="입찰보고"/>
      <sheetName val="덕전리"/>
      <sheetName val="가로등내역서"/>
      <sheetName val="Total"/>
      <sheetName val="2000용수잠관-수량집계"/>
      <sheetName val="총괄내역서"/>
      <sheetName val="국공유지및사유지"/>
      <sheetName val="유림골조"/>
      <sheetName val="증감내역서"/>
      <sheetName val="7.PILE  (돌출)"/>
      <sheetName val="견적서"/>
      <sheetName val="원하도급내역서(당초)"/>
      <sheetName val="금융비용"/>
      <sheetName val="지주목시비량산출서"/>
      <sheetName val="단가조사"/>
      <sheetName val="예산작성기준(전기)"/>
      <sheetName val="COL"/>
      <sheetName val="설계변경원가계산총괄표"/>
      <sheetName val="옥룡잡비"/>
      <sheetName val="간지9)"/>
      <sheetName val="기안"/>
      <sheetName val="수정내역서"/>
      <sheetName val="산근(PE,300)"/>
      <sheetName val="특2호부관하천산근"/>
      <sheetName val="특2호하천산근"/>
      <sheetName val="주경기-오배수"/>
      <sheetName val="TEL"/>
      <sheetName val="설계예산서"/>
      <sheetName val="날개벽(시점좌측)"/>
      <sheetName val="설계기준"/>
      <sheetName val="갑지1"/>
      <sheetName val="※참고자료※"/>
      <sheetName val="전력"/>
      <sheetName val="대운산출"/>
      <sheetName val="세부내역"/>
      <sheetName val="소방현물"/>
      <sheetName val="거래처등록"/>
      <sheetName val="CON포장수량"/>
      <sheetName val="CONUNIT"/>
      <sheetName val="자재목록"/>
      <sheetName val="입력"/>
      <sheetName val="1.우편집중내역서"/>
      <sheetName val="BOX(1.5X1.5)"/>
      <sheetName val="U-TYPE(1)"/>
      <sheetName val="전선 및 전선관"/>
      <sheetName val="관경별우수관집계"/>
      <sheetName val="물가시세표"/>
      <sheetName val="표  지"/>
      <sheetName val="시선유도표지집계표"/>
      <sheetName val="BOX전기내역"/>
      <sheetName val="소운반"/>
      <sheetName val="단가(1)"/>
      <sheetName val="PD-5(직선)"/>
      <sheetName val="맨홀수량"/>
      <sheetName val="일반공사"/>
      <sheetName val="웅진교-S2"/>
      <sheetName val="방음벽기초"/>
      <sheetName val="품셈TABLE"/>
      <sheetName val="식재인부"/>
      <sheetName val="SLIDES"/>
      <sheetName val="토사(PE)"/>
      <sheetName val="Sheet1 (2)"/>
      <sheetName val="단가(반정1교-원주)"/>
      <sheetName val="Sheet10"/>
      <sheetName val="데리네이타현황"/>
      <sheetName val="인명부"/>
      <sheetName val="MOTOR"/>
      <sheetName val="하중"/>
      <sheetName val="옹벽"/>
      <sheetName val="PAD TR보호대기초"/>
      <sheetName val="가로등기초"/>
      <sheetName val="중기사용료산출근거"/>
      <sheetName val="단가 및 재료비"/>
      <sheetName val="대림경상68억"/>
      <sheetName val="원가계산서"/>
      <sheetName val="실행대비"/>
      <sheetName val="대비표"/>
      <sheetName val="1.2.1 마루높이결정"/>
      <sheetName val="BOILING검토"/>
      <sheetName val="차선도색현황"/>
      <sheetName val="우수관"/>
      <sheetName val="&lt;목록&gt;"/>
      <sheetName val="기계경비일람"/>
      <sheetName val="BID9697"/>
      <sheetName val="Baby일위대가"/>
      <sheetName val="A-4"/>
      <sheetName val="주식"/>
      <sheetName val="기자재비"/>
      <sheetName val="현장일반사항"/>
      <sheetName val="포장복구집계"/>
      <sheetName val="지구단위계획"/>
      <sheetName val="type-F"/>
      <sheetName val="횡배수관"/>
      <sheetName val="기계경비"/>
      <sheetName val="수로단위수량"/>
      <sheetName val="기초일위"/>
      <sheetName val="수목단가"/>
      <sheetName val="시설수량표"/>
      <sheetName val="시설일위"/>
      <sheetName val="식재수량표"/>
      <sheetName val="식재일위"/>
      <sheetName val="공사비산출내역"/>
      <sheetName val="포장물량집계"/>
      <sheetName val="전력구구조물산근"/>
      <sheetName val="1TL종점(1)"/>
      <sheetName val="도로경계블럭연장조서"/>
      <sheetName val="노무비계"/>
      <sheetName val="sheeet2"/>
      <sheetName val="단면 _2_"/>
      <sheetName val=" 냉각수펌프"/>
      <sheetName val="Sheet5"/>
      <sheetName val="참조M"/>
      <sheetName val="1062-X방향 "/>
      <sheetName val="용수량(생활용수)"/>
      <sheetName val="2000전체분"/>
      <sheetName val="인천제철"/>
      <sheetName val="간선계산"/>
      <sheetName val="기둥(하중)"/>
      <sheetName val="ENE-CAL 1"/>
      <sheetName val="costing_CV"/>
      <sheetName val="ITB COST"/>
      <sheetName val="costing_ESDV"/>
      <sheetName val="costing_Misc"/>
      <sheetName val="costing_MOV"/>
      <sheetName val="costing_Press"/>
      <sheetName val="자압"/>
      <sheetName val="개요"/>
      <sheetName val="-몰탈콘크리트"/>
      <sheetName val="spiral"/>
      <sheetName val="6호기"/>
      <sheetName val="일위대가1"/>
      <sheetName val="Sheet15"/>
      <sheetName val="XL4Poppy"/>
      <sheetName val="소업1교"/>
      <sheetName val="ACUNIT"/>
      <sheetName val="현황산출서"/>
      <sheetName val="부하계산서"/>
      <sheetName val="품의"/>
      <sheetName val="woo(mac)"/>
      <sheetName val="수량집계"/>
      <sheetName val="예산대비"/>
      <sheetName val="DIAPHRAGM"/>
      <sheetName val="원형측구(B-type)"/>
      <sheetName val="상수도공-간지"/>
      <sheetName val="1_설계조건"/>
      <sheetName val="plan&amp;section_of_foundation"/>
      <sheetName val="working_load_at_the_btm_ft_"/>
      <sheetName val="stability_check"/>
      <sheetName val="design_criteria"/>
      <sheetName val="design_load"/>
      <sheetName val="주요자재집계표"/>
      <sheetName val="상승요인분석"/>
      <sheetName val="변경후-SHEET"/>
      <sheetName val="상시"/>
      <sheetName val="예상"/>
      <sheetName val="계단"/>
      <sheetName val="WEON"/>
      <sheetName val="약품공급2"/>
      <sheetName val="2011.(4)"/>
      <sheetName val="재집"/>
      <sheetName val="직재"/>
      <sheetName val="보차도경계석"/>
      <sheetName val="맨홀평균높이"/>
      <sheetName val="결과조달"/>
      <sheetName val="날개벽"/>
      <sheetName val="Pier 3"/>
      <sheetName val="2002년12월"/>
      <sheetName val="통합"/>
      <sheetName val="재료"/>
      <sheetName val="기초공"/>
      <sheetName val="유림총괄"/>
      <sheetName val="바닥판(1)"/>
      <sheetName val="설계기준 및 하중계산"/>
      <sheetName val="내역서(전기)"/>
      <sheetName val="종배수관(신)"/>
      <sheetName val="적용단위길이"/>
      <sheetName val="자료입력"/>
      <sheetName val="종배수관면벽신"/>
      <sheetName val="11.자재단가"/>
      <sheetName val="배수내역"/>
      <sheetName val="공내역"/>
      <sheetName val="공종별수량집계"/>
      <sheetName val="역T형(H=6.0) (2)"/>
      <sheetName val="중기집계"/>
      <sheetName val="산근목록"/>
      <sheetName val="입력시트"/>
      <sheetName val="공사현황"/>
      <sheetName val="수량산출근거"/>
      <sheetName val="1. 설계조건 2.단면가정 3. 하중계산"/>
      <sheetName val="계산서(곡선부)"/>
      <sheetName val="-치수표(곡선부)"/>
      <sheetName val="설정"/>
      <sheetName val="코드"/>
      <sheetName val="전차선로 물량표"/>
      <sheetName val="기계내역"/>
      <sheetName val="슬래브(유곡)"/>
      <sheetName val="품셈총괄표"/>
      <sheetName val="FOOTING단면력"/>
      <sheetName val="0226"/>
      <sheetName val="GAEYO"/>
      <sheetName val="SUMDO"/>
      <sheetName val="ENDDO"/>
      <sheetName val="PLDB"/>
      <sheetName val="AAA"/>
      <sheetName val="M-HOUR"/>
      <sheetName val="공기"/>
      <sheetName val="단가산출"/>
      <sheetName val="2공구산출내역"/>
      <sheetName val="각사별공사비분개 "/>
      <sheetName val="단가일람"/>
      <sheetName val="단위량당중기"/>
      <sheetName val="P3"/>
      <sheetName val="00000"/>
      <sheetName val="1호맨홀토공"/>
      <sheetName val="CTEMCOST"/>
      <sheetName val="현장관리비"/>
      <sheetName val="대정2공구"/>
      <sheetName val="포장직선구간"/>
      <sheetName val="원가입력"/>
      <sheetName val="추정공사비_산출내역1.xlsx"/>
      <sheetName val="Dike for 49T03 &amp; 49T04"/>
      <sheetName val="Dike for 49T02, 05~07, 19 (1)"/>
      <sheetName val="공구"/>
      <sheetName val="집계"/>
      <sheetName val="배수공"/>
      <sheetName val="배수철근"/>
      <sheetName val="수량산출서 갑지"/>
      <sheetName val="산근"/>
      <sheetName val="기둥"/>
      <sheetName val="저판(버림100)"/>
      <sheetName val="계화배수"/>
      <sheetName val="(A)내역서"/>
      <sheetName val="음봉방향"/>
      <sheetName val="ASP"/>
      <sheetName val="준검 내역서"/>
      <sheetName val="견적대비 견적서"/>
      <sheetName val="맨홀수량산출"/>
      <sheetName val="평균터파기"/>
      <sheetName val="공정별 수량산출서"/>
      <sheetName val="일반시방서"/>
      <sheetName val="일위대가(조경)"/>
      <sheetName val="공사원가계산서"/>
      <sheetName val="자재 및 폐기물견적(2008)"/>
      <sheetName val="약품설비"/>
      <sheetName val="Model"/>
      <sheetName val="CONSTRUCTION COMPONENT"/>
      <sheetName val="실행"/>
      <sheetName val="예산내역서"/>
      <sheetName val="접속 SLAB,BRACKET 설계"/>
      <sheetName val="M_DB"/>
      <sheetName val="TYPE"/>
      <sheetName val="costing_FE"/>
      <sheetName val="inter"/>
      <sheetName val="공종집계"/>
      <sheetName val="3CHBDC"/>
      <sheetName val="사급자재"/>
      <sheetName val="CAT_5"/>
      <sheetName val="간접비내역-1"/>
      <sheetName val="내역(전체)"/>
      <sheetName val="가정급수관"/>
      <sheetName val="Sheet6"/>
      <sheetName val="2000년하반기"/>
      <sheetName val="옥내아파트(전기)"/>
      <sheetName val="건축집계"/>
      <sheetName val="BOQ"/>
      <sheetName val="DESCRIPTION"/>
      <sheetName val="1호-아(오)0.4"/>
      <sheetName val="석축"/>
      <sheetName val="세부내역서"/>
      <sheetName val="북방3터널"/>
      <sheetName val="현장별계약현황('98.10.31)"/>
      <sheetName val="중동공구"/>
      <sheetName val="EQ"/>
      <sheetName val="수목표준대가"/>
      <sheetName val="산출내역서"/>
      <sheetName val="장비사양"/>
      <sheetName val="빙장비사양"/>
      <sheetName val="Tables"/>
      <sheetName val="BOX-1515"/>
      <sheetName val="BOX-1510"/>
      <sheetName val="전계가"/>
      <sheetName val="공통부대비"/>
      <sheetName val="Macro(차단기)"/>
      <sheetName val="터널조도"/>
      <sheetName val="도급예산내역서봉투"/>
      <sheetName val="도급예산내역서총괄표"/>
      <sheetName val="분전함신설"/>
      <sheetName val="설계산출표지"/>
      <sheetName val="을부담운반비"/>
      <sheetName val="운반비산출"/>
      <sheetName val="접지1종"/>
      <sheetName val="맨홀토공수량"/>
      <sheetName val="인건비"/>
      <sheetName val="화단 철거"/>
      <sheetName val="수지예산"/>
      <sheetName val="예정(3)"/>
      <sheetName val="측구공"/>
      <sheetName val="입력값"/>
      <sheetName val="기초(중마오수)"/>
      <sheetName val="결재갑지"/>
      <sheetName val="간접비계산"/>
      <sheetName val="일위대가목차"/>
      <sheetName val="자재 집계표"/>
      <sheetName val="wk prgs"/>
      <sheetName val="Berm"/>
      <sheetName val="COPING-1"/>
      <sheetName val="역T형교대-2수량"/>
      <sheetName val="1-1"/>
      <sheetName val="공사비증감"/>
      <sheetName val="점수계산1-2"/>
      <sheetName val="중기비"/>
      <sheetName val="CABLE SIZE-3"/>
      <sheetName val="대치판정"/>
      <sheetName val="소비자가"/>
      <sheetName val="단가대비표"/>
      <sheetName val="주beam"/>
      <sheetName val="cable data1"/>
      <sheetName val="관로토공"/>
      <sheetName val="명세서"/>
      <sheetName val="재료비"/>
      <sheetName val="건축내역"/>
      <sheetName val="TYPE1"/>
      <sheetName val="공사비집계"/>
      <sheetName val="집수정"/>
      <sheetName val="설계개요"/>
      <sheetName val="pvc연결관"/>
      <sheetName val="2. 공원조도"/>
      <sheetName val="경산"/>
      <sheetName val="부속동"/>
      <sheetName val="변화치수"/>
      <sheetName val="밸브설치"/>
      <sheetName val="기본DATA"/>
      <sheetName val="내역서_1"/>
      <sheetName val="6PILE__(돌출)"/>
      <sheetName val="플랜트_설치"/>
      <sheetName val="설명서_"/>
      <sheetName val="8_PILE__(돌출)"/>
      <sheetName val="1_설계기준"/>
      <sheetName val="3BL공동구_수량"/>
      <sheetName val="단면_(2)"/>
      <sheetName val="crude_SLAB_RE-bar"/>
      <sheetName val="CRUDE_RE-bar"/>
      <sheetName val="신규_수주분(사용자_정의)"/>
      <sheetName val="BOX(1_5X1_5)"/>
      <sheetName val="pile_bearing_capa_&amp;_arrenge"/>
      <sheetName val="DATA_입력란"/>
      <sheetName val="2_입력sheet"/>
      <sheetName val="(3_품질관리_시험_총괄표)"/>
      <sheetName val="별표_"/>
      <sheetName val="2_가정단면"/>
      <sheetName val="토공(우물통,기타)_"/>
      <sheetName val="7_PILE__(돌출)"/>
      <sheetName val="COMPARISON_TABLE"/>
      <sheetName val="Sheet16"/>
      <sheetName val="Sheet14"/>
      <sheetName val="부하"/>
      <sheetName val="APT"/>
      <sheetName val="Sheet13"/>
      <sheetName val="최적단면"/>
      <sheetName val="IMPEADENCE MAP 취수장"/>
      <sheetName val="우수"/>
      <sheetName val="단지조성공(가포)"/>
      <sheetName val="BSD (2)"/>
      <sheetName val="EP0618"/>
      <sheetName val="물가시세"/>
      <sheetName val="빌딩 안내"/>
      <sheetName val="대우단가(풍산)"/>
      <sheetName val="1_우편집중내역서"/>
      <sheetName val="Sheet1_(2)"/>
      <sheetName val="3_하중산정4_지지력"/>
      <sheetName val="표__지"/>
      <sheetName val="표지_(2)"/>
      <sheetName val="종단계산"/>
      <sheetName val="J直材4"/>
      <sheetName val="구조물공위치조서"/>
      <sheetName val="영동(D)"/>
      <sheetName val="AC포장수량"/>
      <sheetName val="총수량집계표"/>
      <sheetName val="예가표"/>
      <sheetName val="CAL"/>
      <sheetName val="도"/>
      <sheetName val="항목"/>
      <sheetName val="DNW"/>
      <sheetName val="아스콘단위"/>
      <sheetName val="편입용지조서"/>
      <sheetName val="경비_원본"/>
      <sheetName val="일반수량총괄집계"/>
      <sheetName val="계약ITEM"/>
      <sheetName val="특수선일위대가"/>
      <sheetName val="평가데이터"/>
      <sheetName val="마산월령동골조물량변경"/>
      <sheetName val="2.2 S-Curve"/>
      <sheetName val="일위대가_호표"/>
      <sheetName val="일위대가_호표 (계약)"/>
      <sheetName val="설직재_1"/>
      <sheetName val="tggwan(mac)"/>
      <sheetName val="배수내역 (2)"/>
      <sheetName val="6공구(당초)"/>
      <sheetName val="업무"/>
      <sheetName val="공사내역서(을)실행"/>
      <sheetName val="범례표"/>
      <sheetName val="배수개거"/>
      <sheetName val="개방1"/>
      <sheetName val="전체내역서"/>
      <sheetName val="3.공통공사대비"/>
      <sheetName val="수량"/>
      <sheetName val="변실"/>
      <sheetName val="이음부"/>
      <sheetName val="포장재료집계표"/>
      <sheetName val="N10(미지급) "/>
      <sheetName val="(평균)"/>
      <sheetName val="청천내"/>
      <sheetName val="단면A-A(TR)"/>
      <sheetName val="수량명세서"/>
      <sheetName val="종배수관"/>
      <sheetName val="S0"/>
      <sheetName val="깨기"/>
      <sheetName val="LKVL-CK-HT-GD1"/>
      <sheetName val="TONGKE-HT"/>
      <sheetName val="가시설수량"/>
      <sheetName val="Contents"/>
      <sheetName val="-배수구조물공토공"/>
      <sheetName val="횡배수관재료-"/>
      <sheetName val="계산서(직선부)"/>
      <sheetName val="정읍농소"/>
      <sheetName val="SG"/>
      <sheetName val="주소록2000(전화번호부)"/>
      <sheetName val="3련 BOX"/>
      <sheetName val="Chiet tinh dz35"/>
      <sheetName val="가압장(토목)"/>
      <sheetName val="RFP002"/>
      <sheetName val="01"/>
      <sheetName val="Rooms"/>
      <sheetName val="TABLE DB"/>
      <sheetName val="쌍용 data base"/>
      <sheetName val="업무분장"/>
      <sheetName val="CTG"/>
      <sheetName val="escon"/>
      <sheetName val="Sheet4"/>
      <sheetName val="code HTT Thap"/>
      <sheetName val="Notes"/>
      <sheetName val="GIAVLIEU"/>
      <sheetName val="SAP"/>
      <sheetName val="Mall"/>
      <sheetName val="D&amp;W def."/>
      <sheetName val="FitOutConfCentre"/>
      <sheetName val="GVL"/>
      <sheetName val="RAB AR&amp;STR"/>
      <sheetName val="6MONTHS"/>
      <sheetName val="4-Lane bridge"/>
      <sheetName val="Z"/>
      <sheetName val="대포2교접속"/>
      <sheetName val="천방교접속"/>
      <sheetName val="돌담교 상부수량"/>
      <sheetName val="H-PILE수량집계"/>
      <sheetName val="수량-가로등"/>
      <sheetName val="우수받이"/>
      <sheetName val="제원및배치"/>
      <sheetName val="돌담교_상부수량"/>
      <sheetName val="해평견적"/>
      <sheetName val="CON기초"/>
      <sheetName val="역T형교대(말뚝기초)"/>
      <sheetName val="SAP_INPUT"/>
      <sheetName val="1단계"/>
      <sheetName val="테이블"/>
      <sheetName val="건축"/>
      <sheetName val="8.석축단위(H=1.5M)"/>
      <sheetName val="원가계산"/>
      <sheetName val="장비집계"/>
      <sheetName val="자재집계표"/>
      <sheetName val="구천"/>
      <sheetName val="일위"/>
      <sheetName val="산출금액내역"/>
      <sheetName val="현장예산"/>
      <sheetName val="예총"/>
      <sheetName val="요율"/>
      <sheetName val="조경내역서"/>
      <sheetName val="안정검토"/>
      <sheetName val="단면설계"/>
      <sheetName val="공사기본내용입력"/>
      <sheetName val="동원인원"/>
      <sheetName val="2공구하도급내역서"/>
      <sheetName val="TOTAL_BOQ"/>
      <sheetName val="옹벽일반수량"/>
      <sheetName val="품셈집계표"/>
      <sheetName val="자재조사표"/>
      <sheetName val="연결관암거"/>
      <sheetName val="현장경비"/>
      <sheetName val="방배동내역(리라)"/>
      <sheetName val="건축공사집계표"/>
      <sheetName val="방배동내역 (총괄)"/>
      <sheetName val="부대공사총괄"/>
      <sheetName val="원본(갑지)"/>
      <sheetName val="단열-자재"/>
      <sheetName val="공제수량총집계표"/>
      <sheetName val="임금단가"/>
      <sheetName val="총투입계"/>
      <sheetName val="대창(함평)"/>
      <sheetName val="대창(장성)"/>
      <sheetName val="대창(함평)-창열"/>
      <sheetName val="원가"/>
      <sheetName val="연습"/>
      <sheetName val="설계서을"/>
      <sheetName val="견적"/>
      <sheetName val="수량3"/>
      <sheetName val="이토변실(A3-LINE)"/>
      <sheetName val="골재산출"/>
      <sheetName val="바닥판"/>
      <sheetName val="입력DATA"/>
      <sheetName val="흥양2교토공집계표"/>
      <sheetName val="chitimc"/>
      <sheetName val="dongia (2)"/>
      <sheetName val="giathanh1"/>
      <sheetName val="t-h HA THE"/>
      <sheetName val="lam-moi"/>
      <sheetName val="THPDMoi  (2)"/>
      <sheetName val="gtrinh"/>
      <sheetName val="phuluc1"/>
      <sheetName val="DONGIA"/>
      <sheetName val="thao-go"/>
      <sheetName val="DON GIA"/>
      <sheetName val="DG"/>
      <sheetName val="dtxl"/>
      <sheetName val="CHITIET VL-NC-TT -1p"/>
      <sheetName val="TONG HOP VL-NC TT"/>
      <sheetName val="TH XL"/>
      <sheetName val="VC"/>
      <sheetName val="chitiet"/>
      <sheetName val="Tiepdia"/>
      <sheetName val="CHITIET VL-NC-TT-3p"/>
      <sheetName val="TDTKP"/>
      <sheetName val="TDTKP1"/>
      <sheetName val="KPVC-BD "/>
      <sheetName val="CHITIET VL-NC"/>
      <sheetName val="B3A - TOWER A"/>
      <sheetName val="FAB별"/>
      <sheetName val="Thuc thanh"/>
      <sheetName val="264"/>
      <sheetName val="기초단가"/>
      <sheetName val="중기손료"/>
      <sheetName val="설계명세서"/>
      <sheetName val="#3_일위대가목록"/>
      <sheetName val="차수공개요"/>
      <sheetName val="당초"/>
      <sheetName val="PIPING"/>
      <sheetName val="#2_일위대가목록"/>
      <sheetName val="중기"/>
      <sheetName val="DB"/>
      <sheetName val="물류최종8월7"/>
      <sheetName val="Quantity"/>
      <sheetName val="침하계"/>
      <sheetName val="SORCE1"/>
      <sheetName val="6PILE__(돌출)1"/>
      <sheetName val="1_설계조건1"/>
      <sheetName val="2_2_S-Curve"/>
      <sheetName val="1_2_1_마루높이결정"/>
      <sheetName val="3BL공동구_수량1"/>
      <sheetName val="Pier_3"/>
      <sheetName val="돌담교_상부수량1"/>
      <sheetName val="8_석축단위(H=1_5M)"/>
      <sheetName val="준검_내역서"/>
      <sheetName val="3_공통공사대비"/>
      <sheetName val="방배동내역_(총괄)"/>
      <sheetName val="PAD_TR보호대기초"/>
      <sheetName val="DI-ESTI"/>
      <sheetName val="일위대가표(유단가)"/>
      <sheetName val="Civil. Sub-Station 1"/>
      <sheetName val="Coax Designer"/>
      <sheetName val="tong du toan"/>
      <sheetName val="DAF-2"/>
      <sheetName val="TOSHIBA-Structure"/>
      <sheetName val="MAIN GATE HOUSE"/>
      <sheetName val="수리결과"/>
      <sheetName val="Rebar"/>
      <sheetName val="Bảng mã VT"/>
      <sheetName val="汇总表"/>
      <sheetName val="단위수량산출"/>
      <sheetName val="부대내역"/>
      <sheetName val="사각맨홀"/>
      <sheetName val="현금및현금등가물1"/>
      <sheetName val="지장물총괄표"/>
      <sheetName val="Project Brief"/>
      <sheetName val="AILC004"/>
      <sheetName val="단위중량"/>
      <sheetName val="단면치수"/>
      <sheetName val="7월천안현장 집계표"/>
      <sheetName val="장비.자재"/>
      <sheetName val="장비명세서"/>
      <sheetName val=" 노무집계"/>
      <sheetName val="일용노무비"/>
      <sheetName val="직접인건비"/>
      <sheetName val="목표세부명세"/>
      <sheetName val="252K444"/>
      <sheetName val="간접경상비"/>
      <sheetName val="접속도로"/>
      <sheetName val="노임단가기준"/>
      <sheetName val="2.단면가정 "/>
      <sheetName val="암거 제원표"/>
      <sheetName val="기초코드"/>
      <sheetName val="수량산출서"/>
      <sheetName val="Multi-dims"/>
      <sheetName val="중간간지 (2)"/>
      <sheetName val="배수관산출"/>
      <sheetName val="하중계산"/>
      <sheetName val="6.단면검토"/>
      <sheetName val="수문보고"/>
      <sheetName val="S.중기사용료"/>
      <sheetName val="97노임단가"/>
      <sheetName val="입력란"/>
      <sheetName val="96보완계획7.12"/>
      <sheetName val="단가산출총괄표"/>
      <sheetName val="목록"/>
      <sheetName val="수로교총재료집계"/>
      <sheetName val="BG"/>
      <sheetName val="실행내역서 "/>
      <sheetName val="철거산출근거"/>
      <sheetName val="기초자료"/>
      <sheetName val="상세"/>
      <sheetName val="직노"/>
      <sheetName val="PAINT (2)"/>
      <sheetName val="1.폐기물집계표"/>
      <sheetName val="Macro(전동기)"/>
      <sheetName val="dnc4"/>
      <sheetName val="제수"/>
      <sheetName val="BLOCK(1)"/>
      <sheetName val="내역서_2"/>
      <sheetName val="8_PILE__(돌출)1"/>
      <sheetName val="1_설계기준1"/>
      <sheetName val="플랜트_설치1"/>
      <sheetName val="plan&amp;section_of_foundation1"/>
      <sheetName val="pile_bearing_capa_&amp;_arrenge1"/>
      <sheetName val="design_load1"/>
      <sheetName val="working_load_at_the_btm_ft_1"/>
      <sheetName val="stability_check1"/>
      <sheetName val="design_criteria1"/>
      <sheetName val="토공(우물통,기타)_1"/>
      <sheetName val="신규_수주분(사용자_정의)1"/>
      <sheetName val="설명서_1"/>
      <sheetName val="COMPARISON_TABLE1"/>
      <sheetName val="crude_SLAB_RE-bar1"/>
      <sheetName val="CRUDE_RE-bar1"/>
      <sheetName val="1__설계조건_2_단면가정_3__하중계산"/>
      <sheetName val="DATA_입력란1"/>
      <sheetName val="단면_(2)1"/>
      <sheetName val="2_입력sheet1"/>
      <sheetName val="(3_품질관리_시험_총괄표)1"/>
      <sheetName val="별표_1"/>
      <sheetName val="2_가정단면1"/>
      <sheetName val="BOX(1_5X1_5)1"/>
      <sheetName val="역T형(H=6_0)_(2)"/>
      <sheetName val="공정별_수량산출서"/>
      <sheetName val="자재_및_폐기물견적(2008)"/>
      <sheetName val="7_PILE__(돌출)1"/>
      <sheetName val="ENE-CAL_1"/>
      <sheetName val="ITB_COST"/>
      <sheetName val="전선_및_전선관"/>
      <sheetName val="2011_(4)"/>
      <sheetName val="_냉각수펌프"/>
      <sheetName val="단면__2_"/>
      <sheetName val="설계기준_및_하중계산"/>
      <sheetName val="전차선로_물량표"/>
      <sheetName val="1062-X방향_"/>
      <sheetName val="11_자재단가"/>
      <sheetName val="화단_철거"/>
      <sheetName val="수량산출서_갑지"/>
      <sheetName val="각사별공사비분개_"/>
      <sheetName val="Dike_for_49T03_&amp;_49T04"/>
      <sheetName val="Dike_for_49T02,_05~07,_19_(1)"/>
      <sheetName val="단가_및_재료비"/>
      <sheetName val="자재단가대비표"/>
      <sheetName val="현황"/>
      <sheetName val="을지"/>
      <sheetName val="경영상태"/>
      <sheetName val="공동구수량"/>
      <sheetName val="96정변2"/>
      <sheetName val="BOX수량"/>
      <sheetName val="공사개요"/>
      <sheetName val="설계예시"/>
      <sheetName val="입력자료"/>
      <sheetName val="내역서1999.8최종"/>
      <sheetName val="내역서 제출"/>
      <sheetName val="FILE1"/>
      <sheetName val="견적단가"/>
      <sheetName val="CON'C"/>
      <sheetName val="I一般比"/>
      <sheetName val="건축명"/>
      <sheetName val="기계명"/>
      <sheetName val="전기명"/>
      <sheetName val="토목명"/>
      <sheetName val="내역1"/>
      <sheetName val="단중표"/>
      <sheetName val="구체"/>
      <sheetName val="좌측날개벽"/>
      <sheetName val="우측날개벽"/>
      <sheetName val="setup"/>
      <sheetName val="12호기내역서(건축분)"/>
      <sheetName val="환경기계공정표 (3)"/>
      <sheetName val="시설물단가표"/>
      <sheetName val="노무비단가표"/>
      <sheetName val="기초자료입력"/>
      <sheetName val="파형강관집계"/>
      <sheetName val="설비"/>
      <sheetName val="품셈"/>
      <sheetName val="인부임"/>
      <sheetName val="원가+내역"/>
      <sheetName val="배관배선 단가조사"/>
      <sheetName val="일위대가집계"/>
      <sheetName val="선정요령"/>
      <sheetName val="본선차로수량집계표"/>
      <sheetName val="SANBAISU"/>
      <sheetName val="중기사용료"/>
      <sheetName val="2002하반기노임기준"/>
      <sheetName val="9.정착구 보강"/>
      <sheetName val="단가 (2)"/>
      <sheetName val="심사공종"/>
      <sheetName val="절대삭제금지"/>
      <sheetName val="시운전연료"/>
      <sheetName val="b_balju"/>
      <sheetName val="수량증감표"/>
      <sheetName val="터파기운반비산출"/>
      <sheetName val="산적토운반비산출"/>
      <sheetName val="적용단가"/>
      <sheetName val="비교1"/>
      <sheetName val="구의33고"/>
      <sheetName val="연장및면적(좌측)"/>
      <sheetName val="구조물터파기수량집계"/>
      <sheetName val="배수공 시멘트 및 골재량 산출"/>
      <sheetName val="공량(1월22일)"/>
      <sheetName val="측구터파기공수량집계"/>
      <sheetName val="빗물받이(910-510-410)"/>
      <sheetName val="우수맨홀공제단위수량"/>
      <sheetName val="일반수량"/>
      <sheetName val="총집계표"/>
      <sheetName val="slurrywall설계가"/>
      <sheetName val="1차 내역서"/>
      <sheetName val="할증"/>
      <sheetName val="실행내역서"/>
      <sheetName val="확약서"/>
      <sheetName val="물가대비표"/>
      <sheetName val="Sheet2 (2)"/>
      <sheetName val="변경비교-을"/>
      <sheetName val="건축내역서 (경제상무실)"/>
      <sheetName val="수산(당)"/>
      <sheetName val="화설내"/>
      <sheetName val="본사공가현황"/>
      <sheetName val="토목검측서"/>
      <sheetName val="초기화면"/>
      <sheetName val="관급자재"/>
      <sheetName val="9811"/>
      <sheetName val="위치조서"/>
      <sheetName val="신호등일위대가"/>
      <sheetName val="흄관기초"/>
      <sheetName val="내역서단가산출용"/>
      <sheetName val="하조서"/>
      <sheetName val="현장경상비"/>
      <sheetName val="database"/>
      <sheetName val="15"/>
      <sheetName val="준공평가"/>
      <sheetName val="98NS-N"/>
      <sheetName val="200"/>
      <sheetName val="몰탈"/>
      <sheetName val="집수정(600-700)"/>
      <sheetName val="내역서01"/>
      <sheetName val="1.수인터널"/>
      <sheetName val="오수주요자재"/>
      <sheetName val="조건"/>
      <sheetName val="T13(P68~72,78)"/>
      <sheetName val="MAT"/>
      <sheetName val="연도별cash"/>
      <sheetName val="공통가설공사"/>
      <sheetName val="항목등록"/>
      <sheetName val="102역사"/>
      <sheetName val="신고조서"/>
      <sheetName val="공사비총괄표"/>
      <sheetName val="101동"/>
      <sheetName val="총괄내역"/>
      <sheetName val="97년 추정"/>
      <sheetName val="추가예산"/>
      <sheetName val="월말"/>
      <sheetName val="간접1"/>
      <sheetName val="직접공사비"/>
      <sheetName val="0506생활권구적"/>
      <sheetName val="공정코드"/>
      <sheetName val="우수내용"/>
      <sheetName val="내역_ver1.0"/>
      <sheetName val="기성내역"/>
      <sheetName val="99총공사내역서"/>
      <sheetName val="차수"/>
      <sheetName val="노무비"/>
      <sheetName val="단양 00 아파트-세부내역"/>
      <sheetName val="일위대가목록"/>
      <sheetName val="적용토목"/>
      <sheetName val="재료집계표"/>
      <sheetName val="신천3호용수로"/>
      <sheetName val="각종양식"/>
      <sheetName val="암거단위"/>
      <sheetName val="오동"/>
      <sheetName val="대조"/>
      <sheetName val="나한"/>
      <sheetName val="단가표"/>
      <sheetName val="RAMP 단면(R2)"/>
      <sheetName val="토목내역서 (도급단가)"/>
      <sheetName val="예산M11A"/>
      <sheetName val="목차 "/>
      <sheetName val="NYS"/>
      <sheetName val="도로경계단위"/>
      <sheetName val="4.2유효폭의 계산"/>
      <sheetName val="시중노임단가"/>
      <sheetName val="발주내역"/>
      <sheetName val="세골재  T2 변경 현황"/>
      <sheetName val="0.단가"/>
      <sheetName val="토공 total"/>
      <sheetName val="PSCbeam설계"/>
      <sheetName val="내역서중"/>
      <sheetName val="접지수량"/>
      <sheetName val="공사착공계"/>
      <sheetName val="EQT-ESTN"/>
      <sheetName val="실행내역"/>
      <sheetName val="양식3"/>
      <sheetName val="세부내역서(전기)"/>
      <sheetName val="CC16-내역서"/>
      <sheetName val="이토변실"/>
      <sheetName val="단위단가"/>
      <sheetName val="건축공사실행"/>
      <sheetName val="식재가격"/>
      <sheetName val="일위목록"/>
      <sheetName val="조명일위"/>
      <sheetName val="기본1"/>
      <sheetName val="수정일위대가"/>
      <sheetName val="MAIN_TABLE"/>
      <sheetName val="자재단가비교표"/>
      <sheetName val="4. 주형설계"/>
      <sheetName val="1,2공구원가계산서"/>
      <sheetName val="1공구산출내역서"/>
      <sheetName val="수량집"/>
      <sheetName val="골조"/>
      <sheetName val="2.단면가정"/>
      <sheetName val="수우미양가(Vlookup)"/>
      <sheetName val="집계표(OPTION)"/>
      <sheetName val="지중자재단가"/>
      <sheetName val="계수시트"/>
      <sheetName val="입력변수"/>
      <sheetName val="개인"/>
      <sheetName val="인수공규격"/>
      <sheetName val="노무비 근거"/>
      <sheetName val="MAIN"/>
      <sheetName val="지장물_data"/>
      <sheetName val="ATM기초철가"/>
      <sheetName val="CIVIL4"/>
      <sheetName val=" 총괄표"/>
      <sheetName val="내역서적용수량"/>
      <sheetName val="수안보-MBR1"/>
      <sheetName val="도수로수량산출"/>
      <sheetName val="단가비교표_공통1"/>
      <sheetName val="제경비"/>
      <sheetName val="Customer Databas"/>
      <sheetName val="대부예산서"/>
      <sheetName val="표준차도부연장집계-ASP"/>
      <sheetName val="종배수관면벽구"/>
      <sheetName val="종배수관위치조서"/>
      <sheetName val="1련박스"/>
      <sheetName val="조경일람"/>
      <sheetName val="일위(수원)"/>
      <sheetName val="바닥판의 설계"/>
      <sheetName val="전체제잡비"/>
      <sheetName val="미드수량"/>
      <sheetName val="보도단위"/>
      <sheetName val="배수장토목공사비"/>
      <sheetName val="건축-물가변동"/>
      <sheetName val="I.설계조건"/>
      <sheetName val="암거공"/>
      <sheetName val="성곽내역서"/>
      <sheetName val="97 사업추정(WEKI)"/>
      <sheetName val="농로수량집계"/>
      <sheetName val="농로토공집계"/>
      <sheetName val="내역서(토목)"/>
      <sheetName val="STRA2"/>
      <sheetName val="화산경계"/>
      <sheetName val="토공구역구분(출력안함)"/>
      <sheetName val="간지02)"/>
      <sheetName val="직접구매"/>
      <sheetName val="간지03 )"/>
      <sheetName val="주요자재xxxxxx"/>
      <sheetName val="1.레미콘"/>
      <sheetName val="2.관집계"/>
      <sheetName val="3.제수밸브"/>
      <sheetName val="4.각종주철제"/>
      <sheetName val="5.유량계"/>
      <sheetName val="1.골재집계"/>
      <sheetName val="2.철근집계"/>
      <sheetName val="3.관세척"/>
      <sheetName val="4.분기관"/>
      <sheetName val="간지04)"/>
      <sheetName val="총괄자재집계표"/>
      <sheetName val="간지05)"/>
      <sheetName val="상수공 토공집계표"/>
      <sheetName val="우수공자재집계표"/>
      <sheetName val="시모자"/>
      <sheetName val="가감수량"/>
      <sheetName val="D-철근총괄"/>
      <sheetName val="경비"/>
      <sheetName val="BOX"/>
      <sheetName val="3_하중산정4_지지력1"/>
      <sheetName val="표지_(2)1"/>
      <sheetName val="Sheet1_(2)1"/>
      <sheetName val="표__지1"/>
      <sheetName val="1_우편집중내역서1"/>
      <sheetName val="추정공사비_산출내역1_xlsx"/>
      <sheetName val="견적대비_견적서"/>
      <sheetName val="1호-아(오)0_4"/>
      <sheetName val="CONSTRUCTION_COMPONENT"/>
      <sheetName val="접속_SLAB,BRACKET_설계"/>
      <sheetName val="빌딩_안내"/>
      <sheetName val="CABLE_SIZE-3"/>
      <sheetName val="cable_data1"/>
      <sheetName val="wk_prgs"/>
      <sheetName val="자재_집계표"/>
      <sheetName val="IMPEADENCE_MAP_취수장"/>
      <sheetName val="일위대가_호표_(계약)"/>
      <sheetName val="2__공원조도"/>
      <sheetName val="Bìa"/>
      <sheetName val="Bảng KLHT"/>
      <sheetName val="RC WORK"/>
      <sheetName val="6PILE__(돌출)2"/>
      <sheetName val="1_설계조건2"/>
      <sheetName val="돌담교_상부수량2"/>
      <sheetName val="8_석축단위(H=1_5M)1"/>
      <sheetName val="3BL공동구_수량2"/>
      <sheetName val="준검_내역서1"/>
      <sheetName val="3_공통공사대비1"/>
      <sheetName val="방배동내역_(총괄)1"/>
      <sheetName val="1_2_1_마루높이결정1"/>
      <sheetName val="Pier_31"/>
      <sheetName val="2_2_S-Curve1"/>
      <sheetName val="PAD_TR보호대기초1"/>
      <sheetName val="Chiet_tinh_dz35"/>
      <sheetName val="TABLE_DB"/>
      <sheetName val="쌍용_data_base"/>
      <sheetName val="code_HTT_Thap"/>
      <sheetName val="dongia_(2)"/>
      <sheetName val="RAB_AR&amp;STR"/>
      <sheetName val="Civil__Sub-Station_1"/>
      <sheetName val="실행내역서_"/>
      <sheetName val="Thuc_thanh"/>
      <sheetName val="D&amp;W_def_"/>
      <sheetName val="4-Lane_bridge"/>
      <sheetName val="PKKK"/>
      <sheetName val="Kính"/>
      <sheetName val="Bảng Phân Tích Chi Phí"/>
      <sheetName val="배수공BOQ"/>
      <sheetName val="MTP"/>
      <sheetName val="Gia VL,NC,M"/>
      <sheetName val="Phan chung"/>
      <sheetName val="Names"/>
      <sheetName val="Tom tat gia du thau"/>
      <sheetName val="1_MV"/>
      <sheetName val="MTC"/>
      <sheetName val="Tien do TV"/>
      <sheetName val="Ts"/>
      <sheetName val="QD957"/>
      <sheetName val="Config"/>
      <sheetName val="CP Du phong"/>
      <sheetName val="THCP Lap dat"/>
      <sheetName val="THCP xay dung"/>
      <sheetName val="Tong hop kinh phi"/>
      <sheetName val="Earthwork"/>
      <sheetName val="CFS3"/>
      <sheetName val="SITE-E"/>
      <sheetName val="공문"/>
      <sheetName val="대전노은1차_조적_집계표"/>
      <sheetName val="運転条件一覧"/>
      <sheetName val="EQUIP-H"/>
      <sheetName val="차선도색수량집계"/>
      <sheetName val="Bao cao hao hut VT-TR"/>
      <sheetName val="125x125"/>
      <sheetName val="tifico"/>
      <sheetName val="Du toan"/>
      <sheetName val="Items"/>
      <sheetName val="Detail"/>
      <sheetName val="¥ "/>
      <sheetName val="KLall"/>
      <sheetName val="DTTC CHI TIET"/>
      <sheetName val="SP10"/>
      <sheetName val="BechLab"/>
      <sheetName val="Rates"/>
      <sheetName val="당진1,2호기전선관설치및접지4차공사내역서-을지"/>
      <sheetName val="실행(ALT1)"/>
      <sheetName val="금액"/>
      <sheetName val="조직"/>
      <sheetName val="Currency Rate"/>
      <sheetName val="MTO REV.2(ARMOR)"/>
      <sheetName val="TEN CONG TRINH"/>
      <sheetName val="VXXXXXX"/>
      <sheetName val="파일의이용"/>
      <sheetName val="이름정의"/>
      <sheetName val="교대철근집계"/>
      <sheetName val="설계"/>
      <sheetName val="우각부보강"/>
      <sheetName val="계양가시설"/>
      <sheetName val="일위단위"/>
      <sheetName val="고유코드_설계"/>
      <sheetName val="PROJECT BRIEF(EX.NEW)"/>
      <sheetName val="Site Expenses"/>
      <sheetName val="실행견적"/>
      <sheetName val="현장관리비참조"/>
      <sheetName val="다곡2교"/>
      <sheetName val="s"/>
      <sheetName val="용역비내역-진짜"/>
      <sheetName val="1000 DB구축 부표"/>
      <sheetName val="환율CHANGE"/>
      <sheetName val="EACT10"/>
      <sheetName val="현금흐름"/>
      <sheetName val="상 부"/>
      <sheetName val="9-1차이내역"/>
      <sheetName val="내역갑지"/>
      <sheetName val="D+W"/>
      <sheetName val="INFOR-ST"/>
      <sheetName val="kpxlc"/>
      <sheetName val="kpxld"/>
      <sheetName val="VTu"/>
      <sheetName val="D_MUC"/>
      <sheetName val="Unit price"/>
      <sheetName val="p"/>
      <sheetName val="Define finishing"/>
      <sheetName val="SEX"/>
      <sheetName val="BIDDING-SUM"/>
      <sheetName val="PTĐG"/>
      <sheetName val="RATE"/>
      <sheetName val="MA"/>
      <sheetName val="Tiến độ  Rev1 (phói hợp)"/>
      <sheetName val="Level 2"/>
      <sheetName val="VT190111"/>
      <sheetName val="TH-XL"/>
      <sheetName val="PNT-QUOT-#3"/>
      <sheetName val="Keothep"/>
      <sheetName val="Re-bar"/>
      <sheetName val="HS"/>
      <sheetName val="Cst Pkg-Eden"/>
      <sheetName val="Chi tiết cấu tạo giá (2)"/>
      <sheetName val="SUMMARY-HT Thô"/>
      <sheetName val="02.PHAT SINH TANG"/>
      <sheetName val="DT"/>
      <sheetName val="TONG HOP XIN GIA"/>
      <sheetName val="Bảng_mã_VT"/>
      <sheetName val="tong_du_toan"/>
      <sheetName val="Cover"/>
      <sheetName val="Sheet"/>
      <sheetName val="DANHMUC"/>
      <sheetName val="電気設備表"/>
      <sheetName val="1.R18 BF"/>
      <sheetName val="A"/>
      <sheetName val="G"/>
      <sheetName val="F-B"/>
      <sheetName val="H-J"/>
      <sheetName val="6.External works-R18"/>
      <sheetName val="May"/>
      <sheetName val="Profile"/>
      <sheetName val="bill 3 - D Wall"/>
      <sheetName val="KHOI LUONG15-4"/>
      <sheetName val="NC"/>
      <sheetName val="Tro giup"/>
      <sheetName val="Villa A"/>
      <sheetName val="Div26 - Elect"/>
      <sheetName val="CPTNo"/>
      <sheetName val="COAT&amp;WRAP-QIOT-#3"/>
      <sheetName val="Parem"/>
      <sheetName val="Ref"/>
      <sheetName val="VO"/>
      <sheetName val="Xuly Data"/>
      <sheetName val="CSVC LD"/>
      <sheetName val="Ten_NVKD"/>
      <sheetName val="Setting"/>
      <sheetName val="dtct cong"/>
      <sheetName val="Buy vs. Lease Car"/>
      <sheetName val="BQ"/>
      <sheetName val="Costmaster"/>
      <sheetName val="Cash Flow bulanan"/>
      <sheetName val="Isolasi Luar Dalam"/>
      <sheetName val="Isolasi Luar"/>
      <sheetName val="8521"/>
      <sheetName val="Y_WORK"/>
      <sheetName val="4)유동표"/>
      <sheetName val="CAUDIT"/>
      <sheetName val="콘크리트측구연장"/>
      <sheetName val="깨기수량집계"/>
      <sheetName val="计算稿"/>
      <sheetName val="노동부"/>
      <sheetName val="구성비"/>
      <sheetName val="Financial impact"/>
      <sheetName val="Sch7a (토요일)"/>
      <sheetName val="건설성적"/>
      <sheetName val="5지구단위"/>
      <sheetName val="본장"/>
      <sheetName val="부재치수입력"/>
      <sheetName val="배수관접합및부설  "/>
      <sheetName val="판"/>
      <sheetName val="총괄설계내역서"/>
      <sheetName val="공사계약현황"/>
      <sheetName val="계획집계"/>
      <sheetName val="1.일반수량산출근거"/>
      <sheetName val="N10(미지급)_"/>
      <sheetName val="N10(미지급)_1"/>
      <sheetName val="기준Data"/>
      <sheetName val="의왕F사"/>
      <sheetName val="가공사"/>
      <sheetName val="참조영역"/>
      <sheetName val="신구계정대사표"/>
      <sheetName val="CALCULATION"/>
      <sheetName val="static.cal"/>
      <sheetName val="Total Progress (2)"/>
      <sheetName val="입찰견적보고서"/>
      <sheetName val="단가산출서"/>
      <sheetName val="예산서"/>
      <sheetName val="DI_전처리 단가집(GP1 실적가)"/>
      <sheetName val="XXXXXX"/>
      <sheetName val="조도"/>
      <sheetName val="동력"/>
      <sheetName val="변압기"/>
      <sheetName val="발전기"/>
      <sheetName val="간선"/>
      <sheetName val="도체종-상수표"/>
      <sheetName val="Sheet8"/>
      <sheetName val="Sheet9"/>
      <sheetName val="Sheet11"/>
      <sheetName val="Sheet12"/>
      <sheetName val="전기자료"/>
      <sheetName val="DUT-BAT1"/>
      <sheetName val="GEN"/>
      <sheetName val="합천내역"/>
      <sheetName val=""/>
      <sheetName val="지하시설물작성"/>
      <sheetName val="INTRO.(X)"/>
      <sheetName val="시설물"/>
      <sheetName val="식재출력용"/>
      <sheetName val="유지관리"/>
      <sheetName val="대전(세창동)"/>
      <sheetName val="Hydrant"/>
      <sheetName val="공사비 증감 내역서"/>
      <sheetName val="기본"/>
      <sheetName val="수주추정"/>
      <sheetName val="흙쌓기도수로설치현황"/>
      <sheetName val="시점교대"/>
      <sheetName val="소보"/>
      <sheetName val="포장면적집계"/>
      <sheetName val="수로BOX"/>
      <sheetName val="신규보류입력"/>
      <sheetName val="POL6차-PIPING"/>
      <sheetName val="b_balju_cho"/>
      <sheetName val="토공개요C"/>
      <sheetName val="정공공사"/>
      <sheetName val="안전장치"/>
      <sheetName val="예산명세서"/>
      <sheetName val="Macro2"/>
      <sheetName val="년도별노임표"/>
      <sheetName val="중기목록표"/>
      <sheetName val="건축계약내역"/>
      <sheetName val="대전가오_견출_집계표"/>
      <sheetName val="공사"/>
      <sheetName val="도로"/>
      <sheetName val="노무비단가"/>
      <sheetName val="관급자재대"/>
      <sheetName val="2.토목공사"/>
      <sheetName val="노임,재료비"/>
      <sheetName val="골조시행"/>
      <sheetName val="건물철거"/>
      <sheetName val="기타배수구조물깨기-단위수량"/>
      <sheetName val="초"/>
      <sheetName val="관경별내역서"/>
      <sheetName val="원가&amp;하도급원가"/>
      <sheetName val="설계설명서"/>
      <sheetName val="개별직종노임단가(2003.9)"/>
      <sheetName val="청주(철골발주의뢰서)"/>
      <sheetName val="2-1. 경관조명 내역총괄표"/>
      <sheetName val="각형맨홀"/>
      <sheetName val="pier-1"/>
      <sheetName val="건축내역서"/>
      <sheetName val="설비내역서"/>
      <sheetName val="전기내역서"/>
      <sheetName val="II손익관리"/>
      <sheetName val="기본단가표"/>
      <sheetName val="노임단가 (2)"/>
      <sheetName val="적용기준"/>
      <sheetName val="내역을"/>
      <sheetName val="AS포장복구 "/>
      <sheetName val="문산방향-교대(A2)"/>
      <sheetName val="건축일위"/>
      <sheetName val="그라우팅일위"/>
      <sheetName val="설계변경총괄표(계산식)"/>
      <sheetName val="운임료"/>
      <sheetName val="작업입력"/>
      <sheetName val="2003상반기노임기준"/>
      <sheetName val="날개벽(TYPE2)"/>
      <sheetName val="보도교산출근거"/>
      <sheetName val="토공개요"/>
      <sheetName val="토공(1)"/>
      <sheetName val="공종별자재"/>
      <sheetName val="준공조서"/>
      <sheetName val="공사준공계"/>
      <sheetName val="준공검사보고서"/>
      <sheetName val="투찰"/>
      <sheetName val="L_RPTB02_01"/>
      <sheetName val="A2"/>
      <sheetName val=" 상부공통집계(총괄)"/>
      <sheetName val="방수"/>
      <sheetName val="포장자재집계표"/>
      <sheetName val="EQUIP LIST"/>
      <sheetName val="기본일위"/>
      <sheetName val="중기단가LIST"/>
      <sheetName val="산출기준"/>
      <sheetName val="개별직종노임"/>
      <sheetName val="엔지니어링노임"/>
      <sheetName val="2"/>
      <sheetName val="터파기단면도(보도)"/>
      <sheetName val="격점수량"/>
      <sheetName val="기존건물 깨기원단위"/>
      <sheetName val="시장성초안camera"/>
      <sheetName val="장비종합부표"/>
      <sheetName val="집계표_식재"/>
      <sheetName val="부표"/>
      <sheetName val="기본데이타입력"/>
      <sheetName val="단가산출2"/>
      <sheetName val="HVAC"/>
      <sheetName val="대공종"/>
      <sheetName val="실행내역(10.13)"/>
      <sheetName val="도급"/>
      <sheetName val="1구간FRP수량산출"/>
      <sheetName val="JUCKEYK"/>
      <sheetName val="노.표-조"/>
      <sheetName val="단관데이터"/>
      <sheetName val="이형관데이터"/>
      <sheetName val="가설공사비"/>
      <sheetName val="도로구조공사비"/>
      <sheetName val="도로토공공사비"/>
      <sheetName val="여수토공사비"/>
      <sheetName val="철거현황"/>
      <sheetName val="준공정산"/>
      <sheetName val="2000노임기준"/>
      <sheetName val="노무자도장2"/>
      <sheetName val="목포방향"/>
      <sheetName val="식재"/>
      <sheetName val="가제당공사비"/>
      <sheetName val="기초처리공사비"/>
      <sheetName val="복통공사비"/>
      <sheetName val="본제당공사비"/>
      <sheetName val="시험비"/>
      <sheetName val="중기운반비"/>
      <sheetName val="진입도로공사비"/>
      <sheetName val="취수탑공사비"/>
      <sheetName val="토취장복구"/>
      <sheetName val="토목공사일반"/>
      <sheetName val="unitpric"/>
      <sheetName val="noyim"/>
      <sheetName val="99노임단가"/>
      <sheetName val="준비공"/>
      <sheetName val="목교수량산출"/>
      <sheetName val="물가단가"/>
      <sheetName val="제표일위대가"/>
      <sheetName val="208-238"/>
      <sheetName val="철근량 산정"/>
      <sheetName val="구분표"/>
      <sheetName val="개거산출내역"/>
      <sheetName val="연동내역"/>
      <sheetName val="슬래브 -연속(3경간)"/>
      <sheetName val="고창방향"/>
      <sheetName val="토공분배표"/>
      <sheetName val="산출3-동력"/>
      <sheetName val="산출4-전등"/>
      <sheetName val="종배수단위_CON기초"/>
      <sheetName val="터널굴착단산"/>
      <sheetName val="총 원가계산"/>
      <sheetName val="위생"/>
      <sheetName val="산출2-전력"/>
      <sheetName val="산출9-TRAY"/>
      <sheetName val="DATE2001"/>
      <sheetName val="사  업  비  수  지  예  산  서"/>
      <sheetName val="배수공수집"/>
      <sheetName val="참여현황 (직원)"/>
      <sheetName val="종형증설공"/>
      <sheetName val="시노501"/>
      <sheetName val="D"/>
      <sheetName val="일위대가_가설_"/>
      <sheetName val="공사설명서"/>
      <sheetName val="PI"/>
      <sheetName val="간접"/>
      <sheetName val="원가계산하도"/>
      <sheetName val="설내역서 "/>
      <sheetName val="현장소운반"/>
      <sheetName val="관구보호몰탈"/>
      <sheetName val="청 구"/>
      <sheetName val="설계산출기초"/>
      <sheetName val="전기단가조사서"/>
      <sheetName val="토목(용인)"/>
      <sheetName val="도기류"/>
      <sheetName val="남양내역"/>
      <sheetName val="원가서"/>
      <sheetName val="출장내역"/>
      <sheetName val="연결임시"/>
      <sheetName val="11.1 단면hwp"/>
      <sheetName val="흙막이 개산견적"/>
      <sheetName val="GI-LIST"/>
      <sheetName val="음성방향"/>
      <sheetName val="산출기준자료"/>
      <sheetName val="구역화물"/>
      <sheetName val="단위목록"/>
      <sheetName val="직접경비"/>
      <sheetName val="평내중"/>
      <sheetName val="차선도색-연장,수량(1)"/>
      <sheetName val="하도급 검토"/>
      <sheetName val="3.하중계산"/>
      <sheetName val="내역(신례)"/>
      <sheetName val="호프"/>
      <sheetName val="재료비단가"/>
      <sheetName val="탄성1"/>
      <sheetName val="산수배수"/>
      <sheetName val="(당평)자재"/>
      <sheetName val="당초명세(평)"/>
      <sheetName val="A-8 PD(도로중앙)"/>
      <sheetName val="보도포장연장조서-표준차도부"/>
      <sheetName val="표준차도부연장조서-ASP"/>
      <sheetName val="감액총괄표"/>
      <sheetName val="설계가"/>
      <sheetName val="단가조정표"/>
      <sheetName val="배수공 주요자재 집계표"/>
      <sheetName val="실행간접비용"/>
      <sheetName val="옹벽공 수량집계표"/>
      <sheetName val="순공사비"/>
      <sheetName val="앵커구조계산"/>
      <sheetName val="관접합및부설"/>
      <sheetName val="사통"/>
      <sheetName val="내역_FILE"/>
      <sheetName val="계림(함평)"/>
      <sheetName val="계림(장성)"/>
      <sheetName val="인원투입"/>
      <sheetName val="포장공자재집계표"/>
      <sheetName val="슬래브수량"/>
      <sheetName val="일위대가(1)"/>
      <sheetName val="구조물공집계"/>
      <sheetName val="상행-교대(A1-A2)"/>
      <sheetName val="부표총괄"/>
      <sheetName val="VII-2현장경비"/>
      <sheetName val="Ⅴ-2.공종별내역"/>
      <sheetName val="출력X"/>
      <sheetName val="내역서 (2)"/>
      <sheetName val="06 일위대가목록"/>
      <sheetName val="옹벽수량집계"/>
      <sheetName val="4.내진설계"/>
      <sheetName val=" ｹ-ﾌﾞﾙ"/>
      <sheetName val="공사비"/>
      <sheetName val="연도손익"/>
      <sheetName val="회수금"/>
      <sheetName val="대체용지"/>
      <sheetName val="건자이자"/>
      <sheetName val="내부매출원가"/>
      <sheetName val="지구 리스트"/>
      <sheetName val="용지비"/>
      <sheetName val="총괄서"/>
      <sheetName val="용역단가"/>
      <sheetName val="효성CB 1P기초"/>
      <sheetName val="조견표"/>
      <sheetName val="공용(현대건설공구)"/>
      <sheetName val="현대건설공구(UNIT)"/>
      <sheetName val="상호참고자료"/>
      <sheetName val="발주처자료입력"/>
      <sheetName val="회사기본자료"/>
      <sheetName val="하자보증자료"/>
      <sheetName val="기술자관련자료"/>
      <sheetName val="시점경사로"/>
      <sheetName val="9_정착구_보강"/>
      <sheetName val="단가_(2)"/>
      <sheetName val="1차_내역서"/>
      <sheetName val="배관배선_단가조사"/>
      <sheetName val="환경기계공정표_(3)"/>
      <sheetName val="BSD_(2)"/>
      <sheetName val="배수공_시멘트_및_골재량_산출"/>
      <sheetName val="96보완계획7_12"/>
      <sheetName val="사__업__비__수__지__예__산__서"/>
      <sheetName val="1차"/>
      <sheetName val="1.CB"/>
      <sheetName val="변수"/>
      <sheetName val="교사기준면적(중)"/>
      <sheetName val="반포2차"/>
      <sheetName val="첨"/>
      <sheetName val="낙석방지수량"/>
      <sheetName val="1차설계변경내역"/>
      <sheetName val="시화점실행"/>
      <sheetName val="전 기"/>
      <sheetName val="설계내역"/>
      <sheetName val="해외(원화)"/>
      <sheetName val="토목공사"/>
      <sheetName val="포장공수량집계표"/>
      <sheetName val="사유서제출현황-2"/>
      <sheetName val="콘크리트타설집계표"/>
      <sheetName val="제경비율"/>
      <sheetName val="공사명입력"/>
      <sheetName val="근로자자료입력"/>
      <sheetName val="참고자료"/>
      <sheetName val="단"/>
      <sheetName val="원유_BANK"/>
      <sheetName val="공사분석"/>
      <sheetName val="GR"/>
      <sheetName val="폐기물"/>
      <sheetName val="공사품의서"/>
      <sheetName val="45,46"/>
      <sheetName val="부대tu"/>
      <sheetName val="HRSG SMALL07220"/>
      <sheetName val="수질정화시설"/>
      <sheetName val="ELECTRIC"/>
      <sheetName val="자재"/>
      <sheetName val="공비현2"/>
      <sheetName val="도급내역"/>
      <sheetName val="물집"/>
      <sheetName val="도급금액"/>
      <sheetName val="재노경"/>
      <sheetName val="집수A"/>
      <sheetName val="120"/>
      <sheetName val="130"/>
      <sheetName val="100"/>
      <sheetName val="101"/>
      <sheetName val="102"/>
      <sheetName val="103"/>
      <sheetName val="106"/>
      <sheetName val="108"/>
      <sheetName val="109"/>
      <sheetName val="131"/>
      <sheetName val="110"/>
      <sheetName val="111"/>
      <sheetName val="114"/>
      <sheetName val="116"/>
      <sheetName val="132"/>
      <sheetName val="140"/>
      <sheetName val="141"/>
      <sheetName val="142"/>
      <sheetName val="143"/>
      <sheetName val="144"/>
      <sheetName val="145"/>
      <sheetName val="146"/>
      <sheetName val="121"/>
      <sheetName val="147"/>
      <sheetName val="148"/>
      <sheetName val="160"/>
      <sheetName val="164"/>
      <sheetName val="Flaer Area"/>
      <sheetName val="123"/>
      <sheetName val="124"/>
      <sheetName val="125"/>
      <sheetName val="126"/>
      <sheetName val="127"/>
      <sheetName val="128"/>
      <sheetName val="129"/>
      <sheetName val="중요"/>
      <sheetName val="총내역서"/>
      <sheetName val="수량산출서-2"/>
      <sheetName val="인부노임"/>
      <sheetName val="4.2.1 마루높이 검토"/>
      <sheetName val="List"/>
      <sheetName val="단가산출서(기계)"/>
      <sheetName val="배관단가조사서"/>
      <sheetName val="참고사항"/>
      <sheetName val="설계명세서(종합)"/>
      <sheetName val="소요자재"/>
      <sheetName val="노무산출서"/>
      <sheetName val="특별교실"/>
      <sheetName val="낙찰표"/>
      <sheetName val="단 box"/>
      <sheetName val="기계"/>
      <sheetName val="sub"/>
      <sheetName val="내역전기"/>
      <sheetName val="중강당 내역"/>
      <sheetName val="단가조건(02년)"/>
      <sheetName val="05-원가계산"/>
      <sheetName val="골재집계"/>
      <sheetName val="-레미콘집계"/>
      <sheetName val="자갈,시멘트,모래산출"/>
      <sheetName val="-철근집계"/>
      <sheetName val="포장재료(1)"/>
      <sheetName val="-흄관집계"/>
      <sheetName val="안전시설"/>
      <sheetName val="세금자료"/>
      <sheetName val="가열로SW"/>
      <sheetName val="청_구"/>
      <sheetName val="1_수인터널"/>
      <sheetName val="상_부"/>
      <sheetName val="공사비_증감_내역서"/>
      <sheetName val="Sheet2_(2)"/>
      <sheetName val="Customer_Databas"/>
      <sheetName val="PROJECT_BRIEF(EX_NEW)"/>
      <sheetName val="Site_Expenses"/>
      <sheetName val="기존포장깨기"/>
      <sheetName val="석축헐기"/>
      <sheetName val="sst,stl창호"/>
      <sheetName val="ETC"/>
      <sheetName val="A4"/>
      <sheetName val="연속벽현황"/>
      <sheetName val="산근(1)"/>
      <sheetName val="2_단면가정"/>
      <sheetName val="맨홀수량산출(A-LINE)"/>
      <sheetName val="03전반노무비"/>
      <sheetName val="08-공사비총괄표"/>
      <sheetName val="01-적용기준"/>
      <sheetName val="지장물 철거 물량 산출서"/>
      <sheetName val="민감도"/>
      <sheetName val="달서천-대비"/>
      <sheetName val="소방"/>
      <sheetName val="공통비(전체)"/>
      <sheetName val="노면및방향"/>
      <sheetName val="A4288"/>
      <sheetName val="포장공수량집계"/>
      <sheetName val="일위_파일"/>
      <sheetName val="P4-C"/>
      <sheetName val="J형측구단위수량"/>
      <sheetName val="설-원가"/>
      <sheetName val="일위대가-1"/>
      <sheetName val="협력업체"/>
      <sheetName val="지급(1)"/>
      <sheetName val="산출내역(K2)"/>
      <sheetName val="이음개소"/>
      <sheetName val="견적대비표"/>
      <sheetName val="기계경비및산출근거서"/>
      <sheetName val="집행안"/>
      <sheetName val="7-2"/>
      <sheetName val="중기손료집계(1209)"/>
      <sheetName val="가계부"/>
      <sheetName val="제품목록"/>
      <sheetName val="매입매출관리"/>
      <sheetName val="골막이(야매)"/>
      <sheetName val="말뚝기초(안정검토)-외측"/>
      <sheetName val="기흥하도용"/>
      <sheetName val="가격조사서"/>
      <sheetName val="암거"/>
      <sheetName val="총괄-1"/>
      <sheetName val="암거 제원표-1단계"/>
      <sheetName val="분뇨"/>
      <sheetName val="C.배수관공"/>
      <sheetName val="상-교대(A1-A2)"/>
      <sheetName val="집기손료"/>
      <sheetName val="WING3"/>
      <sheetName val="수요개발과판매량"/>
      <sheetName val="지질조사"/>
      <sheetName val="소도3교"/>
      <sheetName val="2.건축"/>
      <sheetName val="연돌일위집계"/>
      <sheetName val="여과지동"/>
      <sheetName val="교량"/>
      <sheetName val="제잡비"/>
      <sheetName val="문학간접"/>
      <sheetName val="보증수수료산출"/>
      <sheetName val="건축기계설비표선정수장"/>
      <sheetName val="지점별강우량"/>
      <sheetName val="절대지우지말것"/>
      <sheetName val="산거각호표"/>
      <sheetName val="표 지"/>
      <sheetName val="인사자료총집계"/>
      <sheetName val="Cover (x)"/>
      <sheetName val="SORT"/>
      <sheetName val="Cor Apt"/>
      <sheetName val="DTCT"/>
      <sheetName val="2.1 受電設備棟"/>
      <sheetName val="2.2 受・防火水槽"/>
      <sheetName val="2.3 排水処理設備棟"/>
      <sheetName val="2.4 倉庫棟"/>
      <sheetName val="2.5 守衛棟"/>
      <sheetName val="daf-3(OK)"/>
      <sheetName val="daf-7(OK)"/>
      <sheetName val="Cash Flow"/>
      <sheetName val="Yield"/>
      <sheetName val="CPBTXM-THUONG"/>
      <sheetName val="Xunit (단위환산)"/>
      <sheetName val="고객사 관리 코드"/>
      <sheetName val="연부97-1"/>
      <sheetName val="울산자동제어"/>
      <sheetName val="Xunit_(단위환산)"/>
      <sheetName val="고객사_관리_코드"/>
      <sheetName val="인상효1"/>
      <sheetName val="HE SO DIEU CHINH"/>
      <sheetName val="VCV-BE-TONG"/>
      <sheetName val="6PILE__(돌출)3"/>
      <sheetName val="내역서_3"/>
      <sheetName val="1_설계조건3"/>
      <sheetName val="2_2_S-Curve2"/>
      <sheetName val="RAB_AR&amp;STR1"/>
      <sheetName val="8_PILE__(돌출)2"/>
      <sheetName val="Chiet_tinh_dz351"/>
      <sheetName val="TABLE_DB1"/>
      <sheetName val="쌍용_data_base1"/>
      <sheetName val="플랜트_설치2"/>
      <sheetName val="단면_(2)2"/>
      <sheetName val="code_HTT_Thap1"/>
      <sheetName val="4-Lane_bridge1"/>
      <sheetName val="dongia_(2)1"/>
      <sheetName val="t-h_HA_THE"/>
      <sheetName val="THPDMoi__(2)"/>
      <sheetName val="DON_GIA"/>
      <sheetName val="CHITIET_VL-NC-TT_-1p"/>
      <sheetName val="TONG_HOP_VL-NC_TT"/>
      <sheetName val="TH_XL"/>
      <sheetName val="CHITIET_VL-NC-TT-3p"/>
      <sheetName val="KPVC-BD_"/>
      <sheetName val="CHITIET_VL-NC"/>
      <sheetName val="B3A_-_TOWER_A"/>
      <sheetName val="D&amp;W_def_1"/>
      <sheetName val="돌담교_상부수량3"/>
      <sheetName val="8_석축단위(H=1_5M)2"/>
      <sheetName val="3BL공동구_수량3"/>
      <sheetName val="준검_내역서2"/>
      <sheetName val="3_공통공사대비2"/>
      <sheetName val="방배동내역_(총괄)2"/>
      <sheetName val="설명서_2"/>
      <sheetName val="COMPARISON_TABLE2"/>
      <sheetName val="crude_SLAB_RE-bar2"/>
      <sheetName val="CRUDE_RE-bar2"/>
      <sheetName val="1_설계기준2"/>
      <sheetName val="신규_수주분(사용자_정의)2"/>
      <sheetName val="1_2_1_마루높이결정2"/>
      <sheetName val="3_하중산정4_지지력2"/>
      <sheetName val="표지_(2)2"/>
      <sheetName val="2_입력sheet2"/>
      <sheetName val="DATA_입력란2"/>
      <sheetName val="1_우편집중내역서2"/>
      <sheetName val="Pier_32"/>
      <sheetName val="2_가정단면2"/>
      <sheetName val="7_PILE__(돌출)2"/>
      <sheetName val="plan&amp;section_of_foundation2"/>
      <sheetName val="pile_bearing_capa_&amp;_arrenge2"/>
      <sheetName val="design_load2"/>
      <sheetName val="working_load_at_the_btm_ft_2"/>
      <sheetName val="stability_check2"/>
      <sheetName val="design_criteria2"/>
      <sheetName val="Thuc_thanh1"/>
      <sheetName val="(3_품질관리_시험_총괄표)2"/>
      <sheetName val="PAD_TR보호대기초2"/>
      <sheetName val="Civil__Sub-Station_11"/>
      <sheetName val="Coax_Designer"/>
      <sheetName val="MAIN_GATE_HOUSE"/>
      <sheetName val="Gia_VL,NC,M"/>
      <sheetName val="Phan_chung"/>
      <sheetName val="Tom_tat_gia_du_thau"/>
      <sheetName val="Bảng_Phân_Tích_Chi_Phí"/>
      <sheetName val="실행내역서_1"/>
      <sheetName val="Tien_do_TV"/>
      <sheetName val="CP_Du_phong"/>
      <sheetName val="THCP_Lap_dat"/>
      <sheetName val="THCP_xay_dung"/>
      <sheetName val="Tong_hop_kinh_phi"/>
      <sheetName val="Bảng_KLHT"/>
      <sheetName val="RC_WORK"/>
      <sheetName val="배수내역_(2)"/>
      <sheetName val="Bao_cao_hao_hut_VT-TR"/>
      <sheetName val="¥_"/>
      <sheetName val="DTTC_CHI_TIET"/>
      <sheetName val="Du_toan"/>
      <sheetName val="MTO_REV_2(ARMOR)"/>
      <sheetName val="TEN_CONG_TRINH"/>
      <sheetName val="건축내역서_(경제상무실)"/>
      <sheetName val="내역서1999_8최종"/>
      <sheetName val="1000_DB구축_부표"/>
      <sheetName val="Cash_Flow_bulanan"/>
      <sheetName val="Currency_Rate"/>
      <sheetName val="남양시작동자105노65기1.3화1.2"/>
      <sheetName val="工程量计算书"/>
      <sheetName val="카니발(자105노60)"/>
      <sheetName val="TRE TABLE"/>
      <sheetName val="조도계산서 (도서)"/>
      <sheetName val="폐기물집계표"/>
      <sheetName val="MU"/>
      <sheetName val="tra VL"/>
      <sheetName val="8.3해석단면 선정"/>
      <sheetName val="관보호공단위수량"/>
      <sheetName val="관경결정"/>
      <sheetName val="KLDT DIEN"/>
      <sheetName val="PTVT DIEN"/>
      <sheetName val="t-h_HA_THE1"/>
      <sheetName val="THPDMoi__(2)1"/>
      <sheetName val="DON_GIA1"/>
      <sheetName val="CHITIET_VL-NC-TT_-1p1"/>
      <sheetName val="TONG_HOP_VL-NC_TT1"/>
      <sheetName val="TH_XL1"/>
      <sheetName val="CHITIET_VL-NC-TT-3p1"/>
      <sheetName val="KPVC-BD_1"/>
      <sheetName val="CHITIET_VL-NC1"/>
      <sheetName val="B3A_-_TOWER_A1"/>
      <sheetName val="Coax_Designer1"/>
      <sheetName val="MAIN_GATE_HOUSE1"/>
      <sheetName val="Bảng_Phân_Tích_Chi_Phí1"/>
      <sheetName val="tong_du_toan1"/>
      <sheetName val="Gia_VL,NC,M1"/>
      <sheetName val="Phan_chung1"/>
      <sheetName val="Tom_tat_gia_du_thau1"/>
      <sheetName val="Tien_do_TV1"/>
      <sheetName val="CP_Du_phong1"/>
      <sheetName val="THCP_Lap_dat1"/>
      <sheetName val="THCP_xay_dung1"/>
      <sheetName val="Tong_hop_kinh_phi1"/>
      <sheetName val="Bảng_mã_VT1"/>
      <sheetName val="Bao_cao_hao_hut_VT-TR1"/>
      <sheetName val="Lookups"/>
      <sheetName val="Add cost08"/>
      <sheetName val="SumBricks08"/>
      <sheetName val="SCOPE OF WORK"/>
      <sheetName val="Gia"/>
      <sheetName val="PH 5"/>
      <sheetName val="Dầm -4.7m"/>
      <sheetName val="Phu cap"/>
      <sheetName val="CE(E)"/>
      <sheetName val="CE(M)"/>
      <sheetName val="Project Data"/>
      <sheetName val="수정시산표"/>
      <sheetName val="FD"/>
      <sheetName val="GI"/>
      <sheetName val="EE (3)"/>
      <sheetName val="PAVEMENT"/>
      <sheetName val="TRAFFIC"/>
      <sheetName val="NOTE"/>
      <sheetName val="Cấu tạo giá"/>
      <sheetName val="KUNGDEVI"/>
      <sheetName val="마감사양"/>
      <sheetName val="DFA"/>
      <sheetName val="StaffList-OLD"/>
      <sheetName val="Budget Code"/>
      <sheetName val="TinhGiaNC"/>
      <sheetName val="Thiet Bi"/>
      <sheetName val="VCBo"/>
      <sheetName val="Phan tich"/>
      <sheetName val="TH Vat tu"/>
      <sheetName val="TH Kinh phi"/>
      <sheetName val="BocXep"/>
      <sheetName val="TinhGiaMTC"/>
      <sheetName val="TH MTC"/>
      <sheetName val="TH N.Cong"/>
      <sheetName val="Bang KL"/>
      <sheetName val="VCThuy"/>
      <sheetName val="Cover page"/>
      <sheetName val="Inputs_Sens"/>
      <sheetName val="IS_Sum_CM"/>
      <sheetName val="Daf 1"/>
      <sheetName val="허용전류"/>
      <sheetName val="수문일1"/>
      <sheetName val="재료집계(분수관)"/>
      <sheetName val="내역서(우)"/>
      <sheetName val="수량이동"/>
      <sheetName val="정화조"/>
      <sheetName val="지장물조서"/>
      <sheetName val="2000_x0000__x0000__x0005__x0000_"/>
      <sheetName val="2. 2공구"/>
      <sheetName val="FAB"/>
      <sheetName val="Data&amp;Result"/>
      <sheetName val="조은나오스빌"/>
      <sheetName val="설산1.나"/>
      <sheetName val="본사S"/>
      <sheetName val="백암비스타내역"/>
      <sheetName val="laroux"/>
      <sheetName val="H-P규격"/>
      <sheetName val="S-P규격"/>
      <sheetName val="H-P＋토류판 수량산출"/>
      <sheetName val="S-P수량산출"/>
      <sheetName val="H-P수량집계"/>
      <sheetName val="총괄H-P수량집계 "/>
      <sheetName val="S-P수량집계"/>
      <sheetName val="총괄S-P수량집계"/>
      <sheetName val="평균h"/>
      <sheetName val="지반개량"/>
      <sheetName val="TOWER 12TON"/>
      <sheetName val="JIB CRANE,HOIST"/>
      <sheetName val="TOWER 10TON"/>
      <sheetName val="SLAB"/>
      <sheetName val="도장수량"/>
      <sheetName val="작성"/>
      <sheetName val="안정성검토"/>
      <sheetName val="삼홍테크"/>
      <sheetName val="2BOX본체"/>
      <sheetName val="Alat"/>
      <sheetName val="Analisa Gabungan"/>
      <sheetName val="bar"/>
      <sheetName val="table1"/>
      <sheetName val="SGC RATE"/>
      <sheetName val="KINH PHI TONG HOP"/>
      <sheetName val="Dinh muc CP KTCB khac"/>
      <sheetName val="TEN HANG MUC "/>
      <sheetName val="Cash2"/>
      <sheetName val="공사원가"/>
      <sheetName val="당초토량산출서"/>
      <sheetName val="변경토량산출서"/>
      <sheetName val="봉양~조차장간고하개명(신설)"/>
      <sheetName val="일반수량총괄집계표"/>
      <sheetName val="배수관공"/>
      <sheetName val="IMPEADENCE H_x0000_Ԁ_x0000_怀ȅ㨍"/>
      <sheetName val="IMPEADENCE é_x0000_Ԁ_x0000__x0000_ᛅ_xde17_"/>
      <sheetName val="동원(3)"/>
      <sheetName val="P.M 별"/>
      <sheetName val="공조"/>
      <sheetName val="터널전기"/>
      <sheetName val="Item-DATA"/>
      <sheetName val="NSA fr Revit"/>
      <sheetName val="PTdam"/>
      <sheetName val="Bang gia"/>
      <sheetName val="HRG BHN"/>
      <sheetName val="조선용암면"/>
      <sheetName val="INDEX"/>
      <sheetName val="Matls"/>
      <sheetName val="Labor"/>
      <sheetName val="DTICH_OLD"/>
      <sheetName val="07.HT PODIUM"/>
      <sheetName val="04.KC HAM"/>
      <sheetName val="05.KC THAN_OK"/>
      <sheetName val="08.HT CANHO_OK"/>
      <sheetName val="DMVT"/>
      <sheetName val="Loose"/>
      <sheetName val="Main_Mech"/>
      <sheetName val="Sub_Mech"/>
      <sheetName val="負荷集計（断熱不燃）"/>
      <sheetName val="LEGEND"/>
      <sheetName val="BAOCHE A"/>
      <sheetName val="Takeoff"/>
      <sheetName val="Đơn Giá "/>
      <sheetName val="Para"/>
      <sheetName val="Duc_bk"/>
      <sheetName val="Drop Down"/>
      <sheetName val="EFR30696"/>
      <sheetName val="Hệ số"/>
      <sheetName val="Động cơ"/>
      <sheetName val="Actual data"/>
      <sheetName val="4.경비 5.영업외수지"/>
      <sheetName val="화재 탐지 설비"/>
      <sheetName val="ESTI."/>
      <sheetName val="학생내역"/>
      <sheetName val="入力作成表"/>
      <sheetName val="Ma TP"/>
      <sheetName val="2_1_受電設備棟"/>
      <sheetName val="2_2_受・防火水槽"/>
      <sheetName val="2_3_排水処理設備棟"/>
      <sheetName val="2_4_倉庫棟"/>
      <sheetName val="2_5_守衛棟"/>
      <sheetName val="Xunit_(단위환산)1"/>
      <sheetName val="고객사_관리_코드1"/>
      <sheetName val="SCOPE_OF_WORK"/>
      <sheetName val="Dầm_-4_7m"/>
      <sheetName val="PH_5"/>
      <sheetName val="ESTI_"/>
      <sheetName val="Internal Finish"/>
      <sheetName val="Bill2-Sum-A"/>
      <sheetName val="Bill4-Sum-A"/>
      <sheetName val="Bill5-Sum-A"/>
      <sheetName val="EARTH WORKS"/>
      <sheetName val="Level_2"/>
      <sheetName val="Cst_Pkg-Eden"/>
      <sheetName val="Define_finishing"/>
      <sheetName val="Tiến_độ__Rev1_(phói_hợp)"/>
      <sheetName val="Chi_tiết_cấu_tạo_giá_(2)"/>
      <sheetName val="SUMMARY-HT_Thô"/>
      <sheetName val="02_PHAT_SINH_TANG"/>
      <sheetName val="Unit_price"/>
      <sheetName val="TONG_HOP_XIN_GIA"/>
      <sheetName val="1_R18_BF"/>
      <sheetName val="6_External_works-R18"/>
      <sheetName val="bill_3_-_D_Wall"/>
      <sheetName val="KHOI_LUONG15-4"/>
      <sheetName val="Tro_giup"/>
      <sheetName val="Villa_A"/>
      <sheetName val="Div26_-_Elect"/>
      <sheetName val="Xuly_Data"/>
      <sheetName val="CSVC_LD"/>
      <sheetName val="dtct_cong"/>
      <sheetName val="Buy_vs__Lease_Car"/>
      <sheetName val="tra_VL"/>
      <sheetName val="8_3해석단면_선정"/>
      <sheetName val="Ⅴ-2_공종별내역"/>
      <sheetName val="Bill No.01"/>
      <sheetName val="Breakdown (B)"/>
      <sheetName val="THVT"/>
      <sheetName val="현장별"/>
      <sheetName val="IBASE"/>
      <sheetName val="NKC6"/>
      <sheetName val="DeluxeVilla 4"/>
      <sheetName val="공사원가 (3)"/>
      <sheetName val="내역서-2"/>
      <sheetName val="업무처리전"/>
      <sheetName val="Summary - Budget"/>
      <sheetName val="Khoi luong"/>
      <sheetName val="BQ-E20-02(Rp)"/>
      <sheetName val="6PILE__(돌출)4"/>
      <sheetName val="내역서_4"/>
      <sheetName val="1_설계조건4"/>
      <sheetName val="2_2_S-Curve3"/>
      <sheetName val="8_PILE__(돌출)3"/>
      <sheetName val="Chiet_tinh_dz352"/>
      <sheetName val="TABLE_DB2"/>
      <sheetName val="쌍용_data_base2"/>
      <sheetName val="플랜트_설치3"/>
      <sheetName val="단면_(2)3"/>
      <sheetName val="dongia_(2)2"/>
      <sheetName val="t-h_HA_THE2"/>
      <sheetName val="THPDMoi__(2)2"/>
      <sheetName val="DON_GIA2"/>
      <sheetName val="CHITIET_VL-NC-TT_-1p2"/>
      <sheetName val="TONG_HOP_VL-NC_TT2"/>
      <sheetName val="TH_XL2"/>
      <sheetName val="CHITIET_VL-NC-TT-3p2"/>
      <sheetName val="KPVC-BD_2"/>
      <sheetName val="CHITIET_VL-NC2"/>
      <sheetName val="code_HTT_Thap2"/>
      <sheetName val="B3A_-_TOWER_A2"/>
      <sheetName val="RAB_AR&amp;STR2"/>
      <sheetName val="D&amp;W_def_2"/>
      <sheetName val="COMPARISON_TABLE3"/>
      <sheetName val="crude_SLAB_RE-bar3"/>
      <sheetName val="CRUDE_RE-bar3"/>
      <sheetName val="1_설계기준3"/>
      <sheetName val="신규_수주분(사용자_정의)3"/>
      <sheetName val="설명서_3"/>
      <sheetName val="1_2_1_마루높이결정3"/>
      <sheetName val="3_하중산정4_지지력3"/>
      <sheetName val="표지_(2)3"/>
      <sheetName val="3BL공동구_수량4"/>
      <sheetName val="2_입력sheet3"/>
      <sheetName val="DATA_입력란3"/>
      <sheetName val="1_우편집중내역서3"/>
      <sheetName val="Pier_33"/>
      <sheetName val="2_가정단면3"/>
      <sheetName val="7_PILE__(돌출)3"/>
      <sheetName val="plan&amp;section_of_foundation3"/>
      <sheetName val="pile_bearing_capa_&amp;_arrenge3"/>
      <sheetName val="design_load3"/>
      <sheetName val="working_load_at_the_btm_ft_3"/>
      <sheetName val="stability_check3"/>
      <sheetName val="design_criteria3"/>
      <sheetName val="돌담교_상부수량4"/>
      <sheetName val="8_석축단위(H=1_5M)3"/>
      <sheetName val="준검_내역서3"/>
      <sheetName val="3_공통공사대비3"/>
      <sheetName val="방배동내역_(총괄)3"/>
      <sheetName val="MAIN_GATE_HOUSE2"/>
      <sheetName val="4-Lane_bridge2"/>
      <sheetName val="Coax_Designer2"/>
      <sheetName val="tong_du_toan2"/>
      <sheetName val="(3_품질관리_시험_총괄표)3"/>
      <sheetName val="별표_2"/>
      <sheetName val="토공(우물통,기타)_2"/>
      <sheetName val="PAD_TR보호대기초3"/>
      <sheetName val="Civil__Sub-Station_12"/>
      <sheetName val="실행내역서_2"/>
      <sheetName val="Thuc_thanh2"/>
      <sheetName val="Bảng_Phân_Tích_Chi_Phí2"/>
      <sheetName val="Gia_VL,NC,M2"/>
      <sheetName val="Phan_chung2"/>
      <sheetName val="Tom_tat_gia_du_thau2"/>
      <sheetName val="Tien_do_TV2"/>
      <sheetName val="CP_Du_phong2"/>
      <sheetName val="THCP_Lap_dat2"/>
      <sheetName val="THCP_xay_dung2"/>
      <sheetName val="Tong_hop_kinh_phi2"/>
      <sheetName val="Bảng_mã_VT2"/>
      <sheetName val="Bảng_KLHT1"/>
      <sheetName val="RC_WORK1"/>
      <sheetName val="_냉각수펌프1"/>
      <sheetName val="1062-X방향_1"/>
      <sheetName val="Sheet1_(2)2"/>
      <sheetName val="BOX(1_5X1_5)2"/>
      <sheetName val="전선_및_전선관1"/>
      <sheetName val="표__지2"/>
      <sheetName val="단면__2_1"/>
      <sheetName val="ENE-CAL_11"/>
      <sheetName val="ITB_COST1"/>
      <sheetName val="2011_(4)1"/>
      <sheetName val="11_자재단가1"/>
      <sheetName val="Dike_for_49T03_&amp;_49T041"/>
      <sheetName val="Dike_for_49T02,_05~07,_19_(1)1"/>
      <sheetName val="설계기준_및_하중계산1"/>
      <sheetName val="역T형(H=6_0)_(2)1"/>
      <sheetName val="1__설계조건_2_단면가정_3__하중계산1"/>
      <sheetName val="단가_및_재료비1"/>
      <sheetName val="각사별공사비분개_1"/>
      <sheetName val="전차선로_물량표1"/>
      <sheetName val="배수내역_(2)1"/>
      <sheetName val="Bao_cao_hao_hut_VT-TR2"/>
      <sheetName val="¥_1"/>
      <sheetName val="DTTC_CHI_TIET1"/>
      <sheetName val="Du_toan1"/>
      <sheetName val="MTO_REV_2(ARMOR)1"/>
      <sheetName val="TEN_CONG_TRINH1"/>
      <sheetName val="환경기계공정표_(3)1"/>
      <sheetName val="배관배선_단가조사1"/>
      <sheetName val="9_정착구_보강1"/>
      <sheetName val="단가_(2)1"/>
      <sheetName val="96보완계획7_121"/>
      <sheetName val="배수공_시멘트_및_골재량_산출1"/>
      <sheetName val="1차_내역서1"/>
      <sheetName val="1_수인터널1"/>
      <sheetName val="Sheet2_(2)1"/>
      <sheetName val="건축내역서_(경제상무실)1"/>
      <sheetName val="BSD_(2)1"/>
      <sheetName val="내역서1999_8최종1"/>
      <sheetName val="PROJECT_BRIEF(EX_NEW)1"/>
      <sheetName val="Site_Expenses1"/>
      <sheetName val="1000_DB구축_부표1"/>
      <sheetName val="상_부1"/>
      <sheetName val="Currency_Rate1"/>
      <sheetName val="Cash_Flow_bulanan1"/>
      <sheetName val="Isolasi_Luar_Dalam"/>
      <sheetName val="Isolasi_Luar"/>
      <sheetName val="Cash_Flow"/>
      <sheetName val="수량산출서_갑지1"/>
      <sheetName val="CONSTRUCTION_COMPONENT1"/>
      <sheetName val="공정별_수량산출서1"/>
      <sheetName val="자재_및_폐기물견적(2008)1"/>
      <sheetName val="cable_data11"/>
      <sheetName val="화단_철거1"/>
      <sheetName val="1호-아(오)0_41"/>
      <sheetName val="추정공사비_산출내역1_xlsx1"/>
      <sheetName val="견적대비_견적서1"/>
      <sheetName val="CABLE_SIZE-31"/>
      <sheetName val="접속_SLAB,BRACKET_설계1"/>
      <sheetName val="IMPEADENCE_MAP_취수장1"/>
      <sheetName val="wk_prgs1"/>
      <sheetName val="현장별계약현황('98_10_31)"/>
      <sheetName val="일위대가_호표_(계약)1"/>
      <sheetName val="내역서_제출"/>
      <sheetName val="97년_추정"/>
      <sheetName val="내역_ver1_0"/>
      <sheetName val="단양_00_아파트-세부내역"/>
      <sheetName val="RAMP_단면(R2)"/>
      <sheetName val="토목내역서_(도급단가)"/>
      <sheetName val="목차_"/>
      <sheetName val="4_2유효폭의_계산"/>
      <sheetName val="세골재__T2_변경_현황"/>
      <sheetName val="0_단가"/>
      <sheetName val="토공_total"/>
      <sheetName val="3련_BOX"/>
      <sheetName val="4__주형설계"/>
      <sheetName val="노무비_근거"/>
      <sheetName val="_총괄표"/>
      <sheetName val="바닥판의_설계"/>
      <sheetName val="HE_SO_DIEU_CHINH"/>
      <sheetName val="Cover_(x)"/>
      <sheetName val="Cor_Apt"/>
      <sheetName val="Cấu_tạo_giá"/>
      <sheetName val="Cover_page"/>
      <sheetName val="Add_cost08"/>
      <sheetName val="Phu_cap"/>
      <sheetName val="Project_Data"/>
      <sheetName val="EE_(3)"/>
      <sheetName val="중간간지_(2)"/>
      <sheetName val="6_단면검토"/>
      <sheetName val="암거_제원표"/>
      <sheetName val="2_단면가정_"/>
      <sheetName val="7월천안현장_집계표"/>
      <sheetName val="장비_자재"/>
      <sheetName val="_노무집계"/>
      <sheetName val="KLDT_DIEN"/>
      <sheetName val="PTVT_DIEN"/>
      <sheetName val="Budget_Code"/>
      <sheetName val="Thiet_Bi"/>
      <sheetName val="Phan_tich"/>
      <sheetName val="TH_Vat_tu"/>
      <sheetName val="TH_Kinh_phi"/>
      <sheetName val="TH_MTC"/>
      <sheetName val="TH_N_Cong"/>
      <sheetName val="Bang_KL"/>
      <sheetName val="Daf_1"/>
      <sheetName val="6PILE__(돌출)5"/>
      <sheetName val="내역서_5"/>
      <sheetName val="1_설계조건5"/>
      <sheetName val="2_2_S-Curve4"/>
      <sheetName val="돌담교_상부수량5"/>
      <sheetName val="8_석축단위(H=1_5M)4"/>
      <sheetName val="3BL공동구_수량5"/>
      <sheetName val="준검_내역서4"/>
      <sheetName val="3_공통공사대비4"/>
      <sheetName val="방배동내역_(총괄)4"/>
      <sheetName val="설명서_4"/>
      <sheetName val="플랜트_설치4"/>
      <sheetName val="8_PILE__(돌출)4"/>
      <sheetName val="COMPARISON_TABLE4"/>
      <sheetName val="crude_SLAB_RE-bar4"/>
      <sheetName val="CRUDE_RE-bar4"/>
      <sheetName val="1_설계기준4"/>
      <sheetName val="신규_수주분(사용자_정의)4"/>
      <sheetName val="단면_(2)4"/>
      <sheetName val="1_2_1_마루높이결정4"/>
      <sheetName val="3_하중산정4_지지력4"/>
      <sheetName val="표지_(2)4"/>
      <sheetName val="2_입력sheet4"/>
      <sheetName val="DATA_입력란4"/>
      <sheetName val="1_우편집중내역서4"/>
      <sheetName val="Pier_34"/>
      <sheetName val="2_가정단면4"/>
      <sheetName val="7_PILE__(돌출)4"/>
      <sheetName val="plan&amp;section_of_foundation4"/>
      <sheetName val="pile_bearing_capa_&amp;_arrenge4"/>
      <sheetName val="design_load4"/>
      <sheetName val="working_load_at_the_btm_ft_4"/>
      <sheetName val="stability_check4"/>
      <sheetName val="design_criteria4"/>
      <sheetName val="(3_품질관리_시험_총괄표)4"/>
      <sheetName val="별표_3"/>
      <sheetName val="토공(우물통,기타)_3"/>
      <sheetName val="Chiet_tinh_dz353"/>
      <sheetName val="TABLE_DB3"/>
      <sheetName val="쌍용_data_base3"/>
      <sheetName val="PAD_TR보호대기초4"/>
      <sheetName val="code_HTT_Thap3"/>
      <sheetName val="RAB_AR&amp;STR3"/>
      <sheetName val="dongia_(2)3"/>
      <sheetName val="Civil__Sub-Station_13"/>
      <sheetName val="실행내역서_3"/>
      <sheetName val="Thuc_thanh3"/>
      <sheetName val="D&amp;W_def_3"/>
      <sheetName val="4-Lane_bridge3"/>
      <sheetName val="t-h_HA_THE3"/>
      <sheetName val="THPDMoi__(2)3"/>
      <sheetName val="DON_GIA3"/>
      <sheetName val="CHITIET_VL-NC-TT_-1p3"/>
      <sheetName val="TONG_HOP_VL-NC_TT3"/>
      <sheetName val="TH_XL3"/>
      <sheetName val="CHITIET_VL-NC-TT-3p3"/>
      <sheetName val="KPVC-BD_3"/>
      <sheetName val="CHITIET_VL-NC3"/>
      <sheetName val="B3A_-_TOWER_A3"/>
      <sheetName val="Coax_Designer3"/>
      <sheetName val="MAIN_GATE_HOUSE3"/>
      <sheetName val="_냉각수펌프2"/>
      <sheetName val="1062-X방향_2"/>
      <sheetName val="Sheet1_(2)3"/>
      <sheetName val="BOX(1_5X1_5)3"/>
      <sheetName val="전선_및_전선관2"/>
      <sheetName val="표__지3"/>
      <sheetName val="단면__2_2"/>
      <sheetName val="ENE-CAL_12"/>
      <sheetName val="ITB_COST2"/>
      <sheetName val="2011_(4)2"/>
      <sheetName val="11_자재단가2"/>
      <sheetName val="Dike_for_49T03_&amp;_49T042"/>
      <sheetName val="Dike_for_49T02,_05~07,_19_(1)2"/>
      <sheetName val="설계기준_및_하중계산2"/>
      <sheetName val="역T형(H=6_0)_(2)2"/>
      <sheetName val="1__설계조건_2_단면가정_3__하중계산2"/>
      <sheetName val="단가_및_재료비2"/>
      <sheetName val="각사별공사비분개_2"/>
      <sheetName val="전차선로_물량표2"/>
      <sheetName val="Bảng_KLHT2"/>
      <sheetName val="RC_WORK2"/>
      <sheetName val="배수내역_(2)2"/>
      <sheetName val="tong_du_toan3"/>
      <sheetName val="Bảng_Phân_Tích_Chi_Phí3"/>
      <sheetName val="Tien_do_TV3"/>
      <sheetName val="CP_Du_phong3"/>
      <sheetName val="THCP_Lap_dat3"/>
      <sheetName val="THCP_xay_dung3"/>
      <sheetName val="Tong_hop_kinh_phi3"/>
      <sheetName val="Gia_VL,NC,M3"/>
      <sheetName val="Phan_chung3"/>
      <sheetName val="Tom_tat_gia_du_thau3"/>
      <sheetName val="Bảng_mã_VT3"/>
      <sheetName val="Bao_cao_hao_hut_VT-TR3"/>
      <sheetName val="Currency_Rate2"/>
      <sheetName val="TEN_CONG_TRINH2"/>
      <sheetName val="¥_2"/>
      <sheetName val="DTTC_CHI_TIET2"/>
      <sheetName val="Du_toan2"/>
      <sheetName val="Cash_Flow_bulanan2"/>
      <sheetName val="수량산출서_갑지2"/>
      <sheetName val="CONSTRUCTION_COMPONENT2"/>
      <sheetName val="추정공사비_산출내역1_xlsx2"/>
      <sheetName val="견적대비_견적서2"/>
      <sheetName val="접속_SLAB,BRACKET_설계2"/>
      <sheetName val="공정별_수량산출서2"/>
      <sheetName val="자재_및_폐기물견적(2008)2"/>
      <sheetName val="IMPEADENCE_MAP_취수장2"/>
      <sheetName val="화단_철거2"/>
      <sheetName val="1호-아(오)0_42"/>
      <sheetName val="MTO_REV_2(ARMOR)2"/>
      <sheetName val="Isolasi_Luar_Dalam1"/>
      <sheetName val="Isolasi_Luar1"/>
      <sheetName val="환경기계공정표_(3)2"/>
      <sheetName val="배관배선_단가조사2"/>
      <sheetName val="9_정착구_보강2"/>
      <sheetName val="단가_(2)2"/>
      <sheetName val="96보완계획7_122"/>
      <sheetName val="배수공_시멘트_및_골재량_산출2"/>
      <sheetName val="1차_내역서2"/>
      <sheetName val="1_수인터널2"/>
      <sheetName val="Sheet2_(2)2"/>
      <sheetName val="건축내역서_(경제상무실)2"/>
      <sheetName val="BSD_(2)2"/>
      <sheetName val="내역서1999_8최종2"/>
      <sheetName val="PROJECT_BRIEF(EX_NEW)2"/>
      <sheetName val="Site_Expenses2"/>
      <sheetName val="1000_DB구축_부표2"/>
      <sheetName val="상_부2"/>
      <sheetName val="Cash_Flow1"/>
      <sheetName val="Unit_price1"/>
      <sheetName val="Define_finishing1"/>
      <sheetName val="Tiến_độ__Rev1_(phói_hợp)1"/>
      <sheetName val="Level_21"/>
      <sheetName val="Cst_Pkg-Eden1"/>
      <sheetName val="Chi_tiết_cấu_tạo_giá_(2)1"/>
      <sheetName val="SUMMARY-HT_Thô1"/>
      <sheetName val="02_PHAT_SINH_TANG1"/>
      <sheetName val="TONG_HOP_XIN_GIA1"/>
      <sheetName val="1_R18_BF1"/>
      <sheetName val="6_External_works-R181"/>
      <sheetName val="bill_3_-_D_Wall1"/>
      <sheetName val="KHOI_LUONG15-41"/>
      <sheetName val="Tro_giup1"/>
      <sheetName val="Villa_A1"/>
      <sheetName val="Div26_-_Elect1"/>
      <sheetName val="Xuly_Data1"/>
      <sheetName val="CSVC_LD1"/>
      <sheetName val="HE_SO_DIEU_CHINH1"/>
      <sheetName val="dtct_cong1"/>
      <sheetName val="Buy_vs__Lease_Car1"/>
      <sheetName val="2_1_受電設備棟1"/>
      <sheetName val="2_2_受・防火水槽1"/>
      <sheetName val="2_3_排水処理設備棟1"/>
      <sheetName val="2_4_倉庫棟1"/>
      <sheetName val="2_5_守衛棟1"/>
      <sheetName val="cable_data12"/>
      <sheetName val="자재_집계표1"/>
      <sheetName val="CABLE_SIZE-32"/>
      <sheetName val="2__공원조도1"/>
      <sheetName val="wk_prgs2"/>
      <sheetName val="현장별계약현황('98_10_31)1"/>
      <sheetName val="빌딩_안내1"/>
      <sheetName val="일위대가_호표_(계약)2"/>
      <sheetName val="내역서_제출1"/>
      <sheetName val="97년_추정1"/>
      <sheetName val="내역_ver1_01"/>
      <sheetName val="단양_00_아파트-세부내역1"/>
      <sheetName val="RAMP_단면(R2)1"/>
      <sheetName val="토목내역서_(도급단가)1"/>
      <sheetName val="목차_1"/>
      <sheetName val="4_2유효폭의_계산1"/>
      <sheetName val="세골재__T2_변경_현황1"/>
      <sheetName val="0_단가1"/>
      <sheetName val="토공_total1"/>
      <sheetName val="3련_BOX1"/>
      <sheetName val="4__주형설계1"/>
      <sheetName val="2_단면가정1"/>
      <sheetName val="노무비_근거1"/>
      <sheetName val="_총괄표1"/>
      <sheetName val="Customer_Databas1"/>
      <sheetName val="바닥판의_설계1"/>
      <sheetName val="Cover_(x)1"/>
      <sheetName val="Cor_Apt1"/>
      <sheetName val="Cấu_tạo_giá1"/>
      <sheetName val="Cover_page1"/>
      <sheetName val="tra_VL1"/>
      <sheetName val="8_3해석단면_선정1"/>
      <sheetName val="Ⅴ-2_공종별내역1"/>
      <sheetName val="Add_cost081"/>
      <sheetName val="SCOPE_OF_WORK1"/>
      <sheetName val="Xunit_(단위환산)2"/>
      <sheetName val="고객사_관리_코드2"/>
      <sheetName val="PH_51"/>
      <sheetName val="Dầm_-4_7m1"/>
      <sheetName val="Phu_cap1"/>
      <sheetName val="Project_Data1"/>
      <sheetName val="EE_(3)1"/>
      <sheetName val="중간간지_(2)1"/>
      <sheetName val="6_단면검토1"/>
      <sheetName val="암거_제원표1"/>
      <sheetName val="2_단면가정_1"/>
      <sheetName val="7월천안현장_집계표1"/>
      <sheetName val="장비_자재1"/>
      <sheetName val="_노무집계1"/>
      <sheetName val="KLDT_DIEN1"/>
      <sheetName val="PTVT_DIEN1"/>
      <sheetName val="Budget_Code1"/>
      <sheetName val="Thiet_Bi1"/>
      <sheetName val="Phan_tich1"/>
      <sheetName val="TH_Vat_tu1"/>
      <sheetName val="TH_Kinh_phi1"/>
      <sheetName val="TH_MTC1"/>
      <sheetName val="TH_N_Cong1"/>
      <sheetName val="Bang_KL1"/>
      <sheetName val="Daf_11"/>
      <sheetName val="경비2내역"/>
      <sheetName val="공사개요-C"/>
      <sheetName val="내역- CCTV"/>
      <sheetName val="설비공사(4)"/>
      <sheetName val="5수지"/>
      <sheetName val="4차원가계산서"/>
      <sheetName val="Sheet22"/>
      <sheetName val="화전내"/>
      <sheetName val="투찰추정"/>
      <sheetName val="전기혼잡제경비(45)"/>
      <sheetName val="일위집계표"/>
      <sheetName val="BJJIN"/>
      <sheetName val="계측제어설비"/>
      <sheetName val="법면단"/>
      <sheetName val="견적1"/>
      <sheetName val="인부신상자료"/>
      <sheetName val="001"/>
      <sheetName val="2F 회의실견적(5_14 일대)"/>
      <sheetName val="총_구조물공"/>
      <sheetName val="DHEQSUPT"/>
      <sheetName val="(X)품셈집계"/>
      <sheetName val="대3류 "/>
      <sheetName val="아파트"/>
      <sheetName val="부대시설"/>
      <sheetName val="설치조서"/>
      <sheetName val="배수공집계표"/>
      <sheetName val="예정공정표"/>
      <sheetName val="포장집계"/>
      <sheetName val="포장연장"/>
      <sheetName val="학습율"/>
      <sheetName val="건설사업관리 공제요율"/>
      <sheetName val="건설공사 감리원 배치기준"/>
      <sheetName val="책임감리 공제요율"/>
      <sheetName val="단가비교표"/>
      <sheetName val="실적"/>
      <sheetName val="입력(K0)"/>
      <sheetName val="장비"/>
      <sheetName val="단가산출1"/>
      <sheetName val="지수"/>
      <sheetName val="인제내역"/>
      <sheetName val="1~9 하중계산"/>
      <sheetName val="PL단가산정"/>
      <sheetName val="그림"/>
      <sheetName val="그림2"/>
      <sheetName val="전등수량산출"/>
      <sheetName val="단가산출서 (2)"/>
      <sheetName val="산정표"/>
      <sheetName val="캔개발배경"/>
      <sheetName val="캔판매목표"/>
      <sheetName val="시장"/>
      <sheetName val="손익"/>
      <sheetName val="일정표"/>
      <sheetName val="마케팅"/>
      <sheetName val="추정손익"/>
      <sheetName val="할당"/>
      <sheetName val="제목"/>
      <sheetName val="원가,목표"/>
      <sheetName val="판매"/>
      <sheetName val="판촉"/>
      <sheetName val="협조"/>
      <sheetName val="정의"/>
      <sheetName val="대구은행"/>
      <sheetName val="CONCRETE"/>
      <sheetName val="견적갑지"/>
      <sheetName val="물량내역"/>
      <sheetName val="소요자재명세서"/>
      <sheetName val="예산"/>
      <sheetName val="자재테이블"/>
      <sheetName val="토공정보"/>
      <sheetName val="횡배수관집현황(2공구)"/>
      <sheetName val="신축(단위)"/>
      <sheetName val="배수관토공산출"/>
      <sheetName val="아파트 내역"/>
      <sheetName val="노임 및 중기단가"/>
      <sheetName val="투입비"/>
      <sheetName val="쇠(1)"/>
      <sheetName val="가격(3)"/>
      <sheetName val="금호"/>
      <sheetName val="3"/>
      <sheetName val="4"/>
      <sheetName val="6"/>
      <sheetName val="단가목록"/>
      <sheetName val="공정data"/>
      <sheetName val="1공구내역서(1)"/>
      <sheetName val="2.대외공문"/>
      <sheetName val="이름"/>
      <sheetName val="급여표"/>
      <sheetName val="직원투입계획"/>
      <sheetName val="pier(각형)"/>
      <sheetName val="소방사항"/>
      <sheetName val="약전설비"/>
      <sheetName val="인건비 "/>
      <sheetName val="설계내역2"/>
      <sheetName val="공종단가"/>
      <sheetName val="증감대비"/>
      <sheetName val="품종별월계"/>
      <sheetName val="전신환매도율"/>
      <sheetName val="배지거총재료집계표"/>
      <sheetName val="자재비"/>
      <sheetName val="가로등설치"/>
      <sheetName val="형질변경"/>
      <sheetName val="1_CB"/>
      <sheetName val="옹벽공_수량집계표"/>
      <sheetName val="A-8_PD(도로중앙)"/>
      <sheetName val="Flaer_Area"/>
      <sheetName val="설내역서_"/>
      <sheetName val="일위산출"/>
      <sheetName val="적용(기계)"/>
      <sheetName val="1-1평균터파기고(1)"/>
      <sheetName val="2_토목공사"/>
      <sheetName val="2-1__경관조명_내역총괄표"/>
      <sheetName val="_상부공통집계(총괄)"/>
      <sheetName val="AS포장복구_"/>
      <sheetName val="실행내역(10_13)"/>
      <sheetName val="개별직종노임단가(2003_9)"/>
      <sheetName val="총_원가계산"/>
      <sheetName val="EQUIP_LIST"/>
      <sheetName val="기존건물_깨기원단위"/>
      <sheetName val="철근량_산정"/>
      <sheetName val="슬래브_-연속(3경간)"/>
      <sheetName val="노임단가_(2)"/>
      <sheetName val="참여현황_(직원)"/>
      <sheetName val="노_표-조"/>
      <sheetName val="2F_회의실견적(5_14_일대)"/>
      <sheetName val="대3류_"/>
      <sheetName val="내역-_CCTV"/>
      <sheetName val="건설사업관리_공제요율"/>
      <sheetName val="건설공사_감리원_배치기준"/>
      <sheetName val="책임감리_공제요율"/>
      <sheetName val="1~9_하중계산"/>
      <sheetName val="단가산출서_(2)"/>
      <sheetName val="옹벽공_수량집계표1"/>
      <sheetName val="사__업__비__수__지__예__산__서1"/>
      <sheetName val="11_1_단면hwp"/>
      <sheetName val="A-8_PD(도로중앙)1"/>
      <sheetName val="청_구1"/>
      <sheetName val="설내역서_1"/>
      <sheetName val="배수공_주요자재_집계표"/>
      <sheetName val="06_일위대가목록"/>
      <sheetName val="내역서_(2)"/>
      <sheetName val="전_기"/>
      <sheetName val="공사비_증감_내역서1"/>
      <sheetName val="4_내진설계"/>
      <sheetName val="_ｹ-ﾌﾞﾙ"/>
      <sheetName val="지구_리스트"/>
      <sheetName val="효성CB_1P기초"/>
      <sheetName val="1_CB1"/>
      <sheetName val="Flaer_Area1"/>
      <sheetName val="하도급_검토"/>
      <sheetName val="지장물_철거_물량_산출서"/>
      <sheetName val="4_2_1_마루높이_검토"/>
      <sheetName val="3_하중계산"/>
      <sheetName val="단_box"/>
      <sheetName val="중강당_내역"/>
      <sheetName val="HRSG_SMALL07220"/>
      <sheetName val="아파트_내역"/>
      <sheetName val="노임_및_중기단가"/>
      <sheetName val="2_대외공문"/>
      <sheetName val="인건비_"/>
      <sheetName val="주공 갑지"/>
      <sheetName val="잡비계산"/>
      <sheetName val="3-구교-오리지날"/>
      <sheetName val="기초수량자료"/>
      <sheetName val="본문"/>
      <sheetName val="노임DB"/>
      <sheetName val="1.토공"/>
      <sheetName val="노임자재단가"/>
      <sheetName val="내역서(도급)"/>
      <sheetName val="BS2"/>
      <sheetName val="1.견적보고서"/>
      <sheetName val="분전반계산서(석관)"/>
      <sheetName val="검사원"/>
      <sheetName val="준공조서갑지"/>
      <sheetName val="단가(자재)"/>
      <sheetName val="단가(노임)"/>
      <sheetName val="기초목록"/>
      <sheetName val="자재단가_사급"/>
      <sheetName val="중기적산목록"/>
      <sheetName val="01노임적용기준"/>
      <sheetName val="경율산정.XLS"/>
      <sheetName val="GT 1050x650"/>
      <sheetName val="총정리"/>
      <sheetName val="INPUTDATA"/>
      <sheetName val="산출3-유도등"/>
      <sheetName val="산출2-동력"/>
      <sheetName val="산출2-피뢰침"/>
      <sheetName val="노임단가(직종번호 순)"/>
      <sheetName val="간이(갑)"/>
      <sheetName val="노임단가표"/>
      <sheetName val="Bldg Brkdown"/>
      <sheetName val="상부수량"/>
      <sheetName val="대창토공"/>
      <sheetName val="검측감리공제요율"/>
      <sheetName val="시공감리공제요율"/>
      <sheetName val="책임감리공제요율"/>
      <sheetName val="가로등"/>
      <sheetName val="기초수량산출서"/>
      <sheetName val="설계서(동안동)"/>
      <sheetName val="5사남"/>
      <sheetName val="과거자료"/>
      <sheetName val="단위집계표"/>
      <sheetName val="15)VE제안서(유형1)"/>
      <sheetName val="12)아이디어 목록 및 개략평가"/>
      <sheetName val="11)VE 예비검토서"/>
      <sheetName val="15-3)VE제안서(가치향상 등)"/>
      <sheetName val="15-2)VE제안서(유형3)"/>
      <sheetName val="공사일위대가"/>
      <sheetName val="산출서-1"/>
      <sheetName val="산출서-수식"/>
      <sheetName val="수토공단위당"/>
      <sheetName val="난방방식분류"/>
      <sheetName val="공사정보입력"/>
      <sheetName val="어음수표추가테스트"/>
      <sheetName val="90.03실행 "/>
      <sheetName val="1차기성"/>
      <sheetName val="코스모공장 (어음)"/>
      <sheetName val="공사비_NDE"/>
      <sheetName val="교대(A1-A2)"/>
      <sheetName val="화해(함평)"/>
      <sheetName val="화해(장성)"/>
      <sheetName val="노단"/>
      <sheetName val="단산"/>
      <sheetName val="명세"/>
      <sheetName val="일대"/>
      <sheetName val="A 견적"/>
      <sheetName val="앵커설치(590)"/>
      <sheetName val="포집"/>
      <sheetName val="원가계산서 "/>
      <sheetName val="(2)자금(신용)"/>
      <sheetName val="개별직종노임단가(2005.1)"/>
      <sheetName val="細目"/>
      <sheetName val="15-1)VE제안서(유형2,4)"/>
      <sheetName val="공통가설(기준안)"/>
      <sheetName val="지장물헐기조서"/>
      <sheetName val="입출재고현황 (2)"/>
      <sheetName val="가설"/>
      <sheetName val="일람표"/>
      <sheetName val="보안등"/>
      <sheetName val="자재표"/>
      <sheetName val="계정"/>
      <sheetName val="비품"/>
      <sheetName val="새공통(96임금인상기준)"/>
      <sheetName val="심사물량"/>
      <sheetName val="1.1설계기준"/>
      <sheetName val="DATA입력"/>
      <sheetName val="하도급계획"/>
      <sheetName val="토공(본관-토사)"/>
      <sheetName val="토공(분기관-토사)"/>
      <sheetName val="토공(분기관-암)"/>
      <sheetName val="토공(본관-암)"/>
      <sheetName val="단가조사표"/>
      <sheetName val="설계내역서(기계)"/>
      <sheetName val="1.3.1절점좌표"/>
      <sheetName val="6차2회변경내역서"/>
      <sheetName val="중단원본"/>
      <sheetName val="업체별담당"/>
      <sheetName val="4 공통갑지"/>
      <sheetName val="제경비최종"/>
      <sheetName val="사본 _ b_balju"/>
      <sheetName val="공사설계"/>
      <sheetName val="교통대책내역"/>
      <sheetName val="gyun"/>
      <sheetName val="관일"/>
      <sheetName val="포장면적산출"/>
      <sheetName val="포장수량집계"/>
      <sheetName val="토공사B동추가"/>
      <sheetName val="1.RAMP-A"/>
      <sheetName val="대총괄"/>
      <sheetName val="중기조종사 단위단가"/>
      <sheetName val="암거단위-1련"/>
      <sheetName val="견적보고"/>
      <sheetName val="기초계산(Pmax)"/>
      <sheetName val="쌍송교"/>
      <sheetName val="방화도료"/>
      <sheetName val="BOJUNGGM"/>
      <sheetName val="공정추가"/>
      <sheetName val="금전출납"/>
      <sheetName val="직영명부"/>
      <sheetName val="계약내역서"/>
      <sheetName val="공통자료"/>
      <sheetName val="입력장소"/>
      <sheetName val="지수980731이후"/>
      <sheetName val="ESC (공정표기준)"/>
      <sheetName val="10동"/>
      <sheetName val="36+45-113-18+19+20I"/>
      <sheetName val="전체 내역서(통합)"/>
      <sheetName val="PROCURE"/>
      <sheetName val="기계내역서"/>
      <sheetName val="F4-F7"/>
      <sheetName val="율촌법률사무소2내역"/>
      <sheetName val="중기근거"/>
      <sheetName val="특별땅고르기"/>
      <sheetName val="일위-1"/>
      <sheetName val="노무비명세서"/>
      <sheetName val="교수설계"/>
      <sheetName val="연결관수량 (2)"/>
      <sheetName val="사다리"/>
      <sheetName val="철집"/>
      <sheetName val="재료할증"/>
      <sheetName val="원가계산서구조조정"/>
      <sheetName val="영창26"/>
      <sheetName val="상수도토공집계표"/>
      <sheetName val="봉방동근생"/>
      <sheetName val="라멘수량"/>
      <sheetName val="부경대총괄내역서"/>
      <sheetName val="주차장(T4)"/>
      <sheetName val="산출근거1"/>
      <sheetName val="40총괄"/>
      <sheetName val="40집계"/>
      <sheetName val="변경내역"/>
      <sheetName val="보도공제면적"/>
      <sheetName val="수습"/>
      <sheetName val="노임,기계경비"/>
      <sheetName val="토공집계(rp)"/>
      <sheetName val="앵커(3안)"/>
      <sheetName val="차압계산"/>
      <sheetName val="1.수량집계"/>
      <sheetName val="AIR SHOWER(3인용)"/>
      <sheetName val="포장공사"/>
      <sheetName val="합계"/>
      <sheetName val="archi(본사)"/>
      <sheetName val="알맹이"/>
      <sheetName val="총공사내역서"/>
      <sheetName val="공사직종별노임"/>
      <sheetName val="48전력선로일위"/>
      <sheetName val="면적산출근거(실측)"/>
      <sheetName val="내역기준"/>
      <sheetName val="유효폭의 계산"/>
      <sheetName val="암거날개벽"/>
      <sheetName val="전기일위목록"/>
      <sheetName val="국도접속 차도부수량"/>
      <sheetName val="입상내역"/>
      <sheetName val="기타 정보통신공사"/>
      <sheetName val="FAB4생산"/>
      <sheetName val="직원자료입력"/>
      <sheetName val="재료단가"/>
      <sheetName val="기존단가 (2)"/>
      <sheetName val="우수공,맨홀,집수정"/>
      <sheetName val="집계표(용역원실배기)"/>
      <sheetName val="실정보사유서"/>
      <sheetName val="원가계산서 과기원"/>
      <sheetName val="0.내역서  갑지"/>
      <sheetName val="1.내역서 "/>
      <sheetName val="2-1.수량산출근거"/>
      <sheetName val="2-2.노무비산출근거"/>
      <sheetName val="3.단가조사표"/>
      <sheetName val="3.단가대비표"/>
      <sheetName val="4.설변사유"/>
      <sheetName val="2-7.인건비산출근거"/>
      <sheetName val="3-1.설변사유"/>
      <sheetName val="3-2.공사비증감"/>
      <sheetName val="3-3.내역서"/>
      <sheetName val="3-4.단가대비표(기존)"/>
      <sheetName val="3-5.단가대비표(신규)"/>
      <sheetName val="3-6.일위대가목록"/>
      <sheetName val="3-7.일위대가"/>
      <sheetName val="3-8.물량산출근거"/>
      <sheetName val="3-9.인건비산출근거"/>
      <sheetName val="고강도 지수판 스리브업체선정"/>
      <sheetName val="업체구매견적서"/>
      <sheetName val="3.단가대비표 "/>
      <sheetName val="3.단가적용현황"/>
      <sheetName val="기성청구서"/>
      <sheetName val="기성검사원"/>
      <sheetName val="노면표시단위수량(안전지대및노상장애물)"/>
      <sheetName val="노면표시단위수량(방향및방면지시)"/>
      <sheetName val="노면표시단위수량(문자및기타기호)"/>
      <sheetName val="노면표시단위수량(차선)"/>
      <sheetName val="노면표시단위수량(횡단보도)"/>
      <sheetName val="계약서"/>
      <sheetName val="수량산출표"/>
      <sheetName val="포장(수량)-관로부"/>
      <sheetName val="공기압축기실"/>
      <sheetName val="도근좌표"/>
      <sheetName val="자재일람"/>
      <sheetName val="환율"/>
      <sheetName val="백호우계수"/>
      <sheetName val="건축원가계산서"/>
      <sheetName val="현장설명"/>
      <sheetName val="환경보전비B"/>
      <sheetName val="가옥철거(지장물조서)"/>
      <sheetName val="종배수관설치현황"/>
      <sheetName val="증감대비표"/>
      <sheetName val="4.하중산정"/>
      <sheetName val="6월 출고 일일보고"/>
      <sheetName val="기성부분 내역집계표-기계공사"/>
      <sheetName val="1호토공"/>
      <sheetName val="1Month+Sheet2!"/>
      <sheetName val="수량분배표"/>
      <sheetName val="DATA 입력부"/>
      <sheetName val="내역서(중수)"/>
      <sheetName val="8설7발"/>
      <sheetName val="BOX 본체"/>
      <sheetName val="제수변 수량집계표(보통)"/>
      <sheetName val="양수장(기계)"/>
      <sheetName val="중간"/>
      <sheetName val="접합수량(피벗)"/>
      <sheetName val="Toolbox"/>
      <sheetName val="신림자금"/>
      <sheetName val="하도급원가계산총괄표(식재)"/>
      <sheetName val="단가파주4"/>
      <sheetName val="일위대가10"/>
      <sheetName val="일위대가11"/>
      <sheetName val="일위대가12"/>
      <sheetName val="일위대가13"/>
      <sheetName val="일위대가14"/>
      <sheetName val="일위대가15"/>
      <sheetName val="일위대가16"/>
      <sheetName val="일위대가17"/>
      <sheetName val="일위대가2"/>
      <sheetName val="일위대가3"/>
      <sheetName val="일위대가4"/>
      <sheetName val="일위대가5"/>
      <sheetName val="일위대가6"/>
      <sheetName val="일위대가7"/>
      <sheetName val="일위대가8"/>
      <sheetName val="일위대가9"/>
      <sheetName val="일위대가18-1"/>
      <sheetName val="일위대가19-1"/>
      <sheetName val="일위대가20-1"/>
      <sheetName val="일위대가21-1"/>
      <sheetName val="일위대가22-1"/>
      <sheetName val="일위대가23-1"/>
      <sheetName val="일위대가24-1"/>
      <sheetName val="일위대가25-1"/>
      <sheetName val="일위대가26-1"/>
      <sheetName val="일위대가27-1"/>
      <sheetName val="일위대가28-1"/>
      <sheetName val="일위대가29-1"/>
      <sheetName val="일위대가30-1"/>
      <sheetName val="일위대가31-1"/>
      <sheetName val="일위대가32-1"/>
      <sheetName val="일위대가33-1"/>
      <sheetName val="일위대가34-1"/>
      <sheetName val="일위대가35-1"/>
      <sheetName val="일위대가36-1"/>
      <sheetName val="일위대가37-1"/>
      <sheetName val="일위대가38-1"/>
      <sheetName val="일위대가39-1"/>
      <sheetName val="일위대가40-1"/>
      <sheetName val="일위대가41-1"/>
      <sheetName val="일위대가42-1"/>
      <sheetName val="일위대가43-1"/>
      <sheetName val="일위대가44-1"/>
      <sheetName val="일위대가45-1"/>
      <sheetName val="일위대가46-1"/>
      <sheetName val="일위대가47-1"/>
      <sheetName val="일위대가48-1"/>
      <sheetName val="일위대가49-1"/>
      <sheetName val="일위대가50-1"/>
      <sheetName val="일위대가51-1"/>
      <sheetName val="일위대가52-1"/>
      <sheetName val="일위대가53-1"/>
      <sheetName val="일위대가54-1"/>
      <sheetName val="일위대가55-1"/>
      <sheetName val="일위대가56-1 "/>
      <sheetName val="일위대가57-1"/>
      <sheetName val="일위대가58-1"/>
      <sheetName val="일위대가59-1"/>
      <sheetName val="일위대가60-1"/>
      <sheetName val="일위대가61-1"/>
      <sheetName val="일위대가62-1"/>
      <sheetName val="일위대가63-1"/>
      <sheetName val="일위대가64-1"/>
      <sheetName val="일위대가65-1"/>
      <sheetName val="일위대가66-1"/>
      <sheetName val="일위대가67-1"/>
      <sheetName val="일위대가68-1"/>
      <sheetName val="일위대가69-1"/>
      <sheetName val="일위대가70-1"/>
      <sheetName val="일위대가71-1 "/>
      <sheetName val="일위대가72-1"/>
      <sheetName val="일위대가73-1"/>
      <sheetName val="일위대가74-1 "/>
      <sheetName val="7-1.인건비"/>
      <sheetName val="지하"/>
      <sheetName val="7급줄떼공"/>
      <sheetName val="당정동공통이수"/>
      <sheetName val="당정동경상이수"/>
      <sheetName val="지역"/>
      <sheetName val="CABLE"/>
      <sheetName val="건축공사집계"/>
      <sheetName val="오수공수량집계표"/>
      <sheetName val="B"/>
      <sheetName val="전기내역"/>
      <sheetName val="상부집계표"/>
      <sheetName val="관급"/>
      <sheetName val="초기화면1"/>
      <sheetName val="유별자산배수"/>
      <sheetName val="2.2.2입적표"/>
      <sheetName val="Sheet17"/>
      <sheetName val="시설국장자료"/>
      <sheetName val="교대"/>
      <sheetName val="가시설(TYPE-A)"/>
      <sheetName val="포장수량"/>
      <sheetName val="산출집계표"/>
      <sheetName val="참조자료"/>
      <sheetName val="기계경비산출기준"/>
      <sheetName val="기계경비목록"/>
      <sheetName val="건설기계가격1"/>
      <sheetName val="회사기초자료"/>
      <sheetName val="부대공수량산출"/>
      <sheetName val="공통갑지"/>
      <sheetName val="기성청구조서"/>
      <sheetName val="수량간지코드"/>
      <sheetName val="수량목차코드"/>
      <sheetName val="금속및금속창호"/>
      <sheetName val="값"/>
      <sheetName val="한일양산"/>
      <sheetName val="서울대규장각(가시설흙막이)"/>
      <sheetName val="일위대가 "/>
      <sheetName val="2.관대집계표"/>
      <sheetName val="수불계획서(전체)"/>
      <sheetName val="투입비분석표"/>
      <sheetName val="형식 - 1-2-3"/>
      <sheetName val="정부노임"/>
      <sheetName val="일위(PN)"/>
      <sheetName val="203"/>
      <sheetName val="99노임단_x0007_"/>
      <sheetName val="99노임단쌇"/>
      <sheetName val="documentation"/>
      <sheetName val="견적및기타"/>
      <sheetName val="단가산출목록"/>
      <sheetName val="산근(목록)"/>
      <sheetName val="이형관중량"/>
      <sheetName val="7. 교좌받침부검토(연속교)"/>
      <sheetName val="IW-LIST"/>
      <sheetName val="8. 안정검토"/>
      <sheetName val="간지1"/>
      <sheetName val="1.사유서"/>
      <sheetName val="간지2"/>
      <sheetName val="간지3"/>
      <sheetName val="부재별집계표"/>
      <sheetName val="도면"/>
      <sheetName val="D200"/>
      <sheetName val="중기목록"/>
      <sheetName val="Table"/>
      <sheetName val="Tool"/>
      <sheetName val="SPEC"/>
      <sheetName val="L_RPTB16_05"/>
      <sheetName val="맨홀토_x0000__x0000__x0005_"/>
      <sheetName val="Project, methods &amp; costs"/>
      <sheetName val="Ind. costs. &amp; Closing"/>
      <sheetName val="Main risks"/>
      <sheetName val="Markup"/>
      <sheetName val="PHG"/>
      <sheetName val="수량분개내역"/>
      <sheetName val="Variable"/>
      <sheetName val="견"/>
      <sheetName val="5CHBDC"/>
      <sheetName val="HSA"/>
      <sheetName val="COA-17"/>
      <sheetName val="C-18"/>
      <sheetName val="목공사품의서"/>
      <sheetName val="RCMinput"/>
      <sheetName val="노무DB"/>
      <sheetName val="광통신 견적내역서1"/>
      <sheetName val="투찰(하수)"/>
      <sheetName val="케이블수량재료"/>
      <sheetName val="DATA-2 장비LIST"/>
      <sheetName val="DI_전처리_단가집(GP1_실적가)"/>
      <sheetName val="PAINT_(2)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/>
      <sheetData sheetId="844"/>
      <sheetData sheetId="845"/>
      <sheetData sheetId="846"/>
      <sheetData sheetId="847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 refreshError="1"/>
      <sheetData sheetId="1157" refreshError="1"/>
      <sheetData sheetId="1158" refreshError="1"/>
      <sheetData sheetId="1159" refreshError="1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/>
      <sheetData sheetId="1262"/>
      <sheetData sheetId="1263"/>
      <sheetData sheetId="1264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/>
      <sheetData sheetId="1356" refreshError="1"/>
      <sheetData sheetId="1357" refreshError="1"/>
      <sheetData sheetId="1358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/>
      <sheetData sheetId="1620"/>
      <sheetData sheetId="1621"/>
      <sheetData sheetId="1622"/>
      <sheetData sheetId="1623"/>
      <sheetData sheetId="1624" refreshError="1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/>
      <sheetData sheetId="166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/>
      <sheetData sheetId="1738"/>
      <sheetData sheetId="1739"/>
      <sheetData sheetId="1740"/>
      <sheetData sheetId="1741"/>
      <sheetData sheetId="1742" refreshError="1"/>
      <sheetData sheetId="1743"/>
      <sheetData sheetId="1744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/>
      <sheetData sheetId="3061"/>
      <sheetData sheetId="3062"/>
      <sheetData sheetId="3063"/>
      <sheetData sheetId="3064"/>
      <sheetData sheetId="3065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깨기"/>
      <sheetName val="구조물"/>
      <sheetName val="집계"/>
      <sheetName val="측구터파기공수량집계"/>
      <sheetName val="구조물터파기수량집계"/>
      <sheetName val="배수공 시멘트 및 골재량 산출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입찰안"/>
      <sheetName val="부대입찰"/>
      <sheetName val="부대공"/>
      <sheetName val="적격점수"/>
      <sheetName val="자재인력"/>
      <sheetName val="입찰조건"/>
      <sheetName val="조건표"/>
      <sheetName val="차액보증"/>
      <sheetName val="VXXXXX"/>
      <sheetName val="하도급대비"/>
      <sheetName val="하도급기성"/>
      <sheetName val="하도급단가산출"/>
      <sheetName val="토공집계표"/>
      <sheetName val="유토계획및집계"/>
      <sheetName val="유용토모식도"/>
      <sheetName val="토량산출(다짐)"/>
      <sheetName val="토공총괄"/>
      <sheetName val="직영단가"/>
      <sheetName val="하도급기성 (2)"/>
      <sheetName val="하도급단가산출 (2)"/>
      <sheetName val="음료실행"/>
      <sheetName val="RAHMEN"/>
      <sheetName val="BID"/>
      <sheetName val="입출재고현황 (2)"/>
      <sheetName val="기초공"/>
      <sheetName val="기둥(원형)"/>
      <sheetName val="내역서"/>
      <sheetName val="대비"/>
      <sheetName val="견적서"/>
      <sheetName val="공사비집계"/>
      <sheetName val="일위대가"/>
      <sheetName val="DATA"/>
      <sheetName val="8공구투찰내역서"/>
      <sheetName val="Sheet2"/>
      <sheetName val="TEL"/>
      <sheetName val="공사개요"/>
      <sheetName val="98지급계획"/>
      <sheetName val="데이타"/>
      <sheetName val="내역"/>
      <sheetName val="경비2내역"/>
      <sheetName val="조명시설"/>
      <sheetName val="hvac내역서(제어동)"/>
      <sheetName val="DATE"/>
      <sheetName val="1.설계조건"/>
      <sheetName val="6.OUTPUT"/>
      <sheetName val="단가조건"/>
      <sheetName val="전기일위대가"/>
      <sheetName val="말뚝지지력산정"/>
      <sheetName val="계약내역서"/>
      <sheetName val="코드표"/>
      <sheetName val="출력표"/>
      <sheetName val="공사내역"/>
      <sheetName val="터파기및재료"/>
      <sheetName val="지급자재"/>
      <sheetName val="단면가정"/>
      <sheetName val="설계조건"/>
      <sheetName val="type-F"/>
      <sheetName val="부대대비"/>
      <sheetName val="냉연집계"/>
      <sheetName val="개요"/>
      <sheetName val="Total"/>
      <sheetName val="ABUT수량-A1"/>
      <sheetName val="Customer Databas"/>
      <sheetName val="6PILE  (돌출)"/>
      <sheetName val="설 계"/>
      <sheetName val="Macro1"/>
      <sheetName val="Proposal"/>
      <sheetName val="#REF"/>
      <sheetName val="정부노임단가"/>
      <sheetName val="을"/>
      <sheetName val="포장공"/>
      <sheetName val="토공"/>
      <sheetName val="단위중기"/>
      <sheetName val="기계"/>
      <sheetName val="토공(완충)"/>
      <sheetName val="토목주소"/>
      <sheetName val="프랜트면허"/>
      <sheetName val="물가"/>
      <sheetName val="EACT10"/>
      <sheetName val="일위대가목차"/>
      <sheetName val="말뚝물량"/>
      <sheetName val="협조전"/>
      <sheetName val="1.우편집중내역서"/>
      <sheetName val="공사비예산서(토목분)"/>
      <sheetName val="BSD (2)"/>
      <sheetName val="정보매체A동"/>
      <sheetName val="설계명세서"/>
      <sheetName val="UNIT"/>
      <sheetName val="ITB COST"/>
      <sheetName val="design criteria"/>
      <sheetName val="working load at the btm ft."/>
      <sheetName val="plan&amp;section of foundation"/>
      <sheetName val="member design"/>
      <sheetName val="영업.일"/>
      <sheetName val="인사자료총집계"/>
      <sheetName val="예산변경사항"/>
      <sheetName val="산출기준(파견전산실)"/>
      <sheetName val="본부소개"/>
      <sheetName val="청천내"/>
      <sheetName val="2000.05"/>
      <sheetName val="2.대외공문"/>
      <sheetName val="BSD _2_"/>
      <sheetName val="M1"/>
      <sheetName val="실행철강하도"/>
      <sheetName val="BOQ건축"/>
      <sheetName val="Sheet3"/>
      <sheetName val="Sheet1"/>
      <sheetName val="품종별-이름"/>
      <sheetName val="PUMP"/>
      <sheetName val="집계표"/>
      <sheetName val="99노임기준"/>
      <sheetName val="공틀공사"/>
      <sheetName val="퇴비산출근거"/>
      <sheetName val="단면검토"/>
      <sheetName val="I.설계조건"/>
      <sheetName val="보도경계블럭"/>
      <sheetName val="Y-WORK"/>
      <sheetName val="CAPVC"/>
      <sheetName val="soil bearing check"/>
      <sheetName val="기계내역"/>
      <sheetName val="2002상반기노임기준"/>
      <sheetName val="분류작업"/>
      <sheetName val="1단계"/>
      <sheetName val="노원열병합  건축공사기성내역서"/>
      <sheetName val="단가조사"/>
      <sheetName val="분석"/>
      <sheetName val="총괄"/>
      <sheetName val="EKOG10건축"/>
      <sheetName val="기초일위"/>
      <sheetName val="시설일위"/>
      <sheetName val="조명일위"/>
      <sheetName val=" 견적서"/>
      <sheetName val="수량산출"/>
      <sheetName val="깨기"/>
      <sheetName val="골조시행"/>
      <sheetName val="구미4단2"/>
      <sheetName val="COVER"/>
      <sheetName val="도"/>
      <sheetName val="FRT_O"/>
      <sheetName val="FAB_I"/>
      <sheetName val="대대터널 설계서"/>
      <sheetName val="연결임시"/>
      <sheetName val="CTEMCOST"/>
      <sheetName val="영업소실적"/>
      <sheetName val="eq_data"/>
      <sheetName val="전체"/>
      <sheetName val="날개벽"/>
      <sheetName val="바닥판"/>
      <sheetName val="입력DATA"/>
      <sheetName val="시멘트"/>
      <sheetName val="조명율표"/>
      <sheetName val="공통가설"/>
      <sheetName val="현장"/>
      <sheetName val="세부내역"/>
      <sheetName val="수량산출서"/>
      <sheetName val="교각1"/>
      <sheetName val="주식"/>
      <sheetName val="부대내역"/>
      <sheetName val="MOTOR"/>
      <sheetName val="일위목록"/>
      <sheetName val="TB-내역서"/>
      <sheetName val="첨부파일"/>
      <sheetName val="가격조사서"/>
      <sheetName val="표지"/>
      <sheetName val="예산M12A"/>
      <sheetName val="자재단가비교표"/>
      <sheetName val="보온자재단가표"/>
      <sheetName val="조경"/>
      <sheetName val="Front"/>
      <sheetName val="wall"/>
      <sheetName val="날개벽(좌,우=45도,75도)"/>
      <sheetName val="DESCRIPTION"/>
      <sheetName val="6호기"/>
      <sheetName val="결과조달"/>
      <sheetName val="견적조건"/>
      <sheetName val="공사개요설명서"/>
      <sheetName val="예산M5A"/>
      <sheetName val="내역서(총)"/>
      <sheetName val="Budget 2004(DW)"/>
      <sheetName val="첨"/>
      <sheetName val="9-1차이내역"/>
      <sheetName val="VENDOR LIST"/>
      <sheetName val="공통비"/>
      <sheetName val="Piping(Methanol)"/>
      <sheetName val="견적가 검토"/>
      <sheetName val="FUND"/>
      <sheetName val="건축내역"/>
      <sheetName val="J"/>
      <sheetName val="진행 DATA (2)"/>
      <sheetName val="MAT_N048"/>
      <sheetName val="소업1교"/>
      <sheetName val="건축원가계산서"/>
      <sheetName val="1련박스"/>
      <sheetName val="전기"/>
      <sheetName val="대로근거"/>
      <sheetName val="중로근거"/>
      <sheetName val="현금"/>
      <sheetName val="사용성검토"/>
      <sheetName val="안정검토"/>
      <sheetName val="토목내역"/>
      <sheetName val="2000년1차"/>
      <sheetName val="노임단가"/>
      <sheetName val="6-2차"/>
      <sheetName val="노임이"/>
      <sheetName val="첨부1"/>
      <sheetName val="공통(20-91)"/>
      <sheetName val="설비내역서"/>
      <sheetName val="건축내역서"/>
      <sheetName val="전기내역서"/>
      <sheetName val="재집"/>
      <sheetName val="직재"/>
      <sheetName val="일위대가표"/>
      <sheetName val="BREAKDOWN(철거설치)"/>
      <sheetName val="1.설계기준"/>
      <sheetName val="토공계산서(부체도로)"/>
      <sheetName val="설계예산"/>
      <sheetName val="설계"/>
      <sheetName val="내역표지"/>
      <sheetName val="재무가정"/>
      <sheetName val="PROJECT BRIEF(EX.NEW)"/>
      <sheetName val="가정급수관"/>
      <sheetName val="Sheet4"/>
      <sheetName val="hvac(제어동)"/>
      <sheetName val="보일러"/>
      <sheetName val="담장산출"/>
      <sheetName val="접속 SLAB,BRACKET 설계"/>
      <sheetName val="교량전기"/>
      <sheetName val="FB25JN"/>
      <sheetName val="한강운반비"/>
      <sheetName val="옹벽"/>
      <sheetName val="5사남"/>
      <sheetName val="danga"/>
      <sheetName val="ilch"/>
      <sheetName val="내역(입찰)"/>
      <sheetName val="1-1"/>
      <sheetName val="전체도급"/>
      <sheetName val="AP1"/>
      <sheetName val="96수출"/>
      <sheetName val="FAB별"/>
      <sheetName val="경비_원본"/>
      <sheetName val="하도급기성_(2)"/>
      <sheetName val="하도급단가산출_(2)"/>
      <sheetName val="설_계"/>
      <sheetName val="입출재고현황_(2)"/>
      <sheetName val="design_criteria"/>
      <sheetName val="working_load_at_the_btm_ft_"/>
      <sheetName val="plan&amp;section_of_foundation"/>
      <sheetName val="member_design"/>
      <sheetName val="3차토목내역"/>
      <sheetName val="인건비"/>
      <sheetName val="갑지1"/>
      <sheetName val="갑지(추정)"/>
      <sheetName val="단면 (2)"/>
      <sheetName val="combi(wall)"/>
      <sheetName val="맨홀수량산출"/>
      <sheetName val="가감수량"/>
      <sheetName val="가로등기초"/>
      <sheetName val="재1"/>
      <sheetName val="소운반"/>
      <sheetName val="CAL"/>
      <sheetName val="공내역"/>
      <sheetName val="INPUT"/>
      <sheetName val="설비원가"/>
      <sheetName val="소비자가"/>
      <sheetName val="직노"/>
      <sheetName val="전신환매도율"/>
      <sheetName val="CODE"/>
      <sheetName val="기성내역서표지"/>
      <sheetName val="1호맨홀토공"/>
      <sheetName val="11"/>
      <sheetName val="변경내역대비표(2)"/>
      <sheetName val="가시설단위수량"/>
      <sheetName val="1. 설계조건 2.단면가정 3. 하중계산"/>
      <sheetName val="DATA 입력란"/>
      <sheetName val="관리비"/>
      <sheetName val="포장복구집계"/>
      <sheetName val="일집"/>
      <sheetName val="일위"/>
      <sheetName val="환률"/>
      <sheetName val="안정계산"/>
      <sheetName val="FOB발"/>
      <sheetName val="품종코드"/>
      <sheetName val="기초자료"/>
      <sheetName val="견적집계표"/>
      <sheetName val="손익(10월)"/>
      <sheetName val="항목"/>
      <sheetName val="정렬"/>
      <sheetName val="투찰금액"/>
      <sheetName val="산출근거"/>
      <sheetName val="8.PILE  (돌출)"/>
      <sheetName val="입력값"/>
      <sheetName val="간선계산"/>
      <sheetName val="도대하도변경최종정산조경"/>
      <sheetName val="원가계산서구조조정"/>
      <sheetName val="J直材4"/>
      <sheetName val="입력"/>
      <sheetName val="일위대가(계측기설치)"/>
      <sheetName val="Discount Group"/>
      <sheetName val="기본입력표"/>
      <sheetName val="ERECTION"/>
      <sheetName val="POL설치공정"/>
      <sheetName val="Main"/>
      <sheetName val="공정양식"/>
      <sheetName val="부재예실"/>
      <sheetName val="SUMMARY(S)"/>
      <sheetName val="배수통관(좌)"/>
      <sheetName val="적용환율"/>
      <sheetName val="갑지"/>
      <sheetName val="건축공사"/>
      <sheetName val="실행"/>
      <sheetName val="1_설계조건"/>
      <sheetName val="6_OUTPUT"/>
      <sheetName val="영업_일"/>
      <sheetName val="1_우편집중내역서"/>
      <sheetName val="BSD_(2)"/>
      <sheetName val="ITB_COST"/>
      <sheetName val="Customer_Databas"/>
      <sheetName val="2000_05"/>
      <sheetName val="2_대외공문"/>
      <sheetName val="BSD__2_"/>
      <sheetName val="간접경상비"/>
      <sheetName val="건축"/>
      <sheetName val="공문"/>
      <sheetName val="토적1"/>
      <sheetName val="Sheet5"/>
      <sheetName val="기본"/>
      <sheetName val="통합"/>
      <sheetName val="물가자료"/>
      <sheetName val="Material Specification"/>
      <sheetName val="#34 CIVL_Original"/>
      <sheetName val="TOEC"/>
      <sheetName val="INDIRECT"/>
      <sheetName val="calculation-1"/>
      <sheetName val="WORK"/>
      <sheetName val="토목"/>
      <sheetName val="진주방향"/>
      <sheetName val="요율"/>
      <sheetName val="소방"/>
      <sheetName val="산출"/>
      <sheetName val="Macro(전선)"/>
      <sheetName val="계약내력"/>
      <sheetName val="Sheet1 (2)"/>
      <sheetName val="삼성전기"/>
      <sheetName val="45,46"/>
      <sheetName val="토사(PE)"/>
      <sheetName val="단면치수"/>
      <sheetName val="예정공정표(도급)"/>
      <sheetName val="TEST1"/>
      <sheetName val="내역서 "/>
      <sheetName val="설계내역서"/>
      <sheetName val="98수문일위"/>
      <sheetName val="dtxl"/>
      <sheetName val="좌측"/>
      <sheetName val="노임"/>
      <sheetName val="원가계산서"/>
      <sheetName val="계수시트"/>
      <sheetName val="woo(mac)"/>
      <sheetName val="12용지"/>
      <sheetName val="토적"/>
      <sheetName val="인건비 "/>
      <sheetName val="123"/>
      <sheetName val="기기리스트"/>
      <sheetName val="SG"/>
      <sheetName val="Budget 2005(DW)"/>
      <sheetName val="숙소"/>
      <sheetName val="마산월령동골조물량변경"/>
      <sheetName val="근고 블록 유형별 수량"/>
      <sheetName val="당진생산팀"/>
      <sheetName val="대차대조표"/>
      <sheetName val="sheets"/>
      <sheetName val="오억미만"/>
      <sheetName val="부표총괄"/>
      <sheetName val="품셈1-17"/>
      <sheetName val="총괄표"/>
      <sheetName val="대전21토목내역서"/>
      <sheetName val="산출내역서집계표"/>
      <sheetName val="방송(체육관)"/>
      <sheetName val="신우"/>
      <sheetName val="설계개요"/>
      <sheetName val="유출부"/>
      <sheetName val="배수공 시멘트 및 골재량 산출"/>
      <sheetName val="금액내역서"/>
      <sheetName val="교각계산"/>
      <sheetName val="36+45-113-18+19+20I"/>
      <sheetName val="간접재료비산출표-27-30"/>
      <sheetName val="공종별 집계"/>
      <sheetName val="UR2-Calculation"/>
      <sheetName val="3본사"/>
      <sheetName val="조도계산서 (도서)"/>
      <sheetName val="수로교총재료집계"/>
      <sheetName val="중기(목록)"/>
      <sheetName val="일위대가(목록)"/>
      <sheetName val="산근(목록)"/>
      <sheetName val="노무비"/>
      <sheetName val="재료비"/>
      <sheetName val="경비"/>
      <sheetName val="차수"/>
      <sheetName val="F4-F7"/>
      <sheetName val="수량산출서 갑지"/>
      <sheetName val="OD"/>
      <sheetName val="날개벽수량표"/>
      <sheetName val="내역서2안"/>
      <sheetName val="DATA1"/>
      <sheetName val="SLAB&quot;1&quot;"/>
      <sheetName val="COPING"/>
      <sheetName val="단가조사서"/>
      <sheetName val="A"/>
      <sheetName val="단가표"/>
      <sheetName val="노무비단가"/>
      <sheetName val="횡날개수집"/>
      <sheetName val="MCC제원"/>
      <sheetName val="c_balju"/>
      <sheetName val="내역(전체)"/>
      <sheetName val="물량표"/>
      <sheetName val="6공구(당초)"/>
      <sheetName val="crude.SLAB RE-bar"/>
      <sheetName val="중기사용료"/>
      <sheetName val="SLAB근거-1"/>
      <sheetName val="3.공통공사대비"/>
      <sheetName val="예산서"/>
      <sheetName val="AABS내역"/>
      <sheetName val="CAT_5"/>
      <sheetName val="SIL98"/>
      <sheetName val="건축(충일분)"/>
      <sheetName val="통계연보"/>
      <sheetName val="000000"/>
      <sheetName val="방식총괄"/>
      <sheetName val="Ⅴ-2.공종별내역"/>
      <sheetName val="기본DATA"/>
      <sheetName val="ITEM"/>
      <sheetName val="4)유동표"/>
      <sheetName val="내역서(당초변경)"/>
      <sheetName val="예가표"/>
      <sheetName val="3차준공"/>
      <sheetName val="A-4"/>
      <sheetName val="토 적 표"/>
      <sheetName val="투찰"/>
      <sheetName val="참조"/>
      <sheetName val="P&amp;L01-02GR"/>
      <sheetName val="자재표"/>
      <sheetName val="건축집계표"/>
      <sheetName val="3BL공동구 수량"/>
      <sheetName val="시설물"/>
      <sheetName val="1"/>
      <sheetName val="부대공자재집계표"/>
      <sheetName val="설산1.나"/>
      <sheetName val="본사S"/>
      <sheetName val="노무단가"/>
      <sheetName val="흄관기초"/>
      <sheetName val="모델링"/>
      <sheetName val="하중계산"/>
      <sheetName val="바.한일양산"/>
      <sheetName val="당진1,2호기전선관설치및접지4차공사내역서-을지"/>
      <sheetName val="1.관로"/>
      <sheetName val="재료집계"/>
      <sheetName val="2F 회의실견적(5_14 일대)"/>
      <sheetName val="일위(설)"/>
      <sheetName val="전기공사"/>
      <sheetName val="건축공사 집계표"/>
      <sheetName val="골조"/>
      <sheetName val="상가지급현황"/>
      <sheetName val="유림골조"/>
      <sheetName val="Ext. Stone-P"/>
      <sheetName val="수목데이타 "/>
      <sheetName val="본장"/>
      <sheetName val="실행견적"/>
      <sheetName val="신규일위대가"/>
      <sheetName val="수량명세서"/>
      <sheetName val="설계서"/>
      <sheetName val="guard(mac)"/>
      <sheetName val="AILC004"/>
      <sheetName val="자판실행"/>
      <sheetName val="1근거"/>
      <sheetName val="NS"/>
      <sheetName val="TYPE-A"/>
      <sheetName val="96까지"/>
      <sheetName val="97년"/>
      <sheetName val="98이후"/>
      <sheetName val="PO-BOQ"/>
      <sheetName val="총집계표"/>
      <sheetName val="투자양식"/>
      <sheetName val="과거교육훈련비"/>
      <sheetName val="총 원가계산"/>
      <sheetName val="케이블및전선관규격표"/>
      <sheetName val="보통예금"/>
      <sheetName val="원형1호맨홀토공수량"/>
      <sheetName val="가공비"/>
      <sheetName val="Sheet14"/>
      <sheetName val="Sheet13"/>
      <sheetName val="T13(P68~72,78)"/>
      <sheetName val="예산내역서"/>
      <sheetName val="설계예산서"/>
      <sheetName val="총계"/>
      <sheetName val="수문일1"/>
      <sheetName val="직접기초설계"/>
      <sheetName val="자재단가"/>
      <sheetName val="변화치수"/>
      <sheetName val="2000전체분"/>
      <sheetName val="냉천부속동"/>
      <sheetName val="약품설비"/>
      <sheetName val="회사기본자료"/>
      <sheetName val="수목표준대가"/>
      <sheetName val="정읍농소"/>
      <sheetName val="지주목시비량산출서"/>
      <sheetName val="플랜트 설치"/>
      <sheetName val="실행내역"/>
      <sheetName val="전기BOX내역서"/>
      <sheetName val="일위_파일"/>
      <sheetName val="여과지동"/>
      <sheetName val="토공정보"/>
      <sheetName val="간접비"/>
      <sheetName val="역T형"/>
      <sheetName val="준검 내역서"/>
      <sheetName val="손익분석"/>
      <sheetName val="TABLE"/>
      <sheetName val="soil_bearing_check"/>
      <sheetName val="노원열병합__건축공사기성내역서"/>
      <sheetName val="직접비"/>
      <sheetName val="하조서"/>
      <sheetName val="토공(우물통,기타) "/>
      <sheetName val="960318-1"/>
      <sheetName val="물량표S"/>
      <sheetName val="3련 BOX"/>
      <sheetName val="자료"/>
      <sheetName val="대림경상68억"/>
      <sheetName val="계산근거"/>
      <sheetName val="REINF."/>
      <sheetName val="LOADS"/>
      <sheetName val="기성내역서"/>
      <sheetName val="수량 산출서(당초)"/>
      <sheetName val="빈"/>
      <sheetName val="기초목"/>
      <sheetName val="비용"/>
      <sheetName val="1월"/>
      <sheetName val="VXXXXXXX"/>
      <sheetName val="#3E1_GCR"/>
      <sheetName val="KMT물량"/>
      <sheetName val="일위대가표(DEEP)"/>
      <sheetName val="페이징 배관배선"/>
      <sheetName val="견적내역서"/>
      <sheetName val="산출내역서"/>
      <sheetName val="실정보고내역서"/>
      <sheetName val="GAEYO"/>
      <sheetName val="별표집계"/>
      <sheetName val="Breakdown"/>
      <sheetName val="변경비교-을"/>
      <sheetName val="일위대가표 (2)"/>
      <sheetName val="9811"/>
      <sheetName val="9509"/>
      <sheetName val="주관사업"/>
      <sheetName val="가로등내역서"/>
      <sheetName val="보고서"/>
      <sheetName val="5호광장(낙찰)"/>
      <sheetName val="5호광장"/>
      <sheetName val="5호광장 (만점)"/>
      <sheetName val="인천국제 (만점) (2)"/>
      <sheetName val="선거교가설공사"/>
      <sheetName val="선거교가설공사(만점)"/>
      <sheetName val="낙동강하구둑"/>
      <sheetName val="낙동강하구둑(만점)"/>
      <sheetName val="공원로-우남로"/>
      <sheetName val="공원로-우남로(만점)"/>
      <sheetName val="보림사우회도로"/>
      <sheetName val="보림사우회도로(만점)"/>
      <sheetName val="깨기집계"/>
      <sheetName val="설계예시"/>
      <sheetName val="저판(버림100)"/>
      <sheetName val="CHECK1"/>
      <sheetName val="적용기준"/>
      <sheetName val="3.하중산정4.지지력"/>
      <sheetName val="APT내역"/>
      <sheetName val="일위대가목록"/>
      <sheetName val="금액집계"/>
      <sheetName val="INPUT(덕도방향-시점)"/>
      <sheetName val="초기화면"/>
      <sheetName val="이름정의"/>
      <sheetName val="원가계산서(건축)"/>
      <sheetName val="VOR"/>
      <sheetName val="노임,재료비"/>
      <sheetName val="교통시설 표지판"/>
      <sheetName val="DI1"/>
      <sheetName val="직접재료비"/>
      <sheetName val="2.하자처리현황(CS)"/>
      <sheetName val="과천MAIN"/>
      <sheetName val="unit 4"/>
      <sheetName val="TAIHAN"/>
      <sheetName val="2000년 임금추정"/>
      <sheetName val="unitpric"/>
      <sheetName val="구분자"/>
      <sheetName val="견적3"/>
      <sheetName val="o현장경비"/>
      <sheetName val="서울산업대(토)"/>
      <sheetName val="TYPE별집계"/>
      <sheetName val="증감대비"/>
      <sheetName val="정산입력"/>
      <sheetName val="기별수량산출서"/>
      <sheetName val="설계서(7)"/>
      <sheetName val="외자배분"/>
      <sheetName val="횡배수관토공수량"/>
      <sheetName val="자단"/>
      <sheetName val="인공산출"/>
      <sheetName val="11.자재단가"/>
      <sheetName val="표  지"/>
      <sheetName val="날개벽(시점좌측)"/>
      <sheetName val="CLAUSE"/>
      <sheetName val="목차"/>
      <sheetName val="내역을"/>
      <sheetName val="LinerWt"/>
      <sheetName val="일위대가(1)"/>
      <sheetName val="갑지(비계타입)"/>
      <sheetName val="내역(2000년)"/>
      <sheetName val="단가"/>
      <sheetName val="기성2"/>
      <sheetName val="대전(세창동)"/>
      <sheetName val="측구터파기공수량집계"/>
      <sheetName val="구조물터파기수량집계"/>
      <sheetName val="단가비교"/>
      <sheetName val="h-013211-2"/>
      <sheetName val="추가예산"/>
      <sheetName val="Pengalaman Per"/>
      <sheetName val="도급정산"/>
      <sheetName val="CRUDE RE-bar"/>
      <sheetName val="날개벽(TYPE3)"/>
      <sheetName val="사통"/>
      <sheetName val="1.설계설명서"/>
      <sheetName val="20관리비율"/>
      <sheetName val="F-Assump"/>
      <sheetName val="2.단면가정"/>
      <sheetName val="4.말뚝설계"/>
      <sheetName val="산출근거1"/>
      <sheetName val="N賃率-職"/>
      <sheetName val="9GNG운반"/>
      <sheetName val="원형맨홀수량"/>
      <sheetName val="외주비"/>
      <sheetName val="토량1-1"/>
      <sheetName val="설비"/>
      <sheetName val="CAUDIT"/>
      <sheetName val="품의"/>
      <sheetName val="2003.4.1."/>
      <sheetName val="토적계산"/>
      <sheetName val="신규품셈목차"/>
      <sheetName val="시중노임단가"/>
      <sheetName val="JUCKEYK"/>
      <sheetName val="전체현황"/>
      <sheetName val="Basic Input"/>
      <sheetName val="Notes "/>
      <sheetName val="Bank charge"/>
      <sheetName val="Notes_"/>
      <sheetName val="Bank_charge"/>
      <sheetName val="전 기"/>
      <sheetName val="Sheet15"/>
      <sheetName val="유화"/>
      <sheetName val="NEYOK"/>
      <sheetName val="구성비"/>
      <sheetName val="물량"/>
      <sheetName val="MM"/>
      <sheetName val="견적시담(송포2공구)"/>
      <sheetName val="FIRE FIGHTING"/>
      <sheetName val="단중표"/>
      <sheetName val="BEND LOSS"/>
      <sheetName val="기계내역서"/>
      <sheetName val="Load Total"/>
      <sheetName val="base"/>
      <sheetName val="빙설"/>
      <sheetName val="기안"/>
      <sheetName val="경산"/>
      <sheetName val="국내총괄"/>
      <sheetName val="주소(한문)"/>
      <sheetName val="견적대비표"/>
      <sheetName val="기둥(하중)"/>
      <sheetName val="서울대규장각(가시설흙막이)"/>
      <sheetName val="중동공구"/>
      <sheetName val="토공집계"/>
      <sheetName val="준공조서갑지"/>
      <sheetName val="하도급기성_(2)1"/>
      <sheetName val="하도급단가산출_(2)1"/>
      <sheetName val="입출재고현황_(2)1"/>
      <sheetName val="설_계1"/>
      <sheetName val="design_criteria1"/>
      <sheetName val="working_load_at_the_btm_ft_1"/>
      <sheetName val="plan&amp;section_of_foundation1"/>
      <sheetName val="member_design1"/>
      <sheetName val="6PILE__(돌출)"/>
      <sheetName val="Budget_2004(DW)"/>
      <sheetName val="I_설계조건"/>
      <sheetName val="단면_(2)"/>
      <sheetName val="대대터널_설계서"/>
      <sheetName val="VENDOR_LIST"/>
      <sheetName val="견적가_검토"/>
      <sheetName val="PROJECT_BRIEF(EX_NEW)"/>
      <sheetName val="접속_SLAB,BRACKET_설계"/>
      <sheetName val="_견적서"/>
      <sheetName val="업무분장"/>
      <sheetName val="작성"/>
      <sheetName val="수원공공사비"/>
      <sheetName val="간접"/>
      <sheetName val="총괄내역서"/>
      <sheetName val="중간부"/>
      <sheetName val="평가데이터"/>
      <sheetName val="설비2차"/>
      <sheetName val="약품공급2"/>
      <sheetName val="가시설(TYPE-A)"/>
      <sheetName val="1호맨홀가감수량"/>
      <sheetName val="1-1평균터파기고(1)"/>
      <sheetName val="1호맨홀수량산출"/>
      <sheetName val="우수"/>
      <sheetName val="운반"/>
      <sheetName val="품셈TABLE"/>
      <sheetName val="성남여성복지내역"/>
      <sheetName val="준공평가"/>
      <sheetName val="교통대책내역"/>
      <sheetName val="역T형교대-2수량"/>
      <sheetName val="옹벽1"/>
      <sheetName val="단가일람표"/>
      <sheetName val="inter"/>
      <sheetName val="배수내역 (2)"/>
      <sheetName val="Sheet10"/>
      <sheetName val="시행후면적"/>
      <sheetName val="라멘수량"/>
      <sheetName val="개소별수량산출"/>
      <sheetName val="가도공"/>
      <sheetName val="static.cal"/>
      <sheetName val="Sheet9"/>
      <sheetName val="SLAB"/>
      <sheetName val="간지"/>
      <sheetName val="SKETCH"/>
      <sheetName val="공조기휀"/>
      <sheetName val="AHU집계"/>
      <sheetName val="공조기"/>
      <sheetName val="견적총괄표"/>
      <sheetName val="매크로"/>
      <sheetName val="외주가공"/>
      <sheetName val="취수탑"/>
      <sheetName val="Galaxy 소비자가격표"/>
      <sheetName val="10월"/>
      <sheetName val="2공구산출내역"/>
      <sheetName val="HP1AMLIST"/>
      <sheetName val="분양가"/>
      <sheetName val="대가단최종"/>
      <sheetName val="70%"/>
      <sheetName val="분양금할인"/>
      <sheetName val="기초코드"/>
      <sheetName val="공사비산출내역"/>
      <sheetName val="ML"/>
      <sheetName val="SUMMARY"/>
      <sheetName val="PAINT"/>
      <sheetName val="실행대비"/>
      <sheetName val="강북라우터"/>
      <sheetName val="일위대가(가설)"/>
      <sheetName val="업체별기성내역"/>
      <sheetName val="1차 내역서"/>
      <sheetName val="단면"/>
      <sheetName val="국영"/>
      <sheetName val="품의서"/>
      <sheetName val="A3.공사비 검토"/>
      <sheetName val="C3.토목_옹벽"/>
      <sheetName val="3.건축(현장안)"/>
      <sheetName val="2.냉난방설비공사"/>
      <sheetName val="단위중량"/>
      <sheetName val="배수내역"/>
      <sheetName val="패널"/>
      <sheetName val="실행내역서 "/>
      <sheetName val="고창방향"/>
      <sheetName val="관급자재"/>
      <sheetName val="내역(토목2)11-7"/>
      <sheetName val="16-1"/>
      <sheetName val="목표세부명세"/>
      <sheetName val="마산방향"/>
      <sheetName val="마산방향철근집계"/>
      <sheetName val="기초"/>
      <sheetName val="램머"/>
      <sheetName val="기계경비(시간당)"/>
      <sheetName val="구조물공1"/>
      <sheetName val="배수및구조물공1"/>
      <sheetName val="영업.일1"/>
      <sheetName val="본부장"/>
      <sheetName val="콘크리트타설집계표"/>
      <sheetName val="적용건축"/>
      <sheetName val="P.M 별"/>
      <sheetName val="COST"/>
      <sheetName val="대목"/>
      <sheetName val="의왕내역"/>
      <sheetName val="단"/>
      <sheetName val="수정시산표"/>
      <sheetName val="매출채권 및 담보비율 변동"/>
      <sheetName val="기초단가"/>
      <sheetName val="견적"/>
      <sheetName val="시설물기초"/>
      <sheetName val="해외(원화)"/>
      <sheetName val="을지"/>
      <sheetName val="CON'C"/>
      <sheetName val="공통가설공사"/>
      <sheetName val="BOX전기내역"/>
      <sheetName val="수량산출내역1115"/>
      <sheetName val="일반공사"/>
      <sheetName val="소일위대가코드표"/>
      <sheetName val="단가비교표"/>
      <sheetName val="도급FORM"/>
      <sheetName val="코드"/>
      <sheetName val="일위대가(건축)"/>
      <sheetName val="부재리스트"/>
      <sheetName val="철거산출근거"/>
      <sheetName val="적정심사"/>
      <sheetName val="2.건축"/>
      <sheetName val="전기변내역"/>
      <sheetName val="자료입력"/>
      <sheetName val="기자재비"/>
      <sheetName val="별표 "/>
      <sheetName val="단가조정"/>
      <sheetName val="돈암사업"/>
      <sheetName val="일위대가(출입)"/>
      <sheetName val="단가산출서"/>
      <sheetName val="장비사양"/>
      <sheetName val="식재일위대가"/>
      <sheetName val="비교1"/>
      <sheetName val="완성차 미수금"/>
      <sheetName val="Mc1"/>
      <sheetName val="외주"/>
      <sheetName val="개산공사비"/>
      <sheetName val="이토변실(A3-LINE)"/>
      <sheetName val="PSCbeam설계"/>
      <sheetName val="배수장토목공사비"/>
      <sheetName val="APT"/>
      <sheetName val="인건-측정"/>
      <sheetName val="부분별수량산출(조합기초)"/>
      <sheetName val="CR CODE"/>
      <sheetName val="부서CODE"/>
      <sheetName val="THEME CODE"/>
      <sheetName val="설계예산2"/>
      <sheetName val="구리토평1전기"/>
      <sheetName val="신대방33(적용)"/>
      <sheetName val="구의33고"/>
      <sheetName val="구조물공"/>
      <sheetName val="배수공"/>
      <sheetName val="목차 및 표지"/>
      <sheetName val="ins"/>
      <sheetName val="물량내역서"/>
      <sheetName val="PI"/>
      <sheetName val="현장관리비"/>
      <sheetName val="database"/>
      <sheetName val="현장경비"/>
      <sheetName val="식재인부"/>
      <sheetName val="설계내역(2001)"/>
      <sheetName val="내역서(기성청구)"/>
      <sheetName val="3.현장배치"/>
      <sheetName val="현장배치"/>
      <sheetName val="토공사"/>
      <sheetName val="6.일위대가"/>
      <sheetName val="단가목록"/>
      <sheetName val="crude_SLAB_RE-bar"/>
      <sheetName val="설직재-1"/>
      <sheetName val="제-노임"/>
      <sheetName val="I一般比"/>
      <sheetName val="조도"/>
      <sheetName val="옥내아파트(전기)"/>
      <sheetName val="2-3.V.D일위"/>
      <sheetName val="장외반출및폐기물 "/>
      <sheetName val="FD"/>
      <sheetName val="LD"/>
      <sheetName val="감가상각"/>
      <sheetName val="1기성검사원"/>
      <sheetName val="기성검사원"/>
      <sheetName val="2기성산출범위요약서"/>
      <sheetName val="단가표 (2)"/>
      <sheetName val="물가시세"/>
      <sheetName val="설계변경총괄표(계산식)"/>
      <sheetName val="실행간접비용"/>
      <sheetName val="갑지(요약)"/>
      <sheetName val="콤보박스와 리스트박스의 연결"/>
      <sheetName val="식재가격"/>
      <sheetName val="식재총괄"/>
      <sheetName val="수량집계"/>
      <sheetName val="99총공사내역서"/>
      <sheetName val="전담운영PM"/>
      <sheetName val="단  가  대  비  표"/>
      <sheetName val="일  위  대  가  목  록"/>
      <sheetName val="도급원가"/>
      <sheetName val="물가대비표"/>
      <sheetName val="용산1(해보)"/>
      <sheetName val="집계"/>
      <sheetName val="인천제철"/>
      <sheetName val="제품별단가"/>
      <sheetName val="제품별절단길이-0628"/>
      <sheetName val="토목공종세부"/>
      <sheetName val="200"/>
      <sheetName val="ELECTRIC"/>
      <sheetName val="투찰목록"/>
      <sheetName val="96보완계획7.12"/>
      <sheetName val="전력"/>
      <sheetName val="단가산출"/>
      <sheetName val="96노임기준"/>
      <sheetName val="내역서(기계)"/>
      <sheetName val="7.자동제어공사"/>
      <sheetName val="안전시설내역서"/>
      <sheetName val="단가대비표"/>
      <sheetName val="공정코드"/>
      <sheetName val="DATA 입력부"/>
      <sheetName val="기초일위대가"/>
      <sheetName val="연습"/>
      <sheetName val="부지현황"/>
      <sheetName val="목록"/>
      <sheetName val="파스콘"/>
      <sheetName val="견적의뢰"/>
      <sheetName val="목창호재견적"/>
      <sheetName val="바닥재"/>
      <sheetName val="도면CHECK"/>
      <sheetName val="사진첩"/>
      <sheetName val="출장정리"/>
      <sheetName val="골조-101"/>
      <sheetName val="골조-102"/>
      <sheetName val="골조-103"/>
      <sheetName val="골조-105"/>
      <sheetName val="바닥면정리"/>
      <sheetName val="창호-101"/>
      <sheetName val="창호-102&amp;104"/>
      <sheetName val="창호-103"/>
      <sheetName val="창호-105"/>
      <sheetName val="창호-TOT"/>
      <sheetName val="창호-부속동"/>
      <sheetName val="파일길이"/>
      <sheetName val="xxxxxx"/>
      <sheetName val="가실행정리"/>
      <sheetName val="시운전연료비"/>
      <sheetName val="1차설계변경내역"/>
      <sheetName val="지질조사"/>
      <sheetName val="설계기준"/>
      <sheetName val="내역1"/>
      <sheetName val="역T형교대(말뚝기초)"/>
      <sheetName val="정공공사"/>
      <sheetName val="중기조종사 단위단가"/>
      <sheetName val="인제내역"/>
      <sheetName val="장비"/>
      <sheetName val="산근1"/>
      <sheetName val="노무"/>
      <sheetName val="자재"/>
      <sheetName val="BOM-Form A.1.III"/>
      <sheetName val="CB"/>
      <sheetName val="결재갑지"/>
      <sheetName val="연돌일위집계"/>
      <sheetName val="두정2차"/>
      <sheetName val="투찰추정"/>
      <sheetName val="등록업체(031124)"/>
      <sheetName val="내역서(전기)"/>
      <sheetName val="시추주상도"/>
      <sheetName val="경비내역(을)-1"/>
      <sheetName val="통장출금액"/>
      <sheetName val="누계12"/>
      <sheetName val="예산명세서"/>
      <sheetName val="변압기 및 발전기 용량"/>
      <sheetName val="실행,원가 최종예상"/>
      <sheetName val="단가기준"/>
      <sheetName val="기본계획"/>
      <sheetName val="간지(전기공사)"/>
      <sheetName val="동해title"/>
      <sheetName val="동수"/>
      <sheetName val="인원계획-미화"/>
      <sheetName val="규격"/>
      <sheetName val="공통단가"/>
      <sheetName val="운반비"/>
      <sheetName val="2000양배"/>
      <sheetName val="설변물량"/>
      <sheetName val="기계설비-물가변동"/>
      <sheetName val="보할공정"/>
      <sheetName val="남양주댠가표"/>
      <sheetName val="굴화내역"/>
      <sheetName val="전선 및 전선관"/>
      <sheetName val="기계설비"/>
      <sheetName val="공용정보"/>
      <sheetName val="터널조도"/>
      <sheetName val="현황산출서"/>
      <sheetName val="산근목록"/>
      <sheetName val="SILICATE"/>
      <sheetName val="부하계산서"/>
      <sheetName val="PIPE"/>
      <sheetName val="변수2"/>
      <sheetName val="저항"/>
      <sheetName val="토공총괄표"/>
      <sheetName val="EQUIP-H"/>
      <sheetName val="건축-물가변동"/>
      <sheetName val="시행예산"/>
      <sheetName val="화전내"/>
      <sheetName val="기종별"/>
      <sheetName val="외형규모"/>
      <sheetName val="과거실적"/>
      <sheetName val="보고계획"/>
      <sheetName val="보고실적"/>
      <sheetName val="손익"/>
      <sheetName val="Sheet7"/>
      <sheetName val="Sheet8"/>
      <sheetName val="Sheet11"/>
      <sheetName val="Sheet12"/>
      <sheetName val="Sheet16"/>
      <sheetName val="EE-PROP"/>
      <sheetName val="PROCESS"/>
      <sheetName val="견적대비"/>
      <sheetName val="집수정수량총집계"/>
      <sheetName val="SANBAISU"/>
      <sheetName val="TCA"/>
      <sheetName val="접속슬래브"/>
      <sheetName val="찍기"/>
      <sheetName val="_산근2_"/>
      <sheetName val="_산근4_"/>
      <sheetName val="_산근5_"/>
      <sheetName val="수지예산"/>
      <sheetName val="기초설계"/>
      <sheetName val="라멘"/>
      <sheetName val="반중력식옹벽3.5"/>
      <sheetName val="FAX"/>
      <sheetName val="보험료"/>
      <sheetName val="부전지"/>
      <sheetName val="UNSTEADY"/>
      <sheetName val="대운산출"/>
      <sheetName val="Regenerator  Concrete Structure"/>
      <sheetName val="예산M2"/>
      <sheetName val="기초대가"/>
      <sheetName val="예산"/>
      <sheetName val="2.고용보험료산출근거"/>
      <sheetName val="단위세대"/>
      <sheetName val="원가"/>
      <sheetName val="인원현황"/>
      <sheetName val="PRO_A"/>
      <sheetName val="PRO"/>
      <sheetName val="잡재료비"/>
      <sheetName val="수량집계표"/>
      <sheetName val="사급분 설계내역서"/>
      <sheetName val="단관비계수량"/>
      <sheetName val="수로BOX(시점부)"/>
      <sheetName val="수입"/>
      <sheetName val=" 자재물류센터 증축공사 중 철근콘크리트 공사.xlsx"/>
      <sheetName val="부서별(배부후)_계획"/>
      <sheetName val="정산내역서"/>
      <sheetName val="소요자재"/>
      <sheetName val="Setting"/>
      <sheetName val="단면 Ȩ_x0000_栀"/>
      <sheetName val="하도급기성_(2)2"/>
      <sheetName val="하도급단가산출_(2)2"/>
      <sheetName val="입출재고현황_(2)2"/>
      <sheetName val="Customer_Databas1"/>
      <sheetName val="설_계2"/>
      <sheetName val="design_criteria2"/>
      <sheetName val="working_load_at_the_btm_ft_2"/>
      <sheetName val="plan&amp;section_of_foundation2"/>
      <sheetName val="member_design2"/>
      <sheetName val="영업_일1"/>
      <sheetName val="6PILE__(돌출)1"/>
      <sheetName val="1_설계조건1"/>
      <sheetName val="6_OUTPUT1"/>
      <sheetName val="_견적서1"/>
      <sheetName val="BSD_(2)1"/>
      <sheetName val="1_우편집중내역서1"/>
      <sheetName val="노원열병합__건축공사기성내역서1"/>
      <sheetName val="ITB_COST1"/>
      <sheetName val="2000_051"/>
      <sheetName val="2_대외공문1"/>
      <sheetName val="BSD__2_1"/>
      <sheetName val="soil_bearing_check1"/>
      <sheetName val="I_설계조건1"/>
      <sheetName val="대대터널_설계서1"/>
      <sheetName val="Budget_2004(DW)1"/>
      <sheetName val="PROJECT_BRIEF(EX_NEW)1"/>
      <sheetName val="Budget_2005(DW)"/>
      <sheetName val="접속_SLAB,BRACKET_설계1"/>
      <sheetName val="인건비_"/>
      <sheetName val="1_설계기준"/>
      <sheetName val="VENDOR_LIST1"/>
      <sheetName val="수량산출서_갑지"/>
      <sheetName val="내역서_"/>
      <sheetName val="Discount_Group"/>
      <sheetName val="Ⅴ-2_공종별내역"/>
      <sheetName val="단면_(2)1"/>
      <sheetName val="Sheet1_(2)"/>
      <sheetName val="진행_DATA_(2)"/>
      <sheetName val="근고_블록_유형별_수량"/>
      <sheetName val="1__설계조건_2_단면가정_3__하중계산"/>
      <sheetName val="DATA_입력란"/>
      <sheetName val="바_한일양산"/>
      <sheetName val="견적가_검토1"/>
      <sheetName val="crude_SLAB_RE-bar1"/>
      <sheetName val="8_PILE__(돌출)"/>
      <sheetName val="3BL공동구_수량"/>
      <sheetName val="설산1_나"/>
      <sheetName val="공종별_집계"/>
      <sheetName val="수목데이타_"/>
      <sheetName val="Ext__Stone-P"/>
      <sheetName val="3_하중산정4_지지력"/>
      <sheetName val="배수공_시멘트_및_골재량_산출"/>
      <sheetName val="2F_회의실견적(5_14_일대)"/>
      <sheetName val="건축공사_집계표"/>
      <sheetName val="조도계산서_(도서)"/>
      <sheetName val="Material_Specification"/>
      <sheetName val="#34_CIVL_Original"/>
      <sheetName val="수량_산출서(당초)"/>
      <sheetName val="플랜트_설치"/>
      <sheetName val="페이징_배관배선"/>
      <sheetName val="3_공통공사대비"/>
      <sheetName val="일위대가표_(2)"/>
      <sheetName val="2000년_임금추정"/>
      <sheetName val="총_원가계산"/>
      <sheetName val="2_하자처리현황(CS)"/>
      <sheetName val="1_설계설명서"/>
      <sheetName val="REINF_"/>
      <sheetName val="토_적_표"/>
      <sheetName val="1_관로"/>
      <sheetName val="준검_내역서"/>
      <sheetName val="토공(우물통,기타)_"/>
      <sheetName val="교통시설_표지판"/>
      <sheetName val="전_기"/>
      <sheetName val="2003_4_1_"/>
      <sheetName val="Basic_Input"/>
      <sheetName val="Notes_1"/>
      <sheetName val="Bank_charge1"/>
      <sheetName val="3련_BOX"/>
      <sheetName val="2_단면가정"/>
      <sheetName val="4_말뚝설계"/>
      <sheetName val="11_자재단가"/>
      <sheetName val="표__지"/>
      <sheetName val="Galaxy_소비자가격표"/>
      <sheetName val="장외반출및폐기물_"/>
      <sheetName val="배수내역_(2)"/>
      <sheetName val="5호광장_(만점)"/>
      <sheetName val="인천국제_(만점)_(2)"/>
      <sheetName val="unit_4"/>
      <sheetName val="CRUDE_RE-bar"/>
      <sheetName val="단면_Ȩ栀"/>
      <sheetName val="CON포장수량"/>
      <sheetName val="ACUNIT"/>
      <sheetName val="CONUNIT"/>
      <sheetName val="ENE-CAL 1"/>
      <sheetName val="예산내역_x0000_"/>
      <sheetName val="가설공사"/>
      <sheetName val="예산대비표(현장작성)"/>
      <sheetName val="품셈"/>
      <sheetName val="신기1-LINE별연장"/>
      <sheetName val="Co-ef"/>
      <sheetName val="cost9702"/>
      <sheetName val="당초"/>
      <sheetName val="BQ"/>
      <sheetName val="수금-자금수지"/>
      <sheetName val="7.PILE  (돌출)"/>
      <sheetName val="gvl"/>
      <sheetName val="BOX규격및 설계조건입력"/>
      <sheetName val="사방수량"/>
      <sheetName val="내역서변경성원"/>
      <sheetName val="자탐수량산출서"/>
      <sheetName val="목표"/>
      <sheetName val="영업-1"/>
      <sheetName val="LEGEND"/>
      <sheetName val="손익계산서"/>
      <sheetName val="용역원가명세서"/>
      <sheetName val="현금흐름표"/>
      <sheetName val="1-1-1-1"/>
      <sheetName val="외화금융(97-03)"/>
      <sheetName val="Convert"/>
      <sheetName val="본사감가상각대장(비품)"/>
      <sheetName val="상여 (2)"/>
      <sheetName val="KA011205"/>
      <sheetName val="당기추가완료"/>
      <sheetName val="선급비용"/>
      <sheetName val="대차"/>
      <sheetName val="자산가치"/>
      <sheetName val="Pengalaman_Per"/>
      <sheetName val="FIRE_FIGHTING"/>
      <sheetName val="BEND_LOSS"/>
      <sheetName val="Load_Total"/>
      <sheetName val="실행내역서_"/>
      <sheetName val="2-3_V_D일위"/>
      <sheetName val="1차_내역서"/>
      <sheetName val="6_일위대가"/>
      <sheetName val="static_cal"/>
      <sheetName val="콤보박스와_리스트박스의_연결"/>
      <sheetName val="A3_공사비_검토"/>
      <sheetName val="C3_토목_옹벽"/>
      <sheetName val="3_건축(현장안)"/>
      <sheetName val="2_냉난방설비공사"/>
      <sheetName val="영업_일11"/>
      <sheetName val="P_M_별"/>
      <sheetName val="매출채권_및_담보비율_변동"/>
      <sheetName val="2_건축"/>
      <sheetName val="별표_"/>
      <sheetName val="완성차_미수금"/>
      <sheetName val="CR_CODE"/>
      <sheetName val="THEME_CODE"/>
      <sheetName val="목차_및_표지"/>
      <sheetName val="단가표_(2)"/>
      <sheetName val="3_현장배치"/>
      <sheetName val="단__가__대__비__표"/>
      <sheetName val="일__위__대__가__목__록"/>
      <sheetName val="96보완계획7_12"/>
      <sheetName val="7_자동제어공사"/>
      <sheetName val="DATA_입력부"/>
      <sheetName val="중기조종사_단위단가"/>
      <sheetName val="BOM-Form_A_1_III"/>
      <sheetName val="변압기_및_발전기_용량"/>
      <sheetName val="실행,원가_최종예상"/>
      <sheetName val="전선_및_전선관"/>
      <sheetName val="공사비내역서"/>
      <sheetName val="시설물일위"/>
      <sheetName val="자재목록"/>
      <sheetName val="하도급기성_(2)3"/>
      <sheetName val="하도급단가산출_(2)3"/>
      <sheetName val="입출재고현황_(2)3"/>
      <sheetName val="I_설계조건2"/>
      <sheetName val="설_계3"/>
      <sheetName val="1_설계조건2"/>
      <sheetName val="6_OUTPUT2"/>
      <sheetName val="단면_(2)2"/>
      <sheetName val="design_criteria3"/>
      <sheetName val="working_load_at_the_btm_ft_3"/>
      <sheetName val="plan&amp;section_of_foundation3"/>
      <sheetName val="member_design3"/>
      <sheetName val="영업_일2"/>
      <sheetName val="Customer_Databas2"/>
      <sheetName val="노원열병합__건축공사기성내역서2"/>
      <sheetName val="BSD_(2)2"/>
      <sheetName val="6PILE__(돌출)2"/>
      <sheetName val="대대터널_설계서2"/>
      <sheetName val="1_우편집중내역서2"/>
      <sheetName val="ITB_COST2"/>
      <sheetName val="2000_052"/>
      <sheetName val="2_대외공문2"/>
      <sheetName val="BSD__2_2"/>
      <sheetName val="soil_bearing_check2"/>
      <sheetName val="접속_SLAB,BRACKET_설계2"/>
      <sheetName val="1_설계기준1"/>
      <sheetName val="_견적서2"/>
      <sheetName val="Budget_2004(DW)2"/>
      <sheetName val="PROJECT_BRIEF(EX_NEW)2"/>
      <sheetName val="VENDOR_LIST2"/>
      <sheetName val="수량산출서_갑지1"/>
      <sheetName val="내역서_1"/>
      <sheetName val="Discount_Group1"/>
      <sheetName val="REINF_1"/>
      <sheetName val="근고_블록_유형별_수량1"/>
      <sheetName val="공종별_집계1"/>
      <sheetName val="Budget_2005(DW)1"/>
      <sheetName val="인건비_1"/>
      <sheetName val="1__설계조건_2_단면가정_3__하중계산1"/>
      <sheetName val="DATA_입력란1"/>
      <sheetName val="crude_SLAB_RE-bar2"/>
      <sheetName val="8_PILE__(돌출)1"/>
      <sheetName val="Sheet1_(2)1"/>
      <sheetName val="Ⅴ-2_공종별내역1"/>
      <sheetName val="바_한일양산1"/>
      <sheetName val="견적가_검토2"/>
      <sheetName val="Ext__Stone-P1"/>
      <sheetName val="수목데이타_1"/>
      <sheetName val="3_공통공사대비1"/>
      <sheetName val="Material_Specification1"/>
      <sheetName val="조도계산서_(도서)1"/>
      <sheetName val="진행_DATA_(2)1"/>
      <sheetName val="3BL공동구_수량1"/>
      <sheetName val="플랜트_설치1"/>
      <sheetName val="unit_41"/>
      <sheetName val="배수공_시멘트_및_골재량_산출1"/>
      <sheetName val="건축공사_집계표1"/>
      <sheetName val="2_하자처리현황(CS)1"/>
      <sheetName val="총_원가계산1"/>
      <sheetName val="일위대가표_(2)1"/>
      <sheetName val="2003_4_1_1"/>
      <sheetName val="준검_내역서1"/>
      <sheetName val="2F_회의실견적(5_14_일대)1"/>
      <sheetName val="토공(우물통,기타)_1"/>
      <sheetName val="#34_CIVL_Original1"/>
      <sheetName val="토_적_표1"/>
      <sheetName val="페이징_배관배선1"/>
      <sheetName val="2000년_임금추정1"/>
      <sheetName val="수량_산출서(당초)1"/>
      <sheetName val="설산1_나1"/>
      <sheetName val="1_관로1"/>
      <sheetName val="교통시설_표지판1"/>
      <sheetName val="CRUDE_RE-bar1"/>
      <sheetName val="3_하중산정4_지지력1"/>
      <sheetName val="3련_BOX1"/>
      <sheetName val="Basic_Input1"/>
      <sheetName val="Notes_2"/>
      <sheetName val="Bank_charge2"/>
      <sheetName val="Pengalaman_Per1"/>
      <sheetName val="FIRE_FIGHTING1"/>
      <sheetName val="BEND_LOSS1"/>
      <sheetName val="1_설계설명서1"/>
      <sheetName val="Load_Total1"/>
      <sheetName val="11_자재단가1"/>
      <sheetName val="표__지1"/>
      <sheetName val="1차_내역서1"/>
      <sheetName val="A3_공사비_검토1"/>
      <sheetName val="C3_토목_옹벽1"/>
      <sheetName val="3_건축(현장안)1"/>
      <sheetName val="2_냉난방설비공사1"/>
      <sheetName val="실행내역서_1"/>
      <sheetName val="영업_일12"/>
      <sheetName val="P_M_별1"/>
      <sheetName val="매출채권_및_담보비율_변동1"/>
      <sheetName val="2_건축1"/>
      <sheetName val="Galaxy_소비자가격표1"/>
      <sheetName val="2_단면가정1"/>
      <sheetName val="4_말뚝설계1"/>
      <sheetName val="5호광장_(만점)1"/>
      <sheetName val="인천국제_(만점)_(2)1"/>
      <sheetName val="전_기1"/>
      <sheetName val="콤보박스와_리스트박스의_연결1"/>
      <sheetName val="2-3_V_D일위1"/>
      <sheetName val="별표_1"/>
      <sheetName val="완성차_미수금1"/>
      <sheetName val="CR_CODE1"/>
      <sheetName val="THEME_CODE1"/>
      <sheetName val="목차_및_표지1"/>
      <sheetName val="단가표_(2)1"/>
      <sheetName val="단__가__대__비__표1"/>
      <sheetName val="일__위__대__가__목__록1"/>
      <sheetName val="96보완계획7_121"/>
      <sheetName val="7_자동제어공사1"/>
      <sheetName val="DATA_입력부1"/>
      <sheetName val="중기조종사_단위단가1"/>
      <sheetName val="BOM-Form_A_1_III1"/>
      <sheetName val="변압기_및_발전기_용량1"/>
      <sheetName val="실행,원가_최종예상1"/>
      <sheetName val="전선_및_전선관1"/>
      <sheetName val="3_현장배치1"/>
      <sheetName val="배수내역_(2)1"/>
      <sheetName val="6_일위대가1"/>
      <sheetName val="static_cal1"/>
      <sheetName val="Regenerator__Concrete_Structure"/>
      <sheetName val="2_고용보험료산출근거"/>
      <sheetName val="장외반출및폐기물_1"/>
      <sheetName val="ENE-CAL_1"/>
      <sheetName val="사급분_설계내역서"/>
      <sheetName val="7_PILE__(돌출)"/>
      <sheetName val="반중력식옹벽3_5"/>
      <sheetName val="_자재물류센터_증축공사_중_철근콘크리트_공사_xlsx"/>
      <sheetName val="BOX규격및_설계조건입력"/>
      <sheetName val="상여_(2)"/>
      <sheetName val="POL6차-PIPING"/>
      <sheetName val="DS-최종"/>
      <sheetName val="EQT-ESTN"/>
      <sheetName val="pile bearing capa &amp; arrenge"/>
      <sheetName val="design load"/>
      <sheetName val="stability check"/>
      <sheetName val="골재산출"/>
      <sheetName val="COVER-P"/>
      <sheetName val="원가계산"/>
      <sheetName val="평택고렴산업단지(토목견적).xlsx"/>
      <sheetName val="단가조건(02년)"/>
      <sheetName val="DATE2001"/>
      <sheetName val="기성내역_x0000_"/>
      <sheetName val="기성내역Æ"/>
      <sheetName val="생산매출 (4)"/>
      <sheetName val="FORM-0"/>
      <sheetName val="하怅⇡"/>
      <sheetName val="원가서"/>
      <sheetName val="일위산출"/>
      <sheetName val="원내역"/>
      <sheetName val="교대(A1)"/>
      <sheetName val="설계예산서(토목,전기)"/>
      <sheetName val="매출DATA"/>
      <sheetName val="대외공문"/>
      <sheetName val="첨부.VA실적 (2)"/>
      <sheetName val="수h"/>
      <sheetName val="VM"/>
      <sheetName val="서울판관-공통부문"/>
      <sheetName val="판매가비교"/>
      <sheetName val="유효성"/>
      <sheetName val="정산내역"/>
      <sheetName val="유통망계획"/>
      <sheetName val="노무산출서"/>
      <sheetName val="설계명세서(종합)"/>
      <sheetName val="업무계획1"/>
      <sheetName val="Eq. Mobilization"/>
      <sheetName val="견적갑지"/>
      <sheetName val="을지 "/>
      <sheetName val="명일작업계획 (3)"/>
      <sheetName val="BUS제원1"/>
      <sheetName val="기계경비일람"/>
      <sheetName val="b_balju_cho"/>
      <sheetName val="4-10"/>
      <sheetName val="확약서"/>
      <sheetName val="하부철근수량"/>
      <sheetName val="흥양2교토공집계표"/>
      <sheetName val="증감내역서"/>
      <sheetName val="설계서을"/>
      <sheetName val="BOX수량"/>
      <sheetName val="출력은 금물"/>
      <sheetName val="S1,3"/>
      <sheetName val="빌딩 안내"/>
      <sheetName val="품셈표"/>
      <sheetName val="구조물검사요청서"/>
      <sheetName val="관리대장"/>
      <sheetName val="BCK3672"/>
      <sheetName val="전통건설"/>
      <sheetName val="도봉2지구"/>
      <sheetName val="집행현황"/>
      <sheetName val="예총"/>
      <sheetName val="토공촕괄"/>
      <sheetName val="예산대비"/>
      <sheetName val="한수원"/>
      <sheetName val="J형측구단위수량"/>
      <sheetName val="기계경비"/>
      <sheetName val="단면 Ȩ"/>
      <sheetName val="열린교실"/>
      <sheetName val="3_x0000__x0000__x0005_"/>
      <sheetName val="횡배수관"/>
      <sheetName val="서식"/>
      <sheetName val="장비비"/>
      <sheetName val="교수설계"/>
      <sheetName val="COA-17"/>
      <sheetName val="C-18"/>
      <sheetName val="평3"/>
      <sheetName val="CRU"/>
      <sheetName val="하項疀"/>
      <sheetName val="2000년 임금_x0000__x0000_"/>
      <sheetName val="단가조사-2"/>
      <sheetName val="SORCE1"/>
      <sheetName val="우수공"/>
      <sheetName val="보_x0000__x0000__x0005_"/>
      <sheetName val="2000전체횸"/>
      <sheetName val="TYPE䢬㐵倀"/>
      <sheetName val="가설배관"/>
      <sheetName val="산근"/>
      <sheetName val="가. 2006년 사업계획서"/>
      <sheetName val="소방사항"/>
      <sheetName val="강교(Sub)"/>
      <sheetName val="일반토공견적"/>
      <sheetName val="주안3차A-A"/>
      <sheetName val="데리네이타현황"/>
      <sheetName val="_REF"/>
      <sheetName val="대차(설명자료)"/>
      <sheetName val="시화점실행"/>
      <sheetName val="G.R300경비"/>
      <sheetName val="진천방향"/>
      <sheetName val="기본단가"/>
      <sheetName val="관로공표지"/>
      <sheetName val="DHEQSUPT"/>
      <sheetName val="영동(D)"/>
      <sheetName val="실행(1)"/>
      <sheetName val="7 (2)"/>
      <sheetName val="s"/>
      <sheetName val="입찰"/>
      <sheetName val="현경"/>
      <sheetName val="대치판정"/>
      <sheetName val="품목납기"/>
      <sheetName val="제잡비"/>
      <sheetName val="건축내역서 (경제상무실)"/>
      <sheetName val="MIJIBI"/>
      <sheetName val="중기경유지급대장"/>
      <sheetName val="(A)내역서"/>
      <sheetName val="현장경상비"/>
      <sheetName val="BQ(실행)"/>
      <sheetName val="통합보할공정표"/>
      <sheetName val="내역서적용"/>
      <sheetName val="XL4Poppy"/>
      <sheetName val="전기단가조사서"/>
      <sheetName val="유림총괄"/>
      <sheetName val="시운전연료"/>
      <sheetName val="편입용지조서"/>
      <sheetName val="토목(대안)"/>
      <sheetName val="부대tu"/>
      <sheetName val="inputdata"/>
      <sheetName val="공사"/>
      <sheetName val="목포전화국"/>
      <sheetName val="배관배선 단가조사"/>
      <sheetName val="일위대가집계"/>
      <sheetName val="기본자료"/>
      <sheetName val="내역_FILE"/>
      <sheetName val="Sheet6"/>
      <sheetName val="Salary(해외)"/>
      <sheetName val="면적"/>
      <sheetName val="***********************00"/>
      <sheetName val="식재"/>
      <sheetName val="식재출력용"/>
      <sheetName val="유지관리"/>
      <sheetName val="설비견적"/>
      <sheetName val="매립"/>
      <sheetName val="P1"/>
      <sheetName val="매매"/>
      <sheetName val="전신"/>
      <sheetName val="목재동바리"/>
      <sheetName val="출력X"/>
      <sheetName val="기본설계기준"/>
      <sheetName val="위치조서"/>
      <sheetName val="계획고"/>
      <sheetName val="배수관공"/>
      <sheetName val="설계명세"/>
      <sheetName val="덕전리"/>
      <sheetName val="사다리"/>
      <sheetName val="단양 00 아파트-세부내역"/>
      <sheetName val="내역서단가산출용"/>
      <sheetName val="덤프트럭계수"/>
      <sheetName val="7단가"/>
      <sheetName val="Module1"/>
      <sheetName val="내역서(ebs)"/>
      <sheetName val="사토(신천경유)"/>
      <sheetName val="공정율"/>
      <sheetName val="자금청구"/>
      <sheetName val="해평견적"/>
      <sheetName val="제조원가(확인)"/>
      <sheetName val="US$ I (SEG.)"/>
      <sheetName val="받check"/>
      <sheetName val="Æo°¡±aAØ"/>
      <sheetName val="Coding"/>
      <sheetName val="Tree"/>
      <sheetName val="Reference"/>
      <sheetName val="Macro(전기)"/>
      <sheetName val="표준건축비"/>
      <sheetName val="She׃⽯_x0000__x0000_"/>
      <sheetName val="She嘉°_x0000__x0000_"/>
      <sheetName val="화산경계"/>
      <sheetName val="시선유도표지집계표"/>
      <sheetName val="laroux"/>
      <sheetName val="발파암계약서"/>
      <sheetName val="도급액대비"/>
      <sheetName val="계약내역"/>
      <sheetName val="계약변경"/>
      <sheetName val="예산변경사항 (2)"/>
      <sheetName val="일위대가표_x0000__x0000__x0005__x0000_"/>
      <sheetName val="금_x0000__x0000__x0005_"/>
      <sheetName val="주소(한문_x0000_"/>
      <sheetName val="3.하중산怸ς੶⾿_x0000__x0000_"/>
      <sheetName val="3.하중산뼘ʃ੶⿙_x0000__x0000_"/>
      <sheetName val="3.하중산倀ˊ੶⿙_x0000__x0000_"/>
      <sheetName val="96작생능"/>
      <sheetName val="공종구간"/>
      <sheetName val="단가(전기)"/>
      <sheetName val="구간공종"/>
      <sheetName val="시험비단가"/>
      <sheetName val="제품표준규격"/>
      <sheetName val="사용자정의"/>
      <sheetName val="Baby일위대가"/>
      <sheetName val="공사비명세서"/>
      <sheetName val="주소록"/>
      <sheetName val="남양주부대"/>
      <sheetName val="실행예산서"/>
      <sheetName val="적용단가"/>
      <sheetName val="자동제어"/>
      <sheetName val="일용노임단가"/>
      <sheetName val="단가및재료비"/>
      <sheetName val="토목내역서 (도급단가)"/>
      <sheetName val="1공구계약서"/>
      <sheetName val="우수공,맨홀,집수정"/>
      <sheetName val="인건비단가"/>
      <sheetName val="내역서 (2)"/>
      <sheetName val="방호시설검토"/>
      <sheetName val="EJ"/>
      <sheetName val="밸브설치"/>
      <sheetName val="단가(1)"/>
      <sheetName val="관로내역원"/>
      <sheetName val="inv(IT)"/>
      <sheetName val="C1ㅇ"/>
      <sheetName val="자탐간선산출서"/>
      <sheetName val="TRE TABLE"/>
      <sheetName val="백암비스타내역"/>
      <sheetName val="참조M"/>
      <sheetName val="상무2지구(공사) (8)"/>
      <sheetName val="삭제금지단가"/>
      <sheetName val="토건"/>
      <sheetName val="인상효1"/>
      <sheetName val="JA8-4"/>
      <sheetName val="공사비총괄표"/>
      <sheetName val="설-원가"/>
      <sheetName val="갱문및옹벽집계"/>
      <sheetName val="금융비용"/>
      <sheetName val="3.내역서"/>
      <sheetName val="sand토적"/>
      <sheetName val="수토공단위당"/>
      <sheetName val="단가일람"/>
      <sheetName val="조경일람"/>
      <sheetName val="물량내역"/>
      <sheetName val="한일양산"/>
      <sheetName val="단위목록"/>
      <sheetName val="기계경비목록"/>
      <sheetName val="경영상태"/>
      <sheetName val="감시단가"/>
      <sheetName val="b_balju-단가단가단가"/>
      <sheetName val="사업수지"/>
      <sheetName val="XREF"/>
      <sheetName val="내   역"/>
      <sheetName val="사업부배부A"/>
      <sheetName val="유림콘도"/>
      <sheetName val="도기류"/>
      <sheetName val="입력폼"/>
      <sheetName val="토공수량"/>
      <sheetName val="Cost Reduction"/>
      <sheetName val="기초물량상세"/>
      <sheetName val="슬래브수량"/>
      <sheetName val="6동"/>
      <sheetName val="국공유지및사유지"/>
      <sheetName val="수영4,5,6,7,8,9"/>
      <sheetName val="sk(4)"/>
      <sheetName val="주_x0000_"/>
      <sheetName val="주萹"/>
      <sheetName val="점수계산1-2"/>
      <sheetName val="하수급견적대비"/>
      <sheetName val="매출"/>
      <sheetName val="2000제조1"/>
      <sheetName val="Macro(발전기)"/>
      <sheetName val="keyword"/>
      <sheetName val="관로토공"/>
      <sheetName val="factors"/>
      <sheetName val="FANDBS"/>
      <sheetName val="GRDATA"/>
      <sheetName val="SHAFTDBSE"/>
      <sheetName val="MATRLDATA"/>
      <sheetName val="환율change"/>
      <sheetName val="4 LINE"/>
      <sheetName val="7 th"/>
      <sheetName val="FCU (2)"/>
      <sheetName val="중기사용료산출근거"/>
      <sheetName val="단가 및 재료비"/>
      <sheetName val="Quantity"/>
      <sheetName val="투입실적"/>
      <sheetName val="#REF!"/>
      <sheetName val="Re-bar"/>
      <sheetName val="tuong"/>
      <sheetName val="배수공 주요자재 집계표"/>
      <sheetName val="구미4단2.XLS"/>
      <sheetName val="%EA%B5%AC%EB%AF%B84%EB%8B%A82.X"/>
      <sheetName val="ahs"/>
      <sheetName val="metode"/>
      <sheetName val="kimre scrubber"/>
      <sheetName val="확산동"/>
      <sheetName val="GRDBS"/>
      <sheetName val="예산 세부사항"/>
      <sheetName val="CC16-내역서"/>
      <sheetName val="제경비"/>
      <sheetName val="단가산출1"/>
      <sheetName val="단가산출2"/>
      <sheetName val="Const Staff"/>
      <sheetName val="FREU Engineering"/>
      <sheetName val="Startup Staff"/>
      <sheetName val="매입세"/>
      <sheetName val="만수배관단가"/>
      <sheetName val="FRP배관단가(만수)"/>
      <sheetName val="CONCRETE"/>
      <sheetName val="지구단위계획"/>
      <sheetName val="직공비"/>
      <sheetName val="EQUIPMENT -2"/>
      <sheetName val="도급양식"/>
      <sheetName val="건설성적"/>
      <sheetName val="PumpSpec"/>
      <sheetName val="Tender Summary"/>
      <sheetName val="공사내역서(을)실행"/>
      <sheetName val="FORM_0"/>
      <sheetName val="부대시설"/>
      <sheetName val="가설건물"/>
      <sheetName val="저"/>
      <sheetName val="1F"/>
      <sheetName val="총체보활공정표"/>
      <sheetName val="back-data"/>
      <sheetName val="인월수표"/>
      <sheetName val="Despacho (c.civil)"/>
      <sheetName val="DIAPHRAGM"/>
      <sheetName val="단가표 "/>
      <sheetName val="전체내역서"/>
      <sheetName val="1,2,3,4,5단위수량"/>
      <sheetName val="비목군단가비교표"/>
      <sheetName val="6월실적"/>
      <sheetName val="타공종이기"/>
      <sheetName val="본사 보고"/>
      <sheetName val="카렌스센터계량기설치공사"/>
      <sheetName val="원료분석"/>
      <sheetName val="도급견적가"/>
      <sheetName val="주소"/>
      <sheetName val="관리,공감"/>
      <sheetName val="SULKEA"/>
      <sheetName val="삼보지질"/>
      <sheetName val="배수설비"/>
      <sheetName val="분전반"/>
      <sheetName val="공사원가계산서"/>
      <sheetName val="4.주beam"/>
      <sheetName val="보안등"/>
      <sheetName val="b_balju"/>
      <sheetName val="4.2.1 마루높이 검토"/>
      <sheetName val="TOTAL3"/>
      <sheetName val="제2호단위수량"/>
      <sheetName val="총괄수지표"/>
      <sheetName val="RE9604"/>
      <sheetName val="SCHEDULE"/>
      <sheetName val="전동기"/>
      <sheetName val="자  재"/>
      <sheetName val="건축외주"/>
      <sheetName val="내역5"/>
      <sheetName val="잡비"/>
      <sheetName val="재료집계표"/>
      <sheetName val="전시관"/>
      <sheetName val="조직공사중"/>
      <sheetName val="단면제원"/>
      <sheetName val="잡비계산"/>
      <sheetName val="현장관리"/>
      <sheetName val="강당집계표-하임"/>
      <sheetName val="매설지선굴착"/>
      <sheetName val="공량산출서"/>
      <sheetName val="내역서적용수량"/>
      <sheetName val="도급내역"/>
      <sheetName val="단위수량산출"/>
      <sheetName val="1000 DB구축 부표"/>
      <sheetName val="공종별"/>
      <sheetName val="기흥하도용"/>
      <sheetName val="4.자재비(총괄)"/>
      <sheetName val="문학간접"/>
      <sheetName val="견"/>
      <sheetName val="물가시세표"/>
      <sheetName val="입찰보고"/>
      <sheetName val="777"/>
      <sheetName val="예정(3)"/>
      <sheetName val="동원(3)"/>
      <sheetName val="설계흐름도"/>
      <sheetName val="수안보-MBR1"/>
      <sheetName val="도장수량(하1)"/>
      <sheetName val="주형"/>
      <sheetName val="Sheet17"/>
      <sheetName val="명세서"/>
      <sheetName val="구천"/>
      <sheetName val="사원등록"/>
      <sheetName val="호봉 (2)"/>
      <sheetName val="도로단위당"/>
      <sheetName val="주공기준"/>
      <sheetName val="소총괄표1"/>
      <sheetName val="맨홀수량"/>
      <sheetName val="공통부대비"/>
      <sheetName val="98NS-N"/>
      <sheetName val="청주(철골발주의뢰서)"/>
      <sheetName val="분전함신설"/>
      <sheetName val="접지1종"/>
      <sheetName val="s.v"/>
      <sheetName val="보할최종(준공)only"/>
      <sheetName val="손익차9월2"/>
      <sheetName val="암거"/>
      <sheetName val="건공요율"/>
      <sheetName val="집수A"/>
      <sheetName val="집수정(600-700)"/>
      <sheetName val="원가계산(2)"/>
      <sheetName val="원가계산서(남측)"/>
      <sheetName val="총물량"/>
      <sheetName val="설비단가표"/>
      <sheetName val="신축(단위)"/>
      <sheetName val="G_R300경비"/>
      <sheetName val="건축내역서_(경제상무실)"/>
      <sheetName val="가__2006년_사업계획서"/>
      <sheetName val="배관배선_단가조사"/>
      <sheetName val="죽원1교"/>
      <sheetName val="공통비(전체)"/>
      <sheetName val="변경내역을"/>
      <sheetName val="BJJIN"/>
      <sheetName val="내부수지예산"/>
      <sheetName val="가로등일위대가"/>
      <sheetName val="견적사양비교표"/>
      <sheetName val="주차구획선수량"/>
      <sheetName val="골프장예산"/>
      <sheetName val="금호"/>
      <sheetName val="파이프류"/>
      <sheetName val="연부97-1"/>
      <sheetName val="월별손익"/>
      <sheetName val="화설내"/>
      <sheetName val="공무팀"/>
      <sheetName val="9902"/>
      <sheetName val="물량산출근거"/>
      <sheetName val="내역서(교량)전체"/>
      <sheetName val="총갑지"/>
      <sheetName val="제잡비계산"/>
      <sheetName val="철근량"/>
      <sheetName val="97년 추정"/>
      <sheetName val="합천내역"/>
      <sheetName val="스포회원매출"/>
      <sheetName val="TEMP2"/>
      <sheetName val="금주1교"/>
      <sheetName val="본사인상전"/>
      <sheetName val=" "/>
      <sheetName val="국내"/>
      <sheetName val="토적표"/>
      <sheetName val="건축내역(진해석동)"/>
      <sheetName val="도급"/>
      <sheetName val="시산표"/>
      <sheetName val="건축공사집계"/>
      <sheetName val="차선도색-연장,수량(1)"/>
      <sheetName val="유류수불내역2-9"/>
      <sheetName val="다곡2교"/>
      <sheetName val="대장"/>
      <sheetName val="BASIC"/>
      <sheetName val="가중치"/>
      <sheetName val="일위대가-01"/>
      <sheetName val="공사분석"/>
      <sheetName val="22신설수량"/>
      <sheetName val="일용노임단가2001상"/>
      <sheetName val="참조자료"/>
      <sheetName val="사유서제출현황-2"/>
      <sheetName val="조달청적격심사"/>
      <sheetName val="가계부"/>
      <sheetName val="제품목록"/>
      <sheetName val="매입매출관리"/>
      <sheetName val="1.수인터널"/>
      <sheetName val="실행예산"/>
      <sheetName val="인테리어"/>
      <sheetName val="F1"/>
      <sheetName val="TABLE DB"/>
      <sheetName val="쌍용 data base"/>
      <sheetName val="난간벽단위"/>
      <sheetName val="원본"/>
      <sheetName val="(2)자금(신용)"/>
      <sheetName val="unitpri "/>
      <sheetName val="교육계획"/>
      <sheetName val="VIC"/>
      <sheetName val="입력창"/>
      <sheetName val="용량계산"/>
      <sheetName val="냉각탑자료"/>
      <sheetName val="CR Graph"/>
      <sheetName val="960_x0000_꧚ƭ_x0000__x0000_"/>
      <sheetName val="냉천부勅_x0010_"/>
      <sheetName val="법면수집"/>
      <sheetName val="석축설면"/>
      <sheetName val="법면단"/>
      <sheetName val="원-울"/>
      <sheetName val="내-울"/>
      <sheetName val="견적대비 견적서"/>
      <sheetName val="총괄내역서 (2)"/>
      <sheetName val="1-9 피뢰 및 접지공사"/>
      <sheetName val=" 냉각수펌프"/>
      <sheetName val="Quality"/>
      <sheetName val="People"/>
      <sheetName val="Risk"/>
      <sheetName val="Training"/>
      <sheetName val="General"/>
      <sheetName val="Instructions"/>
      <sheetName val="R&amp;D"/>
      <sheetName val="대부예산서"/>
      <sheetName val="MORTAR생산및타설(1;3)"/>
      <sheetName val="내역서을지"/>
      <sheetName val="방배동내역(리라)"/>
      <sheetName val="부대공사총괄"/>
      <sheetName val="건축공사집계표"/>
      <sheetName val="방배동내역 (총괄)"/>
      <sheetName val="HW GROUP-수정"/>
      <sheetName val="견적집계"/>
      <sheetName val="e4-6-%"/>
      <sheetName val="총내역서"/>
      <sheetName val="이자율"/>
      <sheetName val="을-ATYPE"/>
      <sheetName val="교량하부공"/>
      <sheetName val="미장"/>
      <sheetName val="철골"/>
      <sheetName val="어음수표추가테스트"/>
      <sheetName val="견적내역"/>
      <sheetName val="간접비계산"/>
      <sheetName val="울산시산표"/>
      <sheetName val="울산자동제어"/>
      <sheetName val="도급b_balju"/>
      <sheetName val="빙축열"/>
      <sheetName val="STAND20"/>
      <sheetName val="공주-교대(A1)"/>
      <sheetName val="실행내역 "/>
      <sheetName val="자재기성 집계표"/>
      <sheetName val="기준"/>
      <sheetName val="harsat"/>
      <sheetName val="upah_borong"/>
      <sheetName val="적용"/>
      <sheetName val="년도별실"/>
      <sheetName val="VS P-Q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/>
      <sheetData sheetId="699" refreshError="1"/>
      <sheetData sheetId="700"/>
      <sheetData sheetId="701"/>
      <sheetData sheetId="702"/>
      <sheetData sheetId="703"/>
      <sheetData sheetId="704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/>
      <sheetData sheetId="815"/>
      <sheetData sheetId="816"/>
      <sheetData sheetId="817"/>
      <sheetData sheetId="818" refreshError="1"/>
      <sheetData sheetId="819" refreshError="1"/>
      <sheetData sheetId="820" refreshError="1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/>
      <sheetData sheetId="926"/>
      <sheetData sheetId="927"/>
      <sheetData sheetId="928"/>
      <sheetData sheetId="929"/>
      <sheetData sheetId="930" refreshError="1"/>
      <sheetData sheetId="931"/>
      <sheetData sheetId="932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/>
      <sheetData sheetId="1054"/>
      <sheetData sheetId="1055"/>
      <sheetData sheetId="1056"/>
      <sheetData sheetId="1057" refreshError="1"/>
      <sheetData sheetId="1058"/>
      <sheetData sheetId="1059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/>
      <sheetData sheetId="1088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 refreshError="1"/>
      <sheetData sheetId="1196" refreshError="1"/>
      <sheetData sheetId="1197" refreshError="1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 refreshError="1"/>
      <sheetData sheetId="1331" refreshError="1"/>
      <sheetData sheetId="1332" refreshError="1"/>
      <sheetData sheetId="1333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/>
      <sheetData sheetId="1413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입찰안"/>
      <sheetName val="부대입찰"/>
      <sheetName val="부대공"/>
      <sheetName val="적격점수"/>
      <sheetName val="자재인력"/>
      <sheetName val="입찰조건"/>
      <sheetName val="조건표"/>
      <sheetName val="차액보증"/>
      <sheetName val="5호광장(낙찰)"/>
      <sheetName val="5호광장"/>
      <sheetName val="5호광장 (만점)"/>
      <sheetName val="인천국제 (만점) (2)"/>
      <sheetName val="선거교가설공사"/>
      <sheetName val="선거교가설공사(만점)"/>
      <sheetName val="낙동강하구둑"/>
      <sheetName val="낙동강하구둑(만점)"/>
      <sheetName val="공원로-우남로"/>
      <sheetName val="공원로-우남로(만점)"/>
      <sheetName val="보림사우회도로"/>
      <sheetName val="보림사우회도로(만점)"/>
      <sheetName val="건축원가계산서"/>
      <sheetName val="데이타"/>
      <sheetName val="DATA"/>
      <sheetName val="경비2내역"/>
      <sheetName val="#REF"/>
      <sheetName val="집계표"/>
      <sheetName val="기초코드"/>
      <sheetName val="INPUT"/>
      <sheetName val="ABUT수량-A1"/>
      <sheetName val="결과조달"/>
      <sheetName val="수량산출서"/>
      <sheetName val="Proposal"/>
      <sheetName val="건축내역"/>
      <sheetName val="대비"/>
      <sheetName val="BID"/>
      <sheetName val="노무비"/>
      <sheetName val="날개벽"/>
      <sheetName val="날개벽(좌,우=45도,75도)"/>
      <sheetName val="예산M5A"/>
      <sheetName val="Sheet3"/>
      <sheetName val="소업1교"/>
      <sheetName val="내역서"/>
      <sheetName val="공사비집계"/>
      <sheetName val="일위대가"/>
      <sheetName val="TEL"/>
      <sheetName val="외주가공"/>
      <sheetName val="Main"/>
      <sheetName val="예산M12A"/>
      <sheetName val="내역"/>
      <sheetName val="기초공"/>
      <sheetName val="기둥(원형)"/>
      <sheetName val="을"/>
      <sheetName val="설계명세서"/>
      <sheetName val="대운산출"/>
      <sheetName val="Y-WORK"/>
      <sheetName val="표지"/>
      <sheetName val="말뚝물량"/>
      <sheetName val="구미4단2"/>
      <sheetName val="말뚝지지력산정"/>
      <sheetName val="TB-내역서"/>
      <sheetName val="소비자가"/>
      <sheetName val="조명시설"/>
      <sheetName val="Customer Databas"/>
      <sheetName val="Regenerator  Concrete Structure"/>
      <sheetName val="수량산출"/>
      <sheetName val="예산M2"/>
      <sheetName val="1.설계조건"/>
      <sheetName val="분석"/>
      <sheetName val="총괄표"/>
      <sheetName val="단면 (2)"/>
      <sheetName val="VENDOR LIST"/>
      <sheetName val="공통비"/>
      <sheetName val="노임이"/>
      <sheetName val="일위대가목차"/>
      <sheetName val="보도경계블럭"/>
      <sheetName val="터파기및재료"/>
      <sheetName val="본장"/>
      <sheetName val="산출내역서집계표"/>
      <sheetName val="배수공 주요자재 집계표"/>
      <sheetName val="내역서 "/>
      <sheetName val="DATE"/>
      <sheetName val="교각1"/>
      <sheetName val="2000년1차"/>
      <sheetName val="조명율표"/>
      <sheetName val="공사비예산서(토목분)"/>
      <sheetName val="전체"/>
      <sheetName val="전기일위대가"/>
      <sheetName val="내역서(총)"/>
      <sheetName val="공사내역"/>
      <sheetName val="유화"/>
      <sheetName val="견적서"/>
      <sheetName val="BSD (2)"/>
      <sheetName val="FORM-0"/>
      <sheetName val="FORM_0"/>
      <sheetName val="APT내역"/>
      <sheetName val="부대시설"/>
      <sheetName val="음료실행"/>
      <sheetName val="wall"/>
      <sheetName val="노원열병합  건축공사기성내역서"/>
      <sheetName val="견적집계"/>
      <sheetName val="summary"/>
      <sheetName val="design criteria"/>
      <sheetName val="plan&amp;section of foundation"/>
      <sheetName val="갑지1"/>
      <sheetName val="UR2-Calculation"/>
      <sheetName val="단면치수"/>
      <sheetName val="저"/>
      <sheetName val="하중"/>
      <sheetName val="Sheet1"/>
      <sheetName val="현장"/>
      <sheetName val="표지 (2)"/>
      <sheetName val="갑지(추정)"/>
      <sheetName val="PUMP"/>
      <sheetName val="I.설계조건"/>
      <sheetName val="가설건물"/>
      <sheetName val="GAEYO"/>
      <sheetName val=" 견적서"/>
      <sheetName val="공통가설"/>
      <sheetName val="공문"/>
      <sheetName val="기계내역"/>
      <sheetName val="협조전"/>
      <sheetName val="직공비"/>
      <sheetName val="1F"/>
      <sheetName val="조경일람"/>
      <sheetName val="일위대가표"/>
      <sheetName val="단가"/>
      <sheetName val="물량표"/>
      <sheetName val="배수내역 (2)"/>
      <sheetName val="견적서세부내용"/>
      <sheetName val="견적내용입력"/>
      <sheetName val="발신정보"/>
      <sheetName val="Despacho (c.civil)"/>
      <sheetName val="Breakdown"/>
      <sheetName val="98수문일위"/>
      <sheetName val="공사개요"/>
      <sheetName val="Total"/>
      <sheetName val="물량표S"/>
      <sheetName val="토목주소"/>
      <sheetName val="프랜트면허"/>
      <sheetName val="1단계"/>
      <sheetName val="중기사용료산출근거"/>
      <sheetName val="단가 및 재료비"/>
      <sheetName val="첨부파일"/>
      <sheetName val="단가표"/>
      <sheetName val="설계조건"/>
      <sheetName val="단위수량"/>
      <sheetName val="맨홀토공수량"/>
      <sheetName val="단가표 "/>
      <sheetName val="BQ"/>
      <sheetName val="e4-6-%"/>
      <sheetName val="type-F"/>
      <sheetName val="VXXXXX"/>
      <sheetName val="하도급대비"/>
      <sheetName val="하도급기성"/>
      <sheetName val="하도급단가산출"/>
      <sheetName val="토공집계표"/>
      <sheetName val="유토계획및집계"/>
      <sheetName val="유용토모식도"/>
      <sheetName val="토량산출(다짐)"/>
      <sheetName val="토공총괄"/>
      <sheetName val="직영단가"/>
      <sheetName val="하도급기성 (2)"/>
      <sheetName val="하도급단가산출 (2)"/>
      <sheetName val="보고서"/>
      <sheetName val="노임단가"/>
      <sheetName val="대림경상68억"/>
      <sheetName val="실행철강하도"/>
      <sheetName val="노임"/>
      <sheetName val="인천제철"/>
      <sheetName val="FAX"/>
      <sheetName val="한강운반비"/>
      <sheetName val="연습"/>
      <sheetName val="갑지"/>
      <sheetName val="준검 내역서"/>
      <sheetName val="보험료"/>
      <sheetName val="부전지"/>
      <sheetName val="규격"/>
      <sheetName val="MOTOR"/>
      <sheetName val="기초대가"/>
      <sheetName val="예산"/>
      <sheetName val="입출재고현황 (2)"/>
      <sheetName val="98지급계획"/>
      <sheetName val="부대대비"/>
      <sheetName val="냉연집계"/>
      <sheetName val="working load at the btm ft."/>
      <sheetName val="member design"/>
      <sheetName val="8공구투찰내역서"/>
      <sheetName val="Sheet2"/>
      <sheetName val="EACT10"/>
      <sheetName val="단위중기"/>
      <sheetName val="토공(완충)"/>
      <sheetName val="물가"/>
      <sheetName val="연결임시"/>
      <sheetName val="설 계"/>
      <sheetName val="단가조건"/>
      <sheetName val="hvac내역서(제어동)"/>
      <sheetName val="계약내역서"/>
      <sheetName val="코드표"/>
      <sheetName val="출력표"/>
      <sheetName val="단면가정"/>
      <sheetName val="Macro1"/>
      <sheetName val="지급자재"/>
      <sheetName val="영업.일"/>
      <sheetName val="단면검토"/>
      <sheetName val="6PILE  (돌출)"/>
      <sheetName val="6.OUTPUT"/>
      <sheetName val="교량전기"/>
      <sheetName val="토공"/>
      <sheetName val="FRT_O"/>
      <sheetName val="FAB_I"/>
      <sheetName val="RAHMEN"/>
      <sheetName val="정렬"/>
      <sheetName val="인사자료총집계"/>
      <sheetName val="예산변경사항"/>
      <sheetName val="산출기준(파견전산실)"/>
      <sheetName val="본부소개"/>
      <sheetName val="1.우편집중내역서"/>
      <sheetName val="골조시행"/>
      <sheetName val="현금"/>
      <sheetName val="BSD _2_"/>
      <sheetName val="CAPVC"/>
      <sheetName val="1련박스"/>
      <sheetName val="총괄"/>
      <sheetName val="전기"/>
      <sheetName val="대로근거"/>
      <sheetName val="중로근거"/>
      <sheetName val="가격조사서"/>
      <sheetName val="2.대외공문"/>
      <sheetName val="M1"/>
      <sheetName val="청천내"/>
      <sheetName val="2000.05"/>
      <sheetName val="woo(mac)"/>
      <sheetName val="자재단가비교표"/>
      <sheetName val="EKOG10건축"/>
      <sheetName val="일위목록"/>
      <sheetName val="접속 SLAB,BRACKET 설계"/>
      <sheetName val="CODE"/>
      <sheetName val="BOQ건축"/>
      <sheetName val="soil bearing check"/>
      <sheetName val="품종별-이름"/>
      <sheetName val="Budget 2004(DW)"/>
      <sheetName val="첨"/>
      <sheetName val="9-1차이내역"/>
      <sheetName val="부대내역"/>
      <sheetName val="건축공사"/>
      <sheetName val="사용성검토"/>
      <sheetName val="공사개요설명서"/>
      <sheetName val="정보매체A동"/>
      <sheetName val="ITB COST"/>
      <sheetName val="시멘트"/>
      <sheetName val="토공계산서(부체도로)"/>
      <sheetName val="WORK"/>
      <sheetName val="세부내역"/>
      <sheetName val="안정검토"/>
      <sheetName val="토목내역"/>
      <sheetName val="적용환율"/>
      <sheetName val="설비내역서"/>
      <sheetName val="건축내역서"/>
      <sheetName val="전기내역서"/>
      <sheetName val="PROJECT BRIEF(EX.NEW)"/>
      <sheetName val="Sheet4"/>
      <sheetName val="포장복구집계"/>
      <sheetName val="12용지"/>
      <sheetName val="재무가정"/>
      <sheetName val="hvac(제어동)"/>
      <sheetName val="토적"/>
      <sheetName val="가정급수관"/>
      <sheetName val="보일러"/>
      <sheetName val="인건비 "/>
      <sheetName val="담장산출"/>
      <sheetName val="배수통관(좌)"/>
      <sheetName val="11"/>
      <sheetName val="123"/>
      <sheetName val="견적조건"/>
      <sheetName val="Budget 2005(DW)"/>
      <sheetName val="숙소"/>
      <sheetName val="마산월령동골조물량변경"/>
      <sheetName val="간접경상비"/>
      <sheetName val="근고 블록 유형별 수량"/>
      <sheetName val="당진생산팀"/>
      <sheetName val="대차대조표"/>
      <sheetName val="2002상반기노임기준"/>
      <sheetName val="하도급기성_(2)"/>
      <sheetName val="하도급단가산출_(2)"/>
      <sheetName val="금액집계"/>
      <sheetName val="5호광장_(만점)"/>
      <sheetName val="인천국제_(만점)_(2)"/>
      <sheetName val="BSD_(2)"/>
      <sheetName val="Customer_Databas"/>
      <sheetName val="단면_(2)"/>
      <sheetName val="VENDOR_LIST"/>
      <sheetName val="노원열병합__건축공사기성내역서"/>
      <sheetName val="공틀공사"/>
      <sheetName val="통합"/>
      <sheetName val="단가산출"/>
      <sheetName val="총체보활공정표"/>
      <sheetName val="안정계산"/>
      <sheetName val="날개벽(TYPE3)"/>
      <sheetName val="점수계산1-2"/>
      <sheetName val="back-data"/>
      <sheetName val="인월수표"/>
      <sheetName val="ITEM"/>
      <sheetName val="DIAPHRAGM"/>
      <sheetName val="전체내역서"/>
      <sheetName val="1,2,3,4,5단위수량"/>
      <sheetName val="비목군단가비교표"/>
      <sheetName val="1.설계기준"/>
      <sheetName val="6월실적"/>
      <sheetName val="danga"/>
      <sheetName val="ilch"/>
      <sheetName val="토공(우물통,기타) "/>
      <sheetName val="CAL"/>
      <sheetName val="앉음벽 (2)"/>
      <sheetName val="공사내역(2003년)"/>
      <sheetName val="덕전리"/>
      <sheetName val="깨기"/>
      <sheetName val="투찰"/>
      <sheetName val="IMPEADENCE MAP 취수장"/>
      <sheetName val="경비"/>
      <sheetName val="1~9 하중계산"/>
      <sheetName val="가로수경계석수량산출서"/>
      <sheetName val="맹암거수량산출서(변경)"/>
      <sheetName val="1,2공구원가계산서"/>
      <sheetName val="2공구산출내역"/>
      <sheetName val="1공구산출내역서"/>
      <sheetName val="터널조도"/>
      <sheetName val="NYS"/>
      <sheetName val="포장공"/>
      <sheetName val="구조물공"/>
      <sheetName val="배수공"/>
      <sheetName val="가시설단위수량"/>
      <sheetName val="플랜트 설치"/>
      <sheetName val="총괄내역서"/>
      <sheetName val="옹벽"/>
      <sheetName val="산근"/>
      <sheetName val="BQ(실행)"/>
      <sheetName val="직노"/>
      <sheetName val="Sheet5"/>
      <sheetName val="건축"/>
      <sheetName val="우석문틀"/>
      <sheetName val="우성교간선"/>
      <sheetName val="계산근거"/>
      <sheetName val="정부노임단가"/>
      <sheetName val="DC-O-4-S(설명서)"/>
      <sheetName val="Macro(전선)"/>
      <sheetName val="경사수로"/>
      <sheetName val="eq_data"/>
      <sheetName val="I一般比"/>
      <sheetName val="N賃率-職"/>
      <sheetName val="MAT"/>
      <sheetName val="기초설계"/>
      <sheetName val="라멘"/>
      <sheetName val="제수변수량"/>
      <sheetName val="공기변수량"/>
      <sheetName val="DHEQSUPT"/>
      <sheetName val="장비"/>
      <sheetName val="노무"/>
      <sheetName val="자재"/>
      <sheetName val="산근1"/>
      <sheetName val="NOMUBI"/>
      <sheetName val="sw1"/>
      <sheetName val="Thickener"/>
      <sheetName val="토공사"/>
      <sheetName val="공정코드"/>
      <sheetName val="진주방향"/>
      <sheetName val="환율"/>
      <sheetName val="pipe"/>
      <sheetName val="단가조사"/>
      <sheetName val="가로등내역서"/>
      <sheetName val="DC-O-4-1(예산서)"/>
      <sheetName val="방음벽 기초 일반수량"/>
      <sheetName val="예산대비"/>
      <sheetName val="3.공통공사대비"/>
      <sheetName val="입력"/>
      <sheetName val="강교(Sub)"/>
      <sheetName val="일반토공견적"/>
      <sheetName val="기안"/>
      <sheetName val="해외(원화)"/>
      <sheetName val="9GNG운반"/>
      <sheetName val="원가서"/>
      <sheetName val="기초단가"/>
      <sheetName val="APT"/>
      <sheetName val="주안3차A-A"/>
      <sheetName val="데리네이타현황"/>
      <sheetName val="일위대가(1)"/>
      <sheetName val="일위"/>
      <sheetName val="기본단가"/>
      <sheetName val="_REF"/>
      <sheetName val="소방사항"/>
      <sheetName val="G.R300경비"/>
      <sheetName val="시화점실행"/>
      <sheetName val="건축집계표"/>
      <sheetName val="CTEMCOST"/>
      <sheetName val="7.PILE  (돌출)"/>
      <sheetName val="하도금액분계"/>
      <sheetName val="TYPE-A"/>
      <sheetName val="BH-1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/>
      <sheetData sheetId="286"/>
      <sheetData sheetId="287"/>
      <sheetData sheetId="288"/>
      <sheetData sheetId="289"/>
      <sheetData sheetId="290"/>
      <sheetData sheetId="29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차액보증"/>
      <sheetName val="MOTOR"/>
      <sheetName val="wall"/>
      <sheetName val="입찰안"/>
      <sheetName val="품목납기"/>
      <sheetName val="도급"/>
      <sheetName val="COVER"/>
      <sheetName val="정부노임단가"/>
      <sheetName val="데이타"/>
      <sheetName val="식재인부"/>
      <sheetName val="BSD (2)"/>
      <sheetName val="L_RPTA05_목록"/>
      <sheetName val="001"/>
      <sheetName val="조도계산서 (도서)"/>
      <sheetName val="#REF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일위대가"/>
      <sheetName val="조명시설"/>
      <sheetName val="총괄"/>
      <sheetName val="실행대비"/>
      <sheetName val="돌담교 상부수량"/>
      <sheetName val="SLAB&quot;1&quot;"/>
      <sheetName val="H-PILE수량집계"/>
      <sheetName val="수량-가로등"/>
      <sheetName val="단가"/>
      <sheetName val="말뚝지지력산정"/>
      <sheetName val="입력자료"/>
      <sheetName val="건축"/>
      <sheetName val="원가계산"/>
      <sheetName val="CON'C"/>
      <sheetName val="토적표"/>
      <sheetName val="기초단가"/>
      <sheetName val="중기손료"/>
      <sheetName val="산출근거"/>
      <sheetName val="테이블"/>
      <sheetName val="단위수량"/>
      <sheetName val="토목주소"/>
      <sheetName val="기안"/>
      <sheetName val="해평견적"/>
      <sheetName val="1단계"/>
      <sheetName val="우수받이"/>
      <sheetName val="역T형교대(말뚝기초)"/>
      <sheetName val="일위대가9803"/>
      <sheetName val="3BL공동구 수량"/>
      <sheetName val="SAP_INPUT"/>
      <sheetName val="산근"/>
      <sheetName val="노임단가"/>
      <sheetName val="수목단가"/>
      <sheetName val="시설수량표"/>
      <sheetName val="식재수량표"/>
      <sheetName val="내역표지"/>
      <sheetName val="#REF"/>
      <sheetName val="단중표"/>
      <sheetName val="공사비 증감 내역서"/>
      <sheetName val="수량산출"/>
      <sheetName val="대전가오_견출_집계표"/>
      <sheetName val="공사"/>
      <sheetName val="가시설수량"/>
      <sheetName val="8.석축단위(H=1.5M)"/>
      <sheetName val="정부노임단가"/>
      <sheetName val="소비자가"/>
      <sheetName val="건축내역"/>
      <sheetName val="설계명세서"/>
      <sheetName val="내역서1999.8최종"/>
      <sheetName val="내역서 제출"/>
      <sheetName val="실행(ALT1)"/>
      <sheetName val="노임이"/>
      <sheetName val="실행철강하도"/>
      <sheetName val="공사개요"/>
      <sheetName val="설계예시"/>
      <sheetName val="용수량(생활용수)"/>
      <sheetName val="DATE"/>
      <sheetName val="FILE1"/>
      <sheetName val="입찰안"/>
      <sheetName val="ABUT수량-A1"/>
      <sheetName val="증감내역서"/>
      <sheetName val="Sheet3"/>
      <sheetName val="견적단가"/>
      <sheetName val="철거산출근거"/>
      <sheetName val="노임"/>
      <sheetName val="전기"/>
      <sheetName val="일위목록"/>
      <sheetName val="자재단가"/>
      <sheetName val="제원및배치"/>
      <sheetName val="POL6차-PIPING"/>
      <sheetName val="b_balju_cho"/>
      <sheetName val="날개벽수량표"/>
      <sheetName val="개산공사비"/>
      <sheetName val="2호맨홀공제수량"/>
      <sheetName val="BID"/>
      <sheetName val="CON기초"/>
      <sheetName val="안전장치"/>
      <sheetName val="돌담교_상부수량"/>
      <sheetName val="INPUT"/>
      <sheetName val="데이타"/>
      <sheetName val="갑지(추정)"/>
      <sheetName val="건축명"/>
      <sheetName val="기계명"/>
      <sheetName val="전기명"/>
      <sheetName val="토목명"/>
      <sheetName val="2.토목공사"/>
      <sheetName val="식재인부"/>
      <sheetName val="6PILE  (돌출)"/>
      <sheetName val="집수정(600-700)"/>
      <sheetName val="2.가정단면"/>
      <sheetName val="사급자재"/>
      <sheetName val="노무비단가"/>
      <sheetName val="단가대비표"/>
      <sheetName val="원가계산서"/>
      <sheetName val="수량"/>
      <sheetName val="단면치수"/>
      <sheetName val="데리네이타현황"/>
      <sheetName val="수로BOX"/>
      <sheetName val="기계경비(시간당)"/>
      <sheetName val="램머"/>
      <sheetName val="setup"/>
      <sheetName val="대창(함평)"/>
      <sheetName val="대창(장성)"/>
      <sheetName val="대창(함평)-창열"/>
      <sheetName val="덕전리"/>
      <sheetName val="2000전체분"/>
      <sheetName val="2000년1차"/>
      <sheetName val="관급자재대"/>
      <sheetName val="대비"/>
      <sheetName val="집계표"/>
      <sheetName val="대림경상68억"/>
      <sheetName val="방음벽기초"/>
      <sheetName val="내역"/>
      <sheetName val="설계기준"/>
      <sheetName val="내역1"/>
      <sheetName val="Sheet1"/>
      <sheetName val="Sheet2"/>
      <sheetName val="갑지"/>
      <sheetName val="노임,재료비"/>
      <sheetName val="단가조사서"/>
      <sheetName val="맨홀수량"/>
      <sheetName val="BOX-1510"/>
      <sheetName val="pier-1"/>
      <sheetName val="BOX(1.5X1.5)"/>
      <sheetName val="일반수량"/>
      <sheetName val="6호기"/>
      <sheetName val="Macro2"/>
      <sheetName val="년도별노임표"/>
      <sheetName val="중기목록표"/>
      <sheetName val="구체"/>
      <sheetName val="좌측날개벽"/>
      <sheetName val="우측날개벽"/>
      <sheetName val="건축일위"/>
      <sheetName val="그라우팅일위"/>
      <sheetName val="건물철거"/>
      <sheetName val="기타배수구조물깨기-단위수량"/>
      <sheetName val="신규보류입력"/>
      <sheetName val="이름정의"/>
      <sheetName val="입력"/>
      <sheetName val="초기화면"/>
      <sheetName val="중동공구"/>
      <sheetName val="T13(P68~72,78)"/>
      <sheetName val="문산방향-교대(A2)"/>
      <sheetName val="건축내역서"/>
      <sheetName val="설비내역서"/>
      <sheetName val="전기내역서"/>
      <sheetName val="설명서 "/>
      <sheetName val="토목"/>
      <sheetName val="구조물철거타공정이월"/>
      <sheetName val="방수"/>
      <sheetName val="8.PILE  (돌출)"/>
      <sheetName val="초"/>
      <sheetName val="가도공"/>
      <sheetName val="토공개요C"/>
      <sheetName val="정공공사"/>
      <sheetName val="관경별내역서"/>
      <sheetName val="일위대가표"/>
      <sheetName val="청주(철골발주의뢰서)"/>
      <sheetName val="작업입력"/>
      <sheetName val="Macro1"/>
      <sheetName val="2003상반기노임기준"/>
      <sheetName val="토공개요"/>
      <sheetName val="토공(1)"/>
      <sheetName val="예산명세서"/>
      <sheetName val="자료입력"/>
      <sheetName val="FAB별"/>
      <sheetName val="터파기및재료"/>
      <sheetName val="산출내역서집계표"/>
      <sheetName val="내역을"/>
      <sheetName val="2-1. 경관조명 내역총괄표"/>
      <sheetName val="날개벽(TYPE2)"/>
      <sheetName val="적용기준"/>
      <sheetName val="I一般比"/>
      <sheetName val="Sheet5"/>
      <sheetName val="연결관암거"/>
      <sheetName val="도로"/>
      <sheetName val="99노임기준"/>
      <sheetName val="7.PILE  (돌출)"/>
      <sheetName val="교각계산"/>
      <sheetName val="실행"/>
      <sheetName val="견적서"/>
      <sheetName val="원가&amp;하도급원가"/>
      <sheetName val="총괄표"/>
      <sheetName val="공사원가계산서"/>
      <sheetName val="도급예산내역서총괄표"/>
      <sheetName val="A2"/>
      <sheetName val="실행내역(10.13)"/>
      <sheetName val="부대내역"/>
      <sheetName val="도급"/>
      <sheetName val="내역서"/>
      <sheetName val="물가시세"/>
      <sheetName val="Total"/>
      <sheetName val="COPING"/>
      <sheetName val="터파기단면도(보도)"/>
      <sheetName val="단가 및 재료비"/>
      <sheetName val="중기사용료산출근거"/>
      <sheetName val="밸브설치"/>
      <sheetName val="일위대가목차"/>
      <sheetName val="건축계약내역"/>
      <sheetName val="수량산출서"/>
      <sheetName val="양식3"/>
      <sheetName val="설계설명서"/>
      <sheetName val="노임단가 (2)"/>
      <sheetName val="1.설계조건"/>
      <sheetName val="골조시행"/>
      <sheetName val="역T형"/>
      <sheetName val="재료비"/>
      <sheetName val="아파트"/>
      <sheetName val="부대시설"/>
      <sheetName val="일위"/>
      <sheetName val="경비_원본"/>
      <sheetName val="총 원가계산"/>
      <sheetName val="표지"/>
      <sheetName val="가감수량"/>
      <sheetName val="맨홀수량산출"/>
      <sheetName val="격점수량"/>
      <sheetName val="차액보증"/>
      <sheetName val="N賃率-職"/>
      <sheetName val="개별직종노임단가(2003.9)"/>
      <sheetName val="위생"/>
      <sheetName val="설계내역서"/>
      <sheetName val="학습율"/>
      <sheetName val="3련 BOX"/>
      <sheetName val="AS포장복구 "/>
      <sheetName val="각형맨홀"/>
      <sheetName val="조작대(1연)"/>
      <sheetName val="설계변경총괄표(계산식)"/>
      <sheetName val="2공구산출내역"/>
      <sheetName val="식재가격"/>
      <sheetName val="식재총괄"/>
      <sheetName val="교각1"/>
      <sheetName val="단가산출서1"/>
      <sheetName val="바닥판"/>
      <sheetName val="입력DATA"/>
      <sheetName val="총괄내역서"/>
      <sheetName val="신천3호용수로"/>
      <sheetName val="CC16-내역서"/>
      <sheetName val="4.2유효폭의 계산"/>
      <sheetName val="이토변실"/>
      <sheetName val="단위단가"/>
      <sheetName val="교대(A1)"/>
      <sheetName val="건축공사실행"/>
      <sheetName val="L_RPTB02_01"/>
      <sheetName val="계단"/>
      <sheetName val=" 상부공통집계(총괄)"/>
      <sheetName val="준공조서"/>
      <sheetName val="공사준공계"/>
      <sheetName val="준공검사보고서"/>
      <sheetName val="투찰"/>
      <sheetName val="원가"/>
      <sheetName val="종배수단위_CON기초"/>
      <sheetName val="Front"/>
      <sheetName val="wall"/>
      <sheetName val="DATE2001"/>
      <sheetName val="평가데이터"/>
      <sheetName val="공구"/>
      <sheetName val="관로토공"/>
      <sheetName val="기본데이타입력"/>
      <sheetName val="Sheet1 (2)"/>
      <sheetName val="단가산출2"/>
      <sheetName val="보도교산출근거"/>
      <sheetName val="시설일위"/>
      <sheetName val="식재일위"/>
      <sheetName val="tggwan(mac)"/>
      <sheetName val="HVAC"/>
      <sheetName val="부속동"/>
      <sheetName val="대공종"/>
      <sheetName val="EQUIP LIST"/>
      <sheetName val="DATA"/>
      <sheetName val="우수공"/>
      <sheetName val="1구간FRP수량산출"/>
      <sheetName val="중기단가LIST"/>
      <sheetName val="산출기준"/>
      <sheetName val="개별직종노임"/>
      <sheetName val="엔지니어링노임"/>
      <sheetName val="기본일위"/>
      <sheetName val="2"/>
      <sheetName val="II손익관리"/>
      <sheetName val="기존건물 깨기원단위"/>
      <sheetName val="시장성초안camera"/>
      <sheetName val="장비종합부표"/>
      <sheetName val="집계표_식재"/>
      <sheetName val="부표"/>
      <sheetName val="unitpric"/>
      <sheetName val="noyim"/>
      <sheetName val="99노임단가"/>
      <sheetName val="준비공"/>
      <sheetName val="목교수량산출"/>
      <sheetName val="터널굴착단산"/>
      <sheetName val="터널구조물산근"/>
      <sheetName val="COVER"/>
      <sheetName val="철근량 산정"/>
      <sheetName val="구분표"/>
      <sheetName val="원형맨홀수량"/>
      <sheetName val="개거산출내역"/>
      <sheetName val="사  업  비  수  지  예  산  서"/>
      <sheetName val="기본단가표"/>
      <sheetName val="공종별자재"/>
      <sheetName val="환경기계공정표 (3)"/>
      <sheetName val="포장자재집계표"/>
      <sheetName val="대로근거"/>
      <sheetName val="중로근거"/>
      <sheetName val="집계"/>
      <sheetName val="sw1"/>
      <sheetName val="목포방향"/>
      <sheetName val="노무자도장2"/>
      <sheetName val="각사별공사비분개 "/>
      <sheetName val="슬래브 -연속(3경간)"/>
      <sheetName val="배수공수집"/>
      <sheetName val="Macro(차단기)"/>
      <sheetName val="프랜트면허"/>
      <sheetName val="JUCKEYK"/>
      <sheetName val="물가단가"/>
      <sheetName val="제표일위대가"/>
      <sheetName val="208-238"/>
      <sheetName val="노무비"/>
      <sheetName val="운임료"/>
      <sheetName val="종형증설공"/>
      <sheetName val="산출3-동력"/>
      <sheetName val="산출4-전등"/>
      <sheetName val="참여현황 (직원)"/>
      <sheetName val="배수관산출"/>
      <sheetName val="간지"/>
      <sheetName val="철거현황"/>
      <sheetName val="빗물받이(910-510-410)"/>
      <sheetName val="type-F"/>
      <sheetName val="시노501"/>
      <sheetName val="견적1"/>
      <sheetName val="가제당공사비"/>
      <sheetName val="기초처리공사비"/>
      <sheetName val="복통공사비"/>
      <sheetName val="본제당공사비"/>
      <sheetName val="시험비"/>
      <sheetName val="자재대"/>
      <sheetName val="중기운반비"/>
      <sheetName val="진입도로공사비"/>
      <sheetName val="취수탑공사비"/>
      <sheetName val="토취장복구"/>
      <sheetName val="대3류 "/>
      <sheetName val="인부신상자료"/>
      <sheetName val="0226"/>
      <sheetName val="터널조도"/>
      <sheetName val="001"/>
      <sheetName val="ITEM"/>
      <sheetName val="ilch"/>
      <sheetName val="Sheet4"/>
      <sheetName val="2F 회의실견적(5_14 일대)"/>
      <sheetName val="을"/>
      <sheetName val="토공(우물통,기타) "/>
      <sheetName val="Y-WORK"/>
      <sheetName val="공통가설"/>
      <sheetName val="1-1"/>
      <sheetName val="총_구조물공"/>
      <sheetName val="가설공사비"/>
      <sheetName val="도로구조공사비"/>
      <sheetName val="도로토공공사비"/>
      <sheetName val="여수토공사비"/>
      <sheetName val="DHEQSUPT"/>
      <sheetName val="(X)품셈집계"/>
      <sheetName val="노.표-조"/>
      <sheetName val="단관데이터"/>
      <sheetName val="이형관데이터"/>
      <sheetName val="원형1호맨홀토공수량"/>
      <sheetName val="입력란"/>
      <sheetName val="97노임단가"/>
      <sheetName val="내역- CCTV"/>
      <sheetName val="내역서적용수량"/>
      <sheetName val="지급자재"/>
      <sheetName val="토공"/>
      <sheetName val="을지"/>
      <sheetName val="단가비교표"/>
      <sheetName val="연동내역"/>
      <sheetName val="건설성적"/>
      <sheetName val="D"/>
      <sheetName val="기계경비"/>
      <sheetName val="설비공사(4)"/>
      <sheetName val="산정표"/>
      <sheetName val="기초자료입력"/>
      <sheetName val="준공정산"/>
      <sheetName val="2000노임기준"/>
      <sheetName val="식재"/>
      <sheetName val="시설물"/>
      <sheetName val="식재출력용"/>
      <sheetName val="유지관리"/>
      <sheetName val="토목공사일반"/>
      <sheetName val="공사비산출내역"/>
      <sheetName val="단가산출1"/>
      <sheetName val="포장집계"/>
      <sheetName val="포장연장"/>
      <sheetName val="설계개요"/>
      <sheetName val="지수"/>
      <sheetName val="건축공사"/>
      <sheetName val="인제내역"/>
      <sheetName val="1~9 하중계산"/>
      <sheetName val="woo(mac)"/>
      <sheetName val="설치조서"/>
      <sheetName val="배수공집계표"/>
      <sheetName val="예정공정표"/>
      <sheetName val="고창방향"/>
      <sheetName val="장비집계"/>
      <sheetName val="토공분배표"/>
      <sheetName val="건설사업관리 공제요율"/>
      <sheetName val="건설공사 감리원 배치기준"/>
      <sheetName val="책임감리 공제요율"/>
      <sheetName val="전등수량산출"/>
      <sheetName val="우수"/>
      <sheetName val="캔개발배경"/>
      <sheetName val="캔판매목표"/>
      <sheetName val="시장"/>
      <sheetName val="손익"/>
      <sheetName val="일정표"/>
      <sheetName val="개요"/>
      <sheetName val="마케팅"/>
      <sheetName val="목차"/>
      <sheetName val="추정손익"/>
      <sheetName val="할당"/>
      <sheetName val="실적"/>
      <sheetName val="제목"/>
      <sheetName val="원가,목표"/>
      <sheetName val="판매"/>
      <sheetName val="판촉"/>
      <sheetName val="협조"/>
      <sheetName val="본문"/>
      <sheetName val="참조"/>
      <sheetName val="2.대외공문"/>
      <sheetName val="간접"/>
      <sheetName val="제경비"/>
      <sheetName val="입력(K0)"/>
      <sheetName val="장비"/>
      <sheetName val="CONCRETE"/>
      <sheetName val="산출2-전력"/>
      <sheetName val="산출9-TRAY"/>
      <sheetName val="PL단가산정"/>
      <sheetName val="그림"/>
      <sheetName val="그림2"/>
      <sheetName val="교대철근집계"/>
      <sheetName val="1.토공"/>
      <sheetName val="01노임적용기준"/>
      <sheetName val="소방"/>
      <sheetName val="3-구교-오리지날"/>
      <sheetName val="경율산정.XLS"/>
      <sheetName val="정의"/>
      <sheetName val="견적갑지"/>
      <sheetName val="물량내역"/>
      <sheetName val="대구은행"/>
      <sheetName val="GT 1050x650"/>
      <sheetName val="분전반계산서(석관)"/>
      <sheetName val="잡비계산"/>
      <sheetName val="총정리"/>
      <sheetName val="INPUTDATA"/>
      <sheetName val="돌담교_상부수량1"/>
      <sheetName val="3BL공동구_수량"/>
      <sheetName val="내역서1999_8최종"/>
      <sheetName val="8_석축단위(H=1_5M)"/>
      <sheetName val="2_가정단면"/>
      <sheetName val="6PILE__(돌출)"/>
      <sheetName val="2_토목공사"/>
      <sheetName val="_상부공통집계(총괄)"/>
      <sheetName val="기초수량자료"/>
      <sheetName val="우각부보강"/>
      <sheetName val="주공 갑지"/>
      <sheetName val="산출3-유도등"/>
      <sheetName val="산출2-동력"/>
      <sheetName val="산출2-피뢰침"/>
      <sheetName val="진주방향"/>
      <sheetName val="일위대가(가설)"/>
      <sheetName val="단가(자재)"/>
      <sheetName val="단가(노임)"/>
      <sheetName val="기초목록"/>
      <sheetName val="단위중량"/>
      <sheetName val="자재단가_사급"/>
      <sheetName val="중기적산목록"/>
      <sheetName val="준검 내역서"/>
      <sheetName val="단위량당중기"/>
      <sheetName val="노임DB"/>
      <sheetName val="BSD (2)"/>
      <sheetName val="간이(갑)"/>
      <sheetName val="변화치수"/>
      <sheetName val="코드표"/>
      <sheetName val="제잡비"/>
      <sheetName val="건축집계"/>
      <sheetName val="세목전체"/>
      <sheetName val="날개벽"/>
      <sheetName val="지점별강우량"/>
      <sheetName val="노임자재단가"/>
      <sheetName val="현장경비"/>
      <sheetName val="거래처등록"/>
      <sheetName val="참고자료"/>
      <sheetName val="설계"/>
      <sheetName val="내역서(도급)"/>
      <sheetName val="계수시트"/>
      <sheetName val="단가조사"/>
      <sheetName val="BS2"/>
      <sheetName val="1.견적보고서"/>
      <sheetName val="검사원"/>
      <sheetName val="준공조서갑지"/>
      <sheetName val="기초수량산출서"/>
      <sheetName val="식생블럭단위수량"/>
      <sheetName val="설계서(동안동)"/>
      <sheetName val="직재"/>
      <sheetName val="재집"/>
      <sheetName val="3.하중산정4.지지력"/>
      <sheetName val="단가산출서 (2)"/>
      <sheetName val="단가산출서"/>
      <sheetName val="기초자료"/>
      <sheetName val="대창토공"/>
      <sheetName val="예총"/>
      <sheetName val="Bldg Brkdown"/>
      <sheetName val="노임단가표"/>
      <sheetName val="공량산출서"/>
      <sheetName val="소요자재명세서"/>
      <sheetName val="5사남"/>
      <sheetName val="과거자료"/>
      <sheetName val="노임단가(직종번호 순)"/>
      <sheetName val="설계예산서"/>
      <sheetName val="TOTAL_BOQ"/>
      <sheetName val="설계내역"/>
      <sheetName val="상부수량"/>
      <sheetName val="금액"/>
      <sheetName val="검측감리공제요율"/>
      <sheetName val="시공감리공제요율"/>
      <sheetName val="책임감리공제요율"/>
      <sheetName val="가로등"/>
      <sheetName val="4.2.1 마루높이 검토"/>
      <sheetName val="15)VE제안서(유형1)"/>
      <sheetName val="12)아이디어 목록 및 개략평가"/>
      <sheetName val="11)VE 예비검토서"/>
      <sheetName val="15-3)VE제안서(가치향상 등)"/>
      <sheetName val="15-2)VE제안서(유형3)"/>
      <sheetName val="단위집계표"/>
      <sheetName val="공사비예산서(토목분)"/>
      <sheetName val="공사일위대가"/>
      <sheetName val="1호맨홀토공"/>
      <sheetName val="시설국장자료"/>
      <sheetName val="재료집계표"/>
      <sheetName val="수목표준대가"/>
      <sheetName val="산출집계표"/>
      <sheetName val="내역서_제출"/>
      <sheetName val="8_PILE__(돌출)"/>
      <sheetName val="EQUIP_LIST"/>
      <sheetName val="BOX(1_5X1_5)"/>
      <sheetName val="7_PILE__(돌출)"/>
      <sheetName val="공사비_증감_내역서"/>
      <sheetName val="실행내역(10_13)"/>
      <sheetName val="약품공급2"/>
      <sheetName val="플랜트 설치"/>
      <sheetName val="단가목록"/>
      <sheetName val="토사(PE)"/>
      <sheetName val="포장수량"/>
      <sheetName val="산출서-1"/>
      <sheetName val="산출서-수식"/>
      <sheetName val="노무비계"/>
      <sheetName val="참조자료"/>
      <sheetName val="공사비"/>
      <sheetName val="토목검측서"/>
      <sheetName val="Sheet17"/>
      <sheetName val="BOQ"/>
      <sheetName val="가시설(TYPE-A)"/>
      <sheetName val="수지예산"/>
      <sheetName val="CTEMCOST"/>
      <sheetName val="98수문일위"/>
      <sheetName val="7월천안현장 집계표"/>
      <sheetName val="장비.자재"/>
      <sheetName val="장비명세서"/>
      <sheetName val=" 노무집계"/>
      <sheetName val="일용노무비"/>
      <sheetName val="6.7현장운영"/>
      <sheetName val="결재갑지"/>
      <sheetName val="설명서_"/>
      <sheetName val="매원개착터널총괄"/>
      <sheetName val="교대"/>
      <sheetName val=""/>
      <sheetName val="기계경비산출기준"/>
      <sheetName val="기계경비목록"/>
      <sheetName val="건설기계가격1"/>
      <sheetName val="회사기초자료"/>
      <sheetName val="가시설단위수량"/>
      <sheetName val="출력"/>
      <sheetName val="근로자명단"/>
      <sheetName val="설계내역2"/>
      <sheetName val="자단"/>
      <sheetName val="48일위"/>
      <sheetName val="48수량"/>
      <sheetName val="22수량"/>
      <sheetName val="49일위"/>
      <sheetName val="22일위"/>
      <sheetName val="49수량"/>
      <sheetName val="산업"/>
      <sheetName val="수량산출서-2"/>
      <sheetName val="횡배수관수량집계"/>
      <sheetName val="횡배수관기초"/>
      <sheetName val="내역(포장)"/>
      <sheetName val="1_설계조건"/>
      <sheetName val="Sheet1_(2)"/>
      <sheetName val="GT_1050x650"/>
      <sheetName val="2-1__경관조명_내역총괄표"/>
      <sheetName val="단가_및_재료비"/>
      <sheetName val="각사별공사비분개_"/>
      <sheetName val="기존건물_깨기원단위"/>
      <sheetName val="슬래브_-연속(3경간)"/>
      <sheetName val="개별직종노임단가(2003_9)"/>
      <sheetName val="1_토공"/>
      <sheetName val="사__업__비__수__지__예__산__서"/>
      <sheetName val="AS포장복구_"/>
      <sheetName val="3련_BOX"/>
      <sheetName val="4_2유효폭의_계산"/>
      <sheetName val="설비(제출)"/>
      <sheetName val="공사요율"/>
      <sheetName val="1.일위대가"/>
      <sheetName val="용산1(해보)"/>
      <sheetName val="포장공집계"/>
      <sheetName val="주요자재집계"/>
      <sheetName val="친환경주택"/>
      <sheetName val="b_balju"/>
      <sheetName val="01 Summary"/>
      <sheetName val="CW,HW,NW"/>
      <sheetName val="SAN"/>
      <sheetName val="03 Rev.Log"/>
      <sheetName val="천방교접속"/>
      <sheetName val="산근cad용"/>
      <sheetName val="산근(계단)"/>
      <sheetName val="주차구획선수량"/>
      <sheetName val="2.재료비"/>
      <sheetName val="12.보오링"/>
      <sheetName val="18.공내수압탄성자연"/>
      <sheetName val="직접비"/>
      <sheetName val="자재목록"/>
      <sheetName val="노임목록"/>
      <sheetName val="결재란"/>
      <sheetName val="2.견적조건 정보"/>
      <sheetName val="공간분류체계"/>
      <sheetName val="부위별항목"/>
      <sheetName val="영향요인"/>
      <sheetName val="시행후면적"/>
      <sheetName val="노임단가_(2)"/>
      <sheetName val="환경기계공정표_(3)"/>
      <sheetName val="총_원가계산"/>
      <sheetName val="2F_회의실견적(5_14_일대)"/>
      <sheetName val="토공(우물통,기타)_"/>
      <sheetName val="노_표-조"/>
      <sheetName val="철근량_산정"/>
      <sheetName val="참여현황_(직원)"/>
      <sheetName val="대3류_"/>
      <sheetName val="준검_내역서"/>
      <sheetName val="12)아이디어_목록_및_개략평가"/>
      <sheetName val="11)VE_예비검토서"/>
      <sheetName val="15-3)VE제안서(가치향상_등)"/>
      <sheetName val="내역-_CCTV"/>
      <sheetName val="식재(예송)"/>
      <sheetName val="토공구역구분(출력안함)"/>
      <sheetName val="간지02)"/>
      <sheetName val="직접구매"/>
      <sheetName val="간지03 )"/>
      <sheetName val="주요자재xxxxxx"/>
      <sheetName val="1.레미콘"/>
      <sheetName val="2.관집계"/>
      <sheetName val="3.제수밸브"/>
      <sheetName val="4.각종주철제"/>
      <sheetName val="5.유량계"/>
      <sheetName val="1.골재집계"/>
      <sheetName val="2.철근집계"/>
      <sheetName val="3.관세척"/>
      <sheetName val="4.분기관"/>
      <sheetName val="간지04)"/>
      <sheetName val="총괄자재집계표"/>
      <sheetName val="간지05)"/>
      <sheetName val="상수공 토공집계표"/>
      <sheetName val="우수공자재집계표"/>
      <sheetName val="시모자"/>
      <sheetName val="설직재-1"/>
      <sheetName val="4)유동표"/>
      <sheetName val="음료실행"/>
      <sheetName val="매인"/>
      <sheetName val="1호맨홀수량산출"/>
      <sheetName val="NN"/>
      <sheetName val="건설사업관리_공제요율"/>
      <sheetName val="건설공사_감리원_배치기준"/>
      <sheetName val="책임감리_공제요율"/>
      <sheetName val="1~9_하중계산"/>
      <sheetName val="단가산출서_(2)"/>
      <sheetName val="부대공수량산출"/>
      <sheetName val="c_balju"/>
      <sheetName val="설계조건"/>
      <sheetName val="동일대내"/>
      <sheetName val="수량산출(음암)"/>
      <sheetName val="Lr"/>
      <sheetName val="공문"/>
      <sheetName val="궤도연장(종합)"/>
      <sheetName val="궤도연장(2단계)"/>
      <sheetName val="궤도연장(1단계)"/>
      <sheetName val="궤도부설연장1단계"/>
      <sheetName val="슬래브일반(포항방향 B=12.3m)"/>
      <sheetName val="중기비"/>
      <sheetName val="공사비집계"/>
      <sheetName val="판매시설"/>
      <sheetName val="수량집계"/>
      <sheetName val="설명"/>
      <sheetName val="일반수량산출"/>
      <sheetName val="5정거장"/>
      <sheetName val="1-3길내기"/>
      <sheetName val="자재 집계표"/>
      <sheetName val="블록(들고리8개)"/>
      <sheetName val="부가세별도"/>
      <sheetName val="업체자료"/>
      <sheetName val="97(US,EP,PCT,KR)"/>
      <sheetName val="FAB计算式"/>
      <sheetName val="CUB结算式"/>
      <sheetName val="FAB B01计算式"/>
      <sheetName val="室外计算式"/>
      <sheetName val="PROCURE"/>
      <sheetName val="5.물량산출서"/>
      <sheetName val="건설기계"/>
      <sheetName val="단가산출"/>
      <sheetName val="cal"/>
      <sheetName val="UNIT"/>
      <sheetName val="견적(02.07)"/>
      <sheetName val="결재"/>
      <sheetName val="EQT-ESTN"/>
      <sheetName val="구역화물"/>
      <sheetName val="건설기계가격"/>
      <sheetName val="보고서"/>
      <sheetName val="기둥(원형)"/>
      <sheetName val="PIER토수량"/>
      <sheetName val="단가표"/>
      <sheetName val="도급예산내역서봉투"/>
      <sheetName val="설계산출표지"/>
      <sheetName val="을부담운반비"/>
      <sheetName val="설계산출기초"/>
      <sheetName val="운반비산출"/>
      <sheetName val="순공사비"/>
      <sheetName val="신고분기설정참고"/>
      <sheetName val="거래처자료등록"/>
      <sheetName val="RDP2"/>
      <sheetName val="중기목록"/>
      <sheetName val="중기가격"/>
      <sheetName val="현장관리비 산출내역"/>
      <sheetName val="산출근거(9)"/>
      <sheetName val="절단표"/>
      <sheetName val="기초코드"/>
      <sheetName val="돌담교_상부수량2"/>
      <sheetName val="내역서1999_8최종1"/>
      <sheetName val="2_토목공사1"/>
      <sheetName val="3BL공동구_수량1"/>
      <sheetName val="8_석축단위(H=1_5M)1"/>
      <sheetName val="2_가정단면1"/>
      <sheetName val="6PILE__(돌출)1"/>
      <sheetName val="_상부공통집계(총괄)1"/>
      <sheetName val="주공_갑지"/>
      <sheetName val="경율산정_XLS"/>
      <sheetName val="2_대외공문"/>
      <sheetName val="Bldg_Brkdown"/>
      <sheetName val="산림조사비"/>
      <sheetName val="요율표"/>
      <sheetName val="신당동집계표"/>
      <sheetName val="1차 내역서"/>
      <sheetName val="C3"/>
      <sheetName val="인건비"/>
      <sheetName val="폐기물발생(처리)내역-1"/>
      <sheetName val="빙축열"/>
      <sheetName val="부안일위"/>
      <sheetName val="junggi"/>
      <sheetName val="코드"/>
      <sheetName val="지장물조서"/>
      <sheetName val="수목조서 "/>
      <sheetName val="제수,우수,통신,소화전물건조서"/>
      <sheetName val="한전주물건조서"/>
      <sheetName val="지장물적용유무"/>
      <sheetName val="입력용"/>
      <sheetName val="입력용집계"/>
      <sheetName val="식재일위대가"/>
      <sheetName val="C1.공사개요"/>
      <sheetName val="A1.스케쥴"/>
      <sheetName val="개인토지"/>
      <sheetName val="시중노임"/>
      <sheetName val="단가조사표(노무비)"/>
      <sheetName val="중기조종사 단위단가"/>
      <sheetName val="코스모공장 (어음)"/>
      <sheetName val="SP-B1"/>
      <sheetName val="자재단가비교표"/>
      <sheetName val="신공항A-9(원가수정)"/>
      <sheetName val="대치판정"/>
      <sheetName val="00000"/>
      <sheetName val="산출금액내역"/>
      <sheetName val="물량표"/>
      <sheetName val="아파트 기성내역서"/>
      <sheetName val="base"/>
      <sheetName val="계획금액"/>
      <sheetName val="분석대장"/>
      <sheetName val="판매.DAT"/>
      <sheetName val="스케즐"/>
      <sheetName val="암센터"/>
      <sheetName val="12CGOU"/>
      <sheetName val="현장관리비"/>
      <sheetName val="nys"/>
      <sheetName val="수정계획3"/>
      <sheetName val="L형집계"/>
      <sheetName val="기준비용"/>
      <sheetName val="노임단가(직종번호_순)"/>
      <sheetName val="15-3)VE제안서(가치향_x0000_隒_x0000__x0000_"/>
      <sheetName val="인부노임"/>
      <sheetName val="노면표시1"/>
      <sheetName val="G2설비도급"/>
      <sheetName val="월별수입"/>
      <sheetName val="침하계"/>
      <sheetName val="IMF Code"/>
      <sheetName val="Gia VLNCMTC"/>
      <sheetName val="Cst Pkg-Eden"/>
      <sheetName val="WT-LIST"/>
      <sheetName val="4.04건축(건축-주계약내역서)"/>
      <sheetName val="J直材4"/>
      <sheetName val="DATA1"/>
      <sheetName val="4.고용보험"/>
      <sheetName val="STEEL BOX 단면설계(SEC.8)"/>
      <sheetName val="수로단위수량"/>
      <sheetName val="00임금"/>
      <sheetName val="수안보-MBR1"/>
      <sheetName val="15-3)VE제안서(가치향_x0000_庘ɝ_x0000_"/>
      <sheetName val="총괄내역서(도급)"/>
      <sheetName val="VALUATESheet13"/>
      <sheetName val="구체단위"/>
      <sheetName val="단위목록"/>
      <sheetName val="일위대가목록"/>
      <sheetName val="전도금정산집계"/>
      <sheetName val="은행코드"/>
      <sheetName val="지수적용공사비내역서"/>
      <sheetName val="특수선일위대가"/>
      <sheetName val="게비온"/>
      <sheetName val="관정"/>
      <sheetName val="배수관 날개벽"/>
      <sheetName val="box"/>
      <sheetName val="box날개"/>
      <sheetName val="방호벽"/>
      <sheetName val="절단"/>
      <sheetName val="아스팔트포장"/>
      <sheetName val="U형측구"/>
      <sheetName val="J형측구"/>
      <sheetName val="진입로"/>
      <sheetName val="TYPE-A"/>
      <sheetName val="제원입력"/>
      <sheetName val="예정공정표 "/>
      <sheetName val="Module1"/>
      <sheetName val="Module2"/>
      <sheetName val="Module3"/>
      <sheetName val="Module4"/>
      <sheetName val="Module5"/>
      <sheetName val="Module6"/>
      <sheetName val="Module8"/>
      <sheetName val="Module9"/>
      <sheetName val="Module7"/>
      <sheetName val="Module11"/>
      <sheetName val="방음벽 기초 일반수량"/>
      <sheetName val="I.설계조건"/>
      <sheetName val="BQ"/>
      <sheetName val="WORK"/>
      <sheetName val="기계내역"/>
      <sheetName val="단면(RW1)"/>
      <sheetName val="전기일위대가"/>
      <sheetName val="시설물일위"/>
      <sheetName val="날개벽(TYPE3)"/>
      <sheetName val="비교표"/>
      <sheetName val="YES"/>
      <sheetName val="A-4"/>
      <sheetName val="맨홀수량집계"/>
      <sheetName val="경비2내역"/>
      <sheetName val="토공계산서(부체도로)"/>
      <sheetName val="IMP(MAIN)"/>
      <sheetName val="IMP (REACTOR)"/>
      <sheetName val="현장관리비내역서"/>
      <sheetName val="오산갈곳"/>
      <sheetName val="안정계산"/>
      <sheetName val="단면검토"/>
      <sheetName val="보차도경계석"/>
      <sheetName val="단가산출집계"/>
      <sheetName val="BLOCK(1)"/>
      <sheetName val="포장복구집계"/>
      <sheetName val="SORCE1"/>
      <sheetName val="XXXXXX"/>
      <sheetName val="1.수변전설비공사"/>
      <sheetName val="2. 동력설비 공사"/>
      <sheetName val="3. 조명설비공사"/>
      <sheetName val="4. 접지설비공사"/>
      <sheetName val="5. 통신설비 공사"/>
      <sheetName val="6. 전기방식설비공사"/>
      <sheetName val="6.전기방식 설비공사(2)"/>
      <sheetName val="7.방호설비공사"/>
      <sheetName val="8.가설전기공사"/>
      <sheetName val="점수계산1-2"/>
      <sheetName val="STORAGE"/>
      <sheetName val="가로등내역서"/>
      <sheetName val="2000.11월설계내역"/>
      <sheetName val="조명율표"/>
      <sheetName val="전선 및 전선관"/>
      <sheetName val="내역서2안"/>
      <sheetName val="소야공정계획표"/>
      <sheetName val="특별교실"/>
      <sheetName val="기숙사"/>
      <sheetName val="화장실"/>
      <sheetName val="총집계-1"/>
      <sheetName val="총집계-2"/>
      <sheetName val="원가-1"/>
      <sheetName val="원가-2"/>
      <sheetName val="총물량표"/>
      <sheetName val="정산물량표"/>
      <sheetName val="정산세부물량1차분실적"/>
      <sheetName val="정산복구량"/>
      <sheetName val="일위대가표(1)"/>
      <sheetName val="일위대가표(2)"/>
      <sheetName val="복구량산정 및 전용회선 사용"/>
      <sheetName val="호계"/>
      <sheetName val="제암"/>
      <sheetName val="월마트"/>
      <sheetName val="월드컵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변경사유"/>
      <sheetName val="가옥조명원가계"/>
      <sheetName val="가옥조명내역서"/>
      <sheetName val="산출집계"/>
      <sheetName val="산출근거서"/>
      <sheetName val="신규품목"/>
      <sheetName val="수량표지"/>
      <sheetName val="공구손료"/>
      <sheetName val="4월 실적추정(건축+토목)"/>
      <sheetName val="4월 실적추정(건축)"/>
      <sheetName val="내역(설계)"/>
      <sheetName val="부대공사비"/>
      <sheetName val="현장관리비집계표"/>
      <sheetName val="봉양~조차장간고하개명(신설)"/>
      <sheetName val="주상도"/>
      <sheetName val="하조서"/>
      <sheetName val="보증수수료산출"/>
      <sheetName val="1.수인터널"/>
      <sheetName val="수목데이타 "/>
      <sheetName val="변압기 및 발전기 용량"/>
      <sheetName val="JUCK"/>
      <sheetName val="본선차로수량집계표"/>
      <sheetName val="일반공사"/>
      <sheetName val="일위대가(목록)"/>
      <sheetName val="참고"/>
      <sheetName val="- INFORMATION -"/>
      <sheetName val="예산변경사항"/>
      <sheetName val="총내역서"/>
      <sheetName val="관급내역서"/>
      <sheetName val="이전비내역서"/>
      <sheetName val="물량"/>
      <sheetName val="배선설계"/>
      <sheetName val="부하계산"/>
      <sheetName val="기초산출서"/>
      <sheetName val="장비단가산출"/>
      <sheetName val="t형"/>
      <sheetName val="VXXXX"/>
      <sheetName val="VXXXXX"/>
      <sheetName val="1.수변전설비"/>
      <sheetName val="2.전력간선"/>
      <sheetName val="3.동력"/>
      <sheetName val="4.전등"/>
      <sheetName val="5.전열"/>
      <sheetName val="6.약전"/>
      <sheetName val="7.소방"/>
      <sheetName val="8.방송"/>
      <sheetName val="9.조명제어"/>
      <sheetName val="10.철거공사"/>
      <sheetName val="남양시작동자105노65기1.3화1.2"/>
      <sheetName val="직노"/>
      <sheetName val="실행내역"/>
      <sheetName val="200"/>
      <sheetName val="타공종이기"/>
      <sheetName val="5호광장(낙찰)"/>
      <sheetName val="5호광장"/>
      <sheetName val="5호광장 (만점)"/>
      <sheetName val="인천국제 (만점) (2)"/>
      <sheetName val="선거교가설공사"/>
      <sheetName val="선거교가설공사(만점)"/>
      <sheetName val="낙동강하구둑"/>
      <sheetName val="낙동강하구둑(만점)"/>
      <sheetName val="공원로-우남로"/>
      <sheetName val="공원로-우남로(만점)"/>
      <sheetName val="보림사우회도로"/>
      <sheetName val="보림사우회도로(만점)"/>
      <sheetName val="수입"/>
      <sheetName val="조건표"/>
      <sheetName val="JJ"/>
      <sheetName val="설 계"/>
      <sheetName val="ASP포장"/>
      <sheetName val="내역서(전기)"/>
      <sheetName val="단가산출서(기계)"/>
      <sheetName val="표지 (2)"/>
      <sheetName val="에너지동"/>
      <sheetName val="연습"/>
      <sheetName val="MOTOR"/>
      <sheetName val="부하계산서"/>
      <sheetName val="견적조건"/>
      <sheetName val="견적조건(을지)"/>
      <sheetName val="예정(3)"/>
      <sheetName val="동원(3)"/>
      <sheetName val="1.설계기준"/>
      <sheetName val="현황CODE"/>
      <sheetName val="손익현황"/>
      <sheetName val="3차설계"/>
      <sheetName val="주형"/>
      <sheetName val="옹벽"/>
      <sheetName val="3.바닥판설계"/>
      <sheetName val="REACTION(USD지진시)"/>
      <sheetName val="안정검토"/>
      <sheetName val="REACTION(USE평시)"/>
      <sheetName val="일위대가표 (2)"/>
      <sheetName val="Testing"/>
      <sheetName val="IP좌표"/>
      <sheetName val="단면가정"/>
      <sheetName val="토목내역"/>
      <sheetName val="D-3503"/>
      <sheetName val="계화배수"/>
      <sheetName val="물량산출근거"/>
      <sheetName val="부재력정리"/>
      <sheetName val="노원열병합  건축공사기성내역서"/>
      <sheetName val="NEYOK"/>
      <sheetName val="Macro(전선)"/>
      <sheetName val="NOMUBI"/>
      <sheetName val="계산근거"/>
      <sheetName val="품의서"/>
      <sheetName val="물가자료"/>
      <sheetName val="SG"/>
      <sheetName val="전신환매도율"/>
      <sheetName val="EACT10"/>
      <sheetName val="원가계산서 (총괄)"/>
      <sheetName val="원가계산서 (건축)"/>
      <sheetName val="(총괄집계)"/>
      <sheetName val="방음벽기초(H=4m)"/>
      <sheetName val="단위세대"/>
      <sheetName val="일용노임단가"/>
      <sheetName val="가설공사내역"/>
      <sheetName val="401"/>
      <sheetName val="지장물C"/>
      <sheetName val="General Data"/>
      <sheetName val="전압강하계산"/>
      <sheetName val="차도조도계산"/>
      <sheetName val="월선수금"/>
      <sheetName val="TABLE"/>
      <sheetName val="전체"/>
      <sheetName val="설산1.나"/>
      <sheetName val="본사S"/>
      <sheetName val="연령현황"/>
      <sheetName val="Site Expenses"/>
      <sheetName val="자재단가표"/>
      <sheetName val="간선계산"/>
      <sheetName val="1.전차선조정"/>
      <sheetName val="2.조가선조정"/>
      <sheetName val="3.급전선신설"/>
      <sheetName val="4.급전선철거"/>
      <sheetName val="5.고배선철거"/>
      <sheetName val="6.고압케이블신설"/>
      <sheetName val="7.비절연선조정"/>
      <sheetName val="8.가동브래키트이설"/>
      <sheetName val="9.H형강주신설(9m)"/>
      <sheetName val="10.강관주신설(9m)"/>
      <sheetName val="11.H강주철거(11m)"/>
      <sheetName val="11.H형강기초"/>
      <sheetName val="13.강관주기초"/>
      <sheetName val="14.장력조정장치신설"/>
      <sheetName val="15.장력조정장치철거   "/>
      <sheetName val="16.콘주철거(9m)"/>
      <sheetName val="17.지선신설(보통)"/>
      <sheetName val="18.지선신설(v형)"/>
      <sheetName val="19.지선철거"/>
      <sheetName val="20.기중개폐기신설"/>
      <sheetName val="대구실행"/>
      <sheetName val="Baby일위대가"/>
      <sheetName val="0.집계"/>
      <sheetName val="가로등부표"/>
      <sheetName val="총계"/>
      <sheetName val="매립"/>
      <sheetName val="조도계산서 (도서)"/>
      <sheetName val="LOPCALC"/>
      <sheetName val="재료"/>
      <sheetName val="제경비율"/>
      <sheetName val="MAIN_TABLE"/>
      <sheetName val="입찰보고"/>
      <sheetName val="1차설계변경내역"/>
      <sheetName val="수주현황2월"/>
      <sheetName val="토공유동표"/>
      <sheetName val="단면 (2)"/>
      <sheetName val="XL4Poppy"/>
      <sheetName val="요율"/>
      <sheetName val="아산추가1220"/>
      <sheetName val="당초"/>
      <sheetName val="3-1.CB"/>
      <sheetName val="98지급계획"/>
      <sheetName val="본공사"/>
      <sheetName val="DANGA"/>
      <sheetName val="실행내역서"/>
      <sheetName val="BID-도로"/>
      <sheetName val="내력서"/>
      <sheetName val="90.03실행 "/>
      <sheetName val="3.공통공사대비"/>
      <sheetName val="Æ¯º°±³½Ç"/>
      <sheetName val="±â¼÷»ç"/>
      <sheetName val="È­Àå½Ç"/>
      <sheetName val="ÃÑÁý°è-1"/>
      <sheetName val="ÃÑÁý°è-2"/>
      <sheetName val="¿ø°¡-1"/>
      <sheetName val="¿ø°¡-2"/>
      <sheetName val="ÃÑ¹°·®Ç¥"/>
      <sheetName val="Á¤»ê¹°·®Ç¥"/>
      <sheetName val="Á¤»ê¼¼ºÎ¹°·®1Â÷ºÐ½ÇÀû"/>
      <sheetName val="Á¤»êº¹±¸·®"/>
      <sheetName val="ÀÏÀ§´ë°¡Ç¥(1)"/>
      <sheetName val="ÀÏÀ§´ë°¡Ç¥(2)"/>
      <sheetName val="ÀÚÀç´Ü°¡ºñ±³Ç¥"/>
      <sheetName val="º¹±¸·®»êÁ¤ ¹× Àü¿ëÈ¸¼± »ç¿ë"/>
      <sheetName val="³ëÀÓ´Ü°¡"/>
      <sheetName val="±â¾È"/>
      <sheetName val="°©Áö"/>
      <sheetName val="°ßÀû¼­"/>
      <sheetName val="³»¿ª¼­"/>
      <sheetName val="Ç¥Áö"/>
      <sheetName val="º¯°æ»çÀ¯"/>
      <sheetName val="°¡¿ÁÁ¶¸í¿ø°¡°è"/>
      <sheetName val="°¡¿ÁÁ¶¸í³»¿ª¼­"/>
      <sheetName val="»êÃâÁý°è"/>
      <sheetName val="»êÃâ±Ù°Å¼­"/>
      <sheetName val="½Å±ÔÇ°¸ñ"/>
      <sheetName val="¼ö·®Ç¥Áö"/>
      <sheetName val="°ø±¸¼Õ·á"/>
      <sheetName val="4¿ù ½ÇÀûÃßÁ¤(°ÇÃà+Åä¸ñ)"/>
      <sheetName val="4¿ù ½ÇÀûÃßÁ¤(°ÇÃà)"/>
      <sheetName val="È£°è"/>
      <sheetName val="Á¦¾Ï"/>
      <sheetName val="¿ù¸¶Æ®"/>
      <sheetName val="¿ùµåÄÅ"/>
      <sheetName val="ÀÏ¹Ý°ø»ç"/>
      <sheetName val="ÀÏÀ§´ë°¡"/>
      <sheetName val="소요자재"/>
      <sheetName val="노무산출서"/>
      <sheetName val="ETC"/>
      <sheetName val="¼³°è¿¹»ê¼­"/>
      <sheetName val="¼ö·®Áý°è"/>
      <sheetName val="ÃÑ°ý"/>
      <sheetName val="Åä¸ñ"/>
      <sheetName val="°¡·Îµî³»¿ª¼­"/>
      <sheetName val="¼ö·®»êÃâ¼­"/>
      <sheetName val="2000.11¿ù¼³°è³»¿ª"/>
      <sheetName val="´Ü°¡"/>
      <sheetName val="ÃÑ°ýÇ¥"/>
      <sheetName val="¸»¶ÒÁöÁö·Â»êÁ¤"/>
      <sheetName val="ÅÍÆÄ±â¹×Àç·á"/>
      <sheetName val="Áý°èÇ¥"/>
      <sheetName val="¼ö·®»êÃâ"/>
      <sheetName val="Àü¼± ¹× Àü¼±°ü"/>
      <sheetName val="½ÇÇàÃ¶°­ÇÏµµ"/>
      <sheetName val="³»¿ª¼­2¾È"/>
      <sheetName val="Á¶¸íÀ²Ç¥"/>
      <sheetName val="6È£±â"/>
      <sheetName val="´Ü°¡»êÃâ"/>
      <sheetName val="¼Ò¾ß°øÁ¤°èÈ¹Ç¥"/>
      <sheetName val="ÀÔÂû¾È"/>
      <sheetName val="ÇÏÁ¶¼­"/>
      <sheetName val="³»¿ª"/>
      <sheetName val="º¸Áõ¼ö¼ö·á»êÃâ"/>
      <sheetName val="ÁØ°Ë ³»¿ª¼­"/>
      <sheetName val="ºÀ¾ç~Á¶Â÷Àå°£°íÇÏ°³¸í(½Å¼³)"/>
      <sheetName val="¼ö¸ñµ¥ÀÌÅ¸ "/>
      <sheetName val="º¯¾Ð±â ¹× ¹ßÀü±â ¿ë·®"/>
      <sheetName val="ASPÆ÷Àå"/>
      <sheetName val="±â°è°æºñ"/>
      <sheetName val="1.¼öÀÎÅÍ³Î"/>
      <sheetName val="¿¹»êº¯°æ»çÇ×"/>
      <sheetName val="기계경비시간당손료목록"/>
      <sheetName val="동력부하(도산)"/>
      <sheetName val="신우"/>
      <sheetName val="돌망태단위수량"/>
      <sheetName val="말뚝물량"/>
      <sheetName val="우수맨홀공제단위수량"/>
      <sheetName val="스톱로그내역"/>
      <sheetName val="공사원가계산서)"/>
      <sheetName val="내역집계표"/>
      <sheetName val="전기내역"/>
      <sheetName val="대가집계표"/>
      <sheetName val="대가전기"/>
      <sheetName val="자료"/>
      <sheetName val="집계표(관급)"/>
      <sheetName val="전기내역관급"/>
      <sheetName val="laroux"/>
      <sheetName val="도급예정1199"/>
      <sheetName val="외주대비"/>
      <sheetName val="수정실행"/>
      <sheetName val="단가산출근거"/>
      <sheetName val="현장인원투입"/>
      <sheetName val="장비투입계획"/>
      <sheetName val="현황사진"/>
      <sheetName val="외주대비-구조물"/>
      <sheetName val="외주대비 -석축"/>
      <sheetName val="외주대비-구조물 (2)"/>
      <sheetName val="견적표지 (3)"/>
      <sheetName val="정태현"/>
      <sheetName val="공구원가계산"/>
      <sheetName val="입찰결과(DATA)"/>
      <sheetName val="일위대가표(유단가)"/>
      <sheetName val="CABLE SIZE-3"/>
      <sheetName val="EQUIP-H"/>
      <sheetName val="하수급견적대비"/>
      <sheetName val="발주설계서(당초)"/>
      <sheetName val="일위대가 집계표"/>
      <sheetName val="9GNG운반"/>
      <sheetName val="횡배수관토공수량"/>
      <sheetName val="수문일1"/>
      <sheetName val="품셈TABLE"/>
      <sheetName val="제원.설계조건"/>
      <sheetName val="SLAB"/>
      <sheetName val="관람석제출"/>
      <sheetName val="소업1교"/>
      <sheetName val="가공비"/>
      <sheetName val="가설공사"/>
      <sheetName val="기초공"/>
      <sheetName val="96수출"/>
      <sheetName val="기자재비"/>
      <sheetName val="투자효율분석"/>
      <sheetName val="sum1 (2)"/>
      <sheetName val="DATA(BAC)"/>
      <sheetName val="단락전류-A"/>
      <sheetName val="DPRKMHDT"/>
      <sheetName val="공통부대비"/>
      <sheetName val="출력-내역서"/>
      <sheetName val="공통(20-91)"/>
      <sheetName val="SE-611"/>
      <sheetName val="단가표 "/>
      <sheetName val="분전함신설"/>
      <sheetName val="날개벽(TYPE1)"/>
      <sheetName val="견적서세부내용"/>
      <sheetName val="견적내용입력"/>
      <sheetName val="발신정보"/>
      <sheetName val="집1"/>
      <sheetName val="설계내역(2001)"/>
      <sheetName val="일반맨홀수량집계"/>
      <sheetName val="EUPDAT2"/>
      <sheetName val="주경기-오배수"/>
      <sheetName val="건축원가계산서"/>
      <sheetName val="공사비내역서"/>
      <sheetName val="공사비 내역 (가)"/>
      <sheetName val="내역서(총)"/>
      <sheetName val="토공(완충)"/>
      <sheetName val="횡배수관"/>
      <sheetName val="IMPEADENCE MAP 취수장"/>
      <sheetName val="TEL"/>
      <sheetName val="Top PO"/>
      <sheetName val="공종"/>
      <sheetName val="맨홀토공수량"/>
      <sheetName val="방송노임"/>
      <sheetName val="날개벽(좌,우=45도,75도)"/>
      <sheetName val="입찰견적보고서"/>
      <sheetName val="hvac내역서(제어동)"/>
      <sheetName val="모델링"/>
      <sheetName val="하중계산"/>
      <sheetName val="견적접수"/>
      <sheetName val="견적내역서"/>
      <sheetName val="mcc일위대가"/>
      <sheetName val="ITB COST"/>
      <sheetName val="원본"/>
      <sheetName val="2006기계경비산출표"/>
      <sheetName val="48전력선로일위"/>
      <sheetName val="총괄집계표"/>
      <sheetName val="고창터널(고창방향)"/>
      <sheetName val="제-노임"/>
      <sheetName val="제직재"/>
      <sheetName val="아파트기별"/>
      <sheetName val="공리일"/>
      <sheetName val="AILC004"/>
      <sheetName val="점검총괄"/>
      <sheetName val="20관리비율"/>
      <sheetName val="예산갑지"/>
      <sheetName val="토목원가계산서"/>
      <sheetName val="토목원가"/>
      <sheetName val="집계장"/>
      <sheetName val="제외공종"/>
      <sheetName val="기계원가계산서"/>
      <sheetName val="기계원가"/>
      <sheetName val="가설내역"/>
      <sheetName val="갑지(가로)"/>
      <sheetName val="표지목차간지"/>
      <sheetName val="예산조서-총괄"/>
      <sheetName val="예산조서-신공항1"/>
      <sheetName val="가설물"/>
      <sheetName val="K"/>
      <sheetName val="내역구성"/>
      <sheetName val="4원가"/>
      <sheetName val="임시급식"/>
      <sheetName val="옥외가스"/>
      <sheetName val="임시급식 (2)"/>
      <sheetName val="단가일람"/>
      <sheetName val="unit 4"/>
      <sheetName val="Summary Sheets"/>
      <sheetName val="일위목록-기"/>
      <sheetName val="6동"/>
      <sheetName val="부대공Ⅱ"/>
      <sheetName val="Chart1"/>
      <sheetName val="단위내역목록"/>
      <sheetName val="단위내역서"/>
      <sheetName val="원가(1)"/>
      <sheetName val="원가(2)"/>
      <sheetName val="간접1"/>
      <sheetName val="5.정산서"/>
      <sheetName val="1차증가원가계산"/>
      <sheetName val="통장출금액"/>
      <sheetName val="VA_code"/>
      <sheetName val="공종별원가계산"/>
      <sheetName val="말고개터널조명전압강하"/>
      <sheetName val="연결관산출조서"/>
      <sheetName val="외주"/>
      <sheetName val="BOX전기내역"/>
      <sheetName val="BASIC (2)"/>
      <sheetName val="간접비"/>
      <sheetName val="토량1-1"/>
      <sheetName val="참조-(1)"/>
      <sheetName val="항목별사용내역"/>
      <sheetName val="항목별사용금액"/>
      <sheetName val="급여명세서(한국)"/>
      <sheetName val="1.노무비명세서(해동)"/>
      <sheetName val="1.노무비명세서(토목)"/>
      <sheetName val="2.노무비명세서(해동)"/>
      <sheetName val="2.노무비명세서(수직보호망)"/>
      <sheetName val="노무비 근거"/>
      <sheetName val="일집"/>
      <sheetName val="노무"/>
      <sheetName val="Proposal"/>
      <sheetName val="Tot-sum"/>
      <sheetName val="ATS단가"/>
      <sheetName val="내역(전체)"/>
      <sheetName val="design criteria"/>
      <sheetName val="plan&amp;section of foundation"/>
      <sheetName val="협조전"/>
      <sheetName val="노원열병합  건축렀こ렀䡟ԯ_x0000_缀"/>
      <sheetName val="노원열병합  건축렀䡟ԯ_x0000_缀_x0000__x0000_"/>
      <sheetName val="노원열병합  건축︀ᇕ԰_x0000_缀_x0000__x0000_"/>
      <sheetName val="노원열병합  건축ﻕᇕ԰_x0000_缀_x0000__x0000_"/>
      <sheetName val="차수"/>
      <sheetName val="2.노무비명세서(난간대)"/>
      <sheetName val="2.사진대지"/>
      <sheetName val=" 견적서"/>
      <sheetName val="(2)"/>
      <sheetName val="예산서"/>
      <sheetName val="3.사진대지"/>
      <sheetName val="설계기준 및 하중계산"/>
      <sheetName val="입력값"/>
      <sheetName val="22단가(철거)"/>
      <sheetName val="49단가"/>
      <sheetName val="49단가(철거)"/>
      <sheetName val="부표총괄"/>
      <sheetName val="8. 내진해석"/>
      <sheetName val="22단가"/>
      <sheetName val="9-1차이내역"/>
      <sheetName val="금액내역서"/>
      <sheetName val="AIR SHOWER(3인용)"/>
      <sheetName val="손익분석"/>
      <sheetName val="포장공"/>
      <sheetName val="가설건물"/>
      <sheetName val="품셈"/>
      <sheetName val="인건-측정"/>
      <sheetName val="적용공정"/>
      <sheetName val="금리계산"/>
      <sheetName val="우배수"/>
      <sheetName val="맨홀"/>
      <sheetName val="금호"/>
      <sheetName val="부하(성남)"/>
      <sheetName val="96보완계획7.12"/>
      <sheetName val="연부97-1"/>
      <sheetName val="갑지1"/>
      <sheetName val="49-119"/>
      <sheetName val="적용(기계)"/>
      <sheetName val="옹벽수량집계"/>
      <sheetName val="관로"/>
      <sheetName val="제수변수량"/>
      <sheetName val="공기변수량"/>
      <sheetName val="상수도토공집계표"/>
      <sheetName val="PO-BOQ"/>
      <sheetName val="일반수량총괄"/>
      <sheetName val="의왕내역"/>
      <sheetName val="입출재고현황 (2)"/>
      <sheetName val="변경비교-을"/>
      <sheetName val="인건비 "/>
      <sheetName val="공종별내역서"/>
      <sheetName val="중총괄"/>
      <sheetName val="소총괄"/>
      <sheetName val="사용내역"/>
      <sheetName val="안전세부"/>
      <sheetName val="총급여"/>
      <sheetName val="급여"/>
      <sheetName val="안전사진"/>
      <sheetName val="계좌"/>
      <sheetName val="사진"/>
      <sheetName val="작업일지"/>
      <sheetName val="계획"/>
      <sheetName val="계획세부"/>
      <sheetName val="사용내역서"/>
      <sheetName val="항목별내역서"/>
      <sheetName val="안전담당자"/>
      <sheetName val="유도원"/>
      <sheetName val="검사조서"/>
      <sheetName val="집계(총괄)"/>
      <sheetName val="구성비"/>
      <sheetName val="실적보고"/>
      <sheetName val="표준안전집계"/>
      <sheetName val="표준안전내역"/>
      <sheetName val="A갑지"/>
      <sheetName val="공정"/>
      <sheetName val="견"/>
      <sheetName val="보도경계블럭"/>
      <sheetName val="L형옹벽"/>
      <sheetName val="내부부하"/>
      <sheetName val="Mc1"/>
      <sheetName val="2000,9월 일위"/>
      <sheetName val="guard(mac)"/>
      <sheetName val="과천MAIN"/>
      <sheetName val="조건"/>
      <sheetName val="여흥"/>
      <sheetName val="설계가"/>
      <sheetName val="관급총괄"/>
      <sheetName val="2007일위 "/>
      <sheetName val="토목일위 (83~)"/>
      <sheetName val="표지판일위(105~"/>
      <sheetName val="장비일위"/>
      <sheetName val="재료1월호"/>
      <sheetName val="노무비 "/>
      <sheetName val="00000000"/>
      <sheetName val="율촌법률사무소2내역"/>
      <sheetName val="지주목시비량산출서"/>
      <sheetName val="99총공사내역서"/>
      <sheetName val="고등학교"/>
      <sheetName val="제1장"/>
      <sheetName val="제2장"/>
      <sheetName val="제3장"/>
      <sheetName val="경산"/>
      <sheetName val="견적내역"/>
      <sheetName val="직공비"/>
      <sheetName val="주관사업"/>
      <sheetName val="진우+대광"/>
      <sheetName val="견적대비"/>
      <sheetName val="옥외"/>
      <sheetName val="가드레일산근"/>
      <sheetName val="수량집계표"/>
      <sheetName val="단가비교"/>
      <sheetName val="적용2002"/>
      <sheetName val="중기"/>
      <sheetName val="45,46"/>
      <sheetName val="교대(A1-A2)"/>
      <sheetName val="구조물공"/>
      <sheetName val="부대공"/>
      <sheetName val="배수공"/>
      <sheetName val="본선토량운반계산서(1)0"/>
      <sheetName val="1SPAN"/>
      <sheetName val="조경일람"/>
      <sheetName val="°ø»çºñ¿¹»ê¼­(Åä¸ñºÐ)"/>
      <sheetName val="°¢Çü¸ÇÈ¦"/>
      <sheetName val="¼ö¸ñ´Ü°¡"/>
      <sheetName val="½Ã¼³¼ö·®Ç¥"/>
      <sheetName val="½ÄÀç¼ö·®Ç¥"/>
      <sheetName val="ÀÏÀ§¸ñ·Ï"/>
      <sheetName val="ÀÚÀç´Ü°¡"/>
      <sheetName val="°¡·Îµî"/>
      <sheetName val="정화조동내역"/>
      <sheetName val="P.M 별"/>
      <sheetName val="설계변경내역서"/>
      <sheetName val="배"/>
      <sheetName val="단위별 일위대가표"/>
      <sheetName val="IMP_(REACTOR)"/>
      <sheetName val="제4장"/>
      <sheetName val="5장공내역서"/>
      <sheetName val="제6장"/>
      <sheetName val="직불동의서"/>
      <sheetName val="확약서"/>
      <sheetName val="전자입찰"/>
      <sheetName val="7작업장인수인계서"/>
      <sheetName val="3특기시방서"/>
      <sheetName val="일위대가목록(1)"/>
      <sheetName val="단가대비표(1)"/>
      <sheetName val="수질정화시설"/>
      <sheetName val="LEGEND"/>
      <sheetName val="일위집계표"/>
      <sheetName val="금액결정"/>
      <sheetName val="견적의뢰서"/>
      <sheetName val="영구청"/>
      <sheetName val="영구청이설"/>
      <sheetName val="사당2"/>
      <sheetName val="사당4"/>
      <sheetName val="사당4이설"/>
      <sheetName val="교대2"/>
      <sheetName val="교대2이설"/>
      <sheetName val="교대3"/>
      <sheetName val="교대3이설"/>
      <sheetName val="수서3"/>
      <sheetName val="수서3이설"/>
      <sheetName val="영구청afc"/>
      <sheetName val="8. 안정검토"/>
      <sheetName val="지진시"/>
      <sheetName val="98NS-N"/>
      <sheetName val="일위_파일"/>
      <sheetName val="다이꾸"/>
      <sheetName val="SKETCH"/>
      <sheetName val="배수문수량산출(3)"/>
      <sheetName val="MFAB"/>
      <sheetName val="MFRT"/>
      <sheetName val="MPKG"/>
      <sheetName val="MPRD"/>
      <sheetName val="할증 "/>
      <sheetName val="제수"/>
      <sheetName val="공기"/>
      <sheetName val="기본단가"/>
      <sheetName val="약품설비"/>
      <sheetName val="LP-S"/>
      <sheetName val="전기혼잡제경비(45)"/>
      <sheetName val="MEXICO-C"/>
      <sheetName val="보합"/>
      <sheetName val="내역서 (2)"/>
      <sheetName val="토량산출서"/>
      <sheetName val="L_RPTA05_목록"/>
      <sheetName val="1.¼öº¯Àü¼³ºñ"/>
      <sheetName val="2.Àü·Â°£¼±"/>
      <sheetName val="3.µ¿·Â"/>
      <sheetName val="4.Àüµî"/>
      <sheetName val="5.Àü¿­"/>
      <sheetName val="6.¾àÀü"/>
      <sheetName val="7.¼Ò¹æ"/>
      <sheetName val="8.¹æ¼Û"/>
      <sheetName val="9.Á¶¸íÁ¦¾î"/>
      <sheetName val="10.Ã¶°Å°ø»ç"/>
      <sheetName val="³²¾ç½ÃÀÛµ¿ÀÚ105³ë65±â1.3È­1.2"/>
      <sheetName val="À»"/>
      <sheetName val="ºÎÇÏ°è»ê¼­"/>
      <sheetName val="À»Áö"/>
      <sheetName val="Á¶µµ°è»ê¼­ (µµ¼­)"/>
      <sheetName val="°ßÀûÁ¶°Ç"/>
      <sheetName val="°ßÀûÁ¶°Ç(À»Áö)"/>
      <sheetName val="Á÷³ë"/>
      <sheetName val="½ÇÇà³»¿ª"/>
      <sheetName val="철거집계"/>
      <sheetName val="전차선로 물량표"/>
      <sheetName val="한강운반비"/>
      <sheetName val="자재"/>
      <sheetName val="12월31일"/>
      <sheetName val="Apt내역"/>
      <sheetName val="EQUIPMENT -2"/>
      <sheetName val="고분전시관"/>
      <sheetName val="설비"/>
      <sheetName val="빌딩 안내"/>
      <sheetName val="MBR9"/>
      <sheetName val="공비대비"/>
      <sheetName val="전기2005"/>
      <sheetName val="통신2005"/>
      <sheetName val="연결임시"/>
      <sheetName val="계산식"/>
      <sheetName val="1._x0018_변전설비"/>
      <sheetName val="현장예산"/>
      <sheetName val="Macro3"/>
      <sheetName val="대구-교대(A1-A2)"/>
      <sheetName val="3.자재비(총괄)"/>
      <sheetName val="실행예산"/>
      <sheetName val="마산방향"/>
      <sheetName val="실행갑지"/>
      <sheetName val="견적990322"/>
      <sheetName val="LD일"/>
      <sheetName val="FA설치명세"/>
      <sheetName val="FD"/>
      <sheetName val="증감대비"/>
      <sheetName val="공종단가"/>
      <sheetName val="중기일위대가"/>
      <sheetName val="관접합및부설"/>
      <sheetName val="U-TYPE(1)"/>
      <sheetName val="SULKEA"/>
      <sheetName val="아파트건축"/>
      <sheetName val="잔수량(작성)"/>
      <sheetName val="BOQ(전체)"/>
      <sheetName val="48평단가"/>
      <sheetName val="57단가"/>
      <sheetName val="54평단가"/>
      <sheetName val="66평단가"/>
      <sheetName val="61단가"/>
      <sheetName val="89평단가"/>
      <sheetName val="84평단가"/>
      <sheetName val="1공구(을)"/>
      <sheetName val="적상기초자료"/>
      <sheetName val="화재 탐지 설비"/>
      <sheetName val="주사무실종합"/>
      <sheetName val="효동"/>
      <sheetName val="여과지동"/>
      <sheetName val="전체철근집계"/>
      <sheetName val="토목공사"/>
      <sheetName val="토공산출(주차장)"/>
      <sheetName val="CIVIL"/>
      <sheetName val="자  재"/>
      <sheetName val="관리사무소"/>
      <sheetName val="°ø»ç¿ø°¡°è»ê¼­"/>
      <sheetName val="ÃÑ³»¿ª¼­"/>
      <sheetName val="°ü±Þ³»¿ª¼­"/>
      <sheetName val="ÀÌÀüºñ³»¿ª¼­"/>
      <sheetName val="¹°·®"/>
      <sheetName val="¹è¼±¼³°è"/>
      <sheetName val="ºÎÇÏ°è»ê"/>
      <sheetName val="±âÃÊ»êÃâ¼­"/>
      <sheetName val="Àåºñ´Ü°¡»êÃâ"/>
      <sheetName val="µ¿¿ø(3)"/>
      <sheetName val="¿¹Á¤(3)"/>
      <sheetName val="ÁÖÇü"/>
      <sheetName val="재정비직인"/>
      <sheetName val="재정비내역"/>
      <sheetName val="지적고시내역"/>
      <sheetName val="BJJIN"/>
      <sheetName val="시공계획"/>
      <sheetName val="현장설명서"/>
      <sheetName val="견적조건서"/>
      <sheetName val="시공일반사항"/>
      <sheetName val="현장설명서갑지"/>
      <sheetName val="하도급선정의뢰서(습식공사)"/>
      <sheetName val="36신설수량"/>
      <sheetName val="cost"/>
      <sheetName val="제품별"/>
      <sheetName val="사전공사"/>
      <sheetName val="소포내역 (2)"/>
      <sheetName val="암거단위"/>
      <sheetName val="DATA 입력란"/>
      <sheetName val="적용단위길이"/>
      <sheetName val="피벗테이블데이터분석"/>
      <sheetName val="특수기호강도거푸집"/>
      <sheetName val="종배수관면벽신"/>
      <sheetName val="종배수관(신)"/>
      <sheetName val="유림골조"/>
      <sheetName val="성서방향-교대(A2)"/>
      <sheetName val="상행-교대(A1)"/>
      <sheetName val="매매"/>
      <sheetName val="전신"/>
      <sheetName val="기간등록"/>
      <sheetName val="신공"/>
      <sheetName val="저리조양"/>
      <sheetName val="기자재대비표"/>
      <sheetName val="몰탈재료산출"/>
      <sheetName val="관급"/>
      <sheetName val="백호우계수"/>
      <sheetName val="경산(을)"/>
      <sheetName val="선정요령"/>
      <sheetName val="정화조방수미장"/>
      <sheetName val="15"/>
      <sheetName val="부하LOAD"/>
      <sheetName val="접속슬라브"/>
      <sheetName val="수로교총재료집계"/>
      <sheetName val="공사별 가중치 산출근거(토목)"/>
      <sheetName val="가중치근거(조경)"/>
      <sheetName val="내역서비교"/>
      <sheetName val="세부내역"/>
      <sheetName val="LAB"/>
      <sheetName val="Inquiry"/>
      <sheetName val="1. 설계조건 2.단면가정 3. 하중계산"/>
      <sheetName val="제진기"/>
      <sheetName val="1"/>
      <sheetName val="목록"/>
      <sheetName val="1.범위"/>
      <sheetName val="2.편성"/>
      <sheetName val="3개요"/>
      <sheetName val="5내역"/>
      <sheetName val="6.GAS"/>
      <sheetName val="7임급실"/>
      <sheetName val="미제출"/>
      <sheetName val="소방1"/>
      <sheetName val="소방2"/>
      <sheetName val="왜UP"/>
      <sheetName val="샤워실위생"/>
      <sheetName val="적현로"/>
      <sheetName val="산출(전주P7)"/>
      <sheetName val="H PILE수량"/>
      <sheetName val="철근량 검토"/>
      <sheetName val="통합"/>
      <sheetName val="TC표지"/>
      <sheetName val="현금"/>
      <sheetName val="현장"/>
      <sheetName val="유기공정"/>
      <sheetName val="변경서식"/>
      <sheetName val="영업소실적"/>
      <sheetName val="STBOX"/>
      <sheetName val="공사진행"/>
      <sheetName val="70%"/>
      <sheetName val="본체"/>
      <sheetName val="Piping Design Data"/>
      <sheetName val="종배수관"/>
      <sheetName val="工완성공사율"/>
      <sheetName val="현장지지물물량"/>
      <sheetName val="품셈표"/>
      <sheetName val="부대대비"/>
      <sheetName val="냉연집계"/>
      <sheetName val="산출내역서"/>
      <sheetName val="저"/>
      <sheetName val="경상비"/>
      <sheetName val="연습장소"/>
      <sheetName val="MACRO(전선관)"/>
      <sheetName val="기준액"/>
      <sheetName val="상세내역,전력산출서"/>
      <sheetName val="7.1유효폭"/>
      <sheetName val="Ampecity Data"/>
      <sheetName val="MCC제원"/>
      <sheetName val="공사기본자료"/>
      <sheetName val="날개벽(시점좌측)"/>
      <sheetName val="3_바닥판설계"/>
      <sheetName val="TYPE-B 평균H"/>
      <sheetName val="교통량조사"/>
      <sheetName val="효성CB 1P기초"/>
      <sheetName val="EQ-R1"/>
      <sheetName val="품목"/>
      <sheetName val="기성"/>
      <sheetName val="기성내역 진짜"/>
      <sheetName val="기성갑지"/>
      <sheetName val="2회기성사정"/>
      <sheetName val="3회기성갑지"/>
      <sheetName val="3회총괄"/>
      <sheetName val="3회기성"/>
      <sheetName val="일위대가(계측기설치)"/>
      <sheetName val="MACRO(MCC)"/>
      <sheetName val="Á¡°ËÃÑ°ý"/>
      <sheetName val="»ó¼öµµÅä°øÁý°èÇ¥"/>
      <sheetName val="°ßÀû´ëºñ"/>
      <sheetName val="ÀÏÀ§´ë°¡Ç¥(À¯´Ü°¡)"/>
      <sheetName val="ÀÚÀç¸ñ·Ï"/>
      <sheetName val="20°ü¸®ºñÀ²"/>
      <sheetName val="담장산출"/>
      <sheetName val="Data&amp;Result"/>
      <sheetName val="일위대가(출입)"/>
      <sheetName val="현장관리비 "/>
      <sheetName val="구리토평1전기"/>
      <sheetName val="aa"/>
      <sheetName val="현금흐름"/>
      <sheetName val="시멘트"/>
      <sheetName val="Customer Databas"/>
      <sheetName val="사각맨홀"/>
      <sheetName val="출력X"/>
      <sheetName val="★도급내역"/>
      <sheetName val="가격조사서"/>
      <sheetName val="과세표준율-2"/>
      <sheetName val="면적분양가"/>
      <sheetName val="분양면적(1123)"/>
      <sheetName val="출력소스"/>
      <sheetName val="평교-내역"/>
      <sheetName val="단면설계"/>
      <sheetName val="신표지1"/>
      <sheetName val="노임(1차)"/>
      <sheetName val="준공평가"/>
      <sheetName val="실행간접비용"/>
      <sheetName val="관리,부대비"/>
      <sheetName val="공내역"/>
      <sheetName val="접속도로1"/>
      <sheetName val="실행(표지,갑,을)"/>
      <sheetName val="basic"/>
      <sheetName val="메서,변+증"/>
      <sheetName val="공사별 가중치 산출근거(건축)"/>
      <sheetName val="집수A"/>
      <sheetName val="기계경비일람"/>
      <sheetName val="FAX"/>
      <sheetName val="건축개요"/>
      <sheetName val="버스운행안내"/>
      <sheetName val="예방접종계획"/>
      <sheetName val="근태계획서"/>
      <sheetName val="MIJIBI"/>
      <sheetName val="건축직"/>
      <sheetName val="과세내역(세부)"/>
      <sheetName val="기타시설"/>
      <sheetName val="주민복지관"/>
      <sheetName val="지하주차장"/>
      <sheetName val="SCHEDULE"/>
      <sheetName val="2000_11월설계내역"/>
      <sheetName val="AS복구"/>
      <sheetName val="중기터파기"/>
      <sheetName val="변수값"/>
      <sheetName val="중기상차"/>
      <sheetName val="중간부"/>
      <sheetName val="대,유,램"/>
      <sheetName val="목동1절주.bh01"/>
      <sheetName val="송우내역서"/>
      <sheetName val="증감분석"/>
      <sheetName val="인사자료총집계"/>
      <sheetName val="견적서(대외) (2)"/>
      <sheetName val="__MAIN"/>
      <sheetName val="°úÃµMAIN"/>
      <sheetName val="ÅÍ³ÎÁ¶µµ"/>
      <sheetName val="1.¼³°è±âÁØ"/>
      <sheetName val="3Â÷¼³°è"/>
      <sheetName val="³ëÀÓ"/>
      <sheetName val="ÇöÈ²CODE"/>
      <sheetName val="¼ÕÀÍÇöÈ²"/>
      <sheetName val="±âµÕ(¿øÇü)"/>
      <sheetName val="¿Ëº®"/>
      <sheetName val="´Ü°¡ºñ±³Ç¥"/>
      <sheetName val="ABUT¼ö·®-A1"/>
      <sheetName val="¹ëºê¼³Ä¡"/>
      <sheetName val="3.¹Ù´ÚÆÇ¼³°è"/>
      <sheetName val="Á¶°Ç"/>
      <sheetName val="¿©Èï"/>
      <sheetName val="tÇü"/>
      <sheetName val="1.¼öº¯Àü¼³ºñ°ø»ç"/>
      <sheetName val="2. µ¿·Â¼³ºñ °ø»ç"/>
      <sheetName val="3. Á¶¸í¼³ºñ°ø»ç"/>
      <sheetName val="4. Á¢Áö¼³ºñ°ø»ç"/>
      <sheetName val="5. Åë½Å¼³ºñ °ø»ç"/>
      <sheetName val="6. Àü±â¹æ½Ä¼³ºñ°ø»ç"/>
      <sheetName val="6.Àü±â¹æ½Ä ¼³ºñ°ø»ç(2)"/>
      <sheetName val="7.¹æÈ£¼³ºñ°ø»ç"/>
      <sheetName val="8.°¡¼³Àü±â°ø»ç"/>
      <sheetName val="»êÃâ±Ù°Å"/>
      <sheetName val="Á¡¼ö°è»ê1-2"/>
      <sheetName val="ÃÑ°è"/>
      <sheetName val="¼ö¾Èº¸-MBR1"/>
      <sheetName val="ÀÔ·ÂDATA"/>
      <sheetName val="8. ¾ÈÁ¤°ËÅä"/>
      <sheetName val="ÇöÀåÁöÁö¹°¹°·®"/>
      <sheetName val="9GNG¿î¹Ý"/>
      <sheetName val="¿µ¾÷¼Ò½ÇÀû"/>
      <sheetName val="°ø»çÁøÇà"/>
      <sheetName val="°ßÀû¼­(´ë¿Ü) (2)"/>
      <sheetName val="ÀÎ°Ç-ÃøÁ¤"/>
      <sheetName val="6PILE  (µ¹Ãâ)"/>
      <sheetName val="산재 안전"/>
      <sheetName val="노무비 경비"/>
      <sheetName val="공사비총괄표"/>
      <sheetName val="BQ(실행)"/>
      <sheetName val="교량하부공"/>
      <sheetName val="와동25-3(변경)"/>
      <sheetName val="기계"/>
      <sheetName val="T6-6(2)"/>
      <sheetName val="Upgrades pricing"/>
      <sheetName val="내역(가지)"/>
      <sheetName val="GI-LIST"/>
      <sheetName val="주방환기"/>
      <sheetName val="내역서(토목)"/>
      <sheetName val="경상직원"/>
      <sheetName val="전력구구조물산근"/>
      <sheetName val="전선_및_전선관"/>
      <sheetName val="1_수변전설비공사"/>
      <sheetName val="2__동력설비_공사"/>
      <sheetName val="3__조명설비공사"/>
      <sheetName val="4__접지설비공사"/>
      <sheetName val="5__통신설비_공사"/>
      <sheetName val="6__전기방식설비공사"/>
      <sheetName val="6_전기방식_설비공사(2)"/>
      <sheetName val="7_방호설비공사"/>
      <sheetName val="8_가설전기공사"/>
      <sheetName val="복구량산정_및_전용회선_사용"/>
      <sheetName val="4월_실적추정(건축+토목)"/>
      <sheetName val="4월_실적추정(건축)"/>
      <sheetName val="1_수인터널"/>
      <sheetName val="수목데이타_"/>
      <sheetName val="변압기_및_발전기_용량"/>
      <sheetName val="-_INFORMATION_-"/>
      <sheetName val="1_수변전설비"/>
      <sheetName val="2_전력간선"/>
      <sheetName val="3_동력"/>
      <sheetName val="4_전등"/>
      <sheetName val="5_전열"/>
      <sheetName val="6_약전"/>
      <sheetName val="7_소방"/>
      <sheetName val="8_방송"/>
      <sheetName val="9_조명제어"/>
      <sheetName val="10_철거공사"/>
      <sheetName val="남양시작동자105노65기1_3화1_2"/>
      <sheetName val="표지_(2)"/>
      <sheetName val="사원등록"/>
      <sheetName val="호봉 (2)"/>
      <sheetName val="하도급변경대비표"/>
      <sheetName val="2000용수잠관-수량집계"/>
      <sheetName val="공사내역"/>
      <sheetName val="WEON"/>
      <sheetName val="경상"/>
      <sheetName val="가설"/>
      <sheetName val="3.내역서"/>
      <sheetName val="총수량집계표"/>
      <sheetName val="통신물량"/>
      <sheetName val="전체내역서"/>
      <sheetName val="별표 "/>
      <sheetName val="기본DATA"/>
      <sheetName val="청천내"/>
      <sheetName val="문학간접"/>
      <sheetName val="매입세"/>
      <sheetName val="표층포설및다짐"/>
      <sheetName val="CODE"/>
      <sheetName val="별표"/>
      <sheetName val="균열"/>
      <sheetName val="암거날개벽재료집계"/>
      <sheetName val="단가및재료비"/>
      <sheetName val="노᠀⁷"/>
      <sheetName val="1공구(입찰내역)"/>
      <sheetName val="유첨#2"/>
      <sheetName val="교각별수량"/>
      <sheetName val="원가산출서"/>
      <sheetName val="Dae_Jiju"/>
      <sheetName val="Sikje_ingun"/>
      <sheetName val="TREE_D"/>
      <sheetName val="자동 철거"/>
      <sheetName val="자동 설치"/>
      <sheetName val="토목 철주"/>
      <sheetName val="철거 일위대가(1-19)"/>
      <sheetName val="철거 일위대가(20-22)"/>
      <sheetName val="설치 일위대가(23-45호)"/>
      <sheetName val="설치 일위대가(46~78호)"/>
      <sheetName val="96정변2"/>
      <sheetName val="CB"/>
      <sheetName val="CS2"/>
      <sheetName val="1,2공구원가계산서"/>
      <sheetName val="1공구산출내역서"/>
      <sheetName val="오동"/>
      <sheetName val="대조"/>
      <sheetName val="나한"/>
      <sheetName val="INPUT(덕도방향-시점)"/>
      <sheetName val="실행예산서"/>
      <sheetName val="유동표(변경)"/>
      <sheetName val="급명"/>
      <sheetName val="단  가  대  비  표"/>
      <sheetName val="일  위  대  가  목  록"/>
      <sheetName val="2000년 공정표"/>
      <sheetName val="교각별철근수량집계표"/>
      <sheetName val="L형옹벽측구"/>
      <sheetName val="const."/>
      <sheetName val="동해title"/>
      <sheetName val="변경내역을"/>
      <sheetName val="펌프장수량산출(토)"/>
      <sheetName val="남양구조시험동"/>
      <sheetName val="본부소개"/>
      <sheetName val="현관"/>
      <sheetName val="기기리스트"/>
      <sheetName val="통합내역"/>
      <sheetName val="HRSG SMALL07220"/>
      <sheetName val="CHITIET VL-NC-TT -1p"/>
      <sheetName val="TDTKP1"/>
      <sheetName val="bearing"/>
      <sheetName val="CA지입"/>
      <sheetName val="대외공문"/>
      <sheetName val="DWPM"/>
      <sheetName val="백암비스타내역"/>
      <sheetName val="DB"/>
      <sheetName val="1공구 건정토건 토공"/>
      <sheetName val=" 총괄표"/>
      <sheetName val="자재집계"/>
      <sheetName val="LIST"/>
      <sheetName val="투입(관수_건축)"/>
      <sheetName val="투입(APT500)"/>
      <sheetName val="투입(분당)"/>
      <sheetName val="작성지침서2)"/>
      <sheetName val="투입스케쥴양식"/>
      <sheetName val="투입(APT1200)"/>
      <sheetName val="투입(평촌)"/>
      <sheetName val="투입(APT1000)"/>
      <sheetName val="계약내역서(을지)"/>
      <sheetName val="TOT"/>
      <sheetName val="가시설흙막이"/>
      <sheetName val="전선"/>
      <sheetName val="CABLE"/>
      <sheetName val="강북라우터"/>
      <sheetName val="노무비산출"/>
      <sheetName val="합천내역"/>
      <sheetName val="단"/>
      <sheetName val="교통대책내역"/>
      <sheetName val="보할공정"/>
      <sheetName val="220 (2)"/>
      <sheetName val="총인원"/>
      <sheetName val="직급인원"/>
      <sheetName val="차종별"/>
      <sheetName val="OPGW기별"/>
      <sheetName val="관기성공.내"/>
      <sheetName val="중동상가"/>
      <sheetName val="FOOTING단면력"/>
      <sheetName val="01AC"/>
      <sheetName val="조명율데이타"/>
      <sheetName val="평균높이산출근거"/>
      <sheetName val="횡배수관위치조서"/>
      <sheetName val="1.우편집중내역서"/>
      <sheetName val="기본설계도급항목"/>
      <sheetName val="8.현장관리비"/>
      <sheetName val="7.안전관리비"/>
      <sheetName val="01"/>
      <sheetName val="연돌일위집계"/>
      <sheetName val="BEND LOSS"/>
      <sheetName val="견적율"/>
      <sheetName val="물가"/>
      <sheetName val="소방사항"/>
      <sheetName val="TRE TABLE"/>
      <sheetName val="총집계표"/>
      <sheetName val="명세서"/>
      <sheetName val="공사내역서(을)실행"/>
      <sheetName val="견적"/>
      <sheetName val="화설내"/>
      <sheetName val="기초일위"/>
      <sheetName val="조명일위"/>
      <sheetName val="DATA 입력부"/>
      <sheetName val="승용"/>
      <sheetName val="Recovered_Sheet1"/>
      <sheetName val="원가상세내역"/>
      <sheetName val="2004경영(비목별)"/>
      <sheetName val="2004경영"/>
      <sheetName val="s"/>
      <sheetName val="입적표"/>
      <sheetName val="ELECTRIC"/>
      <sheetName val="직원동원SCH"/>
      <sheetName val="단가조사-1"/>
      <sheetName val="단가조사-2"/>
      <sheetName val="Man Power &amp; Comp"/>
      <sheetName val="변경후-SHEET"/>
      <sheetName val="도급양식"/>
      <sheetName val="손익집계(공장별)"/>
      <sheetName val="설계명세서(선로)"/>
      <sheetName val="접지수량"/>
      <sheetName val="현장별계약현황('98.10.31)"/>
      <sheetName val="현장관리비데이타"/>
      <sheetName val="1)fs"/>
      <sheetName val="구조     ."/>
      <sheetName val="2002하반기노임기준"/>
      <sheetName val="본부장"/>
      <sheetName val="구동"/>
      <sheetName val="공조기"/>
      <sheetName val="대림산업"/>
      <sheetName val="EKOG10건축"/>
      <sheetName val="경비"/>
      <sheetName val="TYPE-1"/>
      <sheetName val="내역서(전체)"/>
      <sheetName val="내역(토목)"/>
      <sheetName val="위치조서"/>
      <sheetName val="5.공종별예산내역서"/>
      <sheetName val="PROJECT BRIEF"/>
      <sheetName val="토공정보"/>
      <sheetName val="두앙"/>
      <sheetName val="깨기수량"/>
      <sheetName val="하중산정"/>
      <sheetName val="세부견적서(DAS Call Back)"/>
      <sheetName val="단중표-ST"/>
      <sheetName val="COMPRESSOR"/>
      <sheetName val="PIPE"/>
      <sheetName val="VALVE"/>
      <sheetName val="9811"/>
      <sheetName val="투찰내역"/>
      <sheetName val="COVER-P"/>
      <sheetName val="Piping(Methanol)"/>
      <sheetName val="도로경계블럭단위수량"/>
      <sheetName val="도로경계블럭단위토공"/>
      <sheetName val="L형측구단위수량"/>
      <sheetName val="L형측구연장조서"/>
      <sheetName val="충주"/>
      <sheetName val="재료집계"/>
      <sheetName val="인수공총괄"/>
      <sheetName val="내역서01"/>
      <sheetName val="덕소내역"/>
      <sheetName val="종합기별"/>
      <sheetName val="노무비명세서"/>
      <sheetName val="개보수공사BM"/>
      <sheetName val="장문교(대전)"/>
      <sheetName val="내역(중앙)"/>
      <sheetName val="내역(창신)"/>
      <sheetName val="CLAUSE"/>
      <sheetName val="약품설︀"/>
      <sheetName val="결과조달"/>
      <sheetName val="1공구 건정토건 철콘"/>
      <sheetName val="2공구하도급내역서"/>
      <sheetName val="도급내역"/>
      <sheetName val="투찰추정"/>
      <sheetName val="건축내역(진해석동)"/>
      <sheetName val="KMT물량"/>
      <sheetName val="Working(wo WTs)"/>
      <sheetName val="주조정실"/>
      <sheetName val="Requirements"/>
      <sheetName val="loading"/>
      <sheetName val="단가보완"/>
      <sheetName val="단위가격"/>
      <sheetName val="Rates"/>
      <sheetName val="P-산#1-1(WOWA1)"/>
      <sheetName val="웅진교-S2"/>
      <sheetName val="배수관토공"/>
      <sheetName val="차수공개요"/>
      <sheetName val="인공(100P,배선반)"/>
      <sheetName val="설내역서 "/>
      <sheetName val="전기공사"/>
      <sheetName val="납부서"/>
      <sheetName val="기흥하도용"/>
      <sheetName val="일위대가(여기까지)"/>
      <sheetName val="J"/>
      <sheetName val="단위_xdc00_ὗ␀"/>
      <sheetName val="인상효1"/>
      <sheetName val="수성페인트도장 내역서"/>
      <sheetName val="도급내역5+800"/>
      <sheetName val="도급금액"/>
      <sheetName val="재노경"/>
      <sheetName val="변경내역서"/>
      <sheetName val="일위대가(1)"/>
      <sheetName val="관급자재"/>
      <sheetName val="총공사내역서"/>
      <sheetName val="토공사"/>
      <sheetName val="정렬"/>
      <sheetName val="계약내역서"/>
      <sheetName val="전체도급"/>
      <sheetName val="본선 토공 분배표"/>
      <sheetName val="제출내역 (2)"/>
      <sheetName val="6공구(당초)"/>
      <sheetName val="산근1"/>
      <sheetName val="관리,공감"/>
      <sheetName val="입찰"/>
      <sheetName val="현경"/>
      <sheetName val="전화번호DATA (2001)"/>
      <sheetName val="자압"/>
      <sheetName val="106C0300"/>
      <sheetName val="건축내역서 (경제상무실)"/>
      <sheetName val="통로box전기"/>
      <sheetName val="밧데리"/>
      <sheetName val="진접"/>
      <sheetName val="사급자재(1단계)"/>
      <sheetName val="조명투자및환수계획"/>
      <sheetName val="제조중간결과"/>
      <sheetName val="시중노임단가"/>
      <sheetName val="구조물터파기수량집계"/>
      <sheetName val="배수공 시멘트 및 골재량 산출"/>
      <sheetName val="J01"/>
      <sheetName val="집수정"/>
      <sheetName val="공내ᰖ"/>
      <sheetName val="수량이동"/>
      <sheetName val="단면"/>
      <sheetName val="탑(을지)"/>
      <sheetName val="열린교실"/>
      <sheetName val="경산锼_x0013_閄"/>
      <sheetName val="합의경상"/>
      <sheetName val="단면瑌)"/>
      <sheetName val="22단"/>
      <sheetName val="22단锼"/>
      <sheetName val="기초자료입력및 K치 확인"/>
      <sheetName val="AS_x0005__x0000_"/>
      <sheetName val="진주䈀ᅪ"/>
      <sheetName val="2공구수량"/>
      <sheetName val="화해(함평)"/>
      <sheetName val="화해(장성)"/>
      <sheetName val="2BOX본체"/>
      <sheetName val="도장수량(하1)"/>
      <sheetName val="사업수지"/>
      <sheetName val="기계경비단가"/>
      <sheetName val="지주설치제원"/>
      <sheetName val="경영상태"/>
      <sheetName val="토공A"/>
      <sheetName val="전체공내역서"/>
      <sheetName val="퍼스트"/>
      <sheetName val="역집계1"/>
      <sheetName val="명단원자료(이전)"/>
      <sheetName val="영동(D)"/>
      <sheetName val="원가서"/>
      <sheetName val="용소리교"/>
      <sheetName val="단가(반정1교-원주)"/>
      <sheetName val="삼보지질"/>
      <sheetName val="7.전산해석결과"/>
      <sheetName val="4.하중"/>
      <sheetName val="우각부검토"/>
      <sheetName val="기초입력"/>
      <sheetName val="기성내역서표지"/>
      <sheetName val="공주-교대(A1)"/>
      <sheetName val="중기사용료"/>
      <sheetName val="단가 "/>
      <sheetName val="design load"/>
      <sheetName val="working load at the btm ft."/>
      <sheetName val="stability check"/>
      <sheetName val="보호"/>
      <sheetName val="개소별수량산출"/>
      <sheetName val="성남여성복지내역"/>
      <sheetName val="(A)내역서"/>
      <sheetName val="안양1공구_건축"/>
      <sheetName val="북방3터널"/>
      <sheetName val="기술자료 (연수)"/>
      <sheetName val="등록업체"/>
      <sheetName val="esc"/>
      <sheetName val="영흥TL(UP,DOWN) "/>
      <sheetName val="96작생능"/>
      <sheetName val="sheets"/>
      <sheetName val="단가결정"/>
      <sheetName val="내역아"/>
      <sheetName val="울타리"/>
      <sheetName val="3CHBDC"/>
      <sheetName val="2002계약현황"/>
      <sheetName val="내역기준"/>
      <sheetName val="설-원가"/>
      <sheetName val="전체_1설계"/>
      <sheetName val="자재일람"/>
      <sheetName val="Factor"/>
      <sheetName val="w't table"/>
      <sheetName val="UR2-Calculation"/>
      <sheetName val="Main"/>
      <sheetName val="노임변동률"/>
      <sheetName val="4차원가계산서"/>
      <sheetName val="예산M12A"/>
      <sheetName val="환율-LIBOR"/>
      <sheetName val="품종별-이름"/>
      <sheetName val=" 갑  지 "/>
      <sheetName val="Y_WORK"/>
      <sheetName val="부서현황"/>
      <sheetName val="1안"/>
      <sheetName val="총괄서"/>
      <sheetName val="Option"/>
      <sheetName val="판"/>
      <sheetName val="실행내역서 "/>
      <sheetName val="사업계획1안"/>
      <sheetName val="VENDOR LIST"/>
      <sheetName val="공통비"/>
      <sheetName val="도장 및 용접 수량"/>
      <sheetName val="경율산정"/>
      <sheetName val="위성"/>
      <sheetName val="GAEYO"/>
      <sheetName val="Vari by Vendor"/>
      <sheetName val="공용시설내역"/>
      <sheetName val="97 사업추정(WEKI)"/>
      <sheetName val="기계경비및산출근거서"/>
      <sheetName val="Languages"/>
      <sheetName val="원내역서3"/>
      <sheetName val="101동"/>
      <sheetName val="3도로"/>
      <sheetName val="세동별비상"/>
      <sheetName val="세부내역서(전기)"/>
      <sheetName val="대비내역"/>
      <sheetName val="기존단가 (2)"/>
      <sheetName val="9."/>
      <sheetName val="견적서1"/>
      <sheetName val="자재테이블"/>
      <sheetName val="EP0618"/>
      <sheetName val="기본사항"/>
      <sheetName val="토목내역서 (도급단가)"/>
      <sheetName val="현황산출서"/>
      <sheetName val="내역서단가산출용"/>
      <sheetName val="가CP"/>
      <sheetName val="청구내역(9807)"/>
      <sheetName val="기초및구체공"/>
      <sheetName val="금긋기 및 절단"/>
      <sheetName val="감액총괄표"/>
      <sheetName val="변경품셈총괄"/>
      <sheetName val="내역."/>
      <sheetName val="부대"/>
      <sheetName val="실행(1)"/>
      <sheetName val="기계설비"/>
      <sheetName val="2.1  노무비 평균단가산출"/>
      <sheetName val="콘_재료분리(1)"/>
      <sheetName val="음성방향"/>
      <sheetName val="설계변경내역 98"/>
      <sheetName val="공제구간조서"/>
      <sheetName val="견적대비표"/>
      <sheetName val="설계일반"/>
      <sheetName val="수압집계"/>
      <sheetName val="결합부검토"/>
      <sheetName val="유림총괄"/>
      <sheetName val="신규 품"/>
      <sheetName val="단산"/>
      <sheetName val="변수데이타"/>
      <sheetName val="INDEX"/>
      <sheetName val="15100"/>
      <sheetName val="MAT"/>
      <sheetName val="예산M6-B"/>
      <sheetName val="동원인원산출"/>
      <sheetName val="품셈기준"/>
      <sheetName val="총(신설)"/>
      <sheetName val="대,怀፵"/>
      <sheetName val="산근(목록)"/>
      <sheetName val="이형관중량"/>
      <sheetName val="기자재׃"/>
      <sheetName val="갑지(0_x0000_"/>
      <sheetName val="단0_x0000_退"/>
      <sheetName val="갑지(렀뚣瘉"/>
      <sheetName val="갑지(_x0000_뎰瘇"/>
      <sheetName val="단면별연장"/>
      <sheetName val="분수공별 면적"/>
      <sheetName val="관로조직표"/>
      <sheetName val="기자재_x0000_"/>
      <sheetName val="전기 원가계산서"/>
      <sheetName val="단0_x0000__x0000_"/>
      <sheetName val="단ူ_x0000_䠀"/>
      <sheetName val="기자재_x0010_"/>
      <sheetName val="기자재壸"/>
      <sheetName val="기자재嬨"/>
      <sheetName val="기자재蔈"/>
      <sheetName val="견적대ﱀ"/>
      <sheetName val="견적대₨"/>
      <sheetName val="기자재游"/>
      <sheetName val="기자재೨"/>
      <sheetName val="기자재箘"/>
      <sheetName val="기자재"/>
      <sheetName val="기자재à"/>
      <sheetName val="기자재灰"/>
      <sheetName val="집계표(공종별)"/>
      <sheetName val="PAINT"/>
      <sheetName val="NAMES"/>
      <sheetName val="시운전연료"/>
      <sheetName val="22단헾"/>
      <sheetName val="상 부"/>
      <sheetName val="차선도색현황"/>
      <sheetName val="단가적용(터널)"/>
      <sheetName val="단위가격_할증"/>
      <sheetName val="전선_및_전선ࠝ"/>
      <sheetName val="연동내역서"/>
      <sheetName val="일위대가 "/>
      <sheetName val="제"/>
      <sheetName val="총괄집䠄ᡏ"/>
      <sheetName val="산출2-기기동력"/>
      <sheetName val="통신단가조사"/>
      <sheetName val="105,106,107동"/>
      <sheetName val="수로교총재료齘_x0013_"/>
      <sheetName val="산출및내역"/>
      <sheetName val="내역전기"/>
      <sheetName val="적용(기尜_x0013_"/>
      <sheetName val="1-11조직표"/>
      <sheetName val="96.12"/>
      <sheetName val="22단丵"/>
      <sheetName val="SLIDES"/>
      <sheetName val="광혁기성"/>
      <sheetName val="정산입력"/>
      <sheetName val="전력"/>
      <sheetName val="eq_data"/>
      <sheetName val="품셈집계표"/>
      <sheetName val="자재조사표"/>
      <sheetName val="일반부표집계표"/>
      <sheetName val="매출단가"/>
      <sheetName val="M-EQPT-Z"/>
      <sheetName val="현장대리인계"/>
      <sheetName val="2000,_x0010__x0000_退˘踇"/>
      <sheetName val="조경"/>
      <sheetName val="2000,_x0010__x0000_蒘Ȭ踇"/>
      <sheetName val="2000,_x0000__x0000_ᓐ_x0000__x0000_"/>
      <sheetName val="2000,_x0000__x0000_︸_x0000__x0000_"/>
      <sheetName val="2000,_x0000__x0000_Ẩ_x0000__x0000_"/>
      <sheetName val="2000,到_x0016_剼_x0016_徸"/>
      <sheetName val="2000,徸⽝_x0005__x0000_"/>
      <sheetName val="1호인버트수량"/>
      <sheetName val="석축설면"/>
      <sheetName val="법면단"/>
      <sheetName val="copy"/>
      <sheetName val="서식"/>
      <sheetName val="2000,咘೿踇⽟_x0000_"/>
      <sheetName val="2000,ﳨǬ踇⾣_x0000_"/>
      <sheetName val="실행변경(1차)"/>
      <sheetName val="2000,缈,罌,헾"/>
      <sheetName val="2000,薸!藼!헾"/>
      <sheetName val="2000,螨_x0013_蟬_x0013_헾"/>
      <sheetName val="E.P.T수량산출서"/>
      <sheetName val="2000,午_x0013_꾈ૂ䡲"/>
      <sheetName val="2000,午_x0013_ॢ䡲"/>
      <sheetName val="동원인원"/>
      <sheetName val="SANBAISU"/>
      <sheetName val="전체내저፺"/>
      <sheetName val="인건비堀"/>
      <sheetName val="전체내堀᎟"/>
      <sheetName val="전체내︀ᇕ"/>
      <sheetName val="전체내怀፵"/>
      <sheetName val="변경비鰀፰"/>
      <sheetName val="㰀"/>
      <sheetName val="전체내ᓈባ"/>
      <sheetName val="전체내죃፺"/>
      <sheetName val="주관锼_x0013_"/>
      <sheetName val="전체내쀀ፐ"/>
      <sheetName val="堀"/>
      <sheetName val="주관사堀"/>
      <sheetName val="전체내壈᎟"/>
      <sheetName val="전체내惇፵"/>
      <sheetName val="주관사저"/>
      <sheetName val="견적ꀀፐ"/>
      <sheetName val="전체내惈፵"/>
      <sheetName val="일위대가(계측ꀀፐቇ"/>
      <sheetName val="경ꀀፐ"/>
      <sheetName val="전체내죈፺"/>
      <sheetName val="교육종류"/>
      <sheetName val="견적堀᎟"/>
      <sheetName val="4렀቟԰"/>
      <sheetName val="4︀ᇕ԰"/>
      <sheetName val="자재조사표(참고용)"/>
      <sheetName val="접지1종"/>
      <sheetName val="제품"/>
      <sheetName val="참조M"/>
      <sheetName val="BOX 본체"/>
      <sheetName val="포장공자재집계표"/>
      <sheetName val="3련 B姨#"/>
      <sheetName val="경로,구간현황"/>
      <sheetName val="시가지우회도로공내역서"/>
      <sheetName val="1_설계기준"/>
      <sheetName val="Pier 3"/>
      <sheetName val="NAI"/>
      <sheetName val="자탐수량산출서"/>
      <sheetName val="예산"/>
      <sheetName val="회사99"/>
      <sheetName val="CAPVC"/>
      <sheetName val="방배동내역(리라)"/>
      <sheetName val="건축공사집계표"/>
      <sheetName val="방배동내역 (총괄)"/>
      <sheetName val="부대공사총괄"/>
      <sheetName val="변수2"/>
      <sheetName val="저항"/>
      <sheetName val="일반수량집계"/>
      <sheetName val="OCM"/>
      <sheetName val="사용자정의"/>
      <sheetName val="제품표준규격"/>
      <sheetName val="전기설계변경"/>
      <sheetName val="AH-1 "/>
      <sheetName val="OHU"/>
      <sheetName val="형식별 개략공사비"/>
      <sheetName val="01_ 원가계산서"/>
      <sheetName val="작성"/>
      <sheetName val="CAT_5"/>
      <sheetName val="등록׃】"/>
      <sheetName val="등록_x0010__x0000_"/>
      <sheetName val="PART_DISCOUNT"/>
      <sheetName val="등록_x0000__x0000_"/>
      <sheetName val="민감도"/>
      <sheetName val="RAHMEN"/>
      <sheetName val="소상 &quot;1&quot;"/>
      <sheetName val="적점"/>
      <sheetName val="Cost bd-&quot;A&quot;"/>
      <sheetName val="Macro(AT)"/>
      <sheetName val="CALCULATION"/>
      <sheetName val="원가총괄"/>
      <sheetName val="매입세율"/>
      <sheetName val="회로내역(승인)"/>
      <sheetName val="IBASE"/>
      <sheetName val="»êÃ렀䡟ԯ_x0000_缀"/>
      <sheetName val="»êÃ︀ᇕ԰_x0000_缀"/>
      <sheetName val="갈현동"/>
      <sheetName val="예산대비"/>
      <sheetName val="4/_x0000_䠀"/>
      <sheetName val="4쌇栅/"/>
      <sheetName val="4က_x0000_က"/>
      <sheetName val="증栀ᙿ가"/>
      <sheetName val="수안보-헾】_x0005__x0000_"/>
      <sheetName val="국공유지및사유지"/>
      <sheetName val="총괄-1"/>
      <sheetName val="이토변실(A3-LINE)"/>
      <sheetName val="9509"/>
      <sheetName val="일위목차"/>
      <sheetName val="견적사양비교표"/>
      <sheetName val="시설물기초"/>
      <sheetName val="송전재료비"/>
      <sheetName val="FIN TUBE"/>
      <sheetName val="HED. &amp; PIPE"/>
      <sheetName val="PUMP SHT"/>
      <sheetName val="FEXS"/>
      <sheetName val="한전고리-을"/>
      <sheetName val=" ｹ-ﾌﾞﾙ"/>
      <sheetName val="MW-BM"/>
      <sheetName val="암거공"/>
      <sheetName val="평가내역"/>
      <sheetName val="직접인건비"/>
      <sheetName val="2.2.2입적표"/>
      <sheetName val="접속도로"/>
      <sheetName val="-15.0"/>
      <sheetName val="사리부설"/>
      <sheetName val="1월"/>
      <sheetName val="임대견적서"/>
      <sheetName val="36신丵〒_x0005_"/>
      <sheetName val="물량집계"/>
      <sheetName val="단가조사표"/>
      <sheetName val="설계내역서(기계)"/>
      <sheetName val="현장설က_x0000_蠀ᛟ"/>
      <sheetName val="학생내역"/>
      <sheetName val="기성내역"/>
      <sheetName val="환"/>
      <sheetName val="적용기준표(98년상반기)"/>
      <sheetName val="예산내역서"/>
      <sheetName val="설계명세_x0005_"/>
      <sheetName val="DATA 입᠒ᎍ"/>
      <sheetName val="가계부"/>
      <sheetName val="제품목록"/>
      <sheetName val="매입매출관리"/>
      <sheetName val="설계명세_x0000_"/>
      <sheetName val="설계명세揄"/>
      <sheetName val="설계명세䡲"/>
      <sheetName val="적용토목"/>
      <sheetName val="명세"/>
      <sheetName val="견적서(1)"/>
      <sheetName val="2234"/>
      <sheetName val="조립1부실적"/>
      <sheetName val="5월"/>
      <sheetName val="능률"/>
      <sheetName val="Despacho (c.civil)"/>
      <sheetName val="1을"/>
      <sheetName val="감가상각"/>
      <sheetName val="인원"/>
      <sheetName val="견적의ᰀ፜"/>
      <sheetName val="사각맨᠜"/>
      <sheetName val="공기԰_x0000_缀"/>
      <sheetName val="설계睮め_x0005_"/>
      <sheetName val="사각맨0"/>
      <sheetName val="오억미만"/>
      <sheetName val="사각맨퀀"/>
      <sheetName val="사각맨堀"/>
      <sheetName val="사각맨䈀"/>
      <sheetName val="CF"/>
      <sheetName val="A 견적"/>
      <sheetName val="전기일위목록"/>
      <sheetName val="RE9604"/>
      <sheetName val="거푸집물량"/>
      <sheetName val="자재비"/>
      <sheetName val="UPDATA"/>
      <sheetName val="원가계산서(남측)"/>
      <sheetName val="제조 경영"/>
      <sheetName val="금광1터널"/>
      <sheetName val="G.R300경비"/>
      <sheetName val="세부狇譈"/>
      <sheetName val="사각맨ﻇ"/>
      <sheetName val="몰탈재븧܊"/>
      <sheetName val="견적의"/>
      <sheetName val="견적의烇彰"/>
      <sheetName val="토공집계표"/>
      <sheetName val="하도급선정의뢰서(습식공_x0000__x0000_"/>
      <sheetName val="앉음벽 (2)"/>
      <sheetName val="L-type"/>
      <sheetName val="2터널시점"/>
      <sheetName val="기본"/>
      <sheetName val="짉譥"/>
      <sheetName val="ᣉᎍ"/>
      <sheetName val="일위산출"/>
      <sheetName val="Oper Amount"/>
      <sheetName val="금액내렀቟"/>
      <sheetName val="금액내԰_x0000_"/>
      <sheetName val="E총"/>
      <sheetName val="성내동"/>
      <sheetName val="공종목록표"/>
      <sheetName val="인부임"/>
      <sheetName val="인원계획"/>
      <sheetName val="시행예산"/>
      <sheetName val="자압1"/>
      <sheetName val="조경내역"/>
      <sheetName val="물墸᎟鰀"/>
      <sheetName val="화재 탐지_x0005__x0000_"/>
      <sheetName val="단가비교표_공통1"/>
      <sheetName val="전신환매도徸"/>
      <sheetName val="업체별기성내역"/>
      <sheetName val="BabyÀÏÀ§´ë°¡"/>
      <sheetName val="NìüëÒ-òÅ"/>
      <sheetName val="°£¼±°è»ê"/>
      <sheetName val="´ë±¸½ÇÇà"/>
      <sheetName val="0.Áý°è"/>
      <sheetName val="Ç¥Áö (2)"/>
      <sheetName val="¸Å¸³"/>
      <sheetName val="¿ø°¡°è»ê"/>
      <sheetName val="1.ÀüÂ÷¼±Á¶Á¤"/>
      <sheetName val="2.Á¶°¡¼±Á¶Á¤"/>
      <sheetName val="3.±ÞÀü¼±½Å¼³"/>
      <sheetName val="4.±ÞÀü¼±Ã¶°Å"/>
      <sheetName val="5.°í¹è¼±Ã¶°Å"/>
      <sheetName val="6.°í¾ÐÄÉÀÌºí½Å¼³"/>
      <sheetName val="7.ºñÀý¿¬¼±Á¶Á¤"/>
      <sheetName val="8.°¡µ¿ºê·¡Å°Æ®ÀÌ¼³"/>
      <sheetName val="9.HÇü°­ÁÖ½Å¼³(9m)"/>
      <sheetName val="10.°­°üÁÖ½Å¼³(9m)"/>
      <sheetName val="11.H°­ÁÖÃ¶°Å(11m)"/>
      <sheetName val="11.HÇü°­±âÃÊ"/>
      <sheetName val="13.°­°üÁÖ±âÃÊ"/>
      <sheetName val="14.Àå·ÂÁ¶Á¤ÀåÄ¡½Å¼³"/>
      <sheetName val="15.Àå·ÂÁ¶Á¤ÀåÄ¡Ã¶°Å   "/>
      <sheetName val="16.ÄÜÁÖÃ¶°Å(9m)"/>
      <sheetName val="17.Áö¼±½Å¼³(º¸Åë)"/>
      <sheetName val="18.Áö¼±½Å¼³(vÇü)"/>
      <sheetName val="19.Áö¼±Ã¶°Å"/>
      <sheetName val="20.±âÁß°³Æó±â½Å¼³"/>
      <sheetName val="의정부문예회관변경내역"/>
      <sheetName val="±âÃÊ´Ü°¡"/>
      <sheetName val="¾Æ»êÃß°¡1220"/>
      <sheetName val="98Áö±Þ°èÈ¹"/>
      <sheetName val="´çÃÊ"/>
      <sheetName val="1.¼³°èÁ¶°Ç"/>
      <sheetName val="Àç·á"/>
      <sheetName val="°¡·ÎµîºÎÇ¥"/>
      <sheetName val="Á¦°æºñÀ²"/>
      <sheetName val="³»¿ª(¼³°è)"/>
      <sheetName val="½Ä»ýºí·°´ÜÀ§¼ö·®"/>
      <sheetName val="Á¤ºÎ³ëÀÓ´Ü°¡"/>
      <sheetName val="Pricelist TAC AB"/>
      <sheetName val="물가정보자료"/>
      <sheetName val="萀⅜"/>
      <sheetName val="貭♘"/>
      <sheetName val="기계실"/>
      <sheetName val="산#2-1 (2)"/>
      <sheetName val="일위대가(건축)"/>
      <sheetName val="골재산출"/>
      <sheetName val="자재목록표"/>
      <sheetName val="2002상반기노임기준"/>
      <sheetName val="단중聀"/>
      <sheetName val="예산조서(무선)"/>
      <sheetName val="사급자재총괄"/>
      <sheetName val="당정동경상이수"/>
      <sheetName val="당정동공통이수"/>
      <sheetName val="예산M11A"/>
      <sheetName val="APT"/>
      <sheetName val="WING3"/>
      <sheetName val=" 냉각수펌프"/>
      <sheetName val="구분자"/>
      <sheetName val="구성1"/>
      <sheetName val="구성2"/>
      <sheetName val="구성3"/>
      <sheetName val="구성4"/>
      <sheetName val="69.03%"/>
      <sheetName val="변경내역100%"/>
      <sheetName val="변경내역98%"/>
      <sheetName val="변경내역96%"/>
      <sheetName val="변경내역92%"/>
      <sheetName val="변경내역88%"/>
      <sheetName val="변경내역84.52%"/>
      <sheetName val="소운반"/>
      <sheetName val="공종구간"/>
      <sheetName val="산출0"/>
      <sheetName val="5.공종별尜_x0013_層_x0013_闰"/>
      <sheetName val="평3"/>
      <sheetName val="2.펌프장(사급자재)"/>
      <sheetName val="A1_본체_수량산출서"/>
      <sheetName val="내역총괄"/>
      <sheetName val="역T형옹벽(3.0)"/>
      <sheetName val="내역서(삼호)"/>
      <sheetName val="지하1층"/>
      <sheetName val="공비대䠚"/>
      <sheetName val="금액내㔀቎"/>
      <sheetName val="옹벽기초자료"/>
      <sheetName val="본사인상전"/>
      <sheetName val="단가산출-기,교"/>
      <sheetName val="당사"/>
      <sheetName val="내역총괄2"/>
      <sheetName val="내역총괄3"/>
      <sheetName val="가중치"/>
      <sheetName val="주식"/>
      <sheetName val="0001(arch)"/>
      <sheetName val="FO"/>
      <sheetName val="Summary Sheet"/>
      <sheetName val="일위대가내역"/>
      <sheetName val="대전-교대(A1-A2)"/>
      <sheetName val="만수배관단가"/>
      <sheetName val="FRP배관단가(만수)"/>
      <sheetName val="건축토목내역"/>
      <sheetName val="금액집계"/>
      <sheetName val="단양 00 아파트-세부내역"/>
      <sheetName val="C1ㅇ"/>
      <sheetName val="STD"/>
      <sheetName val="물가대비표"/>
      <sheetName val="10월"/>
      <sheetName val="연면적"/>
      <sheetName val="991029UTP용 M.D.F"/>
      <sheetName val="현장점검 1"/>
      <sheetName val="상가을 "/>
      <sheetName val="3.사용전검사(1000KW이상)(본동-수정)"/>
      <sheetName val="계획예산입력자료"/>
      <sheetName val="3본사"/>
      <sheetName val="세부내역서"/>
      <sheetName val="간선"/>
      <sheetName val="전압"/>
      <sheetName val="조도"/>
      <sheetName val="동력"/>
      <sheetName val="가공2원도"/>
      <sheetName val="COL"/>
      <sheetName val="일(4)"/>
      <sheetName val="투입비"/>
      <sheetName val="1F"/>
      <sheetName val="11.자재단가"/>
      <sheetName val="손익계산서"/>
      <sheetName val="대차대조표"/>
      <sheetName val="폐토수익화 "/>
      <sheetName val="수량산출1"/>
      <sheetName val="수전기기DATA"/>
      <sheetName val="(전체발주,금회3차공사)내역서"/>
      <sheetName val="49"/>
      <sheetName val="정산내역서"/>
      <sheetName val="설계서"/>
      <sheetName val="98수금사업"/>
      <sheetName val="FRT_O"/>
      <sheetName val="FAB_I"/>
      <sheetName val="RING WALL"/>
      <sheetName val="공사비PK5월"/>
      <sheetName val="간접비(1)"/>
      <sheetName val="터널(토공)"/>
      <sheetName val="리터팬내장형"/>
      <sheetName val="내역총괄표"/>
      <sheetName val="5차설계"/>
      <sheetName val="경비산출"/>
      <sheetName val="FUSE_MCB"/>
      <sheetName val="full (2)"/>
      <sheetName val="BREAKDOWN"/>
      <sheetName val="REINF."/>
      <sheetName val="IPS0823"/>
      <sheetName val="공조기(삭제)"/>
      <sheetName val="1_전차선조정"/>
      <sheetName val="2_조가선조정"/>
      <sheetName val="3_급전선신설"/>
      <sheetName val="4_급전선철거"/>
      <sheetName val="5_고배선철거"/>
      <sheetName val="6_고압케이블신설"/>
      <sheetName val="7_비절연선조정"/>
      <sheetName val="8_가동브래키트이설"/>
      <sheetName val="9_H형강주신설(9m)"/>
      <sheetName val="10_강관주신설(9m)"/>
      <sheetName val="11_H강주철거(11m)"/>
      <sheetName val="11_H형강기초"/>
      <sheetName val="13_강관주기초"/>
      <sheetName val="산출목록표"/>
      <sheetName val="수원공"/>
      <sheetName val="입고장부 (4)"/>
      <sheetName val="DATA-UPS"/>
      <sheetName val="건설장비기초단가"/>
      <sheetName val="샘플표지"/>
      <sheetName val="토공 total"/>
      <sheetName val="일반맨홀수량집계(A-7 LINE)"/>
      <sheetName val="옹벽1"/>
      <sheetName val="찍기"/>
      <sheetName val="공종별 집계"/>
      <sheetName val="일위(PN)"/>
      <sheetName val="Macro"/>
      <sheetName val="산출"/>
      <sheetName val="9-1차이내역."/>
      <sheetName val="Sheet22"/>
      <sheetName val="총괄표(1)"/>
      <sheetName val="공종별집계표"/>
      <sheetName val="부산4"/>
      <sheetName val="계약표지"/>
      <sheetName val="내역서-전체낙찰율"/>
      <sheetName val="개봉3동하수관"/>
      <sheetName val="일위대가-1"/>
      <sheetName val="장비부하"/>
      <sheetName val="조도계산(가로등NEW)"/>
      <sheetName val="내역5"/>
      <sheetName val="역간(덕_동)"/>
      <sheetName val="역간(의-덕)"/>
      <sheetName val="골조"/>
      <sheetName val="단가대비표(SYS)"/>
      <sheetName val="제조노임"/>
      <sheetName val="변품8-37"/>
      <sheetName val="참조(2)"/>
      <sheetName val="현장일보"/>
      <sheetName val="보집계표"/>
      <sheetName val="월말"/>
      <sheetName val="원본(갑지)"/>
      <sheetName val="ISBL-CIV"/>
      <sheetName val="단가대비"/>
      <sheetName val="99 조정금액"/>
      <sheetName val="전류"/>
      <sheetName val="포장절단"/>
      <sheetName val="일위단가"/>
      <sheetName val="일위(설)"/>
      <sheetName val="전기공사일위대가"/>
      <sheetName val="일위대가표_(2)"/>
      <sheetName val="General_Data"/>
      <sheetName val="5호광장_(만점)"/>
      <sheetName val="인천국제_(만점)_(2)"/>
      <sheetName val="설_계"/>
      <sheetName val="방음벽_기초_일반수량"/>
      <sheetName val="I_설계조건"/>
      <sheetName val="설산1_나"/>
      <sheetName val="sum1_(2)"/>
      <sheetName val="원가계산서_(총괄)"/>
      <sheetName val="원가계산서_(건축)"/>
      <sheetName val="Site_Expenses"/>
      <sheetName val="제원_설계조건"/>
      <sheetName val="노원열병합__건축공사기성내역서"/>
      <sheetName val="플랜트_설치"/>
      <sheetName val="14_장력조정장치신설"/>
      <sheetName val="15_장력조정장치철거___"/>
      <sheetName val="16_콘주철거(9m)"/>
      <sheetName val="17_지선신설(보통)"/>
      <sheetName val="18_지선신설(v형)"/>
      <sheetName val="19_지선철거"/>
      <sheetName val="20_기중개폐기신설"/>
      <sheetName val="0_집계"/>
      <sheetName val="조도계산서_(도서)"/>
      <sheetName val="단면_(2)"/>
      <sheetName val="3-1_CB"/>
      <sheetName val="90_03실행_"/>
      <sheetName val="3_공통공사대비"/>
      <sheetName val="º¹±¸·®»êÁ¤_¹×_Àü¿ëÈ¸¼±_»ç¿ë"/>
      <sheetName val="4¿ù_½ÇÀûÃßÁ¤(°ÇÃà+Åä¸ñ)"/>
      <sheetName val="4¿ù_½ÇÀûÃßÁ¤(°ÇÃà)"/>
      <sheetName val="2000_11¿ù¼³°è³»¿ª"/>
      <sheetName val="Àü¼±_¹×_Àü¼±°ü"/>
      <sheetName val="ÁØ°Ë_³»¿ª¼­"/>
      <sheetName val="¼ö¸ñµ¥ÀÌÅ¸_"/>
      <sheetName val="º¯¾Ð±â_¹×_¹ßÀü±â_¿ë·®"/>
      <sheetName val="1_¼öÀÎÅÍ³Î"/>
      <sheetName val="외주대비_-석축"/>
      <sheetName val="외주대비-구조물_(2)"/>
      <sheetName val="견적표지_(3)"/>
      <sheetName val="CABLE_SIZE-3"/>
      <sheetName val="일위대가_집계표"/>
      <sheetName val="ITB_COST"/>
      <sheetName val="노무비_근거"/>
      <sheetName val="design_criteria"/>
      <sheetName val="plan&amp;section_of_foundation"/>
      <sheetName val="단가표_"/>
      <sheetName val="공사비_내역_(가)"/>
      <sheetName val="임시급식_(2)"/>
      <sheetName val="unit_4"/>
      <sheetName val="Summary_Sheets"/>
      <sheetName val="5_정산서"/>
      <sheetName val="마산방향철근집계"/>
      <sheetName val="맨홀물량"/>
      <sheetName val="추가예산"/>
      <sheetName val="열차제어동"/>
      <sheetName val="전기성능동"/>
      <sheetName val="차량시스템인자"/>
      <sheetName val="차량부품동"/>
      <sheetName val="신.분"/>
      <sheetName val="96노임기준"/>
      <sheetName val="시중노임(공사)"/>
      <sheetName val="기성공제요청서"/>
      <sheetName val="하도기성내역 수정"/>
      <sheetName val="기성공제 동의서"/>
      <sheetName val="기성공제 합의서(쓰레기처리비)"/>
      <sheetName val="암거"/>
      <sheetName val="정보"/>
      <sheetName val="간접경상비"/>
      <sheetName val="현대물량"/>
      <sheetName val="한화 둔산 내역서"/>
      <sheetName val="적격점수&lt;300억미만&gt;"/>
      <sheetName val="간이영수증"/>
      <sheetName val="Ⅴ-2.공종별내역"/>
      <sheetName val="가로등제어반 설치공사(수량)"/>
      <sheetName val="변압기"/>
      <sheetName val="발전기용량-1"/>
      <sheetName val="발전기용량-2"/>
      <sheetName val="출력전에보세요"/>
      <sheetName val="전력간선(일반)"/>
      <sheetName val="전력간선(동력)"/>
      <sheetName val="MCC-B-A"/>
      <sheetName val="MCC-B-B"/>
      <sheetName val="MCC-B-C"/>
      <sheetName val="ACCOUNT(RECEP)"/>
      <sheetName val="부하(동력)"/>
      <sheetName val="ILLUMINANCE"/>
      <sheetName val="계산DATA"/>
      <sheetName val="데이터북"/>
      <sheetName val="조명참고자료"/>
      <sheetName val="Cable schedule"/>
      <sheetName val="V-data"/>
      <sheetName val="L-data"/>
      <sheetName val="P-data"/>
      <sheetName val="미드수량"/>
      <sheetName val="pbs_lambda"/>
      <sheetName val="Matériel embarqué PVC"/>
      <sheetName val="내역(정지)"/>
      <sheetName val="기지국"/>
      <sheetName val="약전닥트"/>
      <sheetName val="건축부하"/>
      <sheetName val="4월"/>
      <sheetName val="8월"/>
      <sheetName val="12월"/>
      <sheetName val="2월"/>
      <sheetName val="7월"/>
      <sheetName val="6월"/>
      <sheetName val="3월"/>
      <sheetName val="11월"/>
      <sheetName val="9월"/>
      <sheetName val="교실"/>
      <sheetName val="꣈፺"/>
      <sheetName val="¼ö·®»êÃÈ"/>
      <sheetName val="저፺"/>
      <sheetName val="¼ö·®»êÃX"/>
      <sheetName val="壈᎟"/>
      <sheetName val="쀀ፐ"/>
      <sheetName val="죈፺"/>
      <sheetName val="惈፵"/>
      <sheetName val="내역서 "/>
      <sheetName val="48신설수량"/>
      <sheetName val="품셈(기초)"/>
      <sheetName val="대가단최종"/>
      <sheetName val="부丵〒"/>
      <sheetName val="부司2"/>
      <sheetName val="성원계약"/>
      <sheetName val="2000.11¿ù¼³餀㢘ԯ_x0000_缀_x0000_"/>
      <sheetName val="총괄집렇♑"/>
      <sheetName val="아산경희980422"/>
      <sheetName val="대비표"/>
      <sheetName val="총괄집桶青"/>
      <sheetName val="01상노임"/>
      <sheetName val="Instruction"/>
      <sheetName val="22단가(철完9"/>
      <sheetName val="지질조사"/>
      <sheetName val="T1"/>
      <sheetName val="총체보활공정표"/>
      <sheetName val="1차배부(JB포함)"/>
      <sheetName val="원내역서 그대로"/>
      <sheetName val="설계내역일위"/>
      <sheetName val="969910( R)"/>
      <sheetName val="전장품(관리용)"/>
      <sheetName val="박스토공"/>
      <sheetName val="남대문빌딩"/>
      <sheetName val="PUMP"/>
      <sheetName val="각종장비전압강하계산"/>
      <sheetName val="거래명세서"/>
      <sheetName val="3.설계예산내역서(예산서)"/>
      <sheetName val="2.예정공정표"/>
      <sheetName val="4.설계예산내역서"/>
      <sheetName val="6.관급자재조서"/>
      <sheetName val="사업성분석"/>
      <sheetName val="22신설수량"/>
      <sheetName val="계약원가"/>
      <sheetName val="인공산출"/>
      <sheetName val="1.설계설명서"/>
      <sheetName val="3.예정공정표"/>
      <sheetName val="4.설계예산서"/>
      <sheetName val="공사원가"/>
      <sheetName val="재경"/>
      <sheetName val="5.일위대가"/>
      <sheetName val="6.철거발생품예정조서"/>
      <sheetName val="7.지급자재조서"/>
      <sheetName val="8.가격조사서"/>
      <sheetName val="준설량산정표"/>
      <sheetName val="22-1소단"/>
      <sheetName val="22-2M단"/>
      <sheetName val="01하반기노임"/>
      <sheetName val="울진항공등화 내역서"/>
      <sheetName val="단가견적조사표"/>
      <sheetName val="안정검토(온1)"/>
      <sheetName val="공무공A"/>
      <sheetName val="36신설수翇"/>
      <sheetName val="36신설수︀"/>
      <sheetName val="견적꓀᥻"/>
      <sheetName val="수안보-_x0005__x0000__x0000_"/>
      <sheetName val="36신설수Ç"/>
      <sheetName val="36신설수資"/>
      <sheetName val="공사비증감"/>
      <sheetName val="수안보-徸〒_x0005__x0000_"/>
      <sheetName val="비목군분류일위"/>
      <sheetName val="입출재고현⩿〚_x0005__x0000_"/>
      <sheetName val="º¯°æ»çÀ_x0000_"/>
      <sheetName val="백호헾】_x0005_"/>
      <sheetName val="수안보-娐&gt;闰⿑"/>
      <sheetName val="수안보-ꮸ⿥_x0005__x0000_"/>
      <sheetName val="백호丵〒_x0005_"/>
      <sheetName val="내역서(기성청구)"/>
      <sheetName val="위치"/>
      <sheetName val="공작물조직표(용배수)"/>
      <sheetName val="날개수량1.5"/>
      <sheetName val="투찰가"/>
      <sheetName val="구조대가"/>
      <sheetName val="포설대가1"/>
      <sheetName val="부대대가"/>
      <sheetName val="철근총괄집계표"/>
      <sheetName val="홈통받이수량"/>
      <sheetName val="공통가설공사"/>
      <sheetName val="공사수행방안"/>
      <sheetName val=" 토목 처리장도급내역서 "/>
      <sheetName val="Data2"/>
      <sheetName val="공사착공계"/>
      <sheetName val="참조 DATA"/>
      <sheetName val="spec"/>
      <sheetName val="program"/>
      <sheetName val="studbolt no."/>
      <sheetName val="studbolt size"/>
      <sheetName val="item sort no"/>
      <sheetName val="정보매체A동"/>
      <sheetName val="기준"/>
      <sheetName val="파이프"/>
      <sheetName val="8__안정검토"/>
      <sheetName val="철근량_검토"/>
      <sheetName val="기술자료_(연수)"/>
      <sheetName val="실행비교"/>
      <sheetName val="지입재료비"/>
      <sheetName val="산출명세서"/>
      <sheetName val="적요"/>
      <sheetName val="조정내역"/>
      <sheetName val="조정_x0014__x0008_"/>
      <sheetName val="_x0000__x0008__x0000__x0008__x0000__x0006__x0000__x0004_"/>
      <sheetName val="상가지급현황"/>
      <sheetName val="D-3109"/>
      <sheetName val="부하"/>
      <sheetName val="도체종-상수표"/>
      <sheetName val="SRC-B3U2"/>
      <sheetName val="초기화면1"/>
      <sheetName val="13LPMCC"/>
      <sheetName val="sub"/>
      <sheetName val="마장"/>
      <sheetName val="3_바닥판설계1"/>
      <sheetName val="Piping_Design_Data"/>
      <sheetName val="H_PILE수량"/>
      <sheetName val="BSD_(2)"/>
      <sheetName val="7_1유효폭"/>
      <sheetName val="Ampecity_Data"/>
      <sheetName val="BASIC_(2)"/>
      <sheetName val="중기조종사_단위단가"/>
      <sheetName val="견적서(대외)_(2)"/>
      <sheetName val="1_¼³°è±âÁØ"/>
      <sheetName val="3_¹Ù´ÚÆÇ¼³°è"/>
      <sheetName val="1_¼öº¯Àü¼³ºñ°ø»ç"/>
      <sheetName val="2__µ¿·Â¼³ºñ_°ø»ç"/>
      <sheetName val="3__Á¶¸í¼³ºñ°ø»ç"/>
      <sheetName val="4__Á¢Áö¼³ºñ°ø»ç"/>
      <sheetName val="5__Åë½Å¼³ºñ_°ø»ç"/>
      <sheetName val="6__Àü±â¹æ½Ä¼³ºñ°ø»ç"/>
      <sheetName val="6_Àü±â¹æ½Ä_¼³ºñ°ø»ç(2)"/>
      <sheetName val="7_¹æÈ£¼³ºñ°ø»ç"/>
      <sheetName val="8_°¡¼³Àü±â°ø»ç"/>
      <sheetName val="8__¾ÈÁ¤°ËÅä"/>
      <sheetName val="°ßÀû¼­(´ë¿Ü)_(2)"/>
      <sheetName val="6PILE__(µ¹Ãâ)"/>
      <sheetName val="Upgrades_pricing"/>
      <sheetName val="2000,9월_일위"/>
      <sheetName val="산재_안전"/>
      <sheetName val="노무비_경비"/>
      <sheetName val="소상_&quot;1&quot;"/>
      <sheetName val="개요입력"/>
      <sheetName val="수량기준"/>
      <sheetName val="단가기준"/>
      <sheetName val="40총괄"/>
      <sheetName val="40집계"/>
      <sheetName val="결재판"/>
      <sheetName val="사다리"/>
      <sheetName val="변경총괄지(1)"/>
      <sheetName val="기계경비(旉る_x0000__x0000_"/>
      <sheetName val="기계경비(贘_x0013_짘ࣅ"/>
      <sheetName val="파형강관집계"/>
      <sheetName val="성곽내역서"/>
      <sheetName val="MANUFACTORY"/>
      <sheetName val="16-1"/>
      <sheetName val="장비당단가 (1)"/>
      <sheetName val="일위대가서식"/>
      <sheetName val="일위대가양식"/>
      <sheetName val="O＆P"/>
      <sheetName val="결재판(삭제하지말아주세요)"/>
      <sheetName val="케이블"/>
      <sheetName val="유첨䈀ᅪ"/>
      <sheetName val="토공,기초"/>
      <sheetName val="자재 단가표"/>
      <sheetName val="주간계획"/>
      <sheetName val="PIPING"/>
      <sheetName val="선택"/>
      <sheetName val="총괄원가 "/>
      <sheetName val="TG9504"/>
      <sheetName val="1995년 섹터별 매출"/>
      <sheetName val="ROOF(ALKALI)"/>
      <sheetName val="master(total)"/>
      <sheetName val="99년신청"/>
      <sheetName val="대가목록"/>
      <sheetName val="아수배전(1회)"/>
      <sheetName val="인건비_조사"/>
      <sheetName val="일위1"/>
      <sheetName val="공사설계서"/>
      <sheetName val="OZ049E"/>
      <sheetName val="층"/>
      <sheetName val="배수내역(총수량)"/>
      <sheetName val="3련 B_x0005__x0000_"/>
      <sheetName val="기성수금(단단위)"/>
      <sheetName val="원가매출(단단위)"/>
      <sheetName val="적용건축"/>
      <sheetName val="설치 일위대가(4԰_x0000_缀_x0000__x0000__x0000_"/>
      <sheetName val="프로젝트"/>
      <sheetName val="0217상가미분양자산"/>
      <sheetName val="BOQ-Summary_Form A1"/>
      <sheetName val="BOQ-Summary_Form A2"/>
      <sheetName val="BOQ-Summary_Form A3"/>
      <sheetName val="Attachment_A"/>
      <sheetName val="elect QC"/>
      <sheetName val="Quezon"/>
      <sheetName val="bulcan"/>
      <sheetName val="Bulacan"/>
      <sheetName val="10현장조직"/>
      <sheetName val="3-1-12"/>
      <sheetName val="3-1-3"/>
      <sheetName val="21301동"/>
      <sheetName val="TB-내역서"/>
      <sheetName val="costing_CV"/>
      <sheetName val="costing_ESDV"/>
      <sheetName val="costing_FE"/>
      <sheetName val="Condition"/>
      <sheetName val="costing_Misc"/>
      <sheetName val="costing_MOV"/>
      <sheetName val="costing_Press"/>
      <sheetName val="choose"/>
      <sheetName val="별표(48~75)"/>
      <sheetName val="공사내역(2003년)"/>
      <sheetName val="본댐설계"/>
      <sheetName val="주beam"/>
      <sheetName val="음봉방향"/>
      <sheetName val="자료(통합)"/>
      <sheetName val="발주내역"/>
      <sheetName val="제3장 기술업무"/>
      <sheetName val="대포2교접속"/>
      <sheetName val="일반전기C"/>
      <sheetName val="POOM_MOTO"/>
      <sheetName val="기초코徸"/>
      <sheetName val="예산조서(︀ᇕ԰"/>
      <sheetName val="205동"/>
      <sheetName val="과세면세표"/>
      <sheetName val="PARAMETER"/>
      <sheetName val="세부내역(직접인건비)"/>
      <sheetName val="사통"/>
      <sheetName val="현장지䀀ኀ㠀ኃ"/>
      <sheetName val="건축원가"/>
      <sheetName val="집계(세부총괄)"/>
      <sheetName val="2000년하반기"/>
      <sheetName val="물가변동잔여물량세부내역서"/>
      <sheetName val="신규(방류시설)"/>
      <sheetName val="덤프트럭계수"/>
      <sheetName val="카메라"/>
      <sheetName val="미지급내역"/>
      <sheetName val="집계표(육상)"/>
      <sheetName val="102역사"/>
      <sheetName val="1.취수장"/>
      <sheetName val="상-교대(A1-A2)"/>
      <sheetName val="첨부1"/>
      <sheetName val="재료표"/>
      <sheetName val="금액결揄"/>
      <sheetName val="공사비 내역"/>
      <sheetName val="매입내역 "/>
      <sheetName val="거래처별지출내역"/>
      <sheetName val="2000_x0005__x0000__x0000_"/>
      <sheetName val="㩷"/>
      <sheetName val="렀ⵘ"/>
      <sheetName val="֭_x0000_"/>
      <sheetName val="Param"/>
      <sheetName val="입찰보Ⳡ"/>
      <sheetName val="자재표"/>
      <sheetName val="총(철거)"/>
      <sheetName val="RangeObject"/>
      <sheetName val="분뇨"/>
      <sheetName val="등록자료"/>
      <sheetName val="입력정보"/>
      <sheetName val="H-pile(250x250)"/>
      <sheetName val="H-pile(298x299)"/>
      <sheetName val="쌍송교"/>
      <sheetName val="방음벽기초(H_xd8d4_ㆂᰀㆃ"/>
      <sheetName val="일위대가(원본)"/>
      <sheetName val="입찰준비계획안(부대)"/>
      <sheetName val="입찰준비계획안(외주)"/>
      <sheetName val="입찰준비계획안(기타견적)"/>
      <sheetName val="장항선4공구직접비집계"/>
      <sheetName val="공사기본내용입력"/>
      <sheetName val="원하도급내역서(당초)"/>
      <sheetName val="용수간선"/>
      <sheetName val="노무비(첨부4-4)"/>
      <sheetName val="일반부표"/>
      <sheetName val="왕십리방향"/>
      <sheetName val="TYPE1"/>
      <sheetName val="철근량"/>
      <sheetName val="자금청구"/>
      <sheetName val="︀ᇕ"/>
      <sheetName val="怀፵"/>
      <sheetName val="주사무실︀ᇕ"/>
      <sheetName val="주사무실ꠀ፺"/>
      <sheetName val="BOX ꠀ፺"/>
      <sheetName val="㗈቎"/>
      <sheetName val="¼ö·®»êÃ¨"/>
      <sheetName val="주관사_x0000_"/>
      <sheetName val="주관사提"/>
      <sheetName val="주관사㌈"/>
      <sheetName val="주관사㧨"/>
      <sheetName val="gvl"/>
      <sheetName val="전부인쇄"/>
      <sheetName val="1.외주공사"/>
      <sheetName val="2.직영공사"/>
      <sheetName val="첨부"/>
      <sheetName val="계산DATA입력"/>
      <sheetName val="계좌번호"/>
      <sheetName val="품종별월계"/>
      <sheetName val="청하배수"/>
      <sheetName val="다곡2교"/>
      <sheetName val="정화조"/>
      <sheetName val="원가집계"/>
      <sheetName val="견적시담(송포2공구)"/>
      <sheetName val="교량전기"/>
      <sheetName val="금융비용"/>
      <sheetName val="파이프류"/>
      <sheetName val="점검내역서(data) (2)"/>
      <sheetName val="2.주요계수총괄"/>
      <sheetName val="하부철근수량"/>
      <sheetName val="입찰사유서 제4공종 (흙깎기)"/>
      <sheetName val="D16"/>
      <sheetName val="D25"/>
      <sheetName val="D22"/>
      <sheetName val="자판실행"/>
      <sheetName val="단위세대물량"/>
      <sheetName val="낙찰표"/>
      <sheetName val="변경품셈"/>
      <sheetName val="WIND-EQ"/>
      <sheetName val="OCT.FDN"/>
      <sheetName val="기성내역서"/>
      <sheetName val="PAD TR보호대기초"/>
      <sheetName val="가로등기초"/>
      <sheetName val="HANDHOLE(2)"/>
      <sheetName val="N頀ᚃ"/>
      <sheetName val="N"/>
      <sheetName val="AHU집계"/>
      <sheetName val="공조기휀"/>
      <sheetName val="계양가시설"/>
      <sheetName val="삼성전기"/>
      <sheetName val="B부대공"/>
      <sheetName val="분양가격표"/>
      <sheetName val="일목"/>
      <sheetName val="기준표"/>
      <sheetName val="보호공"/>
      <sheetName val="º¯°æ»çÀþ"/>
      <sheetName val="제수변︀ᇕ"/>
      <sheetName val="결과조Ⴚ"/>
      <sheetName val="결과조º"/>
      <sheetName val="º¯°æ»çÀ¸"/>
      <sheetName val="º¯°æ»çÀ5"/>
      <sheetName val="º¯°æ»çÀ "/>
      <sheetName val="제수변﹔ᇕ"/>
      <sheetName val="º¯°æ»çÀB"/>
      <sheetName val="단가일䊱"/>
      <sheetName val="K1자재(3차등)"/>
      <sheetName val="전체내ﰀ⁗"/>
      <sheetName val="제수변䊱ᅪ"/>
      <sheetName val="A(Rev.3)"/>
      <sheetName val="부총"/>
      <sheetName val="재료단가"/>
      <sheetName val="원가계墬ᥓ"/>
      <sheetName val="원가계Ⴌ_x0000_"/>
      <sheetName val="관로토공집계표"/>
      <sheetName val="토 적 표"/>
      <sheetName val="3회기성헾】"/>
      <sheetName val="변경비교헾】"/>
      <sheetName val="횡배위치"/>
      <sheetName val="계산중"/>
      <sheetName val="몰탈㔀቎԰_x0000_"/>
      <sheetName val="몰탈䠊ፓ倀놡"/>
      <sheetName val="몰탈䠋ፓ頀뫻"/>
      <sheetName val="몰탈䠠ፓ瀀멗"/>
      <sheetName val="몰탈䠊ፓ "/>
      <sheetName val="몰탈䠉ፓ退"/>
      <sheetName val="몰탈䠉ፓ退ꠍ"/>
      <sheetName val="몰탈䠑ፓ뀀짅"/>
      <sheetName val="TOEC"/>
      <sheetName val="몰탈䠊ፓ㠀擞"/>
      <sheetName val="bdata-출력안함"/>
      <sheetName val="공리공제"/>
      <sheetName val="자재ᰀ፜搀"/>
      <sheetName val="발전기"/>
      <sheetName val="GEN"/>
      <sheetName val="부대공집계표"/>
      <sheetName val="관일"/>
      <sheetName val="노무비(DB)_이후 출력XXXXXX"/>
      <sheetName val="3회기성䃸〒"/>
      <sheetName val="3회기성_x0005__x0000_"/>
      <sheetName val="3회기성吸("/>
      <sheetName val="3회기성ⱂ⿌"/>
      <sheetName val="3회기성埀0"/>
      <sheetName val="철거산출헾】"/>
      <sheetName val="철거산출午_x0013_"/>
      <sheetName val="공정코드"/>
      <sheetName val="평균터파기고(1-2,ASP)"/>
      <sheetName val="남양주부대"/>
      <sheetName val="단위목헾"/>
      <sheetName val="산출내역(K2)"/>
      <sheetName val="전체제잡비"/>
      <sheetName val="지입집계"/>
      <sheetName val="용역비내역-진짜"/>
      <sheetName val="계림(함평)"/>
      <sheetName val="계림(장성)"/>
      <sheetName val="11+040(통로)"/>
      <sheetName val="일별1"/>
      <sheetName val="집행(2-1)"/>
      <sheetName val="기성부분검사원"/>
      <sheetName val="업체별기성금액"/>
      <sheetName val="2회기성각사별배분표"/>
      <sheetName val="기성공문 (2)"/>
      <sheetName val="기성공문"/>
      <sheetName val="계좌입금의뢰서"/>
      <sheetName val="도급각서"/>
      <sheetName val="철콘기성청구서 (2)"/>
      <sheetName val="공종별집계표(건축) (2)"/>
      <sheetName val="형틀공사기성 (2)"/>
      <sheetName val="철콘기성청구서"/>
      <sheetName val="공종별집계표(건축)"/>
      <sheetName val="형틀공사기성"/>
      <sheetName val="조적기성청구서  "/>
      <sheetName val="공종별집계표(조적) "/>
      <sheetName val="조적공사"/>
      <sheetName val="미장기성청구서 "/>
      <sheetName val="공종별집계표(미장.방수)"/>
      <sheetName val="미장공사"/>
      <sheetName val="하도급각서 (2)"/>
      <sheetName val="하도급계좌입금의뢰서 "/>
      <sheetName val="용산3(영광)"/>
      <sheetName val="지불내역1"/>
      <sheetName val="집수정(1)"/>
      <sheetName val="환률"/>
      <sheetName val="공사비명세서"/>
      <sheetName val="사용성검토"/>
      <sheetName val="PAC"/>
      <sheetName val="행거,슈,볼트,펌프,잡재"/>
      <sheetName val="을-ATYPE"/>
      <sheetName val="동력부하계산"/>
      <sheetName val="단가표 (2)"/>
      <sheetName val="안양동교 1안"/>
      <sheetName val="소각장스케줄"/>
      <sheetName val="단__가__대__비__표"/>
      <sheetName val="일__위__대__가__목__록"/>
      <sheetName val="페인트"/>
      <sheetName val="30신설일위대가"/>
      <sheetName val="30집계표"/>
      <sheetName val="지구단위계획"/>
      <sheetName val="00노임기준"/>
      <sheetName val="소일위대가코드표"/>
      <sheetName val="일위대가(가설԰"/>
      <sheetName val="TYPE집계표"/>
      <sheetName val="포쐀䑣"/>
      <sheetName val="포䠟⥏"/>
      <sheetName val="포䠠⥏"/>
      <sheetName val="포䈀㙪"/>
      <sheetName val="栍ᾆ"/>
      <sheetName val="Sheet16 (2)"/>
      <sheetName val="시초1교"/>
      <sheetName val="대구-교대(A1)"/>
      <sheetName val="C.배수관공"/>
      <sheetName val="ꀀ"/>
      <sheetName val="목표세부명세"/>
      <sheetName val="본사공가현황"/>
      <sheetName val="공정량산출내역서 "/>
      <sheetName val="제철"/>
      <sheetName val="조정금액결과표 (차수별)"/>
      <sheetName val="토공실행"/>
      <sheetName val="구간산출"/>
      <sheetName val="Ext. Stone-P"/>
      <sheetName val="원가계산하도"/>
      <sheetName val="단위_x0000__x0000_尀"/>
      <sheetName val="단위ࠀᎄ䰀"/>
      <sheetName val="단위倀❹缀"/>
      <sheetName val="단위耀ὡ"/>
      <sheetName val="변경실행(2차) "/>
      <sheetName val="호표"/>
      <sheetName val="B767"/>
      <sheetName val="0.갑지"/>
      <sheetName val="구의33고"/>
      <sheetName val="건축공사 집계표"/>
      <sheetName val="토공대가"/>
      <sheetName val="B.O.M"/>
      <sheetName val="화전내"/>
      <sheetName val="설변물량"/>
      <sheetName val="예비품"/>
      <sheetName val="제丵"/>
      <sheetName val="PW3"/>
      <sheetName val="PW4"/>
      <sheetName val="SC1"/>
      <sheetName val="PE"/>
      <sheetName val="PM"/>
      <sheetName val="TR"/>
      <sheetName val="금호산업"/>
      <sheetName val="총괄갑 "/>
      <sheetName val="견적정보"/>
      <sheetName val="5.동별횡주관경"/>
      <sheetName val="154TW"/>
      <sheetName val="수주실적0709"/>
      <sheetName val="제4절-1"/>
      <sheetName val="PANEL"/>
      <sheetName val="표 지"/>
      <sheetName val="일위(시설)"/>
      <sheetName val="조건입력"/>
      <sheetName val="조건입력(2)"/>
      <sheetName val="장비선정"/>
      <sheetName val="공통대가"/>
      <sheetName val="특기사항"/>
      <sheetName val="하도내역 (철콘)"/>
      <sheetName val="대가 (보완)"/>
      <sheetName val="토목원가계窨_x0013_"/>
      <sheetName val="신공항A-9헾】_x0005__x0000__x0000_"/>
      <sheetName val="기존구조물철거집계계표"/>
      <sheetName val="내역서(교량)전체"/>
      <sheetName val="장비경비"/>
      <sheetName val="건공실"/>
      <sheetName val="총괄집㸁䧾"/>
      <sheetName val="치수표"/>
      <sheetName val="허용전류-IEC DATA"/>
      <sheetName val="TYPE-U800"/>
      <sheetName val="배관내역"/>
      <sheetName val="POWER"/>
      <sheetName val="교대일반수량"/>
      <sheetName val="WO"/>
      <sheetName val="비용"/>
      <sheetName val="기둥"/>
      <sheetName val="저판(버림100)"/>
      <sheetName val="2.내역서"/>
      <sheetName val="적용환율"/>
      <sheetName val="대상공사(조달청)"/>
      <sheetName val="CRUDE RE-bar"/>
      <sheetName val="BID9697"/>
      <sheetName val="DS-최종"/>
      <sheetName val="PREFACE"/>
      <sheetName val="DATA-1"/>
      <sheetName val="간접총괄"/>
      <sheetName val="960318-1"/>
      <sheetName val="2006기계䈌ᅪ԰_x0000_缀"/>
      <sheetName val="배수관공"/>
      <sheetName val="기타공"/>
      <sheetName val="재원표"/>
      <sheetName val="FCU (2)"/>
      <sheetName val="장비분석"/>
      <sheetName val="석재장조사"/>
      <sheetName val="파일의이용"/>
      <sheetName val="유동표"/>
      <sheetName val="기성청구현황"/>
      <sheetName val="집"/>
      <sheetName val="JUCK֕_x0000_缀"/>
      <sheetName val="내역_FILE"/>
      <sheetName val="0"/>
      <sheetName val="전체실적"/>
      <sheetName val="도급FORM"/>
      <sheetName val="귀래방향"/>
      <sheetName val="운반비산정"/>
      <sheetName val="을 2"/>
      <sheetName val="을 1"/>
      <sheetName val="재1"/>
      <sheetName val="장비가동"/>
      <sheetName val="IN"/>
      <sheetName val="CT "/>
      <sheetName val="정거장"/>
      <sheetName val="길내기"/>
      <sheetName val="강관산출"/>
      <sheetName val="master(2차)"/>
      <sheetName val="내역통합"/>
      <sheetName val="성토도수로현황"/>
      <sheetName val="인수공규격"/>
      <sheetName val="구조물"/>
      <sheetName val="당사실시1"/>
      <sheetName val="하도급선정의뢰_x0000__x0000_螨_x0000__x0000__x0000_ۈ"/>
      <sheetName val="48전력선로일挔"/>
      <sheetName val="콘센트신설"/>
      <sheetName val="FWBS7000,8000"/>
      <sheetName val="ANALYSER"/>
      <sheetName val="ring wall thickness"/>
      <sheetName val="Change rate"/>
      <sheetName val="B3.PERSONEL-Ucret"/>
      <sheetName val="nomi "/>
      <sheetName val="공정표(전체)"/>
      <sheetName val="무전표"/>
      <sheetName val="NOTE ALL"/>
      <sheetName val="VXXXXXXX"/>
      <sheetName val="내역서(당초변경)"/>
      <sheetName val="2.조명기구철거(일괄철거분)"/>
      <sheetName val="대운반(철재)"/>
      <sheetName val="시점교대"/>
      <sheetName val="설계수량"/>
      <sheetName val="3.2.1 마루높이결정"/>
      <sheetName val="hvac(제어동)"/>
      <sheetName val="제품橂"/>
      <sheetName val="피스표"/>
      <sheetName val="산업개발안내서"/>
      <sheetName val="ATM기초철가"/>
      <sheetName val="작성양식"/>
      <sheetName val="품-(주)코①"/>
      <sheetName val="자재단가리스트"/>
      <sheetName val="공사내역(총괄)"/>
      <sheetName val="대보~세기"/>
      <sheetName val="8.수량산출 (2)"/>
      <sheetName val="일위대가표 (⠋ᡏ"/>
      <sheetName val="일위대가표 (䀀⅒"/>
      <sheetName val="ÀÏÀ§´ë°¡Ç¥(1@"/>
      <sheetName val="일위대가표 (ԯ_x0000_"/>
      <sheetName val="직원자료입력"/>
      <sheetName val="1,2,3,4,5단위수량"/>
      <sheetName val="배관단가조사서"/>
      <sheetName val="조견표"/>
      <sheetName val="관헾"/>
      <sheetName val="원가(1︀"/>
      <sheetName val="원가(1䠀"/>
      <sheetName val="관聈"/>
      <sheetName val="관_x0005_"/>
      <sheetName val="제수午_x0013_ὐ"/>
      <sheetName val="암거단위-1련"/>
      <sheetName val="수안보-墰5壼5"/>
      <sheetName val="5.3 단면가정"/>
      <sheetName val="시추주상도"/>
      <sheetName val="케이블트레이"/>
      <sheetName val="일위집계(기존)"/>
      <sheetName val="북제주-표지"/>
      <sheetName val="COVERSHEET"/>
      <sheetName val="[YES.XLS][YES.XLS]4/_x0000_䠀"/>
      <sheetName val="[YES.XLS][YES.XLS]4쌇栅/"/>
      <sheetName val="뚝토공"/>
      <sheetName val="05년"/>
      <sheetName val="내역서(총괄)"/>
      <sheetName val="공종별 집계표"/>
      <sheetName val="철콘집계"/>
      <sheetName val="5회기성03월"/>
      <sheetName val="공통가설_8"/>
      <sheetName val="아파트_9"/>
      <sheetName val="직접공사비집계표_7"/>
      <sheetName val="GTG TR PIT"/>
      <sheetName val="BLR-S"/>
      <sheetName val="당진1,2호기전선관설치및접지4차공사내역서-을지"/>
      <sheetName val="일위대가표(무)"/>
      <sheetName val="일위대가산출기초"/>
      <sheetName val="법면"/>
      <sheetName val="장비명"/>
      <sheetName val="cable-data"/>
      <sheetName val="keyword"/>
      <sheetName val="11"/>
      <sheetName val="1._x005f_x0018_변전설비"/>
      <sheetName val="Summary"/>
      <sheetName val="입렀"/>
      <sheetName val="입栀"/>
      <sheetName val="입ꠀ"/>
      <sheetName val="계정"/>
      <sheetName val="평균환율-USD"/>
      <sheetName val="인원동원계획"/>
      <sheetName val="BIDDING-SUM"/>
      <sheetName val="입︀"/>
      <sheetName val="품목납기"/>
      <sheetName val="시화점실행"/>
      <sheetName val=" 소방공사 산출근거"/>
      <sheetName val="YES.XLS"/>
      <sheetName val="2000.05"/>
      <sheetName val="물량증감"/>
      <sheetName val="9902"/>
      <sheetName val="환율"/>
      <sheetName val="적격"/>
      <sheetName val="DT"/>
      <sheetName val="롤러"/>
      <sheetName val="BH"/>
      <sheetName val="펌프차타설"/>
      <sheetName val="방음벽 기초_x0005__x0000__x0000__x0000_"/>
      <sheetName val="foxz"/>
      <sheetName val="실㔀቎԰"/>
      <sheetName val="실︀껕ԯ"/>
      <sheetName val="실ԯ_x0000_缀"/>
      <sheetName val="금리׉"/>
      <sheetName val="실頀▀_xdc00_"/>
      <sheetName val="제㗇"/>
      <sheetName val="주차구丵〒_x0005__x0000_"/>
      <sheetName val="역삼"/>
      <sheetName val="배수관연장산출서"/>
      <sheetName val="기초ա_x0000_"/>
      <sheetName val="물량尜"/>
      <sheetName val="토공,철콘"/>
      <sheetName val="변경비丵〒_x0005_"/>
      <sheetName val="물량丵"/>
      <sheetName val="AILC005"/>
      <sheetName val="AILC00_x0000_"/>
      <sheetName val="AILC00_x0010_"/>
      <sheetName val="우,오수"/>
      <sheetName val="팔당터널(1공구)"/>
      <sheetName val="card1"/>
      <sheetName val="흙쌓기도수로설치현황(1)"/>
      <sheetName val="식재-외주 (2)"/>
      <sheetName val="유효폭의 계산"/>
      <sheetName val="archi(본사)"/>
      <sheetName val="※참고자료※"/>
      <sheetName val="자(3.0m)"/>
      <sheetName val="옹벽수량萘_x0013_"/>
      <sheetName val="수"/>
      <sheetName val="관리_x0000__x0000_Ԁ"/>
      <sheetName val="관리ﻇᇕ԰"/>
      <sheetName val="관리᠀㹓㔀"/>
      <sheetName val="관리Ç_x0000_Ԁ"/>
      <sheetName val="관리裇⁒㔀"/>
      <sheetName val="관리㗇ぎԯ"/>
      <sheetName val="관리㔀ぎԯ"/>
      <sheetName val="관리㉓Ⰰ"/>
      <sheetName val="신표鎐)"/>
      <sheetName val="신표司/"/>
      <sheetName val="신표丵⾒"/>
      <sheetName val="신표丵⽀"/>
      <sheetName val="신표錰!"/>
      <sheetName val="신표鋐_x0014_"/>
      <sheetName val="신표丵⼣"/>
      <sheetName val="신표鍀#"/>
      <sheetName val="신표_x0000__x0000_"/>
      <sheetName val="신표丵⾲"/>
      <sheetName val="신표券&quot;"/>
      <sheetName val="자재노임단가"/>
      <sheetName val="크레인5ton"/>
      <sheetName val="단가산출-2"/>
      <sheetName val="기초수량-1"/>
      <sheetName val="단가산출-1"/>
      <sheetName val="단가 (2)"/>
      <sheetName val="작용하중산정"/>
      <sheetName val="6차2회변경내역서"/>
      <sheetName val="倀ᑙ"/>
      <sheetName val="1x"/>
      <sheetName val="栈᲋"/>
      <sheetName val="_xd810_᱓"/>
      <sheetName val="자재단가_x0005_"/>
      <sheetName val="물塠"/>
      <sheetName val="물徸"/>
      <sheetName val="guard(mac¸"/>
      <sheetName val="물嬼"/>
      <sheetName val="물闰"/>
      <sheetName val="guard(macð"/>
      <sheetName val="물呈"/>
      <sheetName val="guard(macH"/>
      <sheetName val="[YES.XLS][YES.XLS]신표司/"/>
      <sheetName val="변경비_x0000__x0000_Ѡ"/>
      <sheetName val="°ø»ç¿ø°¡°è牨-犬-"/>
      <sheetName val="전체내역갑지"/>
      <sheetName val="측구터파기공수량집계"/>
      <sheetName val="부대집계"/>
      <sheetName val="실행내역서 (조경)"/>
      <sheetName val="형틀공사"/>
      <sheetName val="주소록"/>
      <sheetName val="전체내ꀀፐ"/>
      <sheetName val="교대(A1挔"/>
      <sheetName val="부대헾】"/>
      <sheetName val="교대(A1窨"/>
      <sheetName val="부대窨_x0013_"/>
      <sheetName val="하수급견적대窨"/>
      <sheetName val="하수급견적대_x0005_"/>
      <sheetName val="교대(A1_x0005_"/>
      <sheetName val="부대_x0005__x0000_"/>
      <sheetName val="전체내㗈቎"/>
      <sheetName val="전체내׃_x0000_"/>
      <sheetName val="9-1㔀቎԰_x0000_"/>
      <sheetName val="9-1԰_x0000_缀_x0000_"/>
      <sheetName val="전체내㠀ᎍ"/>
      <sheetName val="하수급견적대齘"/>
      <sheetName val="교대(A1竈"/>
      <sheetName val="하수급견적대헾"/>
      <sheetName val="하수급견적대竈"/>
      <sheetName val="전체내䋈ᅪ"/>
      <sheetName val="전체내֬_x0000_"/>
      <sheetName val="전체내ﻈ䓕"/>
      <sheetName val="교대(A1헾"/>
      <sheetName val="하수급견적대鷸"/>
      <sheetName val="전체내棈᎜"/>
      <sheetName val="전체내䠀ᖞ"/>
      <sheetName val="하수급견적대鬘"/>
      <sheetName val="차압계산"/>
      <sheetName val="하수급견적대風"/>
      <sheetName val="하수급견적대肘"/>
      <sheetName val="부대芈+"/>
      <sheetName val="하수급견적대芈"/>
      <sheetName val="전체내︀嗕"/>
      <sheetName val="부대헾⼴"/>
      <sheetName val="하수급견적대飘"/>
      <sheetName val="강교(Sub)"/>
      <sheetName val="일반토공견적"/>
      <sheetName val="전체내ꠀ፺"/>
      <sheetName val="원형측구(B-type)"/>
      <sheetName val="??????"/>
      <sheetName val="LKVL-CK-HT-GD1"/>
      <sheetName val="[YES.XLS][YES.XLS][YES.XLS]신표司/"/>
      <sheetName val="[YES.XLS]신표司/"/>
      <sheetName val="총괄분 설계서용지"/>
      <sheetName val="업체별 금액"/>
      <sheetName val="참조용쉬트"/>
      <sheetName val="청구서"/>
      <sheetName val="공동_집계표"/>
      <sheetName val="분담_집계표"/>
      <sheetName val="분담_대보"/>
      <sheetName val="분담_DB"/>
      <sheetName val="분담_동우"/>
      <sheetName val="대총괄내역서"/>
      <sheetName val="중총괄내역서"/>
      <sheetName val="소총괄내역서"/>
      <sheetName val="내역서_영상검지기"/>
      <sheetName val="내역서_레이더"/>
      <sheetName val="내역서_AVI"/>
      <sheetName val="내역서_CCTV"/>
      <sheetName val="내역서_지하차도CCTV"/>
      <sheetName val="내역서_VMS"/>
      <sheetName val="내역서_신호"/>
      <sheetName val="내역서_광통신장비"/>
      <sheetName val="내역서_주정차단속"/>
      <sheetName val="내역서_교통"/>
      <sheetName val="내역서_예비품"/>
      <sheetName val="내역서_전산"/>
      <sheetName val="내역서_정보통신"/>
      <sheetName val="내역서_전기"/>
      <sheetName val="내역서_토목"/>
      <sheetName val="내역서_기타(건축,소방)"/>
      <sheetName val="내역서_설계비및부대임대료"/>
      <sheetName val="세부내역_영상"/>
      <sheetName val="세부내역_레이더"/>
      <sheetName val="세부내역_AVI"/>
      <sheetName val="세부내역_CCTV"/>
      <sheetName val="세부내역_지하CCTV"/>
      <sheetName val="세부내역_VMS"/>
      <sheetName val="세부내역_신호"/>
      <sheetName val="세부내역_광통신"/>
      <sheetName val="세부내역_주정차"/>
      <sheetName val="세부내역_교통"/>
      <sheetName val="세부내역_예비품"/>
      <sheetName val="세부내역_전산"/>
      <sheetName val="세부내역_통신"/>
      <sheetName val="세부내역_전기"/>
      <sheetName val="세부내역_토목"/>
      <sheetName val="일위대가_건축구조(1)"/>
      <sheetName val="일위대가_건축토목(1)"/>
      <sheetName val="일위대가_SW"/>
      <sheetName val="SW개발비_산정기준"/>
      <sheetName val="세부내역_건축"/>
      <sheetName val="청 구"/>
      <sheetName val="Macro(부하)"/>
      <sheetName val="밀양노선별공사비명세서"/>
      <sheetName val="일위산출근거"/>
      <sheetName val="AIR_SHOWER(3인용)"/>
      <sheetName val="적격심사표"/>
      <sheetName val="선로정수계산"/>
      <sheetName val="실내건축일위대가"/>
      <sheetName val="산출근거1"/>
      <sheetName val="5.전사투자계획종함안"/>
      <sheetName val="기성신청"/>
      <sheetName val="방음벽 기초 일반헾】"/>
      <sheetName val="단가비교표 (계측제어)"/>
      <sheetName val="카렌스센터계량기설치공사"/>
      <sheetName val="EJ"/>
      <sheetName val="지입자재"/>
      <sheetName val="배전반용량계산"/>
      <sheetName val="세정탑 설계"/>
      <sheetName val="건축-물가변동"/>
      <sheetName val="기계설비-물가변동"/>
      <sheetName val="[YES.XLS][YES.XLS][YES.XLS]4/_x0000_䠀"/>
      <sheetName val="[YES.XLS][YES.XLS][YES.XLS]4쌇栅/"/>
      <sheetName val="품셈총괄표"/>
      <sheetName val="일반수량총괄집계"/>
      <sheetName val="교사기준면적(초등)"/>
      <sheetName val="토공및부대2차"/>
      <sheetName val="새공통"/>
      <sheetName val="3절_CheckList_구분"/>
      <sheetName val="적정성평가표(8번)(1순위)"/>
      <sheetName val="적정성평가표(12번)(6순위)"/>
      <sheetName val="기별(종합)"/>
      <sheetName val="비탈면보호공수량산출"/>
      <sheetName val="가옥조"/>
      <sheetName val="기계경비산출"/>
      <sheetName val="전력구구조물산근2구간"/>
      <sheetName val="1_x0005_"/>
      <sheetName val="도면자료제출일정"/>
      <sheetName val="시공계_x0005_"/>
      <sheetName val="변경비_x0005__x0000_"/>
      <sheetName val="교대시점"/>
      <sheetName val="FB25JN"/>
      <sheetName val="8. 안_x0000__x0000__x0005_"/>
      <sheetName val="경비공통"/>
      <sheetName val="동원인원계획표"/>
      <sheetName val="총괄집ᨈꥬ"/>
      <sheetName val="총괄집_x0000__x0000_"/>
      <sheetName val="VS P-Q"/>
      <sheetName val="KSHAHU-6"/>
      <sheetName val="LANGUAGE"/>
      <sheetName val="전기내역서(총계)"/>
      <sheetName val="1-최종안"/>
      <sheetName val="사업분석-분양가결정"/>
      <sheetName val="내역서1"/>
      <sheetName val="지중자재단가"/>
      <sheetName val="#3_일위대가목록"/>
      <sheetName val="#2_일위대가목록"/>
      <sheetName val="할丵〒"/>
      <sheetName val="부하집계"/>
      <sheetName val="영구峤"/>
      <sheetName val="단가_x0005__x0000_"/>
      <sheetName val="영구_x0005_"/>
      <sheetName val="영구射"/>
      <sheetName val="영구嶄"/>
      <sheetName val="설계(안)"/>
      <sheetName val="수량산출(AFC)"/>
      <sheetName val="수량산출(CCTV)"/>
      <sheetName val="수량_작성"/>
      <sheetName val="수량산출(방송)"/>
      <sheetName val="수량산출(임시AFC)"/>
      <sheetName val="수량산출(임시CCTV)"/>
      <sheetName val="수량산출(임시TV)"/>
      <sheetName val="수량산출(임시방송)"/>
      <sheetName val="수량산출(임시장애자)"/>
      <sheetName val="수량산출(임시전화)"/>
      <sheetName val="수량산출(임시41)"/>
      <sheetName val="수량산출(임시TDI)"/>
      <sheetName val="수량산출(장애자)"/>
      <sheetName val="수량산출(본통신)"/>
      <sheetName val="수량산출(TDI)"/>
      <sheetName val="수량집계(본역사)"/>
      <sheetName val="수량집계(임시역사)"/>
      <sheetName val="CATV"/>
      <sheetName val="견적 (2)"/>
      <sheetName val="수곡내역"/>
      <sheetName val="전체내역 (2)"/>
      <sheetName val="Formulas &amp; Tables"/>
      <sheetName val="PROCESS"/>
      <sheetName val="±âÀÚÀç´ëºñÇ¥"/>
      <sheetName val="¿¬°áÀÓ½Ã"/>
      <sheetName val="°ü±Þ"/>
      <sheetName val="일위대가 (PM)"/>
      <sheetName val="임시전기공사설계서"/>
      <sheetName val="포장재료집계표"/>
      <sheetName val="포장면적산출"/>
      <sheetName val="포장수량집계"/>
      <sheetName val="PIPE(UG)내역"/>
      <sheetName val="토적계산"/>
      <sheetName val="96 능제취입"/>
      <sheetName val="M+1"/>
      <sheetName val="광,철광석 사용량(2000)"/>
      <sheetName val="포,철광석 사용량(2000)"/>
      <sheetName val="91,92황산"/>
      <sheetName val="36+45-113-18+19+20I"/>
      <sheetName val="배수공1"/>
      <sheetName val="도급단가-아파트"/>
      <sheetName val="BREAKDOWN(철거설치)"/>
      <sheetName val="변경후원본2"/>
      <sheetName val="LABTOTAL"/>
      <sheetName val="COA-17"/>
      <sheetName val="C-18"/>
      <sheetName val="경성자금"/>
      <sheetName val="SUB일위대가"/>
      <sheetName val="평자재단가"/>
      <sheetName val="95년12월말"/>
      <sheetName val="토목(용인)"/>
      <sheetName val="비교1"/>
      <sheetName val="조명율"/>
      <sheetName val="상반기손익차2총괄"/>
      <sheetName val="DRAIN DRUM PIT D-301"/>
      <sheetName val="목록1"/>
      <sheetName val="목록2"/>
      <sheetName val="구조물공집계"/>
      <sheetName val="요약"/>
      <sheetName val="전체총괄"/>
      <sheetName val="dongia (2)"/>
      <sheetName val="gtrinh"/>
      <sheetName val="lam-moi"/>
      <sheetName val="chitiet"/>
      <sheetName val="giathanh1"/>
      <sheetName val="DONGIA"/>
      <sheetName val="thao-go"/>
      <sheetName val="TH XL"/>
      <sheetName val="VC"/>
      <sheetName val="Tiepdia"/>
      <sheetName val="CHITIET VL-NC"/>
      <sheetName val="세목별"/>
      <sheetName val="소개"/>
      <sheetName val="#REF!"/>
      <sheetName val="계열사현황종합"/>
      <sheetName val="basic_info"/>
      <sheetName val="총공사비"/>
      <sheetName val="INS-SHEET"/>
      <sheetName val="shtOpr"/>
      <sheetName val="증감䈀ᅪ"/>
      <sheetName val="CAL(1)."/>
      <sheetName val="원가계산(2)"/>
      <sheetName val="/_x0000_"/>
      <sheetName val="က_x0000_"/>
      <sheetName val="포장쌅"/>
      <sheetName val="예산내역"/>
      <sheetName val="총괄수지표"/>
      <sheetName val="9GN邷㭘"/>
      <sheetName val="¹׃】_x0000_"/>
      <sheetName val="토공총괄표"/>
      <sheetName val="1.3.1절점좌표"/>
      <sheetName val="1.1설계기준"/>
      <sheetName val="전등부하"/>
      <sheetName val="_x0005__x0006__x0008__x0003_"/>
      <sheetName val="_x0000_ _x0000__x0006__x0000__x0006_"/>
      <sheetName val="날개벽(좌,우=60도-4개)"/>
      <sheetName val="건0_x0000_蠀"/>
      <sheetName val="금0_x0000_䠀"/>
      <sheetName val="금蠣㡎耀"/>
      <sheetName val="투찰금액"/>
      <sheetName val="재료집계표3"/>
      <sheetName val="범용개발순소요비용"/>
      <sheetName val="산#3-1"/>
      <sheetName val="산#3-2"/>
      <sheetName val="배관BM(일반)"/>
      <sheetName val="산#3-2-2"/>
      <sheetName val="수출가격"/>
      <sheetName val="IBL-C"/>
      <sheetName val="Architecture Work"/>
      <sheetName val="5. 차단기 용량계산"/>
      <sheetName val="배수내역 (2)"/>
      <sheetName val="가공사"/>
      <sheetName val="6.2.1 지하차도 조도계산"/>
      <sheetName val="8공구 강재 수량"/>
      <sheetName val="EVALUATE물량산출서"/>
      <sheetName val="스라브"/>
      <sheetName val="Stem Footing"/>
      <sheetName val="자재수량"/>
      <sheetName val="보온자재단가표"/>
      <sheetName val="변경_x0005__x0006__x0004__x0004_"/>
      <sheetName val="_x0000__x0002__x0000__x0007__x0000__x0004__x0000__x0007__x0000_"/>
      <sheetName val="적용단가"/>
      <sheetName val="(14)전기품셈정산"/>
      <sheetName val="(12)전기경비"/>
      <sheetName val="8. _x0005__x0000__x0000_"/>
      <sheetName val="바이오"/>
      <sheetName val="잡철물"/>
      <sheetName val="일위대가1"/>
      <sheetName val="굴착현장"/>
      <sheetName val="新철폐복2"/>
      <sheetName val="新철폐복3"/>
      <sheetName val="남양내역"/>
      <sheetName val="도급내역서"/>
      <sheetName val="설계서(설치)"/>
      <sheetName val="지급자재대"/>
      <sheetName val="토목내역서"/>
      <sheetName val="05 BOX"/>
      <sheetName val="02 SLAB"/>
      <sheetName val="5."/>
      <sheetName val="12."/>
      <sheetName val="14."/>
      <sheetName val="13"/>
      <sheetName val="7."/>
      <sheetName val="8."/>
      <sheetName val="10."/>
      <sheetName val="전기단가조사서"/>
      <sheetName val="PI蒨9"/>
      <sheetName val="영창26"/>
      <sheetName val="변경내역"/>
      <sheetName val="(C)원내역"/>
      <sheetName val="겉장"/>
      <sheetName val="기성검사원"/>
      <sheetName val="율림"/>
      <sheetName val="화진"/>
      <sheetName val="가설(내부수평비계)"/>
      <sheetName val="건축물현장정리"/>
      <sheetName val="공통가설공사(공통)"/>
      <sheetName val="골재대"/>
      <sheetName val="운반비"/>
      <sheetName val="폐기물"/>
      <sheetName val="폐기물 (2)"/>
      <sheetName val="경로당내역건축"/>
      <sheetName val="노임단가(08.01)"/>
      <sheetName val="몰탈단가"/>
      <sheetName val="L_RPTB03_01"/>
      <sheetName val="기능공인적사항"/>
      <sheetName val="5.단가대비표"/>
      <sheetName val="개별직종노임단가(2005.1)"/>
      <sheetName val="노임,자재"/>
      <sheetName val="기계경비(맨홀)"/>
      <sheetName val="4.일위대가목차"/>
      <sheetName val="가도䠀"/>
      <sheetName val="가도ԯ"/>
      <sheetName val="가도저"/>
      <sheetName val="절감계산"/>
      <sheetName val="ML"/>
      <sheetName val="기초"/>
      <sheetName val="가시설"/>
      <sheetName val="´_x0005__x0000_"/>
      <sheetName val="예가표"/>
      <sheetName val="103동"/>
      <sheetName val="D.B"/>
      <sheetName val="기계경비(시"/>
      <sheetName val="ÀÏÀ§´ë헾】_x0005__x0000__x0000__x0000_"/>
      <sheetName val="고창터널(고창방향䈀"/>
      <sheetName val="영구청af헾"/>
      <sheetName val="영구청af薸"/>
      <sheetName val="fitting"/>
      <sheetName val="Look-Up"/>
      <sheetName val="Units"/>
      <sheetName val="노임9월"/>
      <sheetName val="洊⍩"/>
      <sheetName val="_xd808_⢉"/>
      <sheetName val="砈ẋ"/>
      <sheetName val="하중재하"/>
      <sheetName val="A"/>
      <sheetName val="단목"/>
      <sheetName val="토목수량"/>
      <sheetName val="Cover Sht"/>
      <sheetName val="자재단가壠"/>
      <sheetName val="자재단가厘"/>
      <sheetName val="하남내역"/>
      <sheetName val="[YES.XLS]4/_x0000_䠀"/>
      <sheetName val="[YES.XLS]4쌇栅/"/>
      <sheetName val="단위"/>
      <sheetName val="총괄집계 "/>
      <sheetName val="기본자료"/>
      <sheetName val="교량명원본"/>
      <sheetName val="BOX제원원본"/>
      <sheetName val="국도접속 차도부수량"/>
      <sheetName val="기က_x0000_退"/>
      <sheetName val="배수내역"/>
      <sheetName val="_x0001__x0000_"/>
      <sheetName val="1-"/>
      <sheetName val="1"/>
      <sheetName val="1_x0008_"/>
      <sheetName val="1þ"/>
      <sheetName val="1¨"/>
      <sheetName val="1g"/>
      <sheetName val="㠈⎗"/>
      <sheetName val="⢔"/>
      <sheetName val="᠇Ẓ"/>
      <sheetName val="1ì"/>
      <sheetName val="1º"/>
      <sheetName val="謂ⷄ"/>
      <sheetName val="ꠀ⢄"/>
      <sheetName val="⠊⢌"/>
      <sheetName val="ꠀ฀"/>
      <sheetName val="了"/>
      <sheetName val="1"/>
      <sheetName val="1_x0018_"/>
      <sheetName val="1ð"/>
      <sheetName val="栉ᶆ"/>
      <sheetName val=" ᧡"/>
      <sheetName val="1P"/>
      <sheetName val="1("/>
      <sheetName val="1@"/>
      <sheetName val="1 "/>
      <sheetName val="10"/>
      <sheetName val="⠖㔺"/>
      <sheetName val="砖㖌"/>
      <sheetName val="1è"/>
      <sheetName val="1_x001e_"/>
      <sheetName val="1`"/>
      <sheetName val="1"/>
      <sheetName val="1°"/>
      <sheetName val="갑지(0_x0000_頀"/>
      <sheetName val="갑지(저妶瘍"/>
      <sheetName val="갑지(濪瘊"/>
      <sheetName val="갑지(᐀ባ혀"/>
      <sheetName val="입출재고현황 (2_x0010_"/>
      <sheetName val="갑지(᠀̨瘗"/>
      <sheetName val="갑지(栀ৢ瘊"/>
      <sheetName val="갑지(ꀀ㱹瘆"/>
      <sheetName val="2.노무비명세서頀塔攀๦0_x0000_뀀"/>
      <sheetName val="2.노무비명세서Ç_x0000__x0000__x0000_ꨀ"/>
      <sheetName val="노임2"/>
      <sheetName val="단가(추가)"/>
      <sheetName val="일위대가(추가)"/>
      <sheetName val="2.노무비명세서Ç_x0000_렀_x0013__x0000__x0000_砀"/>
      <sheetName val="갑지(쐂饣/"/>
      <sheetName val="갑지(쐃/"/>
      <sheetName val="갑지(쐎/"/>
      <sheetName val="귀래 설계 공내역서"/>
      <sheetName val="종단계산"/>
      <sheetName val="목창호"/>
      <sheetName val="포장공총괄수량집계표"/>
      <sheetName val="5.2코핑"/>
      <sheetName val="전체내԰_x0000_"/>
      <sheetName val="토공총괄집계"/>
      <sheetName val="원안"/>
      <sheetName val="암거치수표"/>
      <sheetName val="재료집계표빽업"/>
      <sheetName val="암거수리계산서"/>
      <sheetName val="◀암거위치"/>
      <sheetName val="최종단면▶"/>
      <sheetName val="◀평균높이▶"/>
      <sheetName val="전체내저ᚙ"/>
      <sheetName val="전체내ꠀ᪘"/>
      <sheetName val="주관⩿〚"/>
      <sheetName val="1¸"/>
      <sheetName val="b_balju_ch"/>
      <sheetName val="b_balju_chÈ"/>
      <sheetName val="b_balju_ch_x0005_"/>
      <sheetName val="b_balju_chÛ"/>
      <sheetName val="b_balju_ch("/>
      <sheetName val="N賃率_職"/>
      <sheetName val="기본DATԯ"/>
      <sheetName val="기본DAT頀"/>
      <sheetName val="공종별수량집계"/>
      <sheetName val="REDUCER"/>
      <sheetName val="WE'T"/>
      <sheetName val="실︀ԯ"/>
      <sheetName val="하수급견적대䧨"/>
      <sheetName val="SHUTDOWN VALVE"/>
      <sheetName val="실资䈀"/>
      <sheetName val="실㠀赫䈀"/>
      <sheetName val="실蠀艆䈀"/>
      <sheetName val="실退艬_xdc00_"/>
      <sheetName val="실ꠀ⑬餀"/>
      <sheetName val="실頀몁_xdc00_"/>
      <sheetName val="하수급견적대䪘"/>
      <sheetName val="하수급견적대桑"/>
      <sheetName val="하수급견적대䗸"/>
      <sheetName val="하수급견적대汈"/>
      <sheetName val="하수급견적대䫘"/>
      <sheetName val="하수급견적대烐"/>
      <sheetName val="하수급견적대䠸"/>
      <sheetName val="하수급견적대溈"/>
      <sheetName val="실舀鐟ԯ"/>
      <sheetName val="하수급견적대靨"/>
      <sheetName val="하수급견적대䝸"/>
      <sheetName val="실렀齈_xdb00_"/>
      <sheetName val="실ࠀ齯_xdb00_"/>
      <sheetName val="단_xd800_镊ἀ"/>
      <sheetName val="단镰Ⰰ"/>
      <sheetName val="실저비_xdb00_"/>
      <sheetName val="실᠀㙋䈀"/>
      <sheetName val="실⠀텊䈀"/>
      <sheetName val="실态吣԰"/>
      <sheetName val="실저칄怀"/>
      <sheetName val="실퀀칪ᰀ"/>
      <sheetName val="하수급견적대炠"/>
      <sheetName val="하수급견적대䞘"/>
      <sheetName val="공사예산하조서(O.K)"/>
      <sheetName val="Summar헾】_x0005__x0000__x0000__x0000__x0000_"/>
      <sheetName val="흄관기초"/>
      <sheetName val="부대공(집계)"/>
      <sheetName val="포장단면별단위수량"/>
      <sheetName val="ACUNIT"/>
      <sheetName val="공사비집_x0005_"/>
      <sheetName val="bCord공정"/>
      <sheetName val="d수량"/>
      <sheetName val="e대가"/>
      <sheetName val="g단가"/>
      <sheetName val="h집계"/>
      <sheetName val="Macro(전동기)"/>
      <sheetName val="8.일위대가표(1)"/>
      <sheetName val="8.일위대가표(2)"/>
      <sheetName val="7.청제공기계기구조서"/>
      <sheetName val="횡분배정리(DB)"/>
      <sheetName val="방음벽기초-수량"/>
      <sheetName val="수량산출기초(케블등)"/>
      <sheetName val="2.노무비명세서(수직보垰7埼"/>
      <sheetName val="토목변경"/>
      <sheetName val="제안서"/>
      <sheetName val="행정표준(1)"/>
      <sheetName val="행정표준(2)"/>
      <sheetName val="수량산출내역1115"/>
      <sheetName val="아파트저᝾"/>
      <sheetName val="아파트㾅"/>
      <sheetName val="관급원내역"/>
      <sheetName val="7.경제성결과"/>
      <sheetName val="환율change"/>
      <sheetName val=" 갑지"/>
      <sheetName val="하도급선정의뢰_x0005__x0000__x0000__x0000__x0000_恐"/>
      <sheetName val="하도급선정의뢰煘_x0013_橂⿜_x0005__x0000_"/>
      <sheetName val="하도급선정의뢰聸_x0013_헾⾧_x0005__x0000_"/>
      <sheetName val="4신규비목발생사유서"/>
      <sheetName val="하도급선정의뢰颙〒_x0005__x0000__x0000__x0000_"/>
      <sheetName val="하도급선정의뢰_x0000__x0000_ರ_x0000__x0000__x0000_Ÿ"/>
      <sheetName val="하도급선정의뢰_x0000__x0000_ꢈ_x0000__x0000__x0000_Ÿ"/>
      <sheetName val="하도급선정의뢰_x0000__x0000_㇀_x0000__x0000__x0000_Ÿ"/>
      <sheetName val="하도급선정의뢰_x0000__x0000_䭠_x0000__x0000__x0000_欓"/>
      <sheetName val="하도급선정의뢰_x0010__x0000_ﻠֲ׃⽣_x0000_"/>
      <sheetName val="하도급선정의뢰_x0000__x0000_枨_x0000__x0000__x0000_"/>
      <sheetName val="하도급선정의뢰_x0000__x0000_优_x0000__x0000__x0000_"/>
      <sheetName val="하도급선정의뢰_x0010__x0000__xdfc0_࡝׃⼫_x0000_"/>
      <sheetName val="하도급선정의뢰佘/ߍ恽⿹_x0000_"/>
      <sheetName val="하수실행"/>
      <sheetName val="자재단가徸"/>
      <sheetName val="수안보-๿〚_x0005__x0000_"/>
      <sheetName val="금액내역헾"/>
      <sheetName val="자재단가尜"/>
      <sheetName val="NAIL단가산출"/>
      <sheetName val="수안보-挔_x0012_竖め"/>
      <sheetName val="자재단가헾"/>
      <sheetName val="자재단가丵"/>
      <sheetName val="화산경계"/>
      <sheetName val="수량산출(통신선로)"/>
      <sheetName val="수량산출(여객장치)"/>
      <sheetName val="수량산출(전화)"/>
      <sheetName val="사업부배부A"/>
      <sheetName val="입력값1"/>
      <sheetName val="insulation"/>
      <sheetName val="PipWT"/>
      <sheetName val="뜃맟뭁돽띿맟?-BLDG"/>
      <sheetName val="PBS"/>
      <sheetName val="SILICATE"/>
      <sheetName val="간접비내역-1"/>
      <sheetName val="검색"/>
      <sheetName val="내역갑지"/>
      <sheetName val="INSTR"/>
      <sheetName val="수지표"/>
      <sheetName val="셀명"/>
      <sheetName val="공통단가"/>
      <sheetName val="선수금"/>
      <sheetName val="도근좌표"/>
      <sheetName val="1.동력공사"/>
      <sheetName val="청주-교대(A1)"/>
      <sheetName val="수량산출서 갑지"/>
      <sheetName val="감시제어"/>
      <sheetName val="목차임시"/>
      <sheetName val="선로의 %임피던스 "/>
      <sheetName val="동력배선"/>
      <sheetName val="본선동력배선"/>
      <sheetName val="본선조명"/>
      <sheetName val="전력간선배선"/>
      <sheetName val="전열배선"/>
      <sheetName val="배관배선 단가조사"/>
      <sheetName val="전체-원가분리내역"/>
      <sheetName val="계화배수(3대)"/>
      <sheetName val="유리"/>
      <sheetName val="익산"/>
      <sheetName val="가격표"/>
      <sheetName val="건축외주"/>
      <sheetName val="Sheet1(X)"/>
      <sheetName val="인원조직표"/>
      <sheetName val="냉천부속동"/>
      <sheetName val="원가계산서 "/>
      <sheetName val="국별인원"/>
      <sheetName val="산출기초"/>
      <sheetName val="순환펌프"/>
      <sheetName val="저수조"/>
      <sheetName val="급,배기팬"/>
      <sheetName val="급탕순환펌프"/>
      <sheetName val="DATA(광속)"/>
      <sheetName val="REACTION芨.헾⿁_x0005__x0000_"/>
      <sheetName val="REACTION鴘E鵜E헾⼼_x0005_"/>
      <sheetName val="7단가"/>
      <sheetName val="정산내역"/>
      <sheetName val="횡배수관집현황(2공구)"/>
      <sheetName val="변경ᛅ⾒_x0005_"/>
      <sheetName val="공사직종별노임"/>
      <sheetName val="무시"/>
      <sheetName val="電磁弁LIST"/>
      <sheetName val="PLG"/>
      <sheetName val="외자배분"/>
      <sheetName val="외자내역"/>
      <sheetName val="주요재료비(원본)"/>
      <sheetName val="토목품셈"/>
      <sheetName val="관리비"/>
      <sheetName val="집수정단"/>
      <sheetName val="3-1.일위대가집계표(교통시설물1)"/>
      <sheetName val="직_x0005__x0000_"/>
      <sheetName val="임시급식ֿ_x0000_缀_x0000_"/>
      <sheetName val="직원자료"/>
      <sheetName val="업종분류"/>
      <sheetName val="장비분류"/>
      <sheetName val="단가산출목록표"/>
      <sheetName val="정문내역"/>
      <sheetName val="돈암사업"/>
      <sheetName val="단면A-A(TR)"/>
      <sheetName val="도시가스현황"/>
      <sheetName val="2차공사"/>
      <sheetName val="Imp-Data"/>
      <sheetName val="내역서 (1차)"/>
      <sheetName val="J형측구단위수량"/>
      <sheetName val="¿¹Á¤(3က"/>
      <sheetName val="SAMPLE"/>
      <sheetName val="inter"/>
      <sheetName val="건축공정"/>
      <sheetName val="방진공정"/>
      <sheetName val="조경공정"/>
      <sheetName val="단위수량산출"/>
      <sheetName val="전자"/>
      <sheetName val="환산"/>
      <sheetName val="배수관접합및부설  "/>
      <sheetName val="금강견적"/>
      <sheetName val="D-RMIL"/>
      <sheetName val="3차준공"/>
      <sheetName val="옹벽수량집계표"/>
      <sheetName val="수종별인자"/>
      <sheetName val="BH-1 (2)"/>
      <sheetName val="공종코드"/>
      <sheetName val="2공종별예산조서"/>
      <sheetName val="가시설공(광장부)"/>
      <sheetName val="슬래브"/>
      <sheetName val="ÀÏÀ§´ë°¡Ç¥(_x0005__x0000_"/>
      <sheetName val="일위藨-헾"/>
      <sheetName val="새공통(96임금인상기준)"/>
      <sheetName val="AHU-1"/>
      <sheetName val="급탕설비"/>
      <sheetName val="화장실배기팬"/>
      <sheetName val="직급별"/>
      <sheetName val="S1099기장선행WOP"/>
      <sheetName val="LD"/>
      <sheetName val="방지책개소별명세"/>
      <sheetName val="단위량"/>
      <sheetName val="재료집계표2"/>
      <sheetName val="토적집계표"/>
      <sheetName val="복구량산정_및_전용회선_사용1"/>
      <sheetName val="4월_실적추정(건축+토목)1"/>
      <sheetName val="4월_실적추정(건축)1"/>
      <sheetName val="1_수변전설비1"/>
      <sheetName val="2_전력간선1"/>
      <sheetName val="3_동력1"/>
      <sheetName val="4_전등1"/>
      <sheetName val="5_전열1"/>
      <sheetName val="6_약전1"/>
      <sheetName val="7_소방1"/>
      <sheetName val="8_방송1"/>
      <sheetName val="9_조명제어1"/>
      <sheetName val="10_철거공사1"/>
      <sheetName val="AIR_SHOWER(3인용)1"/>
      <sheetName val="1_전차선조정1"/>
      <sheetName val="2_조가선조정1"/>
      <sheetName val="3_급전선신설1"/>
      <sheetName val="4_급전선철거1"/>
      <sheetName val="5_고배선철거1"/>
      <sheetName val="6_고압케이블신설1"/>
      <sheetName val="7_비절연선조정1"/>
      <sheetName val="8_가동브래키트이설1"/>
      <sheetName val="9_H형강주신설(9m)1"/>
      <sheetName val="10_강관주신설(9m)1"/>
      <sheetName val="11_H강주철거(11m)1"/>
      <sheetName val="11_H형강기초1"/>
      <sheetName val="13_강관주기초1"/>
      <sheetName val="14_장력조정장치신설1"/>
      <sheetName val="15_장력조정장치철거___1"/>
      <sheetName val="16_콘주철거(9m)1"/>
      <sheetName val="17_지선신설(보통)1"/>
      <sheetName val="18_지선신설(v형)1"/>
      <sheetName val="19_지선철거1"/>
      <sheetName val="20_기중개폐기신설1"/>
      <sheetName val="남양시작동자105노65기1_3화1_21"/>
      <sheetName val="0_집계1"/>
      <sheetName val="1_수변전설비공사1"/>
      <sheetName val="표지_(2)1"/>
      <sheetName val="조도계산서_(도서)1"/>
      <sheetName val="3-1_CB1"/>
      <sheetName val="3_내역서"/>
      <sheetName val="96보완계획7_12"/>
      <sheetName val="전차선로_물량표"/>
      <sheetName val="빌딩_안내"/>
      <sheetName val="EQUIPMENT_-2"/>
      <sheetName val="1_변전설비"/>
      <sheetName val="1_¼öº¯Àü¼³ºñ"/>
      <sheetName val="2_Àü·Â°£¼±"/>
      <sheetName val="3_µ¿·Â"/>
      <sheetName val="4_Àüµî"/>
      <sheetName val="5_Àü¿­"/>
      <sheetName val="6_¾àÀü"/>
      <sheetName val="7_¼Ò¹æ"/>
      <sheetName val="8_¹æ¼Û"/>
      <sheetName val="9_Á¶¸íÁ¦¾î"/>
      <sheetName val="10_Ã¶°Å°ø»ç"/>
      <sheetName val="³²¾ç½ÃÀÛµ¿ÀÚ105³ë65±â1_3È­1_2"/>
      <sheetName val="Á¶µµ°è»ê¼­_(µµ¼­)"/>
      <sheetName val="Man_Power_&amp;_Comp"/>
      <sheetName val="자동_철거"/>
      <sheetName val="자동_설치"/>
      <sheetName val="토목_철주"/>
      <sheetName val="철거_일위대가(1-19)"/>
      <sheetName val="철거_일위대가(20-22)"/>
      <sheetName val="설치_일위대가(23-45호)"/>
      <sheetName val="설치_일위대가(46~78호)"/>
      <sheetName val="효성CB_1P기초"/>
      <sheetName val="const_"/>
      <sheetName val="내역서_(2)"/>
      <sheetName val="220_(2)"/>
      <sheetName val="1공구_건정토건_토공"/>
      <sheetName val="TRE_TABLE"/>
      <sheetName val="2000년_공정표"/>
      <sheetName val="화재_탐지_설비"/>
      <sheetName val="호봉_(2)"/>
      <sheetName val="69_03%"/>
      <sheetName val="변경내역84_52%"/>
      <sheetName val="PROJECT_BRIEF"/>
      <sheetName val="_견적서"/>
      <sheetName val="5_공종별예산내역서"/>
      <sheetName val="97_사업추정(WEKI)"/>
      <sheetName val="단가_"/>
      <sheetName val="총괄원가_"/>
      <sheetName val="_갑__지_"/>
      <sheetName val="기성내역_진짜"/>
      <sheetName val="실행내역서_"/>
      <sheetName val="working_load_at_the_btm_ft_"/>
      <sheetName val="stability_check"/>
      <sheetName val="할증_"/>
      <sheetName val="PUMP_SHT"/>
      <sheetName val="FIN_TUBE"/>
      <sheetName val="HED__&amp;_PIPE"/>
      <sheetName val="_총괄표"/>
      <sheetName val="0_Áý°è"/>
      <sheetName val="Ç¥Áö_(2)"/>
      <sheetName val="DATA_입력부"/>
      <sheetName val="Customer_Databas"/>
      <sheetName val="기존단가_(2)"/>
      <sheetName val="9_"/>
      <sheetName val="세부견적서(DAS_Call_Back)"/>
      <sheetName val="2_펌프장(사급자재)"/>
      <sheetName val="입고장부_(4)"/>
      <sheetName val="1차_내역서"/>
      <sheetName val="5_"/>
      <sheetName val="12_"/>
      <sheetName val="14_"/>
      <sheetName val="7_"/>
      <sheetName val="8_"/>
      <sheetName val="10_"/>
      <sheetName val="추천서"/>
      <sheetName val="설계변경내역"/>
      <sheetName val="빙장비사양"/>
      <sheetName val="월별"/>
      <sheetName val="48산출"/>
      <sheetName val="단가대조"/>
      <sheetName val="INMD1198"/>
      <sheetName val="INFG1198"/>
      <sheetName val="M5_S"/>
      <sheetName val="M6_S"/>
      <sheetName val="SRAM_CHIP"/>
      <sheetName val="SRAM_생산"/>
      <sheetName val="YLD"/>
      <sheetName val="설계내"/>
      <sheetName val="설치 일위대가(46~԰_x0000_缀_x0000_"/>
      <sheetName val="라멘교일반수량"/>
      <sheetName val="타견적(을)"/>
      <sheetName val="기성내역(건축)"/>
      <sheetName val="Á¤»ê¹°·®︀웕"/>
      <sheetName val="조도계산서1"/>
      <sheetName val="설계서(7)"/>
      <sheetName val="5.1단가조사"/>
      <sheetName val="배수설비"/>
      <sheetName val="표준ፙ렀ᑟ"/>
      <sheetName val="일위대가10"/>
      <sheetName val="일위대가11"/>
      <sheetName val="일위대가12"/>
      <sheetName val="일위대가13"/>
      <sheetName val="일위대가14"/>
      <sheetName val="일위대가15"/>
      <sheetName val="일위대가16"/>
      <sheetName val="일위대가17"/>
      <sheetName val="일위대가2"/>
      <sheetName val="일위대가3"/>
      <sheetName val="일위대가4"/>
      <sheetName val="일위대가5"/>
      <sheetName val="일위대가6"/>
      <sheetName val="일위대가7"/>
      <sheetName val="일위대가8"/>
      <sheetName val="일위대가9"/>
      <sheetName val="일위대가18-1"/>
      <sheetName val="일위대가19-1"/>
      <sheetName val="일위대가20-1"/>
      <sheetName val="일위대가21-1"/>
      <sheetName val="일위대가22-1"/>
      <sheetName val="일위대가23-1"/>
      <sheetName val="일위대가24-1"/>
      <sheetName val="일위대가25-1"/>
      <sheetName val="일위대가26-1"/>
      <sheetName val="일위대가27-1"/>
      <sheetName val="일위대가28-1"/>
      <sheetName val="일위대가29-1"/>
      <sheetName val="일위대가30-1"/>
      <sheetName val="일위대가31-1"/>
      <sheetName val="일위대가32-1"/>
      <sheetName val="일위대가33-1"/>
      <sheetName val="일위대가34-1"/>
      <sheetName val="일위대가35-1"/>
      <sheetName val="일위대가36-1"/>
      <sheetName val="일위대가37-1"/>
      <sheetName val="일위대가38-1"/>
      <sheetName val="일위대가39-1"/>
      <sheetName val="일위대가40-1"/>
      <sheetName val="일위대가41-1"/>
      <sheetName val="일위대가42-1"/>
      <sheetName val="일위대가43-1"/>
      <sheetName val="일위대가44-1"/>
      <sheetName val="일위대가45-1"/>
      <sheetName val="일위대가46-1"/>
      <sheetName val="일위대가47-1"/>
      <sheetName val="일위대가48-1"/>
      <sheetName val="일위대가49-1"/>
      <sheetName val="일위대가50-1"/>
      <sheetName val="일위대가51-1"/>
      <sheetName val="일위대가52-1"/>
      <sheetName val="일위대가53-1"/>
      <sheetName val="일위대가54-1"/>
      <sheetName val="일위대가55-1"/>
      <sheetName val="일위대가56-1 "/>
      <sheetName val="일위대가57-1"/>
      <sheetName val="일위대가58-1"/>
      <sheetName val="일위대가59-1"/>
      <sheetName val="일위대가60-1"/>
      <sheetName val="일위대가61-1"/>
      <sheetName val="일위대가62-1"/>
      <sheetName val="일위대가63-1"/>
      <sheetName val="일위대가64-1"/>
      <sheetName val="일위대가65-1"/>
      <sheetName val="일위대가66-1"/>
      <sheetName val="일위대가67-1"/>
      <sheetName val="일위대가68-1"/>
      <sheetName val="일위대가69-1"/>
      <sheetName val="일위대가70-1"/>
      <sheetName val="일위대가71-1 "/>
      <sheetName val="일위대가72-1"/>
      <sheetName val="일위대가73-1"/>
      <sheetName val="일위대가74-1 "/>
      <sheetName val="일위대가75-1"/>
      <sheetName val="일위대가76-1 "/>
      <sheetName val="일위대가77-1 "/>
      <sheetName val="일위대가78-1 "/>
      <sheetName val="일위대가79-1"/>
      <sheetName val="일위대가80-1"/>
      <sheetName val="일위대가81-1"/>
      <sheetName val="일위대가82-1"/>
      <sheetName val="일위대가92-1"/>
      <sheetName val="7.3.1 전력간선 굵기"/>
      <sheetName val="견적대비 견적서"/>
      <sheetName val="1단계_견적내역서"/>
      <sheetName val="내부수지예산"/>
      <sheetName val="15.공량산출근거서"/>
      <sheetName val="교각토공"/>
      <sheetName val="data_dci"/>
      <sheetName val="data_mci"/>
      <sheetName val="behind"/>
      <sheetName val="일위집계"/>
      <sheetName val="2.노무비명세서(수직보_x0005__x0000_"/>
      <sheetName val="2.노무비명세서(수직보丵⿰_x0005_"/>
      <sheetName val="설계기준_및_하중계산"/>
      <sheetName val="1_노무비명세서(해동)"/>
      <sheetName val="1_노무비명세서(토목)"/>
      <sheetName val="2_노무비명세서(해동)"/>
      <sheetName val="2_노무비명세서(수직보垰7埼"/>
      <sheetName val="2_노무비명세서(수직보호망)"/>
      <sheetName val="2_노무비명세서(난간대)"/>
      <sheetName val="2_사진대지"/>
      <sheetName val="3_사진대지"/>
      <sheetName val="2_노무비명세서(수직보"/>
      <sheetName val="2007일위_"/>
      <sheetName val="토목일위_(83~)"/>
      <sheetName val="노무비_"/>
      <sheetName val="2_노무비명세서(수직보丵⿰"/>
      <sheetName val="심사공종"/>
      <sheetName val="상행-교대(A1-A2)"/>
      <sheetName val="combi(wall)"/>
      <sheetName val="제잡비(주공종)"/>
      <sheetName val="(3.품질관리 시험 총괄표)"/>
      <sheetName val="합계"/>
      <sheetName val="유첨헾】"/>
      <sheetName val="Picture"/>
      <sheetName val="철탑공사"/>
      <sheetName val="가설경비"/>
      <sheetName val="시점부교대"/>
      <sheetName val="표지판현황"/>
      <sheetName val="48전력선_x0002__x0000_㣸"/>
      <sheetName val="주사무실ֳ_x0000_"/>
      <sheetName val="¼ö·®»êÃ "/>
      <sheetName val="¼ö·®»êÃ_x0005_"/>
      <sheetName val="거실통로등"/>
      <sheetName val="주사무실墳᎟"/>
      <sheetName val="BOX ︀ᇕ"/>
      <sheetName val="BOX 저፺"/>
      <sheetName val="䋈ᅪ"/>
      <sheetName val="주사무실԰_x0000_"/>
      <sheetName val="BOX ︀釕"/>
      <sheetName val="위치︀釕"/>
      <sheetName val="BOX ᢝ"/>
      <sheetName val="︀動"/>
      <sheetName val="ﻈ䓕"/>
      <sheetName val="ꠀ፺"/>
      <sheetName val="외천교"/>
      <sheetName val="BOX ᠀ᶛ"/>
      <sheetName val="위치᠀ᶛ"/>
      <sheetName val="저ᚙ"/>
      <sheetName val="위치ꠀ᪘"/>
      <sheetName val="BOX ︀鷕"/>
      <sheetName val="주사무실頀▀"/>
      <sheetName val="BOX 頀▀"/>
      <sheetName val="주사무실蠀⮂"/>
      <sheetName val="위치蠀⮂"/>
      <sheetName val="BOX 蠀⮂"/>
      <sheetName val="︀嗕"/>
      <sheetName val="위치︀㓕"/>
      <sheetName val="주사무실︀㓕"/>
      <sheetName val="위치_xd800_ᢘ"/>
      <sheetName val="내역서(사업소)"/>
      <sheetName val="유역면적"/>
      <sheetName val="펌프장수량ԯ_x0000_缀_x0000__x0000_"/>
      <sheetName val="YES-T"/>
      <sheetName val="흄관수량"/>
      <sheetName val="입력변수"/>
      <sheetName val="주재료비"/>
      <sheetName val="설계요율"/>
      <sheetName val="4.전기"/>
      <sheetName val="유첨_x0005__x0000_"/>
      <sheetName val="일_x0007__x0006__x0003__x0004__x0007_"/>
      <sheetName val="_x0000__x0005__x0000__x0004__x0000__x0008__x0000__x0005__x0000__x0008_"/>
      <sheetName val="5공철탑검토표"/>
      <sheetName val="4공철탑검토"/>
      <sheetName val="간이연락"/>
      <sheetName val="견적을지"/>
      <sheetName val="불변현금흐름표"/>
      <sheetName val="기타유틸리티설비"/>
      <sheetName val="PANEL 내역"/>
      <sheetName val="CPM챠트"/>
      <sheetName val="ALINE"/>
      <sheetName val="횡배수관설치현황"/>
      <sheetName val="96월별PL"/>
      <sheetName val="양식(직판용)"/>
      <sheetName val="항목등록"/>
      <sheetName val="입상내역"/>
      <sheetName val="본사업"/>
      <sheetName val="수장"/>
      <sheetName val="1호맨홀가감수량"/>
      <sheetName val="1-1평균터파기고(1)"/>
      <sheetName val="단가표(전산)"/>
      <sheetName val="2219-SPOOL BOM"/>
      <sheetName val="설명서"/>
      <sheetName val="3.2주형지지보"/>
      <sheetName val="x주형보 설계(3차로)"/>
      <sheetName val="부대tu"/>
      <sheetName val="우수공,맨홀,집수정"/>
      <sheetName val="은평작업지시대장"/>
      <sheetName val="옥외배관기본공량"/>
      <sheetName val="선우통상(을)"/>
      <sheetName val="견적서-골조공사"/>
      <sheetName val="적정심사"/>
      <sheetName val="건축2"/>
      <sheetName val="3-4호기 내역서"/>
      <sheetName val="인원계획-미화"/>
      <sheetName val="평형공사비"/>
      <sheetName val="토공검토G"/>
      <sheetName val="미지급금"/>
      <sheetName val="지하"/>
      <sheetName val="도"/>
      <sheetName val="CABdata"/>
      <sheetName val="기별수량산출서"/>
      <sheetName val="광양방향"/>
      <sheetName val="전통건설"/>
      <sheetName val="기계공사"/>
      <sheetName val="남양시작동010313100%"/>
      <sheetName val="98비정기소모"/>
      <sheetName val="도급및 실행내역"/>
      <sheetName val="참고자료등록"/>
      <sheetName val="하자보수보증자료"/>
      <sheetName val="재료-CODE"/>
      <sheetName val="9.2단가산출서"/>
      <sheetName val="손료"/>
      <sheetName val="General DaS_x0000_"/>
      <sheetName val="설비공사"/>
      <sheetName val="원가계산서 (2)"/>
      <sheetName val="내역(설계,도급)정이준"/>
      <sheetName val="실행단가철(ems코드적용)"/>
      <sheetName val="기초대가"/>
      <sheetName val="차도부연장현황"/>
      <sheetName val="원곡IC교 내진성능보강공사 실시설계 용역.xlsx"/>
      <sheetName val="キ⩙"/>
      <sheetName val="첨부파일"/>
      <sheetName val="도장"/>
      <sheetName val="1._x005f_x005f_x005f_x0018_변전설비"/>
      <sheetName val="W-현원가"/>
      <sheetName val="부대토목"/>
      <sheetName val="토목공종세부"/>
      <sheetName val="견적회신"/>
      <sheetName val="1. 가로등 설비 공사(산출)"/>
      <sheetName val="FAB4생산"/>
      <sheetName val="일대-1"/>
      <sheetName val="종료분석"/>
      <sheetName val="중질쓰레기"/>
      <sheetName val="장비단가"/>
      <sheetName val="1.관로"/>
      <sheetName val="입찰결과(DATA_x0000_"/>
      <sheetName val="화재 颮㍓씀넖ԯ"/>
      <sheetName val="SPM(13.84)"/>
      <sheetName val="N炬≹"/>
      <sheetName val="각종양식"/>
      <sheetName val="재료할증"/>
      <sheetName val="수량BOQ"/>
      <sheetName val="관세,통관수수료,운반비"/>
      <sheetName val="KS-301_WBS"/>
      <sheetName val="MixBed"/>
      <sheetName val="CondPol"/>
      <sheetName val="︀盕"/>
      <sheetName val="ᓈባ"/>
      <sheetName val="壈▞"/>
      <sheetName val="대창(장ԯ_x0000_"/>
      <sheetName val="전기일ꙭÀ_x0000_"/>
      <sheetName val="투찰(하수)"/>
      <sheetName val="암거 제원표-1단계"/>
      <sheetName val="전체내蠀ᒗ"/>
      <sheetName val="전체내︀盕"/>
      <sheetName val="일위대가(계측︩盕ԯ_x0000_"/>
      <sheetName val="전체내壈▞"/>
      <sheetName val="1호철근량"/>
      <sheetName val="산출서"/>
      <sheetName val="진행 DATA (2)"/>
      <sheetName val="외화계약"/>
      <sheetName val="J直_x0004__x0005_"/>
      <sheetName val="ༀༀ̀ఀЀ"/>
      <sheetName val="³²¾ç½ÃÀÛµ¿ÀÚ105³ë65±_x0000__x0000__x0005__x0000_慀ȡ_x0000__x0000__x0000_"/>
      <sheetName val="단  가  垨4奜4睮⿩_x0005_"/>
      <sheetName val="1._x0018_변︀ᇕ԰"/>
      <sheetName val="골재丵〒"/>
      <sheetName val="내역총渀腷"/>
      <sheetName val="현지검측내역"/>
      <sheetName val="구주,중아,CIS"/>
      <sheetName val="EL90"/>
      <sheetName val="역T형교대栄⿇_x0000__x0000_庨_x0000_"/>
      <sheetName val="역T형교대栄⿇_x0000__x0000__x0000_"/>
      <sheetName val="펌프장수량䈀嵪ԯ_x0000_缀"/>
      <sheetName val="펌프장수량㔀቎԰_x0000_缀"/>
      <sheetName val="교량현황"/>
      <sheetName val="커튼월(pfg)"/>
      <sheetName val="총괄BOQ"/>
      <sheetName val="평균물량산출서"/>
      <sheetName val="합의서"/>
      <sheetName val="좌측"/>
      <sheetName val="낙석방지책"/>
      <sheetName val="금액︀⣕"/>
      <sheetName val="상수도토공_x0005__x0000_"/>
      <sheetName val="설직재0_x0000_"/>
      <sheetName val="설직재餀㒘"/>
      <sheetName val="싱가폴(실지급+인상율)"/>
      <sheetName val="UB2"/>
      <sheetName val="sheet"/>
      <sheetName val="b_gunmul"/>
      <sheetName val="b_balju (2)"/>
      <sheetName val="갑(전기)"/>
      <sheetName val="갑(계장)"/>
      <sheetName val="B"/>
      <sheetName val="010101"/>
      <sheetName val="심의대상"/>
      <sheetName val="내역금액적용"/>
      <sheetName val="비목코드"/>
      <sheetName val="철거산출徸〒"/>
      <sheetName val="신안설계"/>
      <sheetName val="업체선정"/>
      <sheetName val="실행집계장"/>
      <sheetName val="투찰집계장"/>
      <sheetName val="토목총괄내역서"/>
      <sheetName val="총괄집계"/>
      <sheetName val="하도사항"/>
      <sheetName val="실행별지"/>
      <sheetName val="하도잡비"/>
      <sheetName val="토공부대"/>
      <sheetName val="철콘부대"/>
      <sheetName val="연약부대"/>
      <sheetName val="철골부대"/>
      <sheetName val="철공견갑"/>
      <sheetName val="철골견적"/>
      <sheetName val="토공견갑"/>
      <sheetName val="토공견적"/>
      <sheetName val="철콘견갑"/>
      <sheetName val="철콘견적"/>
      <sheetName val="연약견갑"/>
      <sheetName val="연약견적"/>
      <sheetName val="부대샘플"/>
      <sheetName val="777"/>
      <sheetName val="cross beam"/>
      <sheetName val="2.단면가정"/>
      <sheetName val="가속도응답스펙트럼(Sa)및속도응답스펙트럼(Sv)"/>
      <sheetName val="12"/>
      <sheetName val="이름"/>
      <sheetName val="4,5,6,7,8"/>
      <sheetName val="설계흐름도"/>
      <sheetName val="명단"/>
      <sheetName val="배수및구조물공1"/>
      <sheetName val="계약서"/>
      <sheetName val="앨범표지"/>
      <sheetName val="목공사품의서"/>
      <sheetName val="B1(반포1차)"/>
      <sheetName val="esc(건축)"/>
      <sheetName val="옥룡잡비"/>
      <sheetName val="일위대가집계표"/>
      <sheetName val="공예을"/>
      <sheetName val="골재및자재집계표"/>
      <sheetName val="배수통관(좌)"/>
      <sheetName val="현장유지관리비"/>
      <sheetName val="A-8 PD(도로중앙)"/>
      <sheetName val="수안보-纈!헾『"/>
      <sheetName val="수안보-丵〒_x0005__x0000_"/>
      <sheetName val="수안보-橂】_x0005__x0000_"/>
      <sheetName val="철집"/>
      <sheetName val="9-1차_x0005__x0000_"/>
      <sheetName val="변경비懸_x0013_颙"/>
      <sheetName val="변경비颙〒_x0005_"/>
      <sheetName val="일위집԰_x0000_"/>
      <sheetName val="변경비窨_x0013_竬"/>
      <sheetName val="시공계ⱂ"/>
      <sheetName val="조명시헾"/>
      <sheetName val="8. 안吐呜"/>
      <sheetName val="가압장(토목)"/>
      <sheetName val="전선관"/>
      <sheetName val="5.정산ﵠ"/>
      <sheetName val="실행내역 "/>
      <sheetName val="참조 (2)"/>
      <sheetName val="교량data"/>
      <sheetName val="파일구성"/>
      <sheetName val="분전반"/>
      <sheetName val="database"/>
      <sheetName val="Priorities"/>
      <sheetName val="Paint,Fire-Proof,Insul(48)"/>
      <sheetName val="No.2LAB Unit"/>
      <sheetName val="약ྀ︁"/>
      <sheetName val="1.1 본체"/>
      <sheetName val="March"/>
      <sheetName val="토목 (2)"/>
      <sheetName val="인력터파기"/>
      <sheetName val="9G࠯_x0015__x0000__x0000_"/>
      <sheetName val="94"/>
      <sheetName val="안전시설"/>
      <sheetName val="20-25"/>
      <sheetName val="설치자재"/>
      <sheetName val="단중"/>
      <sheetName val="몰탈쐀/_x0000_"/>
      <sheetName val="실행ࠏE"/>
      <sheetName val="실행ဏ_x0000_"/>
      <sheetName val="시멘트,모래"/>
      <sheetName val="ASP"/>
      <sheetName val="CHIP_O"/>
      <sheetName val="FAB_O"/>
      <sheetName val="PKG_I"/>
      <sheetName val="FT_금액"/>
      <sheetName val="YIELD"/>
      <sheetName val="부재치수입력"/>
      <sheetName val="Key assumption"/>
      <sheetName val="토목׃⿄"/>
      <sheetName val="토목׃⽴"/>
      <sheetName val="토목嘘_x001b_"/>
      <sheetName val="토목ꮸ⽤"/>
      <sheetName val="토목垐%"/>
      <sheetName val="토목狈6"/>
      <sheetName val="토목妀6"/>
      <sheetName val="토목枵〛"/>
      <sheetName val="의왕실행"/>
      <sheetName val="LCS-SEAT"/>
      <sheetName val="집계표(건축전기)"/>
      <sheetName val="품목현황"/>
      <sheetName val="PO-BOB"/>
      <sheetName val="재료값"/>
      <sheetName val="보차도경계석수량"/>
      <sheetName val="48일위(기존)"/>
      <sheetName val="옥외외등집계표"/>
      <sheetName val="광통신 견적내역서1"/>
      <sheetName val="하도급선정의뢰_x0005__x0000__x0000__x0000__x0000_吝"/>
      <sheetName val="하도급선정의뢰唈_x001f_ᛅ⾠_x0005__x0000_"/>
      <sheetName val="하도급선정의뢰ᛅ⼝_x0005__x0000__x0000__x0000_"/>
      <sheetName val="음성(cable)"/>
      <sheetName val="PI"/>
      <sheetName val="제조부문배부"/>
      <sheetName val="XREF"/>
      <sheetName val="반포2차"/>
      <sheetName val="시공업체명부"/>
      <sheetName val="Direct (공사비대비)"/>
      <sheetName val=" 내역"/>
      <sheetName val="제출"/>
      <sheetName val="공사비예비관리공감측설산출내역"/>
      <sheetName val="TCDB"/>
      <sheetName val="1À"/>
      <sheetName val="1 "/>
      <sheetName val="1r"/>
      <sheetName val="　⮒"/>
      <sheetName val="SANTOGO"/>
      <sheetName val="산출서집계"/>
      <sheetName val="집계표(수정)"/>
      <sheetName val="잔여공사월별내역"/>
      <sheetName val="대비(최종이사회)"/>
      <sheetName val="양식"/>
      <sheetName val="표지세로"/>
      <sheetName val="5.소모재료비"/>
      <sheetName val="전계가"/>
      <sheetName val="က"/>
      <sheetName val="⠈ⱒ"/>
      <sheetName val="1Ø"/>
      <sheetName val="1_x0004_"/>
      <sheetName val="MEMBER"/>
      <sheetName val="공사별 가중치0_x0000_ꀀâ_x0000__x0000_鬀ӊ㰞"/>
      <sheetName val="자재집게표 "/>
      <sheetName val="경영혁신본부"/>
      <sheetName val="제수_x0000__x0000_"/>
      <sheetName val="제수午_x0013_뺨"/>
      <sheetName val="제수午_x0013_㸀"/>
      <sheetName val="제수午_x0013_㐨"/>
      <sheetName val="제수午_x0013_㺨"/>
      <sheetName val="제수午_x0013_绠"/>
      <sheetName val="제수午_x0013_떰"/>
      <sheetName val="제수午_x0013_"/>
      <sheetName val="옥내소화전계산서"/>
      <sheetName val="심사계산"/>
      <sheetName val="심사물량"/>
      <sheetName val="기타"/>
      <sheetName val="BID FORM"/>
      <sheetName val="Form of Bid"/>
      <sheetName val="이관문서목록표"/>
      <sheetName val="국내"/>
      <sheetName val="구천"/>
      <sheetName val="member design"/>
      <sheetName val="soil bearing check"/>
      <sheetName val="산출근거#2-3"/>
      <sheetName val="도급,하도급 예정금액"/>
      <sheetName val="산출(전기)"/>
      <sheetName val="DWG-CAB-I"/>
      <sheetName val="1공구내역서(1)"/>
      <sheetName val="설계서을"/>
      <sheetName val="공감비"/>
      <sheetName val="PROJECT BRIEF(EX.NEW)"/>
      <sheetName val="재무가정"/>
      <sheetName val="건물현황"/>
      <sheetName val="대목"/>
      <sheetName val="간접재료비산출표-27-30"/>
      <sheetName val="공사원가계산蚘_x0013_"/>
      <sheetName val="도급예정1ီ_x0000_䀀"/>
      <sheetName val="도급예정1犢呄/"/>
      <sheetName val="도급예정1犢/"/>
      <sheetName val="도급예정1Ⴂ_x0000_䀀"/>
      <sheetName val="도급예정1ﻰᇕ԰"/>
      <sheetName val="도급예정1犢ፄ/"/>
      <sheetName val="도급예정1ჰ_x0000_䀀"/>
      <sheetName val="도급예정1ၪ_x0000_　"/>
      <sheetName val="도급예정1Ⴕ_x0000_"/>
      <sheetName val="도급예정1႒_x0000_က"/>
      <sheetName val="Macr_x0010__x0000_ፈদ䑲⼚"/>
      <sheetName val="Macr枵〺_x0000__x0000_揰_x0000_"/>
      <sheetName val="Macr枵〺_x0000__x0000_丸_x0000_"/>
      <sheetName val="Macr枵〺_x0000__x0000_㦠_x0000_"/>
      <sheetName val="Macr㑘_x001b_둠੆枵⿚"/>
      <sheetName val="Macr㑘_x001b_ञ枵⿚"/>
      <sheetName val="단위ה_x0000_"/>
      <sheetName val="토지조서"/>
      <sheetName val="부재별산출서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/>
      <sheetData sheetId="562"/>
      <sheetData sheetId="563"/>
      <sheetData sheetId="564"/>
      <sheetData sheetId="565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/>
      <sheetData sheetId="615"/>
      <sheetData sheetId="616"/>
      <sheetData sheetId="617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 refreshError="1"/>
      <sheetData sheetId="645" refreshError="1"/>
      <sheetData sheetId="646" refreshError="1"/>
      <sheetData sheetId="647"/>
      <sheetData sheetId="648" refreshError="1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/>
      <sheetData sheetId="676"/>
      <sheetData sheetId="677"/>
      <sheetData sheetId="678"/>
      <sheetData sheetId="679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/>
      <sheetData sheetId="878"/>
      <sheetData sheetId="879"/>
      <sheetData sheetId="880"/>
      <sheetData sheetId="881"/>
      <sheetData sheetId="882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/>
      <sheetData sheetId="937"/>
      <sheetData sheetId="938"/>
      <sheetData sheetId="939"/>
      <sheetData sheetId="940"/>
      <sheetData sheetId="94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/>
      <sheetData sheetId="1034"/>
      <sheetData sheetId="1035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/>
      <sheetData sheetId="1268" refreshError="1"/>
      <sheetData sheetId="1269" refreshError="1"/>
      <sheetData sheetId="1270" refreshError="1"/>
      <sheetData sheetId="1271" refreshError="1"/>
      <sheetData sheetId="1272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/>
      <sheetData sheetId="1291"/>
      <sheetData sheetId="1292"/>
      <sheetData sheetId="1293"/>
      <sheetData sheetId="1294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/>
      <sheetData sheetId="1303"/>
      <sheetData sheetId="1304"/>
      <sheetData sheetId="1305"/>
      <sheetData sheetId="1306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/>
      <sheetData sheetId="1313" refreshError="1"/>
      <sheetData sheetId="1314" refreshError="1"/>
      <sheetData sheetId="1315" refreshError="1"/>
      <sheetData sheetId="1316" refreshError="1"/>
      <sheetData sheetId="1317"/>
      <sheetData sheetId="1318" refreshError="1"/>
      <sheetData sheetId="1319" refreshError="1"/>
      <sheetData sheetId="1320" refreshError="1"/>
      <sheetData sheetId="1321"/>
      <sheetData sheetId="1322"/>
      <sheetData sheetId="1323"/>
      <sheetData sheetId="1324"/>
      <sheetData sheetId="1325"/>
      <sheetData sheetId="1326"/>
      <sheetData sheetId="1327"/>
      <sheetData sheetId="1328" refreshError="1"/>
      <sheetData sheetId="1329" refreshError="1"/>
      <sheetData sheetId="1330" refreshError="1"/>
      <sheetData sheetId="133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/>
      <sheetData sheetId="1372" refreshError="1"/>
      <sheetData sheetId="1373" refreshError="1"/>
      <sheetData sheetId="1374" refreshError="1"/>
      <sheetData sheetId="1375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/>
      <sheetData sheetId="1396"/>
      <sheetData sheetId="1397"/>
      <sheetData sheetId="1398"/>
      <sheetData sheetId="1399"/>
      <sheetData sheetId="1400" refreshError="1"/>
      <sheetData sheetId="1401" refreshError="1"/>
      <sheetData sheetId="1402" refreshError="1"/>
      <sheetData sheetId="1403" refreshError="1"/>
      <sheetData sheetId="1404"/>
      <sheetData sheetId="1405"/>
      <sheetData sheetId="1406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/>
      <sheetData sheetId="1427" refreshError="1"/>
      <sheetData sheetId="1428" refreshError="1"/>
      <sheetData sheetId="1429" refreshError="1"/>
      <sheetData sheetId="1430" refreshError="1"/>
      <sheetData sheetId="143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/>
      <sheetData sheetId="1589" refreshError="1"/>
      <sheetData sheetId="1590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/>
      <sheetData sheetId="1659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/>
      <sheetData sheetId="1716"/>
      <sheetData sheetId="1717"/>
      <sheetData sheetId="1718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/>
      <sheetData sheetId="266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/>
      <sheetData sheetId="2816"/>
      <sheetData sheetId="2817"/>
      <sheetData sheetId="2818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/>
      <sheetData sheetId="3332" refreshError="1"/>
      <sheetData sheetId="3333" refreshError="1"/>
      <sheetData sheetId="3334" refreshError="1"/>
      <sheetData sheetId="3335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/>
      <sheetData sheetId="3983"/>
      <sheetData sheetId="3984"/>
      <sheetData sheetId="3985" refreshError="1"/>
      <sheetData sheetId="3986" refreshError="1"/>
      <sheetData sheetId="3987" refreshError="1"/>
      <sheetData sheetId="3988"/>
      <sheetData sheetId="3989"/>
      <sheetData sheetId="3990"/>
      <sheetData sheetId="3991"/>
      <sheetData sheetId="3992" refreshError="1"/>
      <sheetData sheetId="3993" refreshError="1"/>
      <sheetData sheetId="3994" refreshError="1"/>
      <sheetData sheetId="3995" refreshError="1"/>
      <sheetData sheetId="3996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/>
      <sheetData sheetId="4207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 refreshError="1"/>
      <sheetData sheetId="4324" refreshError="1"/>
      <sheetData sheetId="4325" refreshError="1"/>
      <sheetData sheetId="4326" refreshError="1"/>
      <sheetData sheetId="4327" refreshError="1"/>
      <sheetData sheetId="4328" refreshError="1"/>
      <sheetData sheetId="4329" refreshError="1"/>
      <sheetData sheetId="4330" refreshError="1"/>
      <sheetData sheetId="4331" refreshError="1"/>
      <sheetData sheetId="4332" refreshError="1"/>
      <sheetData sheetId="4333" refreshError="1"/>
      <sheetData sheetId="4334" refreshError="1"/>
      <sheetData sheetId="4335" refreshError="1"/>
      <sheetData sheetId="4336" refreshError="1"/>
      <sheetData sheetId="4337" refreshError="1"/>
      <sheetData sheetId="4338" refreshError="1"/>
      <sheetData sheetId="4339" refreshError="1"/>
      <sheetData sheetId="4340" refreshError="1"/>
      <sheetData sheetId="4341" refreshError="1"/>
      <sheetData sheetId="4342" refreshError="1"/>
      <sheetData sheetId="4343" refreshError="1"/>
      <sheetData sheetId="4344" refreshError="1"/>
      <sheetData sheetId="4345" refreshError="1"/>
      <sheetData sheetId="4346" refreshError="1"/>
      <sheetData sheetId="4347" refreshError="1"/>
      <sheetData sheetId="4348" refreshError="1"/>
      <sheetData sheetId="4349" refreshError="1"/>
      <sheetData sheetId="4350" refreshError="1"/>
      <sheetData sheetId="4351" refreshError="1"/>
      <sheetData sheetId="4352" refreshError="1"/>
      <sheetData sheetId="4353" refreshError="1"/>
      <sheetData sheetId="4354" refreshError="1"/>
      <sheetData sheetId="4355" refreshError="1"/>
      <sheetData sheetId="4356" refreshError="1"/>
      <sheetData sheetId="4357" refreshError="1"/>
      <sheetData sheetId="4358" refreshError="1"/>
      <sheetData sheetId="4359" refreshError="1"/>
      <sheetData sheetId="4360" refreshError="1"/>
      <sheetData sheetId="4361" refreshError="1"/>
      <sheetData sheetId="4362" refreshError="1"/>
      <sheetData sheetId="4363" refreshError="1"/>
      <sheetData sheetId="4364" refreshError="1"/>
      <sheetData sheetId="4365" refreshError="1"/>
      <sheetData sheetId="4366" refreshError="1"/>
      <sheetData sheetId="4367" refreshError="1"/>
      <sheetData sheetId="4368" refreshError="1"/>
      <sheetData sheetId="4369" refreshError="1"/>
      <sheetData sheetId="4370" refreshError="1"/>
      <sheetData sheetId="4371" refreshError="1"/>
      <sheetData sheetId="4372" refreshError="1"/>
      <sheetData sheetId="4373" refreshError="1"/>
      <sheetData sheetId="4374" refreshError="1"/>
      <sheetData sheetId="4375" refreshError="1"/>
      <sheetData sheetId="4376" refreshError="1"/>
      <sheetData sheetId="4377" refreshError="1"/>
      <sheetData sheetId="4378" refreshError="1"/>
      <sheetData sheetId="4379" refreshError="1"/>
      <sheetData sheetId="4380" refreshError="1"/>
      <sheetData sheetId="4381" refreshError="1"/>
      <sheetData sheetId="4382" refreshError="1"/>
      <sheetData sheetId="4383" refreshError="1"/>
      <sheetData sheetId="4384" refreshError="1"/>
      <sheetData sheetId="4385" refreshError="1"/>
      <sheetData sheetId="4386" refreshError="1"/>
      <sheetData sheetId="4387" refreshError="1"/>
      <sheetData sheetId="4388" refreshError="1"/>
      <sheetData sheetId="4389" refreshError="1"/>
      <sheetData sheetId="4390" refreshError="1"/>
      <sheetData sheetId="4391" refreshError="1"/>
      <sheetData sheetId="4392" refreshError="1"/>
      <sheetData sheetId="4393" refreshError="1"/>
      <sheetData sheetId="4394" refreshError="1"/>
      <sheetData sheetId="4395" refreshError="1"/>
      <sheetData sheetId="4396" refreshError="1"/>
      <sheetData sheetId="4397" refreshError="1"/>
      <sheetData sheetId="4398" refreshError="1"/>
      <sheetData sheetId="4399" refreshError="1"/>
      <sheetData sheetId="4400" refreshError="1"/>
      <sheetData sheetId="4401" refreshError="1"/>
      <sheetData sheetId="4402" refreshError="1"/>
      <sheetData sheetId="4403" refreshError="1"/>
      <sheetData sheetId="4404" refreshError="1"/>
      <sheetData sheetId="4405" refreshError="1"/>
      <sheetData sheetId="4406" refreshError="1"/>
      <sheetData sheetId="4407" refreshError="1"/>
      <sheetData sheetId="4408" refreshError="1"/>
      <sheetData sheetId="4409" refreshError="1"/>
      <sheetData sheetId="4410" refreshError="1"/>
      <sheetData sheetId="4411" refreshError="1"/>
      <sheetData sheetId="4412" refreshError="1"/>
      <sheetData sheetId="4413" refreshError="1"/>
      <sheetData sheetId="4414" refreshError="1"/>
      <sheetData sheetId="4415" refreshError="1"/>
      <sheetData sheetId="4416" refreshError="1"/>
      <sheetData sheetId="4417" refreshError="1"/>
      <sheetData sheetId="4418" refreshError="1"/>
      <sheetData sheetId="4419" refreshError="1"/>
      <sheetData sheetId="4420" refreshError="1"/>
      <sheetData sheetId="4421" refreshError="1"/>
      <sheetData sheetId="4422" refreshError="1"/>
      <sheetData sheetId="4423" refreshError="1"/>
      <sheetData sheetId="4424" refreshError="1"/>
      <sheetData sheetId="4425" refreshError="1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 refreshError="1"/>
      <sheetData sheetId="4432" refreshError="1"/>
      <sheetData sheetId="4433" refreshError="1"/>
      <sheetData sheetId="4434" refreshError="1"/>
      <sheetData sheetId="4435" refreshError="1"/>
      <sheetData sheetId="4436" refreshError="1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/>
      <sheetData sheetId="4549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 refreshError="1"/>
      <sheetData sheetId="4610" refreshError="1"/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 refreshError="1"/>
      <sheetData sheetId="4622" refreshError="1"/>
      <sheetData sheetId="4623" refreshError="1"/>
      <sheetData sheetId="4624" refreshError="1"/>
      <sheetData sheetId="4625" refreshError="1"/>
      <sheetData sheetId="4626" refreshError="1"/>
      <sheetData sheetId="4627" refreshError="1"/>
      <sheetData sheetId="4628" refreshError="1"/>
      <sheetData sheetId="4629" refreshError="1"/>
      <sheetData sheetId="4630" refreshError="1"/>
      <sheetData sheetId="4631" refreshError="1"/>
      <sheetData sheetId="4632" refreshError="1"/>
      <sheetData sheetId="4633" refreshError="1"/>
      <sheetData sheetId="4634" refreshError="1"/>
      <sheetData sheetId="4635" refreshError="1"/>
      <sheetData sheetId="4636" refreshError="1"/>
      <sheetData sheetId="4637" refreshError="1"/>
      <sheetData sheetId="4638" refreshError="1"/>
      <sheetData sheetId="4639" refreshError="1"/>
      <sheetData sheetId="4640" refreshError="1"/>
      <sheetData sheetId="4641" refreshError="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 refreshError="1"/>
      <sheetData sheetId="4648" refreshError="1"/>
      <sheetData sheetId="4649" refreshError="1"/>
      <sheetData sheetId="4650" refreshError="1"/>
      <sheetData sheetId="4651" refreshError="1"/>
      <sheetData sheetId="4652" refreshError="1"/>
      <sheetData sheetId="4653" refreshError="1"/>
      <sheetData sheetId="4654" refreshError="1"/>
      <sheetData sheetId="4655" refreshError="1"/>
      <sheetData sheetId="4656" refreshError="1"/>
      <sheetData sheetId="4657" refreshError="1"/>
      <sheetData sheetId="4658" refreshError="1"/>
      <sheetData sheetId="4659" refreshError="1"/>
      <sheetData sheetId="4660" refreshError="1"/>
      <sheetData sheetId="4661" refreshError="1"/>
      <sheetData sheetId="4662" refreshError="1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 refreshError="1"/>
      <sheetData sheetId="4669" refreshError="1"/>
      <sheetData sheetId="4670" refreshError="1"/>
      <sheetData sheetId="4671" refreshError="1"/>
      <sheetData sheetId="4672" refreshError="1"/>
      <sheetData sheetId="4673" refreshError="1"/>
      <sheetData sheetId="4674" refreshError="1"/>
      <sheetData sheetId="4675" refreshError="1"/>
      <sheetData sheetId="4676" refreshError="1"/>
      <sheetData sheetId="4677" refreshError="1"/>
      <sheetData sheetId="4678" refreshError="1"/>
      <sheetData sheetId="4679" refreshError="1"/>
      <sheetData sheetId="4680" refreshError="1"/>
      <sheetData sheetId="4681" refreshError="1"/>
      <sheetData sheetId="4682" refreshError="1"/>
      <sheetData sheetId="4683" refreshError="1"/>
      <sheetData sheetId="4684" refreshError="1"/>
      <sheetData sheetId="4685" refreshError="1"/>
      <sheetData sheetId="4686" refreshError="1"/>
      <sheetData sheetId="4687" refreshError="1"/>
      <sheetData sheetId="4688" refreshError="1"/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 refreshError="1"/>
      <sheetData sheetId="4697" refreshError="1"/>
      <sheetData sheetId="4698" refreshError="1"/>
      <sheetData sheetId="4699" refreshError="1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 refreshError="1"/>
      <sheetData sheetId="4710" refreshError="1"/>
      <sheetData sheetId="4711" refreshError="1"/>
      <sheetData sheetId="4712" refreshError="1"/>
      <sheetData sheetId="4713" refreshError="1"/>
      <sheetData sheetId="4714" refreshError="1"/>
      <sheetData sheetId="4715" refreshError="1"/>
      <sheetData sheetId="4716" refreshError="1"/>
      <sheetData sheetId="4717" refreshError="1"/>
      <sheetData sheetId="4718" refreshError="1"/>
      <sheetData sheetId="4719" refreshError="1"/>
      <sheetData sheetId="4720" refreshError="1"/>
      <sheetData sheetId="4721" refreshError="1"/>
      <sheetData sheetId="4722" refreshError="1"/>
      <sheetData sheetId="4723" refreshError="1"/>
      <sheetData sheetId="4724" refreshError="1"/>
      <sheetData sheetId="4725" refreshError="1"/>
      <sheetData sheetId="4726" refreshError="1"/>
      <sheetData sheetId="4727" refreshError="1"/>
      <sheetData sheetId="4728" refreshError="1"/>
      <sheetData sheetId="4729" refreshError="1"/>
      <sheetData sheetId="4730" refreshError="1"/>
      <sheetData sheetId="4731" refreshError="1"/>
      <sheetData sheetId="4732" refreshError="1"/>
      <sheetData sheetId="4733" refreshError="1"/>
      <sheetData sheetId="4734" refreshError="1"/>
      <sheetData sheetId="4735" refreshError="1"/>
      <sheetData sheetId="4736" refreshError="1"/>
      <sheetData sheetId="4737" refreshError="1"/>
      <sheetData sheetId="4738" refreshError="1"/>
      <sheetData sheetId="4739" refreshError="1"/>
      <sheetData sheetId="4740" refreshError="1"/>
      <sheetData sheetId="4741" refreshError="1"/>
      <sheetData sheetId="4742" refreshError="1"/>
      <sheetData sheetId="4743" refreshError="1"/>
      <sheetData sheetId="4744" refreshError="1"/>
      <sheetData sheetId="4745" refreshError="1"/>
      <sheetData sheetId="4746" refreshError="1"/>
      <sheetData sheetId="4747" refreshError="1"/>
      <sheetData sheetId="4748" refreshError="1"/>
      <sheetData sheetId="4749" refreshError="1"/>
      <sheetData sheetId="4750" refreshError="1"/>
      <sheetData sheetId="4751" refreshError="1"/>
      <sheetData sheetId="4752"/>
      <sheetData sheetId="4753"/>
      <sheetData sheetId="4754" refreshError="1"/>
      <sheetData sheetId="4755" refreshError="1"/>
      <sheetData sheetId="4756" refreshError="1"/>
      <sheetData sheetId="4757"/>
      <sheetData sheetId="4758"/>
      <sheetData sheetId="4759"/>
      <sheetData sheetId="4760" refreshError="1"/>
      <sheetData sheetId="4761" refreshError="1"/>
      <sheetData sheetId="4762" refreshError="1"/>
      <sheetData sheetId="4763" refreshError="1"/>
      <sheetData sheetId="4764" refreshError="1"/>
      <sheetData sheetId="4765" refreshError="1"/>
      <sheetData sheetId="4766" refreshError="1"/>
      <sheetData sheetId="4767" refreshError="1"/>
      <sheetData sheetId="4768" refreshError="1"/>
      <sheetData sheetId="4769" refreshError="1"/>
      <sheetData sheetId="4770" refreshError="1"/>
      <sheetData sheetId="4771" refreshError="1"/>
      <sheetData sheetId="4772" refreshError="1"/>
      <sheetData sheetId="4773"/>
      <sheetData sheetId="4774"/>
      <sheetData sheetId="4775" refreshError="1"/>
      <sheetData sheetId="4776" refreshError="1"/>
      <sheetData sheetId="4777" refreshError="1"/>
      <sheetData sheetId="4778" refreshError="1"/>
      <sheetData sheetId="4779" refreshError="1"/>
      <sheetData sheetId="4780" refreshError="1"/>
      <sheetData sheetId="4781" refreshError="1"/>
      <sheetData sheetId="4782" refreshError="1"/>
      <sheetData sheetId="4783" refreshError="1"/>
      <sheetData sheetId="4784" refreshError="1"/>
      <sheetData sheetId="4785" refreshError="1"/>
      <sheetData sheetId="4786" refreshError="1"/>
      <sheetData sheetId="4787" refreshError="1"/>
      <sheetData sheetId="4788" refreshError="1"/>
      <sheetData sheetId="4789" refreshError="1"/>
      <sheetData sheetId="4790" refreshError="1"/>
      <sheetData sheetId="4791" refreshError="1"/>
      <sheetData sheetId="4792" refreshError="1"/>
      <sheetData sheetId="4793" refreshError="1"/>
      <sheetData sheetId="4794"/>
      <sheetData sheetId="4795" refreshError="1"/>
      <sheetData sheetId="4796" refreshError="1"/>
      <sheetData sheetId="4797" refreshError="1"/>
      <sheetData sheetId="4798" refreshError="1"/>
      <sheetData sheetId="4799" refreshError="1"/>
      <sheetData sheetId="4800" refreshError="1"/>
      <sheetData sheetId="4801" refreshError="1"/>
      <sheetData sheetId="4802" refreshError="1"/>
      <sheetData sheetId="4803" refreshError="1"/>
      <sheetData sheetId="4804" refreshError="1"/>
      <sheetData sheetId="4805" refreshError="1"/>
      <sheetData sheetId="4806" refreshError="1"/>
      <sheetData sheetId="4807" refreshError="1"/>
      <sheetData sheetId="4808" refreshError="1"/>
      <sheetData sheetId="4809" refreshError="1"/>
      <sheetData sheetId="4810" refreshError="1"/>
      <sheetData sheetId="4811" refreshError="1"/>
      <sheetData sheetId="4812" refreshError="1"/>
      <sheetData sheetId="4813" refreshError="1"/>
      <sheetData sheetId="4814" refreshError="1"/>
      <sheetData sheetId="4815" refreshError="1"/>
      <sheetData sheetId="4816" refreshError="1"/>
      <sheetData sheetId="4817" refreshError="1"/>
      <sheetData sheetId="4818" refreshError="1"/>
      <sheetData sheetId="4819" refreshError="1"/>
      <sheetData sheetId="4820" refreshError="1"/>
      <sheetData sheetId="4821" refreshError="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/>
      <sheetData sheetId="4837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HEDULE"/>
      <sheetName val="CTEMCOST"/>
      <sheetName val="laroux"/>
      <sheetName val="ELECTRIC"/>
      <sheetName val="총괄내역서"/>
      <sheetName val="금액"/>
      <sheetName val="공정표"/>
      <sheetName val="4-10"/>
      <sheetName val="실행간접비용"/>
      <sheetName val="DATE"/>
      <sheetName val="변수값"/>
      <sheetName val="6호기"/>
      <sheetName val="도급기성"/>
      <sheetName val="목차"/>
      <sheetName val="평가데이터"/>
      <sheetName val="1-최종안"/>
      <sheetName val="사업분석-분양가결정"/>
      <sheetName val="현황"/>
      <sheetName val="을지"/>
      <sheetName val="nys"/>
      <sheetName val="공통"/>
      <sheetName val="실행철강하도"/>
      <sheetName val="인사자료총집계"/>
      <sheetName val="대갑기성내역"/>
      <sheetName val="중기상차"/>
      <sheetName val="AS복구"/>
      <sheetName val="중기터파기"/>
      <sheetName val="Sheet1"/>
      <sheetName val="Sheet1 (2)"/>
      <sheetName val="진주방향"/>
      <sheetName val="빌딩 안내"/>
      <sheetName val="CC16-내역서"/>
      <sheetName val="건축내역서"/>
      <sheetName val="설비내역서"/>
      <sheetName val="전기내역서"/>
      <sheetName val="집계표"/>
      <sheetName val="우수"/>
      <sheetName val="개산공사비"/>
      <sheetName val="현장관리비 산출내역"/>
      <sheetName val="조명시설"/>
      <sheetName val="11-2.아파트내역"/>
      <sheetName val="골재집계"/>
      <sheetName val="-레미콘집계"/>
      <sheetName val="-몰탈콘크리트"/>
      <sheetName val="설계가"/>
      <sheetName val="#REF"/>
      <sheetName val="실행대비"/>
      <sheetName val="실행"/>
      <sheetName val="한강운반비"/>
      <sheetName val="데이타"/>
      <sheetName val="식재인부"/>
      <sheetName val="아파트 내역"/>
      <sheetName val="견적"/>
      <sheetName val="단위수량"/>
      <sheetName val="정보"/>
      <sheetName val="내역서"/>
      <sheetName val="Total"/>
      <sheetName val="중기조종사 단위단가"/>
      <sheetName val="단가"/>
      <sheetName val="투자비"/>
      <sheetName val="조성원가DATA"/>
      <sheetName val="사업비"/>
      <sheetName val="용역비내역-진짜"/>
      <sheetName val="일위대가 "/>
      <sheetName val="건축내역"/>
      <sheetName val="관접합및부설"/>
      <sheetName val="증감내역서"/>
      <sheetName val="DATA"/>
      <sheetName val="접합 및 부설 "/>
      <sheetName val="토사(PE)"/>
      <sheetName val="CON'C"/>
      <sheetName val="일위목록"/>
      <sheetName val="견적서"/>
      <sheetName val="자판실행"/>
      <sheetName val="공사"/>
      <sheetName val="내역서1999.8최종"/>
      <sheetName val="구조물5월기성내역"/>
      <sheetName val="b_balju"/>
      <sheetName val="토목공사"/>
      <sheetName val="단가및재료비"/>
      <sheetName val="중기단가"/>
      <sheetName val="중기사용료"/>
      <sheetName val="Bulk"/>
      <sheetName val="갑지(추정)"/>
      <sheetName val="2003상반기노임기준"/>
      <sheetName val="Sheet1_(2)"/>
      <sheetName val="빌딩_안내"/>
      <sheetName val="현장관리비_산출내역"/>
      <sheetName val="일위대가표"/>
      <sheetName val="COST"/>
      <sheetName val="계정"/>
      <sheetName val="프랜트면허"/>
      <sheetName val="현황표-원래"/>
      <sheetName val="지급(진행중)"/>
      <sheetName val="월별수입"/>
      <sheetName val="전기"/>
      <sheetName val="계획금액"/>
      <sheetName val="노임DB"/>
      <sheetName val="기안"/>
      <sheetName val="연동내역"/>
      <sheetName val="1을"/>
      <sheetName val="기초단가"/>
      <sheetName val="21301동"/>
      <sheetName val="전차선로 물량표"/>
      <sheetName val="기초입력 DATA"/>
      <sheetName val="버스운행안내"/>
      <sheetName val="예방접종계획"/>
      <sheetName val="근태계획서"/>
      <sheetName val="참고사항"/>
      <sheetName val="근로자자료입력"/>
      <sheetName val="자재"/>
      <sheetName val="AS포장복구 "/>
      <sheetName val="평당공사비산정"/>
      <sheetName val="하중"/>
      <sheetName val="일위대가"/>
      <sheetName val="환경기계공정표 (3)"/>
      <sheetName val="노임"/>
      <sheetName val="정공공사"/>
      <sheetName val="자갈,시멘트,모래산출"/>
      <sheetName val="-철근집계"/>
      <sheetName val="포장재료(1)"/>
      <sheetName val="-흄관집계"/>
      <sheetName val="차액보증"/>
      <sheetName val="비계공사"/>
      <sheetName val="시장성초안camera"/>
      <sheetName val="원가"/>
      <sheetName val="교통대책내역"/>
      <sheetName val="D.건축"/>
      <sheetName val="전체내역 (2)"/>
      <sheetName val="수량산출"/>
      <sheetName val="Macro1"/>
      <sheetName val="총괄표"/>
      <sheetName val="노임단가"/>
      <sheetName val="식재가격"/>
      <sheetName val="중기사용료산출근거"/>
      <sheetName val="단가산출2"/>
      <sheetName val="단가 및 재료비"/>
      <sheetName val="요율"/>
      <sheetName val="직접경비"/>
      <sheetName val="직접인건비"/>
      <sheetName val="토공"/>
      <sheetName val="Sheet1_(2)1"/>
      <sheetName val="빌딩_안내1"/>
      <sheetName val="현장관리비_산출내역1"/>
      <sheetName val="접합_및_부설_"/>
      <sheetName val="중기조종사_단위단가"/>
      <sheetName val="내역서1999_8최종"/>
      <sheetName val="11-2_아파트내역"/>
      <sheetName val="아파트_내역"/>
      <sheetName val="일위대가_"/>
      <sheetName val="전차선로_물량표"/>
      <sheetName val="기초입력_DATA"/>
      <sheetName val="AS포장복구_"/>
      <sheetName val="울산시산표"/>
      <sheetName val="단위단가"/>
      <sheetName val="5사남"/>
      <sheetName val="일위대가목차"/>
      <sheetName val="토목주소"/>
      <sheetName val="노무"/>
      <sheetName val="데이터"/>
      <sheetName val="갑지"/>
      <sheetName val="단가_및_재료비"/>
      <sheetName val="환경기계공정표_(3)"/>
      <sheetName val="D_건축"/>
      <sheetName val="전체내역_(2)"/>
      <sheetName val="FAB별"/>
      <sheetName val="쌍송교"/>
      <sheetName val="설계예산서"/>
      <sheetName val="예산내역서"/>
      <sheetName val="계산서(곡선부)"/>
      <sheetName val="포장재료집계표"/>
      <sheetName val="원가data"/>
      <sheetName val="BOJUNGGM"/>
      <sheetName val="경영"/>
      <sheetName val="98년"/>
      <sheetName val="실적"/>
      <sheetName val="고유코드_설계"/>
      <sheetName val="원가계산하도"/>
      <sheetName val="관경별내역서"/>
      <sheetName val="내역"/>
      <sheetName val="날개벽수량표"/>
      <sheetName val="설계내역서"/>
      <sheetName val="총괄"/>
      <sheetName val="내부물량"/>
      <sheetName val="시멘트벽돌0.5B"/>
      <sheetName val="조적물량"/>
      <sheetName val="창호물량"/>
      <sheetName val="공사개요"/>
      <sheetName val="세금자료"/>
      <sheetName val="hvac(제어동)"/>
      <sheetName val="이름의 정의"/>
      <sheetName val="금융"/>
      <sheetName val="상호참고자료"/>
      <sheetName val="발주처자료입력"/>
      <sheetName val="회사기본자료"/>
      <sheetName val="하자보증자료"/>
      <sheetName val="기술자관련자료"/>
      <sheetName val="플랜트 설치"/>
      <sheetName val="설계산출기초"/>
      <sheetName val="도급예산내역서봉투"/>
      <sheetName val="공사원가계산서"/>
      <sheetName val="설계산출표지"/>
      <sheetName val="도급예산내역서총괄표"/>
      <sheetName val="을부담운반비"/>
      <sheetName val="운반비산출"/>
      <sheetName val="철거산출근거"/>
      <sheetName val="기본단가"/>
      <sheetName val="인건비 "/>
      <sheetName val="인건비(10)"/>
      <sheetName val="별도산출"/>
      <sheetName val="제경비율"/>
      <sheetName val="실행(ALT1)"/>
      <sheetName val="조건"/>
      <sheetName val="외주"/>
      <sheetName val="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/>
      <sheetData sheetId="162"/>
      <sheetData sheetId="163"/>
      <sheetData sheetId="164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계수시트"/>
      <sheetName val="원가"/>
      <sheetName val="조명시설"/>
      <sheetName val="경산"/>
      <sheetName val="철근량"/>
      <sheetName val="2000년1차"/>
      <sheetName val="구조물터파기수량집계"/>
      <sheetName val="측구터파기공수량집계"/>
      <sheetName val="배수공 시멘트 및 골재량 산출"/>
      <sheetName val="평가데이터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맨홀수량총집계"/>
      <sheetName val="맨홀1"/>
      <sheetName val="1호맨홀공제집계"/>
      <sheetName val="1호맨홀공제수량"/>
      <sheetName val="맨홀2-2"/>
      <sheetName val="맨홀2-1"/>
      <sheetName val="2호맨홀공제집계"/>
      <sheetName val="2호맨홀공제수량"/>
      <sheetName val="맨홀철거"/>
      <sheetName val="개수로집계"/>
      <sheetName val="개수로A"/>
      <sheetName val="개수로B"/>
      <sheetName val="개수로C"/>
      <sheetName val="수로철거A"/>
      <sheetName val="수로철거B"/>
      <sheetName val="수로철거C"/>
      <sheetName val="우수토실(2)"/>
      <sheetName val="조명시설"/>
      <sheetName val="산출근거"/>
      <sheetName val="맨홀수량산출(A-LINE)"/>
      <sheetName val="토사(PE)"/>
      <sheetName val="계수시트"/>
      <sheetName val="경산"/>
      <sheetName val="구조물터파기수량집계"/>
      <sheetName val="측구터파기공수량집계"/>
      <sheetName val="배수공 시멘트 및 골재량 산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"/>
      <sheetName val="단위수량"/>
      <sheetName val="자재 집계표"/>
      <sheetName val="주요자재집계표"/>
      <sheetName val="수량집계표"/>
      <sheetName val="수량산출"/>
      <sheetName val="맨홀공"/>
      <sheetName val="직노"/>
      <sheetName val="산출내역서집계표"/>
      <sheetName val="데이타"/>
      <sheetName val="식재인부"/>
      <sheetName val="유림골조"/>
      <sheetName val="터파기및재료"/>
      <sheetName val="이토변실(A3-LINE)"/>
      <sheetName val="C.배수관공"/>
      <sheetName val="마스터원본"/>
      <sheetName val="돈암사업"/>
    </sheetNames>
    <sheetDataSet>
      <sheetData sheetId="0"/>
      <sheetData sheetId="1" refreshError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요청"/>
      <sheetName val="시재"/>
      <sheetName val="총괄"/>
      <sheetName val="명세"/>
      <sheetName val="부채"/>
      <sheetName val="자산"/>
      <sheetName val="보조"/>
      <sheetName val="현황"/>
      <sheetName val="120"/>
      <sheetName val="130"/>
      <sheetName val="100"/>
      <sheetName val="101"/>
      <sheetName val="102"/>
      <sheetName val="103"/>
      <sheetName val="106"/>
      <sheetName val="108"/>
      <sheetName val="109"/>
      <sheetName val="131"/>
      <sheetName val="110"/>
      <sheetName val="111"/>
      <sheetName val="114"/>
      <sheetName val="116"/>
      <sheetName val="132"/>
      <sheetName val="140"/>
      <sheetName val="141"/>
      <sheetName val="142"/>
      <sheetName val="143"/>
      <sheetName val="144"/>
      <sheetName val="145"/>
      <sheetName val="146"/>
      <sheetName val="121"/>
      <sheetName val="147"/>
      <sheetName val="148"/>
      <sheetName val="160"/>
      <sheetName val="164"/>
      <sheetName val="Flaer Area"/>
      <sheetName val="123"/>
      <sheetName val="124"/>
      <sheetName val="125"/>
      <sheetName val="126"/>
      <sheetName val="127"/>
      <sheetName val="128"/>
      <sheetName val="129"/>
      <sheetName val="식재인부"/>
      <sheetName val="은행"/>
      <sheetName val="남양시작동010313100%"/>
      <sheetName val="#2_일위대가목록"/>
      <sheetName val="개산공사비"/>
      <sheetName val="청구서"/>
      <sheetName val="지급자재"/>
      <sheetName val="guard(mac)"/>
      <sheetName val="노임이"/>
      <sheetName val="단가비교표"/>
      <sheetName val="입찰"/>
      <sheetName val="현경"/>
      <sheetName val="슬래브(PF)(하류)"/>
      <sheetName val="단가"/>
      <sheetName val="건축공사실행"/>
      <sheetName val="N賃率-職"/>
      <sheetName val="CTEMCOST"/>
      <sheetName val="투찰"/>
      <sheetName val="건축2"/>
      <sheetName val="포장물량집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갑지"/>
      <sheetName val="간접비"/>
      <sheetName val="120"/>
      <sheetName val="130"/>
      <sheetName val="100"/>
      <sheetName val="101"/>
      <sheetName val="102"/>
      <sheetName val="103"/>
      <sheetName val="106"/>
      <sheetName val="108"/>
      <sheetName val="109"/>
      <sheetName val="131"/>
      <sheetName val="110"/>
      <sheetName val="111"/>
      <sheetName val="114"/>
      <sheetName val="116"/>
      <sheetName val="132"/>
      <sheetName val="140"/>
      <sheetName val="141"/>
      <sheetName val="142"/>
      <sheetName val="143"/>
      <sheetName val="144"/>
      <sheetName val="145"/>
      <sheetName val="146"/>
      <sheetName val="121"/>
      <sheetName val="147"/>
      <sheetName val="148"/>
      <sheetName val="160"/>
      <sheetName val="164"/>
      <sheetName val="Flaer Area"/>
      <sheetName val="123"/>
      <sheetName val="124"/>
      <sheetName val="125"/>
      <sheetName val="126"/>
      <sheetName val="127"/>
      <sheetName val="128"/>
      <sheetName val="129"/>
      <sheetName val="개산공사비"/>
      <sheetName val="4.2유효폭의 계산"/>
      <sheetName val="일반부표"/>
      <sheetName val="공내역"/>
      <sheetName val="#REF"/>
      <sheetName val="투찰"/>
      <sheetName val="식재인부"/>
      <sheetName val="설계명세"/>
      <sheetName val="갑지(추정)"/>
      <sheetName val="사업추진일정"/>
      <sheetName val="토목착공이월"/>
      <sheetName val="터파기및재료"/>
      <sheetName val="4차원가계산서"/>
      <sheetName val="흙쌓기도수로설치현황"/>
      <sheetName val="토목공사"/>
      <sheetName val="EU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마산월령동골조물량변경"/>
      <sheetName val="건축대비"/>
      <sheetName val="추가물량금액"/>
      <sheetName val="개략골조물량"/>
      <sheetName val="공사비내역(변경)"/>
      <sheetName val="시행대비증가요인 "/>
      <sheetName val="도곡E-1"/>
      <sheetName val="Sheet7"/>
      <sheetName val="품의서"/>
      <sheetName val="#REF"/>
      <sheetName val="Sheet4"/>
      <sheetName val="A"/>
      <sheetName val="코드"/>
      <sheetName val="Sheet3"/>
      <sheetName val="Sheet2"/>
      <sheetName val="2000년 공정표"/>
      <sheetName val="개산공사비"/>
      <sheetName val="인사자료총집계"/>
      <sheetName val="유림골조"/>
      <sheetName val="식재인부"/>
      <sheetName val="내역"/>
      <sheetName val="일반부표"/>
      <sheetName val="시중노임단가"/>
      <sheetName val="적심사표"/>
      <sheetName val="갑지"/>
      <sheetName val="공동"/>
      <sheetName val="단독"/>
      <sheetName val="부대시설"/>
      <sheetName val="Apt내역"/>
      <sheetName val="내역서"/>
      <sheetName val="대여현황"/>
      <sheetName val="cp1"/>
      <sheetName val="정보"/>
      <sheetName val="국내조달(통합-1)"/>
      <sheetName val="공사개요"/>
      <sheetName val="유첨3.적용기준"/>
      <sheetName val="공통비(전체)"/>
      <sheetName val="N賃率-職"/>
      <sheetName val="형틀공사"/>
      <sheetName val="아파트_9"/>
      <sheetName val="공통가설"/>
      <sheetName val="갑지(추정)"/>
      <sheetName val="안내"/>
      <sheetName val="신영극장"/>
      <sheetName val="투찰"/>
      <sheetName val="골조시행"/>
      <sheetName val="설계"/>
      <sheetName val="영업소실적"/>
      <sheetName val="자재(원원+원대)"/>
      <sheetName val="7.수지"/>
      <sheetName val="1,2,3,4,5단위수량"/>
      <sheetName val="현금"/>
      <sheetName val="토목공사"/>
      <sheetName val="단가표"/>
      <sheetName val="금액내역서"/>
      <sheetName val="입찰"/>
      <sheetName val="현경"/>
      <sheetName val="PI"/>
      <sheetName val="배수내역"/>
      <sheetName val="투찰가"/>
      <sheetName val="노무비"/>
      <sheetName val="산출내역서집계표"/>
      <sheetName val="수정시산표"/>
      <sheetName val="99년신청"/>
      <sheetName val="주관사업"/>
      <sheetName val="기본사항"/>
      <sheetName val="수리결과"/>
      <sheetName val="Total"/>
      <sheetName val="설계명세서"/>
      <sheetName val="토목"/>
      <sheetName val="변경내역"/>
      <sheetName val="내   역"/>
      <sheetName val="노임이"/>
      <sheetName val="직노"/>
      <sheetName val="Sheet6"/>
      <sheetName val="목포방향"/>
      <sheetName val="적상기초자료"/>
      <sheetName val="총물량"/>
      <sheetName val="총괄갑 "/>
      <sheetName val="차액보증"/>
      <sheetName val="일위대가표지"/>
      <sheetName val="수입"/>
      <sheetName val="98수문일위"/>
      <sheetName val="기계설비"/>
      <sheetName val="건축공사실행"/>
      <sheetName val="노임"/>
      <sheetName val="내역1"/>
      <sheetName val="Sheet5"/>
      <sheetName val="한진금융비"/>
      <sheetName val="실행내역"/>
      <sheetName val="간접"/>
      <sheetName val="본공사"/>
      <sheetName val="5.소재"/>
      <sheetName val="3.공통공사대비"/>
      <sheetName val="대비표(토공1안)"/>
      <sheetName val="변경서식"/>
      <sheetName val="Sheet1 (2)"/>
      <sheetName val="빗물받이(910-510-410)"/>
      <sheetName val="시행대비증가요인_"/>
      <sheetName val="유첨3_적용기준"/>
      <sheetName val="2000년_공정표"/>
      <sheetName val="7_수지"/>
      <sheetName val="내___역"/>
      <sheetName val="총괄갑_"/>
      <sheetName val="작업지시서-1호"/>
      <sheetName val="박상무"/>
      <sheetName val="곽병갑"/>
      <sheetName val="김석천"/>
      <sheetName val="오이균"/>
      <sheetName val="이명례"/>
      <sheetName val="공사비산출내역"/>
      <sheetName val="을지"/>
      <sheetName val="날개벽수량표"/>
      <sheetName val="교통대책내역"/>
      <sheetName val="환산"/>
      <sheetName val="자재+시공통보단가(85.35%)"/>
      <sheetName val="기초일위"/>
      <sheetName val="견적서-골조공사"/>
      <sheetName val="DATA"/>
      <sheetName val="원가계산 (2)"/>
      <sheetName val="4.2유효폭의 계산"/>
      <sheetName val="공비대비"/>
      <sheetName val="데이타"/>
      <sheetName val="시점교대"/>
      <sheetName val="CTEMCOST"/>
      <sheetName val="TIE-IN"/>
      <sheetName val="증감내역서"/>
      <sheetName val="시설물일위"/>
      <sheetName val="일위대가표"/>
      <sheetName val="견적공통"/>
      <sheetName val="추천서"/>
      <sheetName val="★도급내역"/>
      <sheetName val="기타공"/>
      <sheetName val="배수관공"/>
      <sheetName val="설비단가표"/>
      <sheetName val="분당임차변경"/>
      <sheetName val="Macro1"/>
      <sheetName val="일위대가"/>
      <sheetName val="Sheet1_(2)"/>
      <sheetName val="견적내역"/>
      <sheetName val="을-ATYPE"/>
      <sheetName val="대비"/>
      <sheetName val="단가"/>
      <sheetName val="소비자가"/>
      <sheetName val="유림총괄"/>
      <sheetName val="골조"/>
      <sheetName val="PILE"/>
      <sheetName val="공통비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교동현장"/>
      <sheetName val="fax"/>
      <sheetName val="협조문"/>
      <sheetName val="협조전"/>
      <sheetName val="속초교동"/>
      <sheetName val="개략건축"/>
      <sheetName val="옵션물량분개"/>
      <sheetName val="목,창호공사"/>
      <sheetName val="목문틀단가"/>
      <sheetName val="미장대비"/>
      <sheetName val="시행대비"/>
      <sheetName val="시행대비 (2)"/>
      <sheetName val="도배공사(현장통보)"/>
      <sheetName val="유리분개"/>
      <sheetName val="별표"/>
      <sheetName val="미장"/>
      <sheetName val="철골"/>
      <sheetName val="갑지_추정_"/>
      <sheetName val="원내역서3"/>
      <sheetName val="실행대비"/>
      <sheetName val="공통부대비"/>
      <sheetName val="손익차9월2"/>
      <sheetName val="내역(중앙)"/>
      <sheetName val="뒤차축소"/>
      <sheetName val="입력"/>
      <sheetName val="건축2"/>
      <sheetName val="대전-교대(A1-A2)"/>
      <sheetName val="견적서"/>
      <sheetName val="5월"/>
      <sheetName val="회사99"/>
      <sheetName val="97 사업추정(WEKI)"/>
      <sheetName val="하수급견적대비"/>
      <sheetName val="수원공사비"/>
      <sheetName val="자재대"/>
      <sheetName val="명단"/>
      <sheetName val="원형1호맨홀토공수량"/>
      <sheetName val="견적조건"/>
      <sheetName val="목차갑지"/>
      <sheetName val="실행내역서"/>
      <sheetName val="자재집계"/>
      <sheetName val="모래시멘트"/>
      <sheetName val="토공총괄"/>
      <sheetName val="토공총괄 (2)"/>
      <sheetName val="토적도로"/>
      <sheetName val="배수토공집계"/>
      <sheetName val="맨홀조서"/>
      <sheetName val="관 조서"/>
      <sheetName val="연결관조서"/>
      <sheetName val="연장조서"/>
      <sheetName val="배수공"/>
      <sheetName val="배수재료"/>
      <sheetName val="옹벽조서"/>
      <sheetName val="구조물공"/>
      <sheetName val="신축이음조서"/>
      <sheetName val="신축이음"/>
      <sheetName val="포장공"/>
      <sheetName val="부대공토공집계"/>
      <sheetName val="부대공"/>
      <sheetName val="산출근거"/>
      <sheetName val="폐기물 산출"/>
      <sheetName val="가로등설치"/>
      <sheetName val="집수정조서"/>
      <sheetName val="안전관리비"/>
      <sheetName val="매입세"/>
      <sheetName val="공사비증감"/>
      <sheetName val="공내역"/>
      <sheetName val="설계명세"/>
      <sheetName val="단가산출"/>
      <sheetName val="1월"/>
      <sheetName val="실행철강하도"/>
      <sheetName val="총집계표"/>
      <sheetName val="General Data"/>
      <sheetName val="실행내역서 "/>
      <sheetName val="6공구(당초)"/>
      <sheetName val="부대내역"/>
      <sheetName val="백호우계수"/>
      <sheetName val="가설개략"/>
      <sheetName val="간접비"/>
      <sheetName val="남양시작동010313100%"/>
      <sheetName val="은행"/>
      <sheetName val="DATE"/>
      <sheetName val="명세서"/>
      <sheetName val="명세"/>
      <sheetName val="2공구산출내역"/>
      <sheetName val="2단계"/>
      <sheetName val="기본단가표"/>
      <sheetName val="주소록"/>
      <sheetName val="단위단가"/>
      <sheetName val="종배수관"/>
      <sheetName val="첨"/>
      <sheetName val="시장성초안camera"/>
      <sheetName val="공조기"/>
      <sheetName val="단가비교표"/>
      <sheetName val="종현황"/>
      <sheetName val=""/>
      <sheetName val="대비표"/>
      <sheetName val="동별내역-3월5일"/>
      <sheetName val="유효폭의 계산"/>
      <sheetName val="회사정보"/>
      <sheetName val="변경내역을"/>
      <sheetName val="내역서적용수량"/>
      <sheetName val="다곡2교"/>
      <sheetName val="CT"/>
      <sheetName val="총괄"/>
      <sheetName val="유림콘도"/>
      <sheetName val="현장관리비데이타"/>
      <sheetName val="Sheet1"/>
      <sheetName val="마감사양"/>
      <sheetName val="0"/>
      <sheetName val="덕전리"/>
      <sheetName val="4-1. 매출원가 손익계획 집계표"/>
      <sheetName val="XREF"/>
      <sheetName val="목록"/>
      <sheetName val="중기"/>
      <sheetName val="원본"/>
      <sheetName val="0000"/>
      <sheetName val="98NS-N"/>
      <sheetName val="예산명세서"/>
      <sheetName val="건축원가"/>
      <sheetName val="토사(PE)"/>
      <sheetName val="기초1"/>
      <sheetName val="7-1노임"/>
      <sheetName val="집계표"/>
      <sheetName val="기초"/>
      <sheetName val="삼홍테크"/>
      <sheetName val="포장물량집계"/>
      <sheetName val="도근좌표"/>
      <sheetName val="플랜트 설치"/>
      <sheetName val="우각부보강"/>
      <sheetName val="5사남"/>
      <sheetName val="분양가"/>
      <sheetName val="가로등내"/>
      <sheetName val="조건표"/>
      <sheetName val="1차설계변경내역"/>
      <sheetName val="120"/>
      <sheetName val="130"/>
      <sheetName val="100"/>
      <sheetName val="101"/>
      <sheetName val="102"/>
      <sheetName val="103"/>
      <sheetName val="106"/>
      <sheetName val="108"/>
      <sheetName val="109"/>
      <sheetName val="131"/>
      <sheetName val="110"/>
      <sheetName val="111"/>
      <sheetName val="114"/>
      <sheetName val="116"/>
      <sheetName val="132"/>
      <sheetName val="140"/>
      <sheetName val="141"/>
      <sheetName val="142"/>
      <sheetName val="143"/>
      <sheetName val="144"/>
      <sheetName val="145"/>
      <sheetName val="146"/>
      <sheetName val="147"/>
      <sheetName val="148"/>
      <sheetName val="160"/>
      <sheetName val="164"/>
      <sheetName val="Flaer Area"/>
      <sheetName val="123"/>
      <sheetName val="124"/>
      <sheetName val="125"/>
      <sheetName val="126"/>
      <sheetName val="127"/>
      <sheetName val="128"/>
      <sheetName val="129"/>
      <sheetName val="조명시설"/>
      <sheetName val="토공"/>
      <sheetName val="FC-101"/>
      <sheetName val="조직"/>
      <sheetName val="수량산출"/>
      <sheetName val="현장경비"/>
      <sheetName val="ttl"/>
      <sheetName val="입찰내역 발주처 양식"/>
      <sheetName val="사유서제출현황-2"/>
      <sheetName val="(1)본선수량집계"/>
      <sheetName val="8.PILE  (돌출)"/>
      <sheetName val="간접비(1)"/>
      <sheetName val="쌍송교"/>
      <sheetName val="부하계산"/>
      <sheetName val="사업부배부A"/>
      <sheetName val="수납장배치도"/>
      <sheetName val="일위대가(가설)"/>
      <sheetName val="범례표"/>
      <sheetName val="대구은행"/>
      <sheetName val="법인구분"/>
      <sheetName val="기초코드"/>
      <sheetName val="본지사합"/>
      <sheetName val="시산표"/>
      <sheetName val="관리,공감"/>
      <sheetName val="노임단가"/>
      <sheetName val="선수금"/>
      <sheetName val="노무비단가"/>
      <sheetName val="gyun"/>
      <sheetName val="CONCRETE"/>
      <sheetName val="EXCAVATION"/>
      <sheetName val="BREAKDOWN"/>
      <sheetName val="203"/>
      <sheetName val="개요"/>
      <sheetName val="견적정보"/>
      <sheetName val="여과지동"/>
      <sheetName val="기초자료"/>
      <sheetName val="원가서"/>
      <sheetName val="Macro3"/>
      <sheetName val="원가계산서"/>
      <sheetName val="sg"/>
      <sheetName val="목표세부명세"/>
      <sheetName val="동원(3)"/>
      <sheetName val="예정(3)"/>
      <sheetName val="수목표준대가"/>
      <sheetName val="건축개요"/>
      <sheetName val="TOWER 12TON"/>
      <sheetName val="TOWER 10TON"/>
      <sheetName val="공정표 (2)"/>
      <sheetName val="전기"/>
      <sheetName val="횡배수관집현황(2공구)"/>
      <sheetName val="시행대비증가요인_2"/>
      <sheetName val="2000년_공정표2"/>
      <sheetName val="유첨3_적용기준2"/>
      <sheetName val="7_수지2"/>
      <sheetName val="내___역2"/>
      <sheetName val="총괄갑_2"/>
      <sheetName val="5_소재1"/>
      <sheetName val="3_공통공사대비1"/>
      <sheetName val="Sheet1_(2)2"/>
      <sheetName val="4_2유효폭의_계산1"/>
      <sheetName val="시행대비_(2)1"/>
      <sheetName val="자재+시공통보단가(85_35%)1"/>
      <sheetName val="97_사업추정(WEKI)1"/>
      <sheetName val="토공총괄_(2)1"/>
      <sheetName val="관_조서1"/>
      <sheetName val="폐기물_산출1"/>
      <sheetName val="시행대비증가요인_1"/>
      <sheetName val="2000년_공정표1"/>
      <sheetName val="유첨3_적용기준1"/>
      <sheetName val="7_수지1"/>
      <sheetName val="내___역1"/>
      <sheetName val="총괄갑_1"/>
      <sheetName val="5_소재"/>
      <sheetName val="3_공통공사대비"/>
      <sheetName val="Sheet1_(2)1"/>
      <sheetName val="4_2유효폭의_계산"/>
      <sheetName val="시행대비_(2)"/>
      <sheetName val="자재+시공통보단가(85_35%)"/>
      <sheetName val="97_사업추정(WEKI)"/>
      <sheetName val="토공총괄_(2)"/>
      <sheetName val="관_조서"/>
      <sheetName val="폐기물_산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/>
      <sheetData sheetId="178" refreshError="1"/>
      <sheetData sheetId="179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예산실적전체당월"/>
      <sheetName val="국내조달(통합-1)"/>
      <sheetName val="코드표"/>
      <sheetName val="손익분석"/>
      <sheetName val="일반부표"/>
      <sheetName val="빗물받이(910-510-410)"/>
      <sheetName val="갑지(추정)"/>
      <sheetName val="식재인부"/>
      <sheetName val="명세"/>
      <sheetName val="갑지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W"/>
      <sheetName val="용도별 시장"/>
      <sheetName val="용도별 시장 (2)"/>
      <sheetName val="LW"/>
      <sheetName val="CW"/>
      <sheetName val="RMB (2)"/>
      <sheetName val="RC"/>
      <sheetName val="RT"/>
      <sheetName val="RT산출1"/>
      <sheetName val="RT산출1 (2)"/>
      <sheetName val="RT난출2 (3)"/>
      <sheetName val="RT난출2"/>
      <sheetName val="RT산출3"/>
      <sheetName val="제품별 (98.6)"/>
      <sheetName val="조선용암면"/>
      <sheetName val="조선용암면 (2)"/>
      <sheetName val="산출근거"/>
      <sheetName val="소요환산"/>
      <sheetName val="산출내역서집계표"/>
      <sheetName val="단가"/>
      <sheetName val="DATE"/>
      <sheetName val="4차원가계산서"/>
      <sheetName val="산출내역서"/>
      <sheetName val="Total"/>
      <sheetName val="#RE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일위대가"/>
      <sheetName val="조명시설"/>
      <sheetName val="Sheet1"/>
      <sheetName val="기계경비(시간당)"/>
      <sheetName val="램머"/>
      <sheetName val="말뚝지지력산정"/>
      <sheetName val="신표지1"/>
      <sheetName val="수량산출"/>
      <sheetName val="산출금액내역"/>
      <sheetName val="용수량(생활용수)"/>
      <sheetName val="자재대"/>
      <sheetName val="공구"/>
      <sheetName val="장비집계"/>
      <sheetName val="3BL공동구 수량"/>
      <sheetName val="자재집계표"/>
      <sheetName val="가중치"/>
      <sheetName val="제-노임"/>
      <sheetName val="제직재"/>
      <sheetName val="공제수량총집계표"/>
      <sheetName val="명세서"/>
      <sheetName val="주차구획선수량"/>
      <sheetName val="일위대가9803"/>
      <sheetName val="임금단가"/>
      <sheetName val="총괄"/>
      <sheetName val="실행철강하도"/>
      <sheetName val="토적표"/>
      <sheetName val="한강운반비"/>
      <sheetName val="신우"/>
      <sheetName val="원본(갑지)"/>
      <sheetName val="단열-자재"/>
      <sheetName val="조경내역서"/>
      <sheetName val="청천내"/>
      <sheetName val="공사개요"/>
      <sheetName val="포장공"/>
      <sheetName val="DATE"/>
      <sheetName val="경산"/>
      <sheetName val="평가데이터"/>
      <sheetName val="9GNG운반"/>
      <sheetName val="COPING"/>
      <sheetName val="#REF"/>
      <sheetName val="내역서"/>
      <sheetName val="집계표"/>
      <sheetName val="구천"/>
      <sheetName val="내역"/>
      <sheetName val="2공구하도급내역서"/>
      <sheetName val="품셈집계표"/>
      <sheetName val="자재조사표"/>
      <sheetName val="데이타"/>
      <sheetName val="설계내역서"/>
      <sheetName val="총투입계"/>
      <sheetName val="일위"/>
      <sheetName val="설계예산서"/>
      <sheetName val="요율"/>
      <sheetName val="3.공통공사대비"/>
      <sheetName val="98수문일위"/>
      <sheetName val="Sheet5"/>
      <sheetName val="협력업체"/>
      <sheetName val="기계"/>
      <sheetName val="도급예산내역서봉투"/>
      <sheetName val="공사원가계산서"/>
      <sheetName val="설계산출표지"/>
      <sheetName val="도급예산내역서총괄표"/>
      <sheetName val="을부담운반비"/>
      <sheetName val="운반비산출"/>
      <sheetName val="기계경비"/>
      <sheetName val="현장예산"/>
      <sheetName val="예총"/>
      <sheetName val="2000년1차"/>
      <sheetName val="2000전체분"/>
      <sheetName val="터파기및재료"/>
      <sheetName val="SANBAISU"/>
      <sheetName val="코드표"/>
      <sheetName val="날개벽수량표"/>
      <sheetName val="원가"/>
      <sheetName val="현장경비"/>
      <sheetName val="방배동내역(리라)"/>
      <sheetName val="건축공사집계표"/>
      <sheetName val="방배동내역 (총괄)"/>
      <sheetName val="부대공사총괄"/>
      <sheetName val="Total"/>
      <sheetName val="조명율표"/>
      <sheetName val="심사공종"/>
      <sheetName val="우수맨홀공제단위수량"/>
      <sheetName val="노임이"/>
      <sheetName val="부하계산서"/>
      <sheetName val="전선 및 전선관"/>
      <sheetName val="수량3"/>
      <sheetName val="토목검측서"/>
      <sheetName val="ABUT수량-A1"/>
      <sheetName val="동원인원"/>
      <sheetName val="옹벽일반수량"/>
      <sheetName val="설비"/>
      <sheetName val="환경기계공정표 (3)"/>
      <sheetName val="절대삭제금지"/>
      <sheetName val="12호기내역서(건축분)"/>
      <sheetName val="자료입력"/>
      <sheetName val="bid"/>
      <sheetName val="빙장비사양"/>
      <sheetName val="대치판정"/>
      <sheetName val="차액보증"/>
      <sheetName val="자재단가"/>
      <sheetName val="연습"/>
      <sheetName val="철근량"/>
      <sheetName val="비교1"/>
      <sheetName val="물량표"/>
      <sheetName val="Sheet4"/>
      <sheetName val="구의33고"/>
      <sheetName val="TOTAL_BOQ"/>
      <sheetName val="9.정착구 보강"/>
      <sheetName val="CTEMCOST"/>
      <sheetName val="간접"/>
      <sheetName val="H-PILE수량집계"/>
      <sheetName val="견적"/>
      <sheetName val="파형강관집계"/>
      <sheetName val="설계예산"/>
      <sheetName val="3BL공동구_수량"/>
      <sheetName val="시선유도표지집계표"/>
      <sheetName val="70%"/>
      <sheetName val="범례표"/>
      <sheetName val="맨홀수량"/>
      <sheetName val="가압장(토목)"/>
      <sheetName val="안정검토"/>
      <sheetName val="단면설계"/>
      <sheetName val="6PILE  (돌출)"/>
      <sheetName val="공사기본내용입력"/>
      <sheetName val="연결관암거"/>
      <sheetName val="설계서을"/>
      <sheetName val="준검 내역서"/>
      <sheetName val="대창(함평)"/>
      <sheetName val="대창(장성)"/>
      <sheetName val="대창(함평)-창열"/>
      <sheetName val="Sheet3"/>
      <sheetName val="구조물터파기수량집계"/>
      <sheetName val="배수공 시멘트 및 골재량 산출"/>
      <sheetName val="공량(1월22일)"/>
      <sheetName val="측구터파기공수량집계"/>
      <sheetName val="96보완계획7.12"/>
      <sheetName val="초기화면"/>
      <sheetName val="입찰안"/>
      <sheetName val="전기단가조사서"/>
      <sheetName val="관급자재"/>
      <sheetName val="일위대가표"/>
      <sheetName val="빗물받이(910-510-410)"/>
      <sheetName val="EACT10"/>
      <sheetName val="WORK"/>
      <sheetName val="(A)내역서"/>
      <sheetName val="관접합및부설"/>
      <sheetName val="단가"/>
      <sheetName val="실행내역서"/>
      <sheetName val="배관배선 단가조사"/>
      <sheetName val="일위대가집계"/>
      <sheetName val="본선차로수량집계표"/>
      <sheetName val="을"/>
      <sheetName val="SG"/>
      <sheetName val="실행대비"/>
      <sheetName val="증감내역서"/>
      <sheetName val="총괄내역서"/>
      <sheetName val="200"/>
      <sheetName val="내역서단가산출용"/>
      <sheetName val="단가산출"/>
      <sheetName val="교대(A1)"/>
      <sheetName val="입력란"/>
      <sheetName val="97노임단가"/>
      <sheetName val="시설물단가표"/>
      <sheetName val="노무비단가표"/>
      <sheetName val="기초자료입력"/>
      <sheetName val="토사(PE)"/>
      <sheetName val="날개벽"/>
      <sheetName val="하조서"/>
      <sheetName val="현장경상비"/>
      <sheetName val="Sheet2"/>
      <sheetName val="몰탈"/>
      <sheetName val="일반수량"/>
      <sheetName val="기초코드"/>
      <sheetName val="8.PILE  (돌출)"/>
      <sheetName val="산출근거"/>
      <sheetName val="N賃率-職"/>
      <sheetName val="T13(P68~72,78)"/>
      <sheetName val="데리네이타현황"/>
      <sheetName val="총집계표"/>
      <sheetName val="실행내역"/>
      <sheetName val="설계"/>
      <sheetName val="다곡2교"/>
      <sheetName val="하수급견적대비"/>
      <sheetName val="1차 내역서"/>
      <sheetName val="slurrywall설계가"/>
      <sheetName val="을지"/>
      <sheetName val="database"/>
      <sheetName val="목차"/>
      <sheetName val="2002하반기노임기준"/>
      <sheetName val="danga"/>
      <sheetName val="ilch"/>
      <sheetName val="DATA"/>
      <sheetName val="공사"/>
      <sheetName val="오수주요자재"/>
      <sheetName val="s"/>
      <sheetName val="갑지"/>
      <sheetName val="품셈"/>
      <sheetName val="INPUT"/>
      <sheetName val="시운전연료"/>
      <sheetName val="노임"/>
      <sheetName val="b_balju"/>
      <sheetName val="수량증감표"/>
      <sheetName val="터파기운반비산출"/>
      <sheetName val="산적토운반비산출"/>
      <sheetName val="적용단가"/>
      <sheetName val="연장및면적(좌측)"/>
      <sheetName val="wall"/>
      <sheetName val="인부임"/>
      <sheetName val="원가+내역"/>
      <sheetName val="선정요령"/>
      <sheetName val="설계명세서"/>
      <sheetName val="중기사용료"/>
      <sheetName val="조경"/>
      <sheetName val="덕전리"/>
      <sheetName val="원형맨홀수량"/>
      <sheetName val="금액"/>
      <sheetName val="시점교대"/>
      <sheetName val="TYPE-A"/>
      <sheetName val="부대내역"/>
      <sheetName val="공사비증감"/>
      <sheetName val="화설내"/>
      <sheetName val="수로단위수량"/>
      <sheetName val="PI"/>
      <sheetName val="단가조사-2"/>
      <sheetName val="배수공 주요자재 집계표"/>
      <sheetName val="Sheet1 (2)"/>
      <sheetName val="공사비집계"/>
      <sheetName val="배수공"/>
      <sheetName val="파일의이용"/>
      <sheetName val="청 구"/>
      <sheetName val="설계산출기초"/>
      <sheetName val="guard(mac)"/>
      <sheetName val="입찰견적보고서"/>
      <sheetName val="할증"/>
      <sheetName val="전기"/>
      <sheetName val="마산방향"/>
      <sheetName val="진주방향"/>
      <sheetName val="15"/>
      <sheetName val="DATA 입력란"/>
      <sheetName val="1. 설계조건 2.단면가정 3. 하중계산"/>
      <sheetName val="BSD (2)"/>
      <sheetName val="단양 00 아파트-세부내역"/>
      <sheetName val="본사공가현황"/>
      <sheetName val="대비"/>
      <sheetName val="MAT"/>
      <sheetName val="기본일위"/>
      <sheetName val="신호등일위대가"/>
      <sheetName val="흄관기초"/>
      <sheetName val="현금흐름"/>
      <sheetName val="정부노임단가"/>
      <sheetName val="일위대가_가설_"/>
      <sheetName val="대로근거"/>
      <sheetName val="중로근거"/>
      <sheetName val="수주추정"/>
      <sheetName val="Customer Databas"/>
      <sheetName val="갑지1"/>
      <sheetName val="준공평가"/>
      <sheetName val="교대철근집계"/>
      <sheetName val="토목(용인)"/>
      <sheetName val="이토변실(A3-LINE)"/>
      <sheetName val="tggwan(mac)"/>
      <sheetName val="총괄내역"/>
      <sheetName val="일반수량총괄집계"/>
      <sheetName val="단면가정"/>
      <sheetName val="상 부"/>
      <sheetName val="내역_FILE"/>
      <sheetName val="내역서(전기)"/>
      <sheetName val="공사분석"/>
      <sheetName val="연속벽현황"/>
      <sheetName val="원가서"/>
      <sheetName val="단가 (2)"/>
      <sheetName val="설계예시"/>
      <sheetName val="식재인부"/>
      <sheetName val="확약서"/>
      <sheetName val="배수철근"/>
      <sheetName val="내역갑지"/>
      <sheetName val="단"/>
      <sheetName val="98NS-N"/>
      <sheetName val="원유_BANK"/>
      <sheetName val="도기류"/>
      <sheetName val="프랜트면허"/>
      <sheetName val="특수선일위대가"/>
      <sheetName val="용산1(해보)"/>
      <sheetName val="공사비 증감 내역서"/>
      <sheetName val="일위단위"/>
      <sheetName val="VXXXXXX"/>
      <sheetName val="수량집계"/>
      <sheetName val="SORCE1"/>
      <sheetName val="물가대비표"/>
      <sheetName val="Sheet2 (2)"/>
      <sheetName val="단위단가"/>
      <sheetName val="변경비교-을"/>
      <sheetName val="9-1차이내역"/>
      <sheetName val="직노"/>
      <sheetName val="집수정(600-700)"/>
      <sheetName val="기초단가"/>
      <sheetName val="내역서01"/>
      <sheetName val="1.수인터널"/>
      <sheetName val="고유코드_설계"/>
      <sheetName val="PROJECT BRIEF(EX.NEW)"/>
      <sheetName val="Site Expenses"/>
      <sheetName val="용역비내역-진짜"/>
      <sheetName val="계양가시설"/>
      <sheetName val="교각1"/>
      <sheetName val="세금자료"/>
      <sheetName val="차선도색-연장,수량(1)"/>
      <sheetName val="수산(당)"/>
      <sheetName val="이름정의"/>
      <sheetName val="Macro1"/>
      <sheetName val="날개벽(TYPE2)"/>
      <sheetName val="교각계산"/>
      <sheetName val="우각부보강"/>
      <sheetName val="옹벽수량집계"/>
      <sheetName val="4.내진설계"/>
      <sheetName val=" ｹ-ﾌﾞﾙ"/>
      <sheetName val="흙쌓기도수로설치현황"/>
      <sheetName val="토공(우물통,기타) "/>
      <sheetName val="계수시트"/>
      <sheetName val="11.1 단면hwp"/>
      <sheetName val="노임단가 (2)"/>
      <sheetName val="원형1호맨홀토공수량"/>
      <sheetName val="실행견적"/>
      <sheetName val="수입"/>
      <sheetName val="관급자재대"/>
      <sheetName val="중기사용료산출근거"/>
      <sheetName val="단가 및 재료비"/>
      <sheetName val="공용(현대건설공구)"/>
      <sheetName val="현대건설공구(UNIT)"/>
      <sheetName val="낙석방지수량"/>
      <sheetName val="실행간접비용"/>
      <sheetName val="산출내역서집계표"/>
      <sheetName val="자재"/>
      <sheetName val="건축내역서 (경제상무실)"/>
      <sheetName val="원가계산하도"/>
      <sheetName val="입력자료"/>
      <sheetName val="설내역서 "/>
      <sheetName val="간지"/>
      <sheetName val="현장소운반"/>
      <sheetName val="관구보호몰탈"/>
      <sheetName val="공사설명서"/>
      <sheetName val="건축내역"/>
      <sheetName val="남양내역"/>
      <sheetName val="MAIN_TABLE"/>
      <sheetName val="1.설계조건"/>
      <sheetName val="조건"/>
      <sheetName val="노임단가"/>
      <sheetName val="기초일위"/>
      <sheetName val="수목단가"/>
      <sheetName val="시설수량표"/>
      <sheetName val="시설일위"/>
      <sheetName val="식재수량표"/>
      <sheetName val="1차설계변경내역"/>
      <sheetName val="관경별내역서"/>
      <sheetName val="포장복구집계"/>
      <sheetName val="추가예산"/>
      <sheetName val="단중표"/>
      <sheetName val="현장관리비참조"/>
      <sheetName val="내역표지"/>
      <sheetName val="앵커구조계산"/>
      <sheetName val="건축공사"/>
      <sheetName val="환율CHANGE"/>
      <sheetName val="2호맨홀공제수량"/>
      <sheetName val="내역서1999.8최종"/>
      <sheetName val="직접경비"/>
      <sheetName val="직접인건비"/>
      <sheetName val="수안보-MBR1"/>
      <sheetName val="참조"/>
      <sheetName val="제경비율"/>
      <sheetName val="산출내역서"/>
      <sheetName val="공사명입력"/>
      <sheetName val="근로자자료입력"/>
      <sheetName val="참고자료"/>
      <sheetName val="GI-LIST"/>
      <sheetName val="단위수량산출"/>
      <sheetName val="금액내역서"/>
      <sheetName val="날개벽(시점좌측)"/>
      <sheetName val="기둥(원형)"/>
      <sheetName val="참고사항"/>
      <sheetName val="공내역"/>
      <sheetName val="7.PILE  (돌출)"/>
      <sheetName val="상호참고자료"/>
      <sheetName val="발주처자료입력"/>
      <sheetName val="회사기본자료"/>
      <sheetName val="하자보증자료"/>
      <sheetName val="기술자관련자료"/>
      <sheetName val="총괄서"/>
      <sheetName val="연결임시"/>
      <sheetName val="지중자재단가"/>
      <sheetName val="예가표"/>
      <sheetName val="출장내역"/>
      <sheetName val="우수공"/>
      <sheetName val="개요"/>
      <sheetName val="1.우편집중내역서"/>
      <sheetName val="일위대가(가설)"/>
      <sheetName val="표지"/>
      <sheetName val="노무비"/>
      <sheetName val="재료비단가"/>
      <sheetName val="사각맨홀"/>
      <sheetName val="경비_원본"/>
      <sheetName val="토목공사"/>
      <sheetName val="설계조건"/>
      <sheetName val="마산월령동골조물량변경"/>
      <sheetName val="견적서"/>
      <sheetName val="연도별cash"/>
      <sheetName val="전 기"/>
      <sheetName val="대림경상68억"/>
      <sheetName val="예정공정표"/>
      <sheetName val="공비현2"/>
      <sheetName val="도급내역"/>
      <sheetName val="물집"/>
      <sheetName val="도급금액"/>
      <sheetName val="재노경"/>
      <sheetName val="설계가"/>
      <sheetName val="인원투입"/>
      <sheetName val="각형맨홀"/>
      <sheetName val="중강당 내역"/>
      <sheetName val="총괄표"/>
      <sheetName val="사  업  비  수  지  예  산  서"/>
      <sheetName val="해평견적"/>
      <sheetName val="A-8 PD(도로중앙)"/>
      <sheetName val="호프"/>
      <sheetName val="물가시세"/>
      <sheetName val="터파기단면도(보도)"/>
      <sheetName val="Baby일위대가"/>
      <sheetName val="세부내역서"/>
      <sheetName val="효성CB 1P기초"/>
      <sheetName val="조견표"/>
      <sheetName val="전차선로 물량표"/>
      <sheetName val="역T형교대(말뚝기초)"/>
      <sheetName val="단가조건(02년)"/>
      <sheetName val="음성방향"/>
      <sheetName val="산출기준자료"/>
      <sheetName val="구역화물"/>
      <sheetName val="시험비"/>
      <sheetName val="일위대가목록"/>
      <sheetName val="단위목록"/>
      <sheetName val="6호기"/>
      <sheetName val="플랜트 설치"/>
      <sheetName val="토목주소"/>
      <sheetName val="GR"/>
      <sheetName val="배수통관(좌)"/>
      <sheetName val="INPUT(덕도방향-시점)"/>
      <sheetName val="평내중"/>
      <sheetName val="공량산출서"/>
      <sheetName val="9811"/>
      <sheetName val="위치조서"/>
      <sheetName val="내역(신례)"/>
      <sheetName val="옹벽공 수량집계표"/>
      <sheetName val="교사기준면적(중)"/>
      <sheetName val="pier-1"/>
      <sheetName val="06 일위대가목록"/>
      <sheetName val="공사현황"/>
      <sheetName val="내역전기"/>
      <sheetName val="감액총괄표"/>
      <sheetName val="1000 DB구축 부표"/>
      <sheetName val="단가(1)"/>
      <sheetName val="시점경사로"/>
      <sheetName val="총 원가계산"/>
      <sheetName val="하도급 검토"/>
      <sheetName val="단가조정표"/>
      <sheetName val="산근"/>
      <sheetName val="우수"/>
      <sheetName val="설계내역"/>
      <sheetName val="사통"/>
      <sheetName val="내역서적용수량"/>
      <sheetName val="포장물량집계"/>
      <sheetName val="입력"/>
      <sheetName val="계림(함평)"/>
      <sheetName val="계림(장성)"/>
      <sheetName val="산수배수"/>
      <sheetName val="포장공자재집계표"/>
      <sheetName val="표지 (2)"/>
      <sheetName val="슬래브수량"/>
      <sheetName val="일위대가(1)"/>
      <sheetName val="갑지(추정)"/>
      <sheetName val="보도포장연장조서-표준차도부"/>
      <sheetName val="표준차도부연장조서-ASP"/>
      <sheetName val="설계명세서(종합)"/>
      <sheetName val="소요자재"/>
      <sheetName val="노무산출서"/>
      <sheetName val="부표총괄"/>
      <sheetName val="뚝토공"/>
      <sheetName val="단면 (2)"/>
      <sheetName val="유림골조"/>
      <sheetName val="결과조달"/>
      <sheetName val="내역서 (2)"/>
      <sheetName val="콘크리트타설집계표"/>
      <sheetName val="APT"/>
      <sheetName val="수량집계표"/>
      <sheetName val="탄성1"/>
      <sheetName val="집수A"/>
      <sheetName val="보차도경계석"/>
      <sheetName val="구조물공집계"/>
      <sheetName val="상행-교대(A1-A2)"/>
      <sheetName val="수목표준대가"/>
      <sheetName val="건축공사실행"/>
      <sheetName val="입력DATA"/>
      <sheetName val="바닥판"/>
      <sheetName val="VII-2현장경비"/>
      <sheetName val="Ⅴ-2.공종별내역"/>
      <sheetName val="입력시트"/>
      <sheetName val="출력X"/>
      <sheetName val="가로등내역서"/>
      <sheetName val="nys"/>
      <sheetName val="공사비"/>
      <sheetName val="연도손익"/>
      <sheetName val="회수금"/>
      <sheetName val="대체용지"/>
      <sheetName val="건자이자"/>
      <sheetName val="내부매출원가"/>
      <sheetName val="지구 리스트"/>
      <sheetName val="용지비"/>
      <sheetName val="용역단가"/>
      <sheetName val="1.CB"/>
      <sheetName val="변수"/>
      <sheetName val="1.설계기준"/>
      <sheetName val="120"/>
      <sheetName val="130"/>
      <sheetName val="100"/>
      <sheetName val="101"/>
      <sheetName val="102"/>
      <sheetName val="103"/>
      <sheetName val="106"/>
      <sheetName val="108"/>
      <sheetName val="109"/>
      <sheetName val="131"/>
      <sheetName val="110"/>
      <sheetName val="111"/>
      <sheetName val="114"/>
      <sheetName val="116"/>
      <sheetName val="132"/>
      <sheetName val="140"/>
      <sheetName val="141"/>
      <sheetName val="142"/>
      <sheetName val="143"/>
      <sheetName val="144"/>
      <sheetName val="145"/>
      <sheetName val="146"/>
      <sheetName val="121"/>
      <sheetName val="147"/>
      <sheetName val="148"/>
      <sheetName val="160"/>
      <sheetName val="164"/>
      <sheetName val="Flaer Area"/>
      <sheetName val="123"/>
      <sheetName val="124"/>
      <sheetName val="125"/>
      <sheetName val="126"/>
      <sheetName val="127"/>
      <sheetName val="128"/>
      <sheetName val="129"/>
      <sheetName val="(당평)자재"/>
      <sheetName val="당초명세(평)"/>
      <sheetName val="GAEYO"/>
      <sheetName val="도장수량(하1)"/>
      <sheetName val="주형"/>
      <sheetName val="포장공수량집계표"/>
      <sheetName val="코드"/>
      <sheetName val="3BL공동구_수량1"/>
      <sheetName val="3_공통공사대비"/>
      <sheetName val="9_정착구_보강"/>
      <sheetName val="6PILE__(돌출)"/>
      <sheetName val="방배동내역_(총괄)"/>
      <sheetName val="준검_내역서"/>
      <sheetName val="단가_(2)"/>
      <sheetName val="1차_내역서"/>
      <sheetName val="전선_및_전선관"/>
      <sheetName val="배관배선_단가조사"/>
      <sheetName val="환경기계공정표_(3)"/>
      <sheetName val="DATA_입력란"/>
      <sheetName val="1__설계조건_2_단면가정_3__하중계산"/>
      <sheetName val="BSD_(2)"/>
      <sheetName val="배수공_시멘트_및_골재량_산출"/>
      <sheetName val="96보완계획7_12"/>
      <sheetName val="7_PILE__(돌출)"/>
      <sheetName val="8_PILE__(돌출)"/>
      <sheetName val="사__업__비__수__지__예__산__서"/>
      <sheetName val="3.하중계산"/>
      <sheetName val=" 상부공통집계(총괄)"/>
      <sheetName val="순공사비"/>
      <sheetName val="1"/>
      <sheetName val="공사품의서"/>
      <sheetName val="4.2.1 마루높이 검토"/>
      <sheetName val="반포2차"/>
      <sheetName val="첨"/>
      <sheetName val="6공구(당초)"/>
      <sheetName val="시설물기초"/>
      <sheetName val="SLAB&quot;1&quot;"/>
      <sheetName val="중요"/>
      <sheetName val="총내역서"/>
      <sheetName val="List"/>
      <sheetName val="품셈TABLE"/>
      <sheetName val="낙찰표"/>
      <sheetName val="단 box"/>
      <sheetName val="폐기물"/>
      <sheetName val="2공구산출내역"/>
      <sheetName val="수량산출서-2"/>
      <sheetName val="단가목록"/>
      <sheetName val="시화점실행"/>
      <sheetName val="해외(원화)"/>
      <sheetName val="원하도급내역서(당초)"/>
      <sheetName val="사유서제출현황-2"/>
      <sheetName val="지장물 철거 물량 산출서"/>
      <sheetName val="민감도"/>
      <sheetName val="2_단면가정"/>
      <sheetName val="조명일위"/>
      <sheetName val="가열로SW"/>
      <sheetName val="99노임단가"/>
      <sheetName val="unitpric"/>
      <sheetName val="noyim"/>
      <sheetName val="03전반노무비"/>
      <sheetName val="포장공수량집계"/>
      <sheetName val="골재집계"/>
      <sheetName val="-레미콘집계"/>
      <sheetName val="-몰탈콘크리트"/>
      <sheetName val="자갈,시멘트,모래산출"/>
      <sheetName val="-철근집계"/>
      <sheetName val="CAT_5"/>
      <sheetName val="경영상태"/>
      <sheetName val="계측제어설비"/>
      <sheetName val="1차"/>
      <sheetName val="포장재료(1)"/>
      <sheetName val="-흄관집계"/>
      <sheetName val="고창방향"/>
      <sheetName val="sst,stl창호"/>
      <sheetName val="역T형"/>
      <sheetName val="ETC"/>
      <sheetName val="A4"/>
      <sheetName val="기안"/>
      <sheetName val="2-1. 경관조명 내역총괄표"/>
      <sheetName val="Sheet1_(2)"/>
      <sheetName val="청_구"/>
      <sheetName val="1_수인터널"/>
      <sheetName val="상_부"/>
      <sheetName val="공사비_증감_내역서"/>
      <sheetName val="Sheet2_(2)"/>
      <sheetName val="Customer_Databas"/>
      <sheetName val="PROJECT_BRIEF(EX_NEW)"/>
      <sheetName val="Site_Expenses"/>
      <sheetName val="부대tu"/>
      <sheetName val="45,46"/>
      <sheetName val="기존포장깨기"/>
      <sheetName val="석축헐기"/>
      <sheetName val="단면치수"/>
      <sheetName val="sub"/>
      <sheetName val="인부노임"/>
      <sheetName val="노면및방향"/>
      <sheetName val="맨홀수량산출(A-LINE)"/>
      <sheetName val="예산명세서"/>
      <sheetName val="인건비"/>
      <sheetName val="05-원가계산"/>
      <sheetName val="특별교실"/>
      <sheetName val="ELECTRIC"/>
      <sheetName val="Y-WORK"/>
      <sheetName val="BJJIN"/>
      <sheetName val="설-원가"/>
      <sheetName val="일위집계표"/>
      <sheetName val="계산서(곡선부)"/>
      <sheetName val="포장재료집계표"/>
      <sheetName val="기본"/>
      <sheetName val="견적대비표"/>
      <sheetName val="공정data"/>
      <sheetName val="설계내역2"/>
      <sheetName val="공종단가"/>
      <sheetName val="증감대비"/>
      <sheetName val="토공"/>
      <sheetName val="일위대가-1"/>
      <sheetName val="P4-C"/>
      <sheetName val="J형측구단위수량"/>
      <sheetName val="단가산출서(기계)"/>
      <sheetName val="배관단가조사서"/>
      <sheetName val="DB"/>
      <sheetName val="건축내역서"/>
      <sheetName val="말뚝기초(안정검토)-외측"/>
      <sheetName val="일위_파일"/>
      <sheetName val="달서천-대비"/>
      <sheetName val="현장관리비"/>
      <sheetName val="소방"/>
      <sheetName val="공통비(전체)"/>
      <sheetName val="-치수표(곡선부)"/>
      <sheetName val="산출내역(K2)"/>
      <sheetName val="도로경계단위"/>
      <sheetName val="단위중량"/>
      <sheetName val="이음개소"/>
      <sheetName val="돌담교 상부수량"/>
      <sheetName val="가계부"/>
      <sheetName val="제품목록"/>
      <sheetName val="매입매출관리"/>
      <sheetName val="Sheet22"/>
      <sheetName val="수량명세서"/>
      <sheetName val="토공정보"/>
      <sheetName val="관로토공"/>
      <sheetName val="단가비교표_공통1"/>
      <sheetName val="약품공급2"/>
      <sheetName val="접지수량"/>
      <sheetName val="자재테이블"/>
      <sheetName val="원가계산서"/>
      <sheetName val="여과지동"/>
      <sheetName val="울산자동제어"/>
      <sheetName val="단가산출서"/>
      <sheetName val="단위수량"/>
      <sheetName val="I一般比"/>
      <sheetName val="금호"/>
      <sheetName val="J直材4"/>
      <sheetName val="안전시설"/>
      <sheetName val="철근단면적"/>
      <sheetName val="수질정화시설"/>
      <sheetName val="HRSG SMALL07220"/>
      <sheetName val="쇠(1)"/>
      <sheetName val="가격(3)"/>
      <sheetName val="ⴭⴭⴭⴭⴭ"/>
      <sheetName val="관경"/>
      <sheetName val="전기혼잡제경비(45)"/>
      <sheetName val="2"/>
      <sheetName val="3"/>
      <sheetName val="4"/>
      <sheetName val="6"/>
      <sheetName val="가로등설치"/>
      <sheetName val="setup"/>
      <sheetName val="제잡비"/>
      <sheetName val="설계기준"/>
      <sheetName val="내역1"/>
      <sheetName val="99노임기준"/>
      <sheetName val="단가대비표"/>
      <sheetName val="가도공"/>
      <sheetName val="형질변경"/>
      <sheetName val="인건비 "/>
      <sheetName val="5수지"/>
      <sheetName val="콘크리트포장"/>
      <sheetName val="진입도로포장산출"/>
      <sheetName val="진입부포장면적위치조서"/>
      <sheetName val="진입부수량집계표"/>
      <sheetName val="콘크리트포장집계표"/>
      <sheetName val="포장공집계"/>
      <sheetName val="토공집계표"/>
      <sheetName val="토공분석표"/>
      <sheetName val="내역서 "/>
      <sheetName val="견적990322"/>
      <sheetName val="대비표"/>
      <sheetName val="내역서_"/>
      <sheetName val="1_설계조건"/>
      <sheetName val="예상"/>
      <sheetName val="1,2,3,4,5단위수량"/>
      <sheetName val="전체"/>
      <sheetName val="CODE"/>
      <sheetName val="하도금액분계"/>
      <sheetName val="보온자재단가표"/>
      <sheetName val="자료"/>
      <sheetName val="토목"/>
      <sheetName val="대전21토목내역서"/>
      <sheetName val="Front"/>
      <sheetName val="hvac(제어동)"/>
      <sheetName val="hvac내역서(제어동)"/>
      <sheetName val="일위대가(계측기설치)"/>
      <sheetName val="합계금액"/>
      <sheetName val="방음벽기초(H=4m)"/>
      <sheetName val="업체별기성내역"/>
      <sheetName val="WVAL"/>
      <sheetName val="수량-가로등"/>
      <sheetName val="중기손료"/>
      <sheetName val="1단계"/>
      <sheetName val="내역서 제출"/>
      <sheetName val="우수받이"/>
      <sheetName val="테이블"/>
      <sheetName val="건축"/>
      <sheetName val="원가계산"/>
      <sheetName val="CON'C"/>
      <sheetName val="SAP_INPUT"/>
      <sheetName val="골재산출"/>
      <sheetName val="공동구수량"/>
      <sheetName val="분석"/>
      <sheetName val="일위대가목차"/>
      <sheetName val="인명부"/>
      <sheetName val="당초"/>
      <sheetName val="PIPING"/>
      <sheetName val="#3_일위대가목록"/>
      <sheetName val="#2_일위대가목록"/>
      <sheetName val="설명서 "/>
      <sheetName val="경비"/>
      <sheetName val="법면단"/>
      <sheetName val="전체내역서"/>
      <sheetName val="배수공수집"/>
      <sheetName val="08-공사비총괄표"/>
      <sheetName val="01-적용기준"/>
      <sheetName val="산근(1)"/>
      <sheetName val="집수정"/>
      <sheetName val="투입비"/>
      <sheetName val="pier(각형)"/>
      <sheetName val="예산"/>
      <sheetName val="구성비"/>
      <sheetName val="투찰추정"/>
      <sheetName val="A4288"/>
      <sheetName val="지급(1)"/>
      <sheetName val="집행안"/>
      <sheetName val="7-2"/>
      <sheetName val="중기손료집계(1209)"/>
      <sheetName val="기계경비및산출근거서"/>
      <sheetName val="골막이(야매)"/>
      <sheetName val="몰탈재료산출"/>
      <sheetName val="8.석축단위(H=1.5M)"/>
      <sheetName val="기자재비"/>
      <sheetName val="4차원가계산서"/>
      <sheetName val="횡배수관집현황(2공구)"/>
      <sheetName val="신축(단위)"/>
      <sheetName val="배수관토공산출"/>
      <sheetName val="도급"/>
      <sheetName val="아파트 내역"/>
      <sheetName val="물가시세표"/>
      <sheetName val="노임 및 중기단가"/>
      <sheetName val="옥룡잡비"/>
      <sheetName val="흙막이 개산견적"/>
      <sheetName val="구조물철거타공정이월"/>
      <sheetName val="99총공사내역서"/>
      <sheetName val="교대(A1-A2)"/>
      <sheetName val="화해(함평)"/>
      <sheetName val="화해(장성)"/>
      <sheetName val="앵커설치(590)"/>
      <sheetName val="보안등"/>
      <sheetName val="FAB별"/>
      <sheetName val="분전함신설"/>
      <sheetName val="접지1종"/>
      <sheetName val="화전내"/>
      <sheetName val="1공구내역서(1)"/>
      <sheetName val="기초자료"/>
      <sheetName val="2.대외공문"/>
      <sheetName val="공통가설"/>
      <sheetName val="소방사항"/>
      <sheetName val="견적대비"/>
      <sheetName val="적용(기계)"/>
      <sheetName val="1-1평균터파기고(1)"/>
      <sheetName val="가설"/>
      <sheetName val="일람표"/>
      <sheetName val="A 견적"/>
      <sheetName val="공통가설(기준안)"/>
      <sheetName val="미드수량"/>
      <sheetName val="단가산출2"/>
      <sheetName val="약전설비"/>
      <sheetName val="별표 "/>
      <sheetName val="영동(D)"/>
      <sheetName val="6차2회변경내역서"/>
      <sheetName val="본체"/>
      <sheetName val="97년 추정"/>
      <sheetName val="spiral"/>
      <sheetName val="공사비_NDE"/>
      <sheetName val="건축명"/>
      <sheetName val="기계명"/>
      <sheetName val="전기명"/>
      <sheetName val="TOSHIBA-Structure"/>
      <sheetName val="포집"/>
      <sheetName val="코스모공장 (어음)"/>
      <sheetName val="원가계산서 "/>
      <sheetName val="자재비"/>
      <sheetName val="은행"/>
      <sheetName val="노단"/>
      <sheetName val="단산"/>
      <sheetName val="명세"/>
      <sheetName val="일대"/>
      <sheetName val="교통대책내역"/>
      <sheetName val="개별직종노임단가(2005.1)"/>
      <sheetName val="비품"/>
      <sheetName val="90.03실행 "/>
      <sheetName val="1차기성"/>
      <sheetName val="자재표"/>
      <sheetName val="본문"/>
      <sheetName val="변화치수"/>
      <sheetName val="단가조사서"/>
      <sheetName val="새공통(96임금인상기준)"/>
      <sheetName val="시중노임단가"/>
      <sheetName val="어음수표추가테스트"/>
      <sheetName val="일위목록"/>
      <sheetName val="4 공통갑지"/>
      <sheetName val="품종별월계"/>
      <sheetName val="전신환매도율"/>
      <sheetName val="골조"/>
      <sheetName val="난방방식분류"/>
      <sheetName val="공사정보입력"/>
      <sheetName val="설비내역서"/>
      <sheetName val="전기내역서"/>
      <sheetName val="실행"/>
      <sheetName val="공사설계"/>
      <sheetName val="배지거총재료집계표"/>
      <sheetName val="cal"/>
      <sheetName val="단가조사표"/>
      <sheetName val="설계내역서(기계)"/>
      <sheetName val="1.3.1절점좌표"/>
      <sheetName val="1.1설계기준"/>
      <sheetName val="수토공단위당"/>
      <sheetName val="중단원본"/>
      <sheetName val="업체별담당"/>
      <sheetName val="사본 _ b_balju"/>
      <sheetName val="업무처리전"/>
      <sheetName val="기기리스트"/>
      <sheetName val="골조시행"/>
      <sheetName val="공종집계"/>
      <sheetName val="하도급계획"/>
      <sheetName val="관일"/>
      <sheetName val="직재"/>
      <sheetName val="재집"/>
      <sheetName val="3.하중산정4.지지력"/>
      <sheetName val="적용토목"/>
      <sheetName val="15-1)VE제안서(유형2,4)"/>
      <sheetName val="포장면적산출"/>
      <sheetName val="포장수량집계"/>
      <sheetName val="gyun"/>
      <sheetName val="자재 집계표"/>
      <sheetName val="설계명세"/>
      <sheetName val="투입비분석표"/>
      <sheetName val="단가산출서 (2)"/>
      <sheetName val="이름"/>
      <sheetName val="급여표"/>
      <sheetName val="직원투입계획"/>
      <sheetName val="준공정산"/>
      <sheetName val="철거산출근거"/>
      <sheetName val="01"/>
      <sheetName val="중기조종사 단위단가"/>
      <sheetName val="(2)자금(신용)"/>
      <sheetName val="FOOTING단면력"/>
      <sheetName val="암거단위-1련"/>
      <sheetName val="견적보고"/>
      <sheetName val="inputdata"/>
      <sheetName val="DATA입력"/>
      <sheetName val="36+45-113-18+19+20I"/>
      <sheetName val="목록"/>
      <sheetName val="토공사B동추가"/>
      <sheetName val="심사물량"/>
      <sheetName val="1.RAMP-A"/>
      <sheetName val="1_CB"/>
      <sheetName val="옹벽공_수량집계표"/>
      <sheetName val="A-8_PD(도로중앙)"/>
      <sheetName val="Flaer_Area"/>
      <sheetName val="내역서1999_8최종"/>
      <sheetName val="1_설계기준"/>
      <sheetName val="단가_및_재료비"/>
      <sheetName val="건축내역서_(경제상무실)"/>
      <sheetName val="설내역서_"/>
      <sheetName val="일위산출"/>
      <sheetName val="공사비예산서(토목분)"/>
      <sheetName val="수량산출서"/>
      <sheetName val="細目"/>
      <sheetName val="배수관산출"/>
      <sheetName val="지장물헐기조서"/>
      <sheetName val="입출재고현황 (2)"/>
      <sheetName val="종단계산"/>
      <sheetName val="토공(본관-토사)"/>
      <sheetName val="토공(분기관-토사)"/>
      <sheetName val="토공(분기관-암)"/>
      <sheetName val="토공(본관-암)"/>
      <sheetName val="음료실행"/>
      <sheetName val="제경비최종"/>
      <sheetName val="연부97-1"/>
      <sheetName val="찍기"/>
      <sheetName val="대총괄"/>
      <sheetName val="실행(ALT1)"/>
      <sheetName val="깨기"/>
      <sheetName val="입력장소"/>
      <sheetName val="물류최종8월7"/>
      <sheetName val="ESC (공정표기준)"/>
      <sheetName val="일위대가 "/>
      <sheetName val="공통갑지"/>
      <sheetName val="기성청구조서"/>
      <sheetName val="단가조사"/>
      <sheetName val="준공조서"/>
      <sheetName val="공사준공계"/>
      <sheetName val="준공검사보고서"/>
      <sheetName val="구조물공"/>
      <sheetName val="부대공"/>
      <sheetName val="국공유지및사유지"/>
      <sheetName val="기초계산(Pmax)"/>
      <sheetName val="수량간지코드"/>
      <sheetName val="수량목차코드"/>
      <sheetName val="쌍송교"/>
      <sheetName val="BOJUNGGM"/>
      <sheetName val="금전출납"/>
      <sheetName val="직영명부"/>
      <sheetName val="PAINT"/>
      <sheetName val="방화도료"/>
      <sheetName val="집계"/>
      <sheetName val="유림총괄"/>
      <sheetName val="인사자료총집계"/>
      <sheetName val="개산공사비"/>
      <sheetName val="10동"/>
      <sheetName val="작성"/>
      <sheetName val="적요"/>
      <sheetName val="견적단가"/>
      <sheetName val="계약내역서"/>
      <sheetName val="금속및금속창호"/>
      <sheetName val="S.중기사용료"/>
      <sheetName val="일위(PN)"/>
      <sheetName val="공정추가"/>
      <sheetName val="공통자료"/>
      <sheetName val="203"/>
      <sheetName val="물량표S"/>
      <sheetName val="SUMMARY"/>
      <sheetName val="물량표(신)"/>
      <sheetName val="총집계"/>
      <sheetName val="관리,공감"/>
      <sheetName val="금융비용"/>
      <sheetName val="식생블럭단위수량"/>
      <sheetName val="송라터널총괄"/>
      <sheetName val="ITEM"/>
      <sheetName val="Macro(전선)"/>
      <sheetName val="sw1"/>
      <sheetName val="W3단면"/>
      <sheetName val="연령현황"/>
      <sheetName val="설직재-1"/>
      <sheetName val="안산기계장치"/>
      <sheetName val="내력서"/>
      <sheetName val="안정계산"/>
      <sheetName val="단면검토"/>
      <sheetName val="신규 수주분(사용자 정의)"/>
      <sheetName val="DATA2000"/>
      <sheetName val="plan&amp;section of foundation"/>
      <sheetName val="pile bearing capa &amp; arrenge"/>
      <sheetName val="design load"/>
      <sheetName val="working load at the btm ft."/>
      <sheetName val="stability check"/>
      <sheetName val="design criteria"/>
      <sheetName val="COMPARISON TABLE"/>
      <sheetName val="crude.SLAB RE-bar"/>
      <sheetName val="CRUDE RE-bar"/>
      <sheetName val="부대공Ⅱ"/>
      <sheetName val="설계변경원가계산총괄표"/>
      <sheetName val="식재일위대가"/>
      <sheetName val="주경기-오배수"/>
      <sheetName val="단가산출서1"/>
      <sheetName val="식재총괄"/>
      <sheetName val="좌측"/>
      <sheetName val="수량BOQ"/>
      <sheetName val="관경별우수관집계"/>
      <sheetName val="지장물C"/>
      <sheetName val="법면"/>
      <sheetName val="중기일위대가"/>
      <sheetName val="배수공1"/>
      <sheetName val="일반부표"/>
      <sheetName val="전기일위대가"/>
      <sheetName val="토목품셈"/>
      <sheetName val="마산방향철근집계"/>
      <sheetName val="CPM챠트"/>
      <sheetName val="H-pile(298x299)"/>
      <sheetName val="H-pile(250x250)"/>
      <sheetName val="내역및총괄"/>
      <sheetName val="토적계산서"/>
      <sheetName val="2.입력sheet"/>
      <sheetName val="M1"/>
      <sheetName val="SILICATE"/>
      <sheetName val="TB-내역서"/>
      <sheetName val="절취및터파기"/>
      <sheetName val="토공총괄집계"/>
      <sheetName val="세목전체"/>
      <sheetName val="20관리비율"/>
      <sheetName val="견적조건"/>
      <sheetName val="개략"/>
      <sheetName val="공사비산출내역"/>
      <sheetName val="정렬"/>
      <sheetName val="소방현물"/>
      <sheetName val="슬래브"/>
      <sheetName val="직공비"/>
      <sheetName val="(3.품질관리 시험 총괄표)"/>
      <sheetName val="지급자재"/>
      <sheetName val="토량1-1"/>
      <sheetName val="조작대(1연)"/>
      <sheetName val="VE절감"/>
      <sheetName val="2.가정단면"/>
      <sheetName val="거래처등록"/>
      <sheetName val="물가자료"/>
      <sheetName val="지주목시비량산출서"/>
      <sheetName val="일반공사"/>
      <sheetName val="손익분석"/>
      <sheetName val="일위대가(건축)"/>
      <sheetName val="Pier 3"/>
      <sheetName val="수량산출서 갑지"/>
      <sheetName val="DIAPHRAGM"/>
      <sheetName val="상시"/>
      <sheetName val="현장일반사항"/>
      <sheetName val="원형측구(B-type)"/>
      <sheetName val="토공총괄표"/>
      <sheetName val="1TL종점(1)"/>
      <sheetName val="도로경계블럭연장조서"/>
      <sheetName val="기계내역"/>
      <sheetName val="전력"/>
      <sheetName val="산근(PE,300)"/>
      <sheetName val="특2호부관하천산근"/>
      <sheetName val="특2호하천산근"/>
      <sheetName val="종배수관(신)"/>
      <sheetName val="적용단위길이"/>
      <sheetName val="종배수관면벽신"/>
      <sheetName val="1062-X방향 "/>
      <sheetName val="단가(반정1교-원주)"/>
      <sheetName val="Sheet10"/>
      <sheetName val="통영LNG입찰현황"/>
      <sheetName val="전력구구조물산근"/>
      <sheetName val="COL"/>
      <sheetName val="간지9)"/>
      <sheetName val="별총"/>
      <sheetName val="BOX전기내역"/>
      <sheetName val="소운반"/>
      <sheetName val="표  지"/>
      <sheetName val="BOX(1.5X1.5)"/>
      <sheetName val="U-TYPE(1)"/>
      <sheetName val="1.2.1 마루높이결정"/>
      <sheetName val="BOILING검토"/>
      <sheetName val="입찰보고"/>
      <sheetName val="차선도색현황"/>
      <sheetName val="우수관"/>
      <sheetName val="기계시공"/>
      <sheetName val="2000용수잠관-수량집계"/>
      <sheetName val="&lt;목록&gt;"/>
      <sheetName val="기계경비일람"/>
      <sheetName val="BID9697"/>
      <sheetName val="A-4"/>
      <sheetName val="토목내역"/>
      <sheetName val="시행후면적"/>
      <sheetName val="시가지우회도로공내역서"/>
      <sheetName val="o현장경비"/>
      <sheetName val="공사내역"/>
      <sheetName val="※참고자료※"/>
      <sheetName val="UEC영화관본공사내역"/>
      <sheetName val="대운산출"/>
      <sheetName val="세부내역"/>
      <sheetName val="SLIDES"/>
      <sheetName val="노무비계"/>
      <sheetName val="sheeet2"/>
      <sheetName val="단면 _2_"/>
      <sheetName val="Dike for 49T03 &amp; 49T04"/>
      <sheetName val="Dike for 49T02, 05~07, 19 (1)"/>
      <sheetName val=" 냉각수펌프"/>
      <sheetName val="Sheet15"/>
      <sheetName val="상수도공-간지"/>
      <sheetName val="옹벽"/>
      <sheetName val="주식"/>
      <sheetName val="집계표(육상)"/>
      <sheetName val="조건표"/>
      <sheetName val="지급자재조서"/>
      <sheetName val="참조M"/>
      <sheetName val="하중"/>
      <sheetName val="횡배수관"/>
      <sheetName val="간선계산"/>
      <sheetName val="기둥(하중)"/>
      <sheetName val="ENE-CAL 1"/>
      <sheetName val="costing_CV"/>
      <sheetName val="ITB COST"/>
      <sheetName val="costing_ESDV"/>
      <sheetName val="costing_Misc"/>
      <sheetName val="costing_MOV"/>
      <sheetName val="costing_Press"/>
      <sheetName val="자압"/>
      <sheetName val="일위대가1"/>
      <sheetName val="지구단위계획"/>
      <sheetName val="type-F"/>
      <sheetName val="수량산출근거"/>
      <sheetName val="XL4Poppy"/>
      <sheetName val="소업1교"/>
      <sheetName val="변경후-SHEET"/>
      <sheetName val="CON포장수량"/>
      <sheetName val="CONUNIT"/>
      <sheetName val="웅진교-S2"/>
      <sheetName val="방음벽기초"/>
      <sheetName val="품셈총괄표"/>
      <sheetName val="PD-5(직선)"/>
      <sheetName val="ACUNIT"/>
      <sheetName val="현황산출서"/>
      <sheetName val="plan&amp;section_of_foundation"/>
      <sheetName val="working_load_at_the_btm_ft_"/>
      <sheetName val="stability_check"/>
      <sheetName val="design_criteria"/>
      <sheetName val="design_load"/>
      <sheetName val="주요자재집계표"/>
      <sheetName val="상승요인분석"/>
      <sheetName val="식재일위"/>
      <sheetName val="woo(mac)"/>
      <sheetName val="계단"/>
      <sheetName val="터널구조물산근"/>
      <sheetName val="예산작성기준(전기)"/>
      <sheetName val="수정내역서"/>
      <sheetName val="자재목록"/>
      <sheetName val="TEL"/>
      <sheetName val="품의"/>
      <sheetName val="2011.(4)"/>
      <sheetName val="맨홀평균높이"/>
      <sheetName val="2002년12월"/>
      <sheetName val="MOTOR"/>
      <sheetName val="WEON"/>
      <sheetName val="바닥판(1)"/>
      <sheetName val="통합"/>
      <sheetName val="설계기준 및 하중계산"/>
      <sheetName val="단가일람"/>
      <sheetName val="단위량당중기"/>
      <sheetName val="11.자재단가"/>
      <sheetName val="배수내역"/>
      <sheetName val="PAD TR보호대기초"/>
      <sheetName val="가로등기초"/>
      <sheetName val="설정"/>
      <sheetName val="공종별수량집계"/>
      <sheetName val="기초공"/>
      <sheetName val="맨홀수량산출"/>
      <sheetName val="P3"/>
      <sheetName val="각사별공사비분개 "/>
      <sheetName val="기둥"/>
      <sheetName val="저판(버림100)"/>
      <sheetName val="계화배수"/>
      <sheetName val="산근목록"/>
      <sheetName val="슬래브(유곡)"/>
      <sheetName val="SUMDO"/>
      <sheetName val="ENDDO"/>
      <sheetName val="PLDB"/>
      <sheetName val="AAA"/>
      <sheetName val="M-HOUR"/>
      <sheetName val="공기"/>
      <sheetName val="원가입력"/>
      <sheetName val="ASP"/>
      <sheetName val="DESCRIPTION"/>
      <sheetName val="내역(전체)"/>
      <sheetName val="inter"/>
      <sheetName val="Sheet6"/>
      <sheetName val="북방3터널"/>
      <sheetName val="예산내역서"/>
      <sheetName val="M_DB"/>
      <sheetName val="TYPE"/>
      <sheetName val="costing_FE"/>
      <sheetName val="BOX-1515"/>
      <sheetName val="BOX-1510"/>
      <sheetName val="3CHBDC"/>
      <sheetName val="사급자재"/>
      <sheetName val="간접비내역-1"/>
      <sheetName val="석축"/>
      <sheetName val="인천제철"/>
      <sheetName val="재료"/>
      <sheetName val="예산대비"/>
      <sheetName val="0226"/>
      <sheetName val="역T형(H=6.0) (2)"/>
      <sheetName val="중기집계"/>
      <sheetName val="대정2공구"/>
      <sheetName val="포장직선구간"/>
      <sheetName val="1호맨홀토공"/>
      <sheetName val="00000"/>
      <sheetName val="전계가"/>
      <sheetName val="공통부대비"/>
      <sheetName val="결재갑지"/>
      <sheetName val="소비자가"/>
      <sheetName val="가시설수량"/>
      <sheetName val="POL6차-PIPING"/>
      <sheetName val="b_balju_cho"/>
      <sheetName val="토목명"/>
      <sheetName val="노무비단가"/>
      <sheetName val="2.토목공사"/>
      <sheetName val="제원및배치"/>
      <sheetName val="돌담교_상부수량"/>
      <sheetName val="CON기초"/>
      <sheetName val="중동공구"/>
      <sheetName val="건물철거"/>
      <sheetName val="기타배수구조물깨기-단위수량"/>
      <sheetName val="내역을"/>
      <sheetName val="신규보류입력"/>
      <sheetName val="AS포장복구 "/>
      <sheetName val="운임료"/>
      <sheetName val="구체"/>
      <sheetName val="좌측날개벽"/>
      <sheetName val="우측날개벽"/>
      <sheetName val="Macro2"/>
      <sheetName val="년도별노임표"/>
      <sheetName val="중기목록표"/>
      <sheetName val="FILE1"/>
      <sheetName val="안전장치"/>
      <sheetName val="노임,재료비"/>
      <sheetName val="초"/>
      <sheetName val="토공개요C"/>
      <sheetName val="정공공사"/>
      <sheetName val="대전가오_견출_집계표"/>
      <sheetName val="도로"/>
      <sheetName val="수로BOX"/>
      <sheetName val="적용기준"/>
      <sheetName val="수량"/>
      <sheetName val="작업입력"/>
      <sheetName val="2003상반기노임기준"/>
      <sheetName val="연동내역"/>
      <sheetName val="건설성적"/>
      <sheetName val="건축일위"/>
      <sheetName val="그라우팅일위"/>
      <sheetName val="문산방향-교대(A2)"/>
      <sheetName val="토공개요"/>
      <sheetName val="토공(1)"/>
      <sheetName val="투찰"/>
      <sheetName val="L_RPTB02_01"/>
      <sheetName val="A2"/>
      <sheetName val="청주(철골발주의뢰서)"/>
      <sheetName val="설계변경총괄표(계산식)"/>
      <sheetName val="기본데이타입력"/>
      <sheetName val="보도교산출근거"/>
      <sheetName val="원가&amp;하도급원가"/>
      <sheetName val="HVAC"/>
      <sheetName val="대공종"/>
      <sheetName val="가감수량"/>
      <sheetName val="개별직종노임단가(2003.9)"/>
      <sheetName val="격점수량"/>
      <sheetName val="3련 BOX"/>
      <sheetName val="II손익관리"/>
      <sheetName val="목포방향"/>
      <sheetName val="노무자도장2"/>
      <sheetName val="내역- CCTV"/>
      <sheetName val="개거산출내역"/>
      <sheetName val="D"/>
      <sheetName val="재료비"/>
      <sheetName val="부속동"/>
      <sheetName val="터널굴착단산"/>
      <sheetName val="EQUIP LIST"/>
      <sheetName val="실행내역(10.13)"/>
      <sheetName val="1구간FRP수량산출"/>
      <sheetName val="중기단가LIST"/>
      <sheetName val="산출기준"/>
      <sheetName val="개별직종노임"/>
      <sheetName val="엔지니어링노임"/>
      <sheetName val="기본단가표"/>
      <sheetName val="기존건물 깨기원단위"/>
      <sheetName val="시장성초안camera"/>
      <sheetName val="장비종합부표"/>
      <sheetName val="집계표_식재"/>
      <sheetName val="부표"/>
      <sheetName val="COVER"/>
      <sheetName val="철근량 산정"/>
      <sheetName val="구분표"/>
      <sheetName val="건축계약내역"/>
      <sheetName val="공종별자재"/>
      <sheetName val="방수"/>
      <sheetName val="포장자재집계표"/>
      <sheetName val="물가단가"/>
      <sheetName val="제표일위대가"/>
      <sheetName val="208-238"/>
      <sheetName val="노.표-조"/>
      <sheetName val="단관데이터"/>
      <sheetName val="이형관데이터"/>
      <sheetName val="철거현황"/>
      <sheetName val="설비공사(4)"/>
      <sheetName val="준비공"/>
      <sheetName val="목교수량산출"/>
      <sheetName val="양식3"/>
      <sheetName val="설계설명서"/>
      <sheetName val="위생"/>
      <sheetName val="슬래브 -연속(3경간)"/>
      <sheetName val="식재가격"/>
      <sheetName val="신천3호용수로"/>
      <sheetName val="CC16-내역서"/>
      <sheetName val="4.2유효폭의 계산"/>
      <sheetName val="이토변실"/>
      <sheetName val="Macro(차단기)"/>
      <sheetName val="JUCKEYK"/>
      <sheetName val="가설공사비"/>
      <sheetName val="도로구조공사비"/>
      <sheetName val="도로토공공사비"/>
      <sheetName val="여수토공사비"/>
      <sheetName val="2000노임기준"/>
      <sheetName val="식재"/>
      <sheetName val="시설물"/>
      <sheetName val="식재출력용"/>
      <sheetName val="유지관리"/>
      <sheetName val="가제당공사비"/>
      <sheetName val="기초처리공사비"/>
      <sheetName val="복통공사비"/>
      <sheetName val="본제당공사비"/>
      <sheetName val="중기운반비"/>
      <sheetName val="진입도로공사비"/>
      <sheetName val="취수탑공사비"/>
      <sheetName val="토취장복구"/>
      <sheetName val="토목공사일반"/>
      <sheetName val="토공분배표"/>
      <sheetName val="종배수단위_CON기초"/>
      <sheetName val="산출3-동력"/>
      <sheetName val="산출4-전등"/>
      <sheetName val="산출2-전력"/>
      <sheetName val="산출9-TRAY"/>
      <sheetName val="DATE2001"/>
      <sheetName val="밸브설치"/>
      <sheetName val="참여현황 (직원)"/>
      <sheetName val="종형증설공"/>
      <sheetName val="시노501"/>
      <sheetName val="값"/>
      <sheetName val="단가표"/>
      <sheetName val="CABLE"/>
      <sheetName val="포장공총괄수량집계표"/>
      <sheetName val="역T형옹벽(3.0)"/>
      <sheetName val="공사내역서(을)실행"/>
      <sheetName val="수불계획서(전체)"/>
      <sheetName val="정부노임"/>
      <sheetName val="9509"/>
      <sheetName val="1. 총괄 집계표"/>
      <sheetName val="-배수구조물공토공"/>
      <sheetName val="계산서(직선부)"/>
      <sheetName val="횡배수관재료-"/>
      <sheetName val="콘크리트측구연장"/>
      <sheetName val="표지(예시)"/>
      <sheetName val="형식 - 1-2-3"/>
      <sheetName val="기초입력 DATA"/>
      <sheetName val="2.관대집계표"/>
      <sheetName val="대포2교접속"/>
      <sheetName val="천방교접속"/>
      <sheetName val="지수980731이후"/>
      <sheetName val="도체종-상수표"/>
      <sheetName val="판매시설"/>
      <sheetName val="계정"/>
      <sheetName val="주요재료비(원본)"/>
      <sheetName val="2000.05"/>
      <sheetName val="위치"/>
      <sheetName val="서울대규장각(가시설흙막이)"/>
      <sheetName val="용소리교"/>
      <sheetName val="49"/>
      <sheetName val="2.건축"/>
      <sheetName val="터널조도"/>
      <sheetName val="99노임단_x0007_"/>
      <sheetName val="99노임단쌇"/>
      <sheetName val="전통건설"/>
      <sheetName val="3BL공동구_수량2"/>
      <sheetName val="준검_내역서1"/>
      <sheetName val="3_공통공사대비1"/>
      <sheetName val="방배동내역_(총괄)1"/>
      <sheetName val="9_정착구_보강1"/>
      <sheetName val="단가_(2)1"/>
      <sheetName val="6PILE__(돌출)1"/>
      <sheetName val="환경기계공정표_(3)1"/>
      <sheetName val="전선_및_전선관1"/>
      <sheetName val="1차_내역서1"/>
      <sheetName val="DATA_입력란1"/>
      <sheetName val="1__설계조건_2_단면가정_3__하중계산1"/>
      <sheetName val="BSD_(2)1"/>
      <sheetName val="배관배선_단가조사1"/>
      <sheetName val="옹벽공_수량집계표1"/>
      <sheetName val="배수공_시멘트_및_골재량_산출1"/>
      <sheetName val="96보완계획7_121"/>
      <sheetName val="7_PILE__(돌출)1"/>
      <sheetName val="8_PILE__(돌출)1"/>
      <sheetName val="사__업__비__수__지__예__산__서1"/>
      <sheetName val="토공(우물통,기타)_"/>
      <sheetName val="11_1_단면hwp"/>
      <sheetName val="노임단가_(2)"/>
      <sheetName val="Sheet1_(2)1"/>
      <sheetName val="Sheet2_(2)1"/>
      <sheetName val="Customer_Databas1"/>
      <sheetName val="상_부1"/>
      <sheetName val="A-8_PD(도로중앙)1"/>
      <sheetName val="단양_00_아파트-세부내역"/>
      <sheetName val="청_구1"/>
      <sheetName val="설내역서_1"/>
      <sheetName val="건축내역서_(경제상무실)1"/>
      <sheetName val="1_수인터널1"/>
      <sheetName val="단면_(2)"/>
      <sheetName val="1_설계조건1"/>
      <sheetName val="배수공_주요자재_집계표"/>
      <sheetName val="내역서1999_8최종1"/>
      <sheetName val="06_일위대가목록"/>
      <sheetName val="PROJECT_BRIEF(EX_NEW)1"/>
      <sheetName val="Site_Expenses1"/>
      <sheetName val="내역서_(2)"/>
      <sheetName val="전_기"/>
      <sheetName val="공사비_증감_내역서1"/>
      <sheetName val="표지_(2)"/>
      <sheetName val="단가_및_재료비1"/>
      <sheetName val="Ⅴ-2_공종별내역"/>
      <sheetName val="4_내진설계"/>
      <sheetName val="_ｹ-ﾌﾞﾙ"/>
      <sheetName val="플랜트_설치"/>
      <sheetName val="지구_리스트"/>
      <sheetName val="1000_DB구축_부표"/>
      <sheetName val="효성CB_1P기초"/>
      <sheetName val="전차선로_물량표"/>
      <sheetName val="1_CB1"/>
      <sheetName val="1_설계기준1"/>
      <sheetName val="Flaer_Area1"/>
      <sheetName val="1_우편집중내역서"/>
      <sheetName val="하도급_검토"/>
      <sheetName val="지장물_철거_물량_산출서"/>
      <sheetName val="4_2_1_마루높이_검토"/>
      <sheetName val="3_하중계산"/>
      <sheetName val="_상부공통집계(총괄)"/>
      <sheetName val="단_box"/>
      <sheetName val="중강당_내역"/>
      <sheetName val="2-1__경관조명_내역총괄표"/>
      <sheetName val="총_원가계산"/>
      <sheetName val="돌담교_상부수량1"/>
      <sheetName val="HRSG_SMALL07220"/>
      <sheetName val="아파트_내역"/>
      <sheetName val="노임_및_중기단가"/>
      <sheetName val="내역서_1"/>
      <sheetName val="내역서_제출"/>
      <sheetName val="설명서_"/>
      <sheetName val="8_석축단위(H=1_5M)"/>
      <sheetName val="2_대외공문"/>
      <sheetName val="별표_"/>
      <sheetName val="인건비_"/>
      <sheetName val="신규_수주분(사용자_정의)"/>
      <sheetName val="plan&amp;section_of_foundation1"/>
      <sheetName val="pile_bearing_capa_&amp;_arrenge"/>
      <sheetName val="design_load1"/>
      <sheetName val="working_load_at_the_btm_ft_1"/>
      <sheetName val="stability_check1"/>
      <sheetName val="design_criteria1"/>
      <sheetName val="3_하중산정4_지지력"/>
      <sheetName val="COMPARISON_TABLE"/>
      <sheetName val="crude_SLAB_RE-bar"/>
      <sheetName val="CRUDE_RE-bar"/>
      <sheetName val="2_입력sheet"/>
      <sheetName val="(3_품질관리_시험_총괄표)"/>
      <sheetName val="2_가정단면"/>
      <sheetName val="Pier_3"/>
      <sheetName val="수량산출서_갑지"/>
      <sheetName val="1062-X방향_"/>
      <sheetName val="표__지"/>
      <sheetName val="BOX(1_5X1_5)"/>
      <sheetName val="1_2_1_마루높이결정"/>
      <sheetName val="단면__2_"/>
      <sheetName val="Dike_for_49T03_&amp;_49T04"/>
      <sheetName val="Dike_for_49T02,_05~07,_19_(1)"/>
      <sheetName val="_냉각수펌프"/>
      <sheetName val="ENE-CAL_1"/>
      <sheetName val="ITB_COST"/>
      <sheetName val="2011_(4)"/>
      <sheetName val="설계기준_및_하중계산"/>
      <sheetName val="11_자재단가"/>
      <sheetName val="PAD_TR보호대기초"/>
      <sheetName val="각사별공사비분개_"/>
      <sheetName val="역T형(H=6_0)_(2)"/>
      <sheetName val="2_토목공사"/>
      <sheetName val="AS포장복구_"/>
      <sheetName val="개별직종노임단가(2003_9)"/>
      <sheetName val="3련_BOX"/>
      <sheetName val="내역-_CCTV"/>
      <sheetName val="EQUIP_LIST"/>
      <sheetName val="실행내역(10_13)"/>
      <sheetName val="기존건물_깨기원단위"/>
      <sheetName val="철근량_산정"/>
      <sheetName val="노_표-조"/>
      <sheetName val="슬래브_-연속(3경간)"/>
      <sheetName val="4_2유효폭의_계산"/>
      <sheetName val="참여현황_(직원)"/>
      <sheetName val="견적가"/>
      <sheetName val="길어깨단위"/>
      <sheetName val="유효폭의 계산"/>
      <sheetName val="사본___b_balju"/>
      <sheetName val="개별직종노임단가(2005_1)"/>
      <sheetName val="전국현황"/>
      <sheetName val="DHEQSUPT"/>
      <sheetName val="전력간선(신설)"/>
      <sheetName val="CABLE SIZE-1"/>
      <sheetName val="목표세부명세"/>
      <sheetName val="부경대총괄내역서"/>
      <sheetName val="CONCRETE"/>
      <sheetName val="STEEL BOX 단면설계(SEC.8)"/>
      <sheetName val="식생블럭"/>
      <sheetName val="토목내역서(변경1)"/>
      <sheetName val="본선 토공 분배표"/>
      <sheetName val="신푝지1"/>
      <sheetName val="Requirement(Work Crew)"/>
      <sheetName val="수리결과"/>
      <sheetName val="케이블트레이"/>
      <sheetName val="절대건들지마시오"/>
      <sheetName val="기계설비품셈"/>
      <sheetName val="토공구역구분(출력안함)"/>
      <sheetName val="간지02)"/>
      <sheetName val="직접구매"/>
      <sheetName val="간지03 )"/>
      <sheetName val="주요자재xxxxxx"/>
      <sheetName val="1.레미콘"/>
      <sheetName val="2.관집계"/>
      <sheetName val="3.제수밸브"/>
      <sheetName val="4.각종주철제"/>
      <sheetName val="5.유량계"/>
      <sheetName val="1.골재집계"/>
      <sheetName val="2.철근집계"/>
      <sheetName val="3.관세척"/>
      <sheetName val="4.분기관"/>
      <sheetName val="간지04)"/>
      <sheetName val="총괄자재집계표"/>
      <sheetName val="간지05)"/>
      <sheetName val="상수공 토공집계표"/>
      <sheetName val="우수공자재집계표"/>
      <sheetName val="시모자"/>
      <sheetName val="모래기초"/>
      <sheetName val="공조기휀"/>
      <sheetName val="기시공토적"/>
      <sheetName val="공정자료2"/>
      <sheetName val="아파트"/>
      <sheetName val="나.설계조건"/>
      <sheetName val="스파이더산출근거"/>
      <sheetName val="설계서"/>
      <sheetName val="구분자"/>
      <sheetName val="1.취수장"/>
      <sheetName val="총괄-1"/>
      <sheetName val="실행내역서 "/>
      <sheetName val="공사품旼ã"/>
      <sheetName val="5.장비(안)"/>
      <sheetName val="(참고)지급수수료"/>
      <sheetName val="한일양산"/>
      <sheetName val="산출"/>
      <sheetName val="C.배수관공"/>
      <sheetName val="콘크스"/>
      <sheetName val="HC-04"/>
      <sheetName val="개소별수량산출"/>
      <sheetName val="입찰품의서"/>
      <sheetName val="협력업체기성(첨부)"/>
      <sheetName val="잡비계산"/>
      <sheetName val="2012노임단가"/>
      <sheetName val="본댐설계"/>
      <sheetName val="SCHE"/>
      <sheetName val="설계총괄표"/>
      <sheetName val="Quantity"/>
      <sheetName val="신평리 권리자명부"/>
      <sheetName val="화산경계"/>
      <sheetName val="3.2주형지지보"/>
      <sheetName val="상수도내역서"/>
      <sheetName val="자동제어"/>
      <sheetName val="수주현황2월"/>
      <sheetName val="PIPE(UG)내역"/>
      <sheetName val="차수공개요"/>
      <sheetName val="품목납기"/>
      <sheetName val="현장청취복명서"/>
      <sheetName val="전산output"/>
      <sheetName val="표준내역"/>
      <sheetName val=" "/>
      <sheetName val="LOPCALC"/>
      <sheetName val="도면명"/>
      <sheetName val="평균터파기"/>
      <sheetName val="추정공사비_산출내역1.xlsx"/>
      <sheetName val="견적대비 견적서"/>
      <sheetName val="음봉방향"/>
      <sheetName val="건축집계"/>
      <sheetName val="BOQ"/>
      <sheetName val="1호-아(오)0.4"/>
      <sheetName val="Model"/>
      <sheetName val="CONSTRUCTION COMPONENT"/>
      <sheetName val="접속 SLAB,BRACKET 설계"/>
      <sheetName val="가정급수관"/>
      <sheetName val="EQ"/>
      <sheetName val="맨홀토공수량"/>
      <sheetName val="2000년하반기"/>
      <sheetName val="EP0618"/>
      <sheetName val="기초(중마오수)"/>
      <sheetName val="빌딩 안내"/>
      <sheetName val="공정별 수량산출서"/>
      <sheetName val="일반시방서"/>
      <sheetName val="일위대가(조경)"/>
      <sheetName val="자재 및 폐기물견적(2008)"/>
      <sheetName val="대우단가(풍산)"/>
      <sheetName val="화단 철거"/>
      <sheetName val="중기비"/>
      <sheetName val="CABLE SIZE-3"/>
      <sheetName val="수지예산"/>
      <sheetName val="예정(3)"/>
      <sheetName val="측구공"/>
      <sheetName val="입력값"/>
      <sheetName val="옥내아파트(전기)"/>
      <sheetName val="점수계산1-2"/>
      <sheetName val="Sheet16"/>
      <sheetName val="Sheet14"/>
      <sheetName val="부하"/>
      <sheetName val="Sheet13"/>
      <sheetName val="최적단면"/>
      <sheetName val="cable data1"/>
      <sheetName val="간접비계산"/>
      <sheetName val="wk prgs"/>
      <sheetName val="Berm"/>
      <sheetName val="2.2 S-Curve"/>
      <sheetName val="설계개요"/>
      <sheetName val="IMPEADENCE MAP 취수장"/>
      <sheetName val="AC포장수량"/>
      <sheetName val="기본DATA"/>
      <sheetName val="총수량집계표"/>
      <sheetName val="약품설비"/>
      <sheetName val="COPING-1"/>
      <sheetName val="역T형교대-2수량"/>
      <sheetName val="1-1"/>
      <sheetName val="일위대가_호표"/>
      <sheetName val="일위대가_호표 (계약)"/>
      <sheetName val="주beam"/>
      <sheetName val="2. 공원조도"/>
      <sheetName val="설직재_1"/>
      <sheetName val="업무"/>
      <sheetName val="견적1"/>
      <sheetName val="인부신상자료"/>
      <sheetName val="001"/>
      <sheetName val="2F 회의실견적(5_14 일대)"/>
      <sheetName val="총_구조물공"/>
      <sheetName val="(X)품셈집계"/>
      <sheetName val="대3류 "/>
      <sheetName val="부대시설"/>
      <sheetName val="설치조서"/>
      <sheetName val="배수공집계표"/>
      <sheetName val="포장집계"/>
      <sheetName val="포장연장"/>
      <sheetName val="학습율"/>
      <sheetName val="건설사업관리 공제요율"/>
      <sheetName val="건설공사 감리원 배치기준"/>
      <sheetName val="책임감리 공제요율"/>
      <sheetName val="단가비교표"/>
      <sheetName val="제경비"/>
      <sheetName val="실적"/>
      <sheetName val="입력(K0)"/>
      <sheetName val="장비"/>
      <sheetName val="단가산출1"/>
      <sheetName val="지수"/>
      <sheetName val="인제내역"/>
      <sheetName val="1~9 하중계산"/>
      <sheetName val="PL단가산정"/>
      <sheetName val="그림"/>
      <sheetName val="그림2"/>
      <sheetName val="전등수량산출"/>
      <sheetName val="산정표"/>
      <sheetName val="캔개발배경"/>
      <sheetName val="캔판매목표"/>
      <sheetName val="시장"/>
      <sheetName val="손익"/>
      <sheetName val="일정표"/>
      <sheetName val="마케팅"/>
      <sheetName val="추정손익"/>
      <sheetName val="할당"/>
      <sheetName val="제목"/>
      <sheetName val="원가,목표"/>
      <sheetName val="판매"/>
      <sheetName val="판촉"/>
      <sheetName val="협조"/>
      <sheetName val="정의"/>
      <sheetName val="대구은행"/>
      <sheetName val="견적갑지"/>
      <sheetName val="물량내역"/>
      <sheetName val="소요자재명세서"/>
      <sheetName val="0"/>
      <sheetName val="변수값"/>
      <sheetName val="단면A-A(TR)"/>
      <sheetName val="계획집계"/>
      <sheetName val="PILE"/>
      <sheetName val="점검총괄"/>
      <sheetName val="공사내역서"/>
      <sheetName val="스톱로그내역"/>
      <sheetName val="2006계약"/>
      <sheetName val="변경당시노임단가표"/>
      <sheetName val="작업 반복"/>
      <sheetName val="상세"/>
      <sheetName val="상하차비용(기계상차)"/>
      <sheetName val="수간보호"/>
      <sheetName val="운반비"/>
      <sheetName val="공종목록표"/>
      <sheetName val="부대집계"/>
      <sheetName val="100만평"/>
      <sheetName val="노임산출서"/>
      <sheetName val="돈암사업"/>
      <sheetName val="單價表단가표"/>
      <sheetName val="FAB消防报警"/>
      <sheetName val="工程量计算书"/>
      <sheetName val="FAB计算式"/>
      <sheetName val="내역단위"/>
      <sheetName val="코드명"/>
      <sheetName val="구조물단위표"/>
      <sheetName val="관포설품"/>
      <sheetName val="동원단위"/>
      <sheetName val="인수공규격"/>
      <sheetName val="구조물절단규격"/>
      <sheetName val="거리별운반단가"/>
      <sheetName val="현황판"/>
      <sheetName val="2_단면_x0000__x0000_"/>
      <sheetName val="상수구조화편집부표"/>
      <sheetName val="상부"/>
      <sheetName val="취수탑"/>
      <sheetName val="SANTOGO"/>
      <sheetName val="개비온집계"/>
      <sheetName val="개비온 단위"/>
      <sheetName val="제잡비계산"/>
      <sheetName val="토공 total"/>
      <sheetName val="적용단가표"/>
      <sheetName val="설계서(7)"/>
      <sheetName val="설계공통자료입력"/>
      <sheetName val="품셈표"/>
      <sheetName val="공사개별자료입력"/>
      <sheetName val="공사비예산서"/>
      <sheetName val="참고"/>
      <sheetName val="SLAB"/>
      <sheetName val="배수공 내역서 적용수량"/>
      <sheetName val="일위집계"/>
      <sheetName val="(당氐⿾_x0000__x0000_"/>
      <sheetName val="(당_x0000__x0000__x0005__x0000_"/>
      <sheetName val="주소"/>
      <sheetName val="1.설계기준 "/>
      <sheetName val="재료값"/>
      <sheetName val="일용직내역"/>
      <sheetName val="맨홀공수량집계"/>
      <sheetName val="1호맨홀수량집계"/>
      <sheetName val="2호맨홀수량집계"/>
      <sheetName val="3호맨홀수량집계"/>
      <sheetName val="맨홀뚜껑단위수량"/>
      <sheetName val="일 위 대 가 표"/>
      <sheetName val="1,2공구원가계산서"/>
      <sheetName val="1공구산출내역서"/>
      <sheetName val="경비2내역"/>
      <sheetName val="설계예산서(2_소천우회토목)"/>
      <sheetName val="광장"/>
      <sheetName val="3_공통공사_x0000_庘"/>
      <sheetName val="3_공통공사_x0000_隒"/>
      <sheetName val="퇴직금(울산천상)"/>
      <sheetName val="Project Brief"/>
      <sheetName val="자재단가비교표"/>
      <sheetName val="C1.공사개요"/>
      <sheetName val="A1.스케쥴"/>
      <sheetName val="의뢰서"/>
      <sheetName val="5.2.6~7공사요율"/>
      <sheetName val="국소별공정"/>
      <sheetName val="1SPAN"/>
      <sheetName val="당진1,2호기전선관설치및접지4차공사내역서-을지"/>
      <sheetName val="내역서 (변경단가)"/>
      <sheetName val="토공유동표"/>
      <sheetName val="마포토정"/>
      <sheetName val="98지급계획"/>
      <sheetName val="제수변수량"/>
      <sheetName val="15)VE제안서(유형1)"/>
      <sheetName val="12)아이디어 목록 및 개략평가"/>
      <sheetName val="11)VE 예비검토서"/>
      <sheetName val="15-3)VE제안서(가치향상 등)"/>
      <sheetName val="연속벽¼_x0000_"/>
      <sheetName val="이름표"/>
      <sheetName val="조_x0000__x0000__x0005_"/>
      <sheetName val="13후반노무비"/>
      <sheetName val="1袼ࣉ"/>
      <sheetName val="흥양2교토공집계표"/>
      <sheetName val="101동"/>
      <sheetName val="BOX수량"/>
      <sheetName val="RAMP 단면(R2)"/>
      <sheetName val="신고조서"/>
      <sheetName val="96정변2"/>
      <sheetName val="차수"/>
      <sheetName val="공사비총괄표"/>
      <sheetName val="항목등록"/>
      <sheetName val="102역사"/>
      <sheetName val="목차 "/>
      <sheetName val="직접공사비"/>
      <sheetName val="0506생활권구적"/>
      <sheetName val="간접1"/>
      <sheetName val="공정코드"/>
      <sheetName val="우수내용"/>
      <sheetName val="기성내역"/>
      <sheetName val="공통가설공사"/>
      <sheetName val="재료집계표"/>
      <sheetName val="각종양식"/>
      <sheetName val="암거단위"/>
      <sheetName val="오동"/>
      <sheetName val="대조"/>
      <sheetName val="나한"/>
      <sheetName val="월말"/>
      <sheetName val="업무분장"/>
      <sheetName val="발주내역"/>
      <sheetName val="토목내역서 (도급단가)"/>
      <sheetName val="예산M11A"/>
      <sheetName val="내역_ver1.0"/>
      <sheetName val="세골재  T2 변경 현황"/>
      <sheetName val="0.단가"/>
      <sheetName val="중기"/>
      <sheetName val="CIVIL4"/>
      <sheetName val="내역서중"/>
      <sheetName val="PSCbeam설계"/>
      <sheetName val="4. 주형설계"/>
      <sheetName val="바닥판의 설계"/>
      <sheetName val="2.단면가정"/>
      <sheetName val="수우미양가(Vlookup)"/>
      <sheetName val="세부내역서(전기)"/>
      <sheetName val="소보"/>
      <sheetName val="포장면적집계"/>
      <sheetName val="RFP002"/>
      <sheetName val="Rooms"/>
      <sheetName val="Chiet tinh dz35"/>
      <sheetName val="TABLE DB"/>
      <sheetName val="쌍용 data base"/>
      <sheetName val="CTG"/>
      <sheetName val="구조물공위치조서"/>
      <sheetName val="TYPE1"/>
      <sheetName val="LKVL-CK-HT-GD1"/>
      <sheetName val="TONGKE-HT"/>
      <sheetName val="장비사양"/>
      <sheetName val="Tables"/>
      <sheetName val="현장별계약현황('98.10.31)"/>
      <sheetName val="배수내역 (2)"/>
      <sheetName val="편입용지조서"/>
      <sheetName val="pvc연결관"/>
      <sheetName val="계약ITEM"/>
      <sheetName val="escon"/>
      <sheetName val="code HTT Thap"/>
      <sheetName val="Notes"/>
      <sheetName val="GIAVLIEU"/>
      <sheetName val="SAP"/>
      <sheetName val="Mall"/>
      <sheetName val="D&amp;W def."/>
      <sheetName val="FitOutConfCentre"/>
      <sheetName val="GVL"/>
      <sheetName val="RAB AR&amp;STR"/>
      <sheetName val="6MONTHS"/>
      <sheetName val="4-Lane bridge"/>
      <sheetName val="Z"/>
      <sheetName val="chitimc"/>
      <sheetName val="dongia (2)"/>
      <sheetName val="giathanh1"/>
      <sheetName val="t-h HA THE"/>
      <sheetName val="lam-moi"/>
      <sheetName val="THPDMoi  (2)"/>
      <sheetName val="gtrinh"/>
      <sheetName val="phuluc1"/>
      <sheetName val="DONGIA"/>
      <sheetName val="thao-go"/>
      <sheetName val="DON GIA"/>
      <sheetName val="DG"/>
      <sheetName val="dtxl"/>
      <sheetName val="CHITIET VL-NC-TT -1p"/>
      <sheetName val="TONG HOP VL-NC TT"/>
      <sheetName val="TH XL"/>
      <sheetName val="VC"/>
      <sheetName val="chitiet"/>
      <sheetName val="Tiepdia"/>
      <sheetName val="CHITIET VL-NC-TT-3p"/>
      <sheetName val="TDTKP"/>
      <sheetName val="TDTKP1"/>
      <sheetName val="KPVC-BD "/>
      <sheetName val="CHITIET VL-NC"/>
      <sheetName val="B3A - TOWER A"/>
      <sheetName val="Thuc thanh"/>
      <sheetName val="264"/>
      <sheetName val="침하계"/>
      <sheetName val="2_2_S-Curve"/>
      <sheetName val="DI-ESTI"/>
      <sheetName val="일위대가표(유단가)"/>
      <sheetName val="Civil. Sub-Station 1"/>
      <sheetName val="Coax Designer"/>
      <sheetName val="tong du toan"/>
      <sheetName val="DAF-2"/>
      <sheetName val="MAIN GATE HOUSE"/>
      <sheetName val="Rebar"/>
      <sheetName val="Bảng mã VT"/>
      <sheetName val="S0"/>
      <sheetName val="단지조성공(가포)"/>
      <sheetName val="도"/>
      <sheetName val="항목"/>
      <sheetName val="DNW"/>
      <sheetName val="아스콘단위"/>
      <sheetName val="汇总表"/>
      <sheetName val="정읍농소"/>
      <sheetName val="Contents"/>
      <sheetName val="개방1"/>
      <sheetName val="N10(미지급) "/>
      <sheetName val="(평균)"/>
      <sheetName val="노무비 근거"/>
      <sheetName val="수량집"/>
      <sheetName val="MAIN"/>
      <sheetName val="개인"/>
      <sheetName val="도수로수량산출"/>
      <sheetName val="ATM기초철가"/>
      <sheetName val="지장물_data"/>
      <sheetName val="공사착공계"/>
      <sheetName val=" 총괄표"/>
      <sheetName val="기본1"/>
      <sheetName val="수정일위대가"/>
      <sheetName val="입력변수"/>
      <sheetName val="집계표(OPTION)"/>
      <sheetName val="기흥하도용"/>
      <sheetName val="가격조사서"/>
      <sheetName val="암거"/>
      <sheetName val="표준차도부연장집계-ASP"/>
      <sheetName val="조경일람"/>
      <sheetName val="일위(수원)"/>
      <sheetName val="전체제잡비"/>
      <sheetName val="종배수관면벽구"/>
      <sheetName val="종배수관위치조서"/>
      <sheetName val="1련박스"/>
      <sheetName val="대부예산서"/>
      <sheetName val="배수장토목공사비"/>
      <sheetName val="암거 제원표-1단계"/>
      <sheetName val="분뇨"/>
      <sheetName val="상-교대(A1-A2)"/>
      <sheetName val="집기손료"/>
      <sheetName val="암거 제원표"/>
      <sheetName val="WING3"/>
      <sheetName val="수요개발과판매량"/>
      <sheetName val="지질조사"/>
      <sheetName val="소도3교"/>
      <sheetName val="연돌일위집계"/>
      <sheetName val="교량"/>
      <sheetName val="문학간접"/>
      <sheetName val="보증수수료산출"/>
      <sheetName val="건축기계설비표선정수장"/>
      <sheetName val="지점별강우량"/>
      <sheetName val="절대지우지말것"/>
      <sheetName val="보도단위"/>
      <sheetName val="건축-물가변동"/>
      <sheetName val="간지1"/>
      <sheetName val="1.사유서"/>
      <sheetName val="간지2"/>
      <sheetName val="간지3"/>
      <sheetName val="부재별집계표"/>
      <sheetName val="도면"/>
      <sheetName val="인건-측정"/>
      <sheetName val="상촌2교-일반수량집계"/>
      <sheetName val="고상실행"/>
      <sheetName val="분전반계산서(석관)"/>
      <sheetName val="시멘,골재"/>
      <sheetName val="콘크집계"/>
      <sheetName val="낙차공"/>
      <sheetName val="자재집계1"/>
      <sheetName val="측구날개벽"/>
      <sheetName val="sum1 (2)"/>
      <sheetName val="도급양식"/>
      <sheetName val="U형개거"/>
      <sheetName val="포장절단"/>
      <sheetName val="90.0_x0000_"/>
      <sheetName val="선그높이산정"/>
      <sheetName val="공제단위수량"/>
      <sheetName val="공제"/>
      <sheetName val="날개1.5"/>
      <sheetName val="날개토공1.5"/>
      <sheetName val="날개수량1.5"/>
      <sheetName val="접속도로물량"/>
      <sheetName val="접속도로"/>
      <sheetName val="매출현황"/>
      <sheetName val="입력정보"/>
      <sheetName val="백호우계수"/>
      <sheetName val="직접시공계획서"/>
      <sheetName val="공사기본자료"/>
      <sheetName val="전체공내역서"/>
      <sheetName val="노무비지급명세"/>
      <sheetName val="기성내역서"/>
      <sheetName val="시설물일위"/>
      <sheetName val="BEND LOSS"/>
      <sheetName val="자재집게표 "/>
      <sheetName val="공정율"/>
      <sheetName val="단가(마감)"/>
      <sheetName val="입력데이타"/>
      <sheetName val="5월급여"/>
      <sheetName val="90_03실행_"/>
      <sheetName val="흙막이_개산견적"/>
      <sheetName val="A_견적"/>
      <sheetName val="코스모공장_(어음)"/>
      <sheetName val="1_3_1절점좌표"/>
      <sheetName val="1_1설계기준"/>
      <sheetName val="97년_추정"/>
      <sheetName val="자재_집계표"/>
      <sheetName val="원가계산서_"/>
      <sheetName val="일위대가_"/>
      <sheetName val="입출재고현황_(2)"/>
      <sheetName val="수배전반"/>
      <sheetName val="공종구간"/>
      <sheetName val=" 갑  지 "/>
      <sheetName val="정산"/>
      <sheetName val="수자재단위당"/>
      <sheetName val="본장"/>
      <sheetName val="지지력"/>
      <sheetName val="공종별내역서"/>
      <sheetName val="2019 단가내역"/>
      <sheetName val="신규일위대가목록"/>
      <sheetName val="신규일위대가"/>
      <sheetName val="신규자재단가조서"/>
      <sheetName val="현황사진"/>
      <sheetName val="수량-1순위(2차)TOTAL"/>
      <sheetName val="본관 관리동 공동구 1순위"/>
      <sheetName val="3계열 침전지 공동구 1순위"/>
      <sheetName val="착수정 공동구 1순위"/>
      <sheetName val="송수실 공동구 1순위"/>
      <sheetName val="1(자양배관실)"/>
      <sheetName val="1(자양계단실)"/>
      <sheetName val="1(자양외벽)"/>
      <sheetName val="건공요율"/>
      <sheetName val="5"/>
      <sheetName val="Constant"/>
      <sheetName val="명단"/>
      <sheetName val="Code03"/>
      <sheetName val="공구원가계산"/>
      <sheetName val="공문"/>
      <sheetName val="10"/>
      <sheetName val="11"/>
      <sheetName val="12"/>
      <sheetName val="13"/>
      <sheetName val="14"/>
      <sheetName val="16"/>
      <sheetName val="7"/>
      <sheetName val="8"/>
      <sheetName val="9"/>
      <sheetName val="투자비"/>
      <sheetName val="사업비"/>
      <sheetName val="조성원가DATA"/>
      <sheetName val="중사"/>
      <sheetName val="말뚝물량"/>
      <sheetName val="수목데이타"/>
      <sheetName val="A"/>
      <sheetName val="산출근거#2-3"/>
      <sheetName val="기단"/>
      <sheetName val="포장(수량)-관로부"/>
      <sheetName val="UNIT-QT"/>
      <sheetName val="JUCK"/>
      <sheetName val="합의경상"/>
      <sheetName val="MEXICO-C"/>
      <sheetName val="송장"/>
      <sheetName val="장비내역서"/>
      <sheetName val="부하LOAD"/>
      <sheetName val="날개벽(TYPE3)"/>
      <sheetName val="2공구수량"/>
      <sheetName val="부하(반월)"/>
      <sheetName val="봉양~조차장간고하개명(신설)"/>
      <sheetName val="청구내역(9807)"/>
      <sheetName val="노원열병합  건축공사기성내역서"/>
      <sheetName val="유동표(변경)"/>
      <sheetName val="가설건물"/>
      <sheetName val="공통(20-91)"/>
      <sheetName val="공용시설내역"/>
      <sheetName val="변경실행(2차) "/>
      <sheetName val="L-type"/>
      <sheetName val="비교표"/>
      <sheetName val="부하(성남)"/>
      <sheetName val="외천교"/>
      <sheetName val="Sheet17"/>
      <sheetName val="자재수량"/>
      <sheetName val="간접비"/>
      <sheetName val="Macro(AT)"/>
      <sheetName val="동력부하(도산)"/>
      <sheetName val="MACRO(MCC)"/>
      <sheetName val="토공A"/>
      <sheetName val="5. 차단기 용량계산"/>
      <sheetName val="BLOCK(1)"/>
      <sheetName val="CA지입"/>
      <sheetName val="관리사무소"/>
      <sheetName val="다이꾸"/>
      <sheetName val="cost"/>
      <sheetName val="품의서"/>
      <sheetName val="FEXS"/>
      <sheetName val="7.1유효폭"/>
      <sheetName val="TRE TABLE"/>
      <sheetName val="기계실"/>
      <sheetName val="입고장부 (4)"/>
      <sheetName val="EJ"/>
      <sheetName val="W-현원가"/>
      <sheetName val="조명율데이타"/>
      <sheetName val="도담구내 개소별 명세"/>
      <sheetName val="매크로"/>
      <sheetName val="외주가공"/>
      <sheetName val="대구실행"/>
      <sheetName val="현장지지물물량"/>
      <sheetName val="현장관리비내역서"/>
      <sheetName val="예산서"/>
      <sheetName val="c_balju"/>
      <sheetName val="J"/>
      <sheetName val="협조전"/>
      <sheetName val="지진시"/>
      <sheetName val="맨홀수량집계"/>
      <sheetName val="MBR9"/>
      <sheetName val="4)유동표"/>
      <sheetName val="I.설계조건"/>
      <sheetName val="전력구구조물산근2구간"/>
      <sheetName val="BQ(실행)"/>
      <sheetName val="유동표"/>
      <sheetName val="LOAD-AY"/>
      <sheetName val="bearing"/>
      <sheetName val="굴착현장"/>
      <sheetName val="1공구(을)"/>
      <sheetName val="배수관공"/>
      <sheetName val="Cost bd-&quot;A&quot;"/>
      <sheetName val="조도계산서 (도서)"/>
      <sheetName val="L_RPTA05_목록"/>
      <sheetName val="IMP(MAIN)"/>
      <sheetName val="IMP (REACTOR)"/>
      <sheetName val="TABLE"/>
      <sheetName val="BQ"/>
      <sheetName val="환률"/>
      <sheetName val="RAHMEN"/>
      <sheetName val="Languages"/>
      <sheetName val="명단원자료(이전)"/>
      <sheetName val="옹벽기초자료"/>
      <sheetName val="경상비"/>
      <sheetName val="산거각호표"/>
      <sheetName val="실행예산"/>
      <sheetName val="현금"/>
      <sheetName val="부하(도서)"/>
      <sheetName val="E.P.T수량산출서"/>
      <sheetName val="타공종이기"/>
      <sheetName val="????"/>
      <sheetName val="Process"/>
      <sheetName val="C1ㅇ"/>
      <sheetName val="DG-LAP6"/>
      <sheetName val="工완성공사율"/>
      <sheetName val="설산1.나"/>
      <sheetName val="본사S"/>
      <sheetName val="96작생능"/>
      <sheetName val="접속도로1"/>
      <sheetName val="견적정보"/>
      <sheetName val="토공(완충)"/>
      <sheetName val="가로등제어반 설치공사(수량)"/>
      <sheetName val="발신정보"/>
      <sheetName val="단가표 "/>
      <sheetName val="K"/>
      <sheetName val="내역서비교"/>
      <sheetName val="기성집계"/>
      <sheetName val="견"/>
      <sheetName val="설계서(설치)"/>
      <sheetName val="Picture"/>
      <sheetName val="직원동원SCH"/>
      <sheetName val="전압강하계산"/>
      <sheetName val="양식"/>
      <sheetName val="TYPE-1"/>
      <sheetName val="ROOF(ALKALI)"/>
      <sheetName val="정산입력"/>
      <sheetName val="계산근거"/>
      <sheetName val="내역(2000년)"/>
      <sheetName val="Dae_Jiju"/>
      <sheetName val="Sikje_ingun"/>
      <sheetName val="TREE_D"/>
      <sheetName val="원데이타"/>
      <sheetName val="DA"/>
      <sheetName val="22-2M단"/>
      <sheetName val="22-1소단"/>
      <sheetName val="CATV"/>
      <sheetName val="조명률표"/>
      <sheetName val="설계자료"/>
      <sheetName val="아산추가1220"/>
      <sheetName val="교량명원본"/>
      <sheetName val="BOX제원원본"/>
      <sheetName val="표지판현황"/>
      <sheetName val="회사99"/>
      <sheetName val="노원열병합__건축공사기성내역서"/>
      <sheetName val="철근정산"/>
      <sheetName val="호안공"/>
      <sheetName val="TYPE-B 평균H"/>
      <sheetName val="실행품의서"/>
      <sheetName val="OZ049E"/>
      <sheetName val="토공및부대2차"/>
      <sheetName val="단위내역서"/>
      <sheetName val="처리단락"/>
      <sheetName val="LD"/>
      <sheetName val="약전닥트"/>
      <sheetName val="건축부하"/>
      <sheetName val="일지-H"/>
      <sheetName val="FA설치명세"/>
      <sheetName val="김포IO"/>
      <sheetName val="물량산출_LP-1"/>
      <sheetName val="물량산출_LP-2"/>
      <sheetName val="물량산출_LP-3"/>
      <sheetName val="물량산출_LP-4"/>
      <sheetName val="LXLIST1"/>
      <sheetName val="와동25-3(변경)"/>
      <sheetName val="96수출"/>
      <sheetName val="내역(정지)"/>
      <sheetName val="L형측구단위수량"/>
      <sheetName val="L형측구연장조서"/>
      <sheetName val="도로경계블럭단위수량"/>
      <sheetName val="도로경계블럭단위토공"/>
      <sheetName val="단가산출집계"/>
      <sheetName val="주사무실종합"/>
      <sheetName val="SRC-B3U2"/>
      <sheetName val="하중계산"/>
      <sheetName val="비대칭계수"/>
      <sheetName val="전동기 SPEC"/>
      <sheetName val="일반맨홀수량집계(A-7 LINE)"/>
      <sheetName val="I_설계조건"/>
      <sheetName val="변경실행(2차)_"/>
      <sheetName val="토공계산서(부체도로)"/>
      <sheetName val="토공산출(주차장)"/>
      <sheetName val="현장관리"/>
      <sheetName val="매입"/>
      <sheetName val="토공산출 (아파트)"/>
      <sheetName val="운용방안"/>
      <sheetName val="월선수금"/>
      <sheetName val="8. 내진해석"/>
      <sheetName val="LEVEL0~4"/>
      <sheetName val="__Isyou_c_PJT_2000_R_6_____Fi_2"/>
      <sheetName val="LEGEND"/>
      <sheetName val="PROJECT COST ESTIMATE (cont)"/>
      <sheetName val="할증 "/>
      <sheetName val="일위대가(원본)"/>
      <sheetName val="집행(2-1)"/>
      <sheetName val="LG제품"/>
      <sheetName val="환율"/>
      <sheetName val="횡배위치"/>
      <sheetName val="조명율"/>
      <sheetName val="Cost_bd-&quot;A&quot;"/>
      <sheetName val="TRE_TABLE"/>
      <sheetName val="사용자정의"/>
      <sheetName val="제품표준규격"/>
      <sheetName val="환율-LIBOR"/>
      <sheetName val="견적시담(송포2공구)"/>
      <sheetName val="출근부"/>
      <sheetName val="견적내역서"/>
      <sheetName val="견적접수"/>
      <sheetName val="오산갈곳"/>
      <sheetName val="#230,#235"/>
      <sheetName val="5공철탑검토표"/>
      <sheetName val="4공철탑검토"/>
      <sheetName val="설계내역(2001)"/>
      <sheetName val="5.정산서"/>
      <sheetName val="아파트 "/>
      <sheetName val="잡비"/>
      <sheetName val="전기일위목록"/>
      <sheetName val="SE-611"/>
      <sheetName val="1을"/>
      <sheetName val="장비당단가 (1)"/>
      <sheetName val="선로정수계산"/>
      <sheetName val="관세,통관수수료,운반비"/>
      <sheetName val="동원(3)"/>
      <sheetName val="경영혁신본부"/>
      <sheetName val="nomi "/>
      <sheetName val="현장"/>
      <sheetName val="3-1.CB"/>
      <sheetName val="MCC제원"/>
      <sheetName val="SUM (INQNO."/>
      <sheetName val="99.6"/>
      <sheetName val="자료(통합)"/>
      <sheetName val="대상공사(조달청)"/>
      <sheetName val="가시설단위수량"/>
      <sheetName val="토목변경"/>
      <sheetName val="집수정단"/>
      <sheetName val="총계"/>
      <sheetName val="FD"/>
      <sheetName val="99관저"/>
      <sheetName val="FB25JN"/>
      <sheetName val="NAI"/>
      <sheetName val="관람석제출"/>
      <sheetName val="노무"/>
      <sheetName val="시설C"/>
      <sheetName val="사진"/>
      <sheetName val="조직표"/>
      <sheetName val="2.내역서"/>
      <sheetName val="BOX 본체"/>
      <sheetName val="6.교좌면보강"/>
      <sheetName val="수로집계"/>
      <sheetName val="1차증가원가계산"/>
      <sheetName val="STORAGE"/>
      <sheetName val="TYPE-U800"/>
      <sheetName val="구동"/>
      <sheetName val="안정검토(온1)"/>
      <sheetName val="TOTAL인원"/>
      <sheetName val="Design Q'ty"/>
      <sheetName val="설계내"/>
      <sheetName val="조도계산(가로등NEW)"/>
      <sheetName val="L형옹벽측구"/>
      <sheetName val="MFAB"/>
      <sheetName val="MFRT"/>
      <sheetName val="MPKG"/>
      <sheetName val="MPRD"/>
      <sheetName val="간접경상비"/>
      <sheetName val="전기설계변경"/>
      <sheetName val="참조(2)"/>
      <sheetName val="BR.1(원)"/>
      <sheetName val="농로수량집계"/>
      <sheetName val="농로토공집계"/>
      <sheetName val="예산서(6)"/>
      <sheetName val="COMPRESSOR"/>
      <sheetName val="WIND-EQ"/>
      <sheetName val="견적업체"/>
      <sheetName val="AS복구"/>
      <sheetName val="중기터파기"/>
      <sheetName val="중기상차"/>
      <sheetName val="수문일1"/>
      <sheetName val="02 SLAB"/>
      <sheetName val="05 BOX"/>
      <sheetName val="---FAB#1업무일지---"/>
      <sheetName val="빙축열"/>
      <sheetName val="화재 탐지 설비"/>
      <sheetName val="영업소실적"/>
      <sheetName val="06_공정표"/>
      <sheetName val="D-3503"/>
      <sheetName val="물량산출근거"/>
      <sheetName val="FACTOR"/>
      <sheetName val="GRDBS"/>
      <sheetName val="EQT-ESTN"/>
      <sheetName val="전기품산출"/>
      <sheetName val="방음벽 기초 일반수량"/>
      <sheetName val="G.R300경비"/>
      <sheetName val="K1자재(3차등)"/>
      <sheetName val="____"/>
      <sheetName val="card1"/>
      <sheetName val="분석가정"/>
      <sheetName val="ATS단가"/>
      <sheetName val=" 내역"/>
      <sheetName val="순환펌프"/>
      <sheetName val="저수조"/>
      <sheetName val="급,배기팬"/>
      <sheetName val="급탕순환펌프"/>
      <sheetName val="적정심사"/>
      <sheetName val="4b Consolidated PL"/>
      <sheetName val="Proposal"/>
      <sheetName val="변수2"/>
      <sheetName val="저항"/>
      <sheetName val="Oper Amount"/>
      <sheetName val="DATA(BAC)"/>
      <sheetName val="주형지지보"/>
      <sheetName val="Data&amp;Result"/>
      <sheetName val="현황CODE"/>
      <sheetName val="손익현황"/>
      <sheetName val="PLAN_FEB97"/>
      <sheetName val="LAB"/>
      <sheetName val="노원열병합__건축공사기성내역서1"/>
      <sheetName val="전차선로_물량표1"/>
      <sheetName val="배수공_주요자재_집계표1"/>
      <sheetName val="조도계산서_(도서)"/>
      <sheetName val="입고장부_(4)"/>
      <sheetName val="IMP_(REACTOR)"/>
      <sheetName val="7_1유효폭"/>
      <sheetName val="5__차단기_용량계산"/>
      <sheetName val="도담구내_개소별_명세"/>
      <sheetName val="가로등제어반_설치공사(수량)"/>
      <sheetName val="E_P_T수량산출서"/>
      <sheetName val="단가표_"/>
      <sheetName val="3-1_CB"/>
      <sheetName val="설산1_나"/>
      <sheetName val="2F_회의실견적(5_14_일대)"/>
      <sheetName val="CHITIET_VL-NC-TT_-1p"/>
      <sheetName val="2월가격표-ESG-1월"/>
      <sheetName val="SPEC"/>
      <sheetName val="가설경비"/>
      <sheetName val="여흥"/>
      <sheetName val="Sheet16 (2)"/>
      <sheetName val="일반수량총괄"/>
      <sheetName val="통신부문노무임"/>
      <sheetName val="5. 설계명세서"/>
      <sheetName val="SELTDATA"/>
      <sheetName val="구리토평1전기"/>
      <sheetName val="지표"/>
      <sheetName val="교량하부공"/>
      <sheetName val="21301동"/>
      <sheetName val="공종별 집계"/>
      <sheetName val="Macro(전동기)"/>
      <sheetName val="횡배수관단위수량"/>
      <sheetName val="L형옹벽(key)"/>
      <sheetName val="가시설(TYPE-A)"/>
      <sheetName val="샘플표지"/>
      <sheetName val="총공사집계"/>
      <sheetName val="대가집계(1)"/>
      <sheetName val="대가집계"/>
      <sheetName val="집계(1)"/>
      <sheetName val="단가산출(1)"/>
      <sheetName val="물가"/>
      <sheetName val="대가표"/>
      <sheetName val="대가"/>
      <sheetName val="사토정산현황"/>
      <sheetName val="위치도"/>
      <sheetName val="사유서"/>
      <sheetName val="단가대비표(미첨부)"/>
      <sheetName val="토적표(길명리)"/>
      <sheetName val="사토(토사)"/>
      <sheetName val="사토(리핑)"/>
      <sheetName val="사토(발파)"/>
      <sheetName val="사토(발파) (2)"/>
      <sheetName val="운반거리표"/>
      <sheetName val="자금총괄"/>
      <sheetName val="현장별청구"/>
      <sheetName val="자금집행집계표"/>
      <sheetName val="장비비"/>
      <sheetName val="미불금청구내역(민)"/>
      <sheetName val="카메라"/>
      <sheetName val="카메라2"/>
      <sheetName val="1회"/>
      <sheetName val="1회분"/>
      <sheetName val="2회"/>
      <sheetName val="2회분"/>
      <sheetName val="3회"/>
      <sheetName val="3회분"/>
      <sheetName val="4회"/>
      <sheetName val="4회분"/>
      <sheetName val="5회"/>
      <sheetName val="5회분"/>
      <sheetName val="6회"/>
      <sheetName val="6회분"/>
      <sheetName val="회"/>
      <sheetName val="회분"/>
      <sheetName val="1~5회분"/>
      <sheetName val="현장별집행"/>
      <sheetName val="10월식대(직영)"/>
      <sheetName val="9월철근공"/>
      <sheetName val="10월철근공 "/>
      <sheetName val="9월목공 "/>
      <sheetName val="10월목공 "/>
      <sheetName val="10월식대"/>
      <sheetName val="11월식대"/>
      <sheetName val="식대(5회)"/>
      <sheetName val="자금총괄(민)"/>
      <sheetName val="현장별자금청구(10)"/>
      <sheetName val="현장별청구(민)"/>
      <sheetName val="자금청구집계표"/>
      <sheetName val="자금청구집계표(민)"/>
      <sheetName val="자금청구(민2)"/>
      <sheetName val="하도자기성고(갑)"/>
      <sheetName val="하도자기성고(을)"/>
      <sheetName val="기성청구서"/>
      <sheetName val="유류대"/>
      <sheetName val="중기가동"/>
      <sheetName val="미불금청구내역"/>
      <sheetName val="미불금(민)"/>
      <sheetName val="공사별 사정분석표-ㅌ"/>
      <sheetName val="자금청구내역"/>
      <sheetName val="자금청구서"/>
      <sheetName val="월기성검토서"/>
      <sheetName val="부대대비"/>
      <sheetName val="냉연집계"/>
      <sheetName val="2011년"/>
      <sheetName val="내역서(총)"/>
      <sheetName val="예산M12A"/>
      <sheetName val="BOQ건축"/>
      <sheetName val="beam"/>
      <sheetName val="APT내역"/>
      <sheetName val="감가상각"/>
      <sheetName val="CI_GL Mapping"/>
      <sheetName val="3본사"/>
      <sheetName val="운영 비용(Infra)-원가"/>
      <sheetName val="금액집계"/>
      <sheetName val="평형공사비"/>
      <sheetName val="NEWDRAW"/>
      <sheetName val="영업.일"/>
      <sheetName val="매부산출"/>
      <sheetName val="현관"/>
      <sheetName val="WORKSHOP"/>
      <sheetName val="동해title"/>
      <sheetName val="예산M2"/>
      <sheetName val="기성내역서표지"/>
      <sheetName val="예산변경사항"/>
      <sheetName val="분양금할인"/>
      <sheetName val="충주"/>
      <sheetName val="제출내역 (2)"/>
      <sheetName val="영업.일1"/>
      <sheetName val="coll#"/>
      <sheetName val="CC Down load 0716"/>
      <sheetName val="경상비내역"/>
      <sheetName val="총요약서"/>
      <sheetName val="저"/>
      <sheetName val="일반관리비"/>
      <sheetName val="B"/>
      <sheetName val="1월"/>
      <sheetName val="사토(발파)_(2)"/>
      <sheetName val="10월철근공_"/>
      <sheetName val="9월목공_"/>
      <sheetName val="10월목공_"/>
      <sheetName val="공사별_사정분석표-ㅌ"/>
      <sheetName val="Project_Brief"/>
      <sheetName val="CI_GL_Mapping"/>
      <sheetName val="운영_비용(Infra)-원가"/>
      <sheetName val="최초침전지집계표"/>
      <sheetName val="Macro1 (2)"/>
      <sheetName val="건축원가계산서"/>
      <sheetName val="중간부"/>
      <sheetName val="우배수"/>
      <sheetName val="Elec LG"/>
      <sheetName val="TOYO"/>
      <sheetName val="D_MUC"/>
      <sheetName val="Cst Pkg-Eden"/>
      <sheetName val="교대"/>
      <sheetName val="사업량총괄"/>
      <sheetName val="공사설계서"/>
      <sheetName val="입력그림"/>
      <sheetName val="01후반노무비"/>
      <sheetName val="Ⅶ-2.현장경비산출"/>
      <sheetName val="조선용암면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/>
      <sheetData sheetId="633"/>
      <sheetData sheetId="634"/>
      <sheetData sheetId="635"/>
      <sheetData sheetId="636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/>
      <sheetData sheetId="1537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/>
      <sheetData sheetId="1985"/>
      <sheetData sheetId="1986"/>
      <sheetData sheetId="1987"/>
      <sheetData sheetId="1988"/>
      <sheetData sheetId="1989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/>
      <sheetData sheetId="2249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입력시트"/>
      <sheetName val="Module3"/>
      <sheetName val="Module1"/>
      <sheetName val="박스만들기"/>
      <sheetName val="자재추출"/>
      <sheetName val="자재리스트"/>
      <sheetName val="대-건-일"/>
      <sheetName val="Sheet1"/>
      <sheetName val="대건일"/>
      <sheetName val="DATA"/>
      <sheetName val="내역"/>
      <sheetName val="대치판정"/>
      <sheetName val="C3"/>
      <sheetName val="보할공정"/>
      <sheetName val="Sheet5"/>
      <sheetName val="기계경비"/>
      <sheetName val="내역서(total)"/>
      <sheetName val="신공"/>
      <sheetName val="갑지"/>
      <sheetName val="원가서"/>
      <sheetName val="직접비"/>
      <sheetName val="공사개요"/>
      <sheetName val="실행철강하도"/>
      <sheetName val="개산공사비"/>
      <sheetName val="내역서"/>
      <sheetName val="설계내역서"/>
      <sheetName val="차액보증"/>
      <sheetName val="실행내역서 "/>
      <sheetName val="실행"/>
      <sheetName val="배수관공"/>
      <sheetName val="배수공"/>
      <sheetName val="암거"/>
      <sheetName val="포장공"/>
      <sheetName val="보집계표"/>
      <sheetName val="1차3회-개소별명세서-빨간색-인쇄용(21873)"/>
      <sheetName val="일위대가(1)"/>
      <sheetName val="Total"/>
      <sheetName val="남양내역"/>
      <sheetName val="집계표"/>
      <sheetName val="사업장공제"/>
      <sheetName val="정부노임단가"/>
      <sheetName val="s.v"/>
      <sheetName val="위치"/>
      <sheetName val="연장및면적(좌측)"/>
      <sheetName val="갑지(추정)"/>
      <sheetName val="XL4Poppy"/>
      <sheetName val="공사비"/>
      <sheetName val="설계명세"/>
      <sheetName val="도근좌표"/>
      <sheetName val="공내역"/>
      <sheetName val="현장지지물물량"/>
      <sheetName val="도급b_balju"/>
      <sheetName val="기계내역"/>
      <sheetName val="#REF"/>
      <sheetName val="SG"/>
      <sheetName val="b_balju"/>
      <sheetName val="실행내역서_"/>
      <sheetName val="조명시설"/>
      <sheetName val="건축"/>
      <sheetName val="일위대가(가설)"/>
      <sheetName val="단조-노임"/>
      <sheetName val="토공산근"/>
      <sheetName val="일위대가표"/>
      <sheetName val="파이프류"/>
      <sheetName val="단가"/>
      <sheetName val="G.R300경비"/>
      <sheetName val="기계경비(시간당)"/>
      <sheetName val="견적조건"/>
      <sheetName val="덕전리"/>
      <sheetName val="투찰"/>
      <sheetName val="BID"/>
      <sheetName val="설비"/>
      <sheetName val="토목"/>
      <sheetName val="금액내역서"/>
      <sheetName val="집계"/>
      <sheetName val="일위목록"/>
      <sheetName val="방음벽기초"/>
      <sheetName val="DATE"/>
      <sheetName val="자재비"/>
      <sheetName val="주안3차A-A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정기보고순서"/>
      <sheetName val="개선(혁신)"/>
      <sheetName val="물류비"/>
      <sheetName val="추가예산"/>
      <sheetName val="99"/>
      <sheetName val="00"/>
      <sheetName val="수금"/>
      <sheetName val="제조판매2"/>
      <sheetName val="현금화"/>
      <sheetName val="손익"/>
      <sheetName val="현금흐름"/>
      <sheetName val="관리본부10"/>
      <sheetName val="2.주요계수총괄"/>
      <sheetName val="일위대가"/>
      <sheetName val="직접비"/>
      <sheetName val="수량산출"/>
      <sheetName val="Sheet1"/>
      <sheetName val="입찰안"/>
      <sheetName val="공사개요"/>
      <sheetName val="대비2"/>
      <sheetName val="산출근거"/>
      <sheetName val="2_주요계수총괄"/>
      <sheetName val="자재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제품원재"/>
      <sheetName val="원재출고"/>
      <sheetName val="ITEM별"/>
      <sheetName val="부재예실"/>
      <sheetName val="기성내역"/>
      <sheetName val="내역서"/>
      <sheetName val="2000년1차"/>
      <sheetName val="건축2"/>
      <sheetName val="사유서제출현황-2"/>
      <sheetName val="기초자료"/>
      <sheetName val="토목"/>
      <sheetName val="설계내역서"/>
      <sheetName val="당진1,2호기전선관설치및접지4차공사내역서-을지"/>
      <sheetName val="6월 출고 일일보고"/>
      <sheetName val="#REF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비주거용"/>
      <sheetName val="허가면적(6.22)"/>
      <sheetName val="유형별 (6.22)"/>
      <sheetName val="유형별 (5.14)"/>
      <sheetName val="허가면적(5.18)"/>
      <sheetName val="허가면적(5.12)10%"/>
      <sheetName val="허가면적(5.12)5%"/>
      <sheetName val="허가면적(5.12)5% (2)"/>
      <sheetName val="허가면적(5.12) (2)"/>
      <sheetName val="내용2 (2.27) "/>
      <sheetName val="총괄"/>
      <sheetName val="주거용"/>
      <sheetName val="주거용 (2)"/>
      <sheetName val="건설투자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내역서"/>
      <sheetName val="공정집계"/>
      <sheetName val="입찰안"/>
      <sheetName val="조명시설"/>
      <sheetName val="조명일위"/>
      <sheetName val="제품원재"/>
      <sheetName val="조명율표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일위대가"/>
      <sheetName val="조명시설"/>
      <sheetName val="데리네이타현황"/>
      <sheetName val="토목"/>
      <sheetName val="설명서 "/>
      <sheetName val="guard(mac)"/>
      <sheetName val="골재산출"/>
      <sheetName val="산출근거"/>
      <sheetName val="공동구수량"/>
      <sheetName val="우수받이"/>
      <sheetName val="DATA"/>
      <sheetName val="내역"/>
      <sheetName val="철근량"/>
      <sheetName val="우수내용"/>
      <sheetName val="흥양2교토공집계표"/>
      <sheetName val="#REF"/>
      <sheetName val="집계표"/>
      <sheetName val="각종양식"/>
      <sheetName val="암거단위"/>
      <sheetName val="오동"/>
      <sheetName val="대조"/>
      <sheetName val="나한"/>
      <sheetName val="차수공개요"/>
      <sheetName val="말뚝지지력산정"/>
      <sheetName val="입찰안"/>
      <sheetName val="분석"/>
      <sheetName val="상시"/>
      <sheetName val="신고조서"/>
      <sheetName val="바닥판"/>
      <sheetName val="입력DATA"/>
      <sheetName val="재료"/>
      <sheetName val="일위대가표"/>
      <sheetName val="96정변2"/>
      <sheetName val="식생블럭단위수량"/>
      <sheetName val="적용토목"/>
      <sheetName val="당초"/>
      <sheetName val="표지"/>
      <sheetName val="Sheet1"/>
      <sheetName val="일위대가1"/>
      <sheetName val="지장물C"/>
      <sheetName val="6PILE  (돌출)"/>
      <sheetName val="BOX수량"/>
      <sheetName val="토공(우물통,기타) "/>
      <sheetName val="총수량집계표"/>
      <sheetName val="찍기"/>
      <sheetName val="상수도토공집계표"/>
      <sheetName val="Y-WORK"/>
      <sheetName val="추가예산"/>
      <sheetName val="BID"/>
      <sheetName val="수량산출"/>
      <sheetName val="날개벽수량표"/>
      <sheetName val="견적서"/>
      <sheetName val="TYPE-A"/>
      <sheetName val="총괄표"/>
      <sheetName val="주beam"/>
      <sheetName val="교각1"/>
      <sheetName val="일위대가목차"/>
      <sheetName val="인명부"/>
      <sheetName val="물량표"/>
      <sheetName val="PIPING"/>
      <sheetName val="#3_일위대가목록"/>
      <sheetName val="#2_일위대가목록"/>
      <sheetName val="공사비총괄표"/>
      <sheetName val="실행"/>
      <sheetName val="간접1"/>
      <sheetName val="노임"/>
      <sheetName val="노임단가"/>
      <sheetName val="직접공사비"/>
      <sheetName val="2000년1차"/>
      <sheetName val="2000전체분"/>
      <sheetName val="0506생활권구적"/>
      <sheetName val="공정코드"/>
      <sheetName val="3BL공동구 수량"/>
      <sheetName val="총괄내역"/>
      <sheetName val="날개벽"/>
      <sheetName val="터파기및재료"/>
      <sheetName val="대로근거"/>
      <sheetName val="부대내역"/>
      <sheetName val="내역서1999.8최종"/>
      <sheetName val="조명율표"/>
      <sheetName val="중로근거"/>
      <sheetName val="내역서"/>
      <sheetName val="입력란"/>
      <sheetName val="97노임단가"/>
      <sheetName val="코드"/>
      <sheetName val="산근"/>
      <sheetName val="I一般比"/>
      <sheetName val="해평견적"/>
      <sheetName val="발주내역"/>
      <sheetName val="102역사"/>
      <sheetName val="공통가설공사"/>
      <sheetName val="갑지"/>
      <sheetName val="차수"/>
      <sheetName val="공사비산출내역"/>
      <sheetName val="기성내역"/>
      <sheetName val="MAIN"/>
      <sheetName val="실행철강하도"/>
      <sheetName val="재료비"/>
      <sheetName val="기계경비(시간당)"/>
      <sheetName val="램머"/>
      <sheetName val="뚝토공"/>
      <sheetName val="목차 "/>
      <sheetName val="97년 추정"/>
      <sheetName val="도로경계단위"/>
      <sheetName val="원형1호맨홀토공수량"/>
      <sheetName val="INPUT"/>
      <sheetName val="일위대가9803"/>
      <sheetName val="월말"/>
      <sheetName val="4.2유효폭의 계산"/>
      <sheetName val="수량집"/>
      <sheetName val="포장물량집계"/>
      <sheetName val="설직재-1"/>
      <sheetName val="예산M11A"/>
      <sheetName val="COPING"/>
      <sheetName val="단가표"/>
      <sheetName val="지중자재단가"/>
      <sheetName val="내역서중"/>
      <sheetName val="자재단가비교표"/>
      <sheetName val="DATE"/>
      <sheetName val="약품공급2"/>
      <sheetName val="자료입력"/>
      <sheetName val="H-PILE수량집계"/>
      <sheetName val="재료집계표"/>
      <sheetName val="총괄내역서"/>
      <sheetName val="신천3호용수로"/>
      <sheetName val="품셈TABLE"/>
      <sheetName val="세부내역서(전기)"/>
      <sheetName val="단가산출"/>
      <sheetName val="차압계산"/>
      <sheetName val="항목등록"/>
      <sheetName val="금액내역서"/>
      <sheetName val="4. 주형설계"/>
      <sheetName val="1,2공구원가계산서"/>
      <sheetName val="2공구산출내역"/>
      <sheetName val="1공구산출내역서"/>
      <sheetName val="대창(함평)"/>
      <sheetName val="대창(장성)"/>
      <sheetName val="대창(함평)-창열"/>
      <sheetName val="암거 제원표"/>
      <sheetName val="WING3"/>
      <sheetName val="산출내역서"/>
      <sheetName val="99총공사내역서"/>
      <sheetName val="원가"/>
      <sheetName val="세부내역"/>
      <sheetName val="증감내역서"/>
      <sheetName val="노무비"/>
      <sheetName val="단양 00 아파트-세부내역"/>
      <sheetName val="일위대가목록"/>
      <sheetName val="지급자재"/>
      <sheetName val="CTEMCOST"/>
      <sheetName val="RAMP 단면(R2)"/>
      <sheetName val="업무분장"/>
      <sheetName val="단가조사서"/>
      <sheetName val="토목내역서 (도급단가)"/>
      <sheetName val="중기"/>
      <sheetName val="NYS"/>
      <sheetName val="대림경상68억"/>
      <sheetName val="총괄"/>
      <sheetName val="시중노임단가"/>
      <sheetName val="준검 내역서"/>
      <sheetName val="초기화면"/>
      <sheetName val="역T형교대(말뚝기초)"/>
      <sheetName val="세골재  T2 변경 현황"/>
      <sheetName val="0.단가"/>
      <sheetName val="단면 (2)"/>
      <sheetName val="내역서 제출"/>
      <sheetName val="대부예산서"/>
      <sheetName val="CODE"/>
      <sheetName val="기초공"/>
      <sheetName val="MOTOR"/>
      <sheetName val="기둥(원형)"/>
      <sheetName val="참조"/>
      <sheetName val="유림골조"/>
      <sheetName val="2.단면가정"/>
      <sheetName val="교각계산"/>
      <sheetName val="소도3교"/>
      <sheetName val="내역_ver1.0"/>
      <sheetName val="물가자료"/>
      <sheetName val="접지수량"/>
      <sheetName val="CAT_5"/>
      <sheetName val="CIVIL4"/>
      <sheetName val="101동"/>
      <sheetName val="골조"/>
      <sheetName val="실행대비"/>
      <sheetName val="실행간접비용"/>
      <sheetName val="제잡비"/>
      <sheetName val="수량산출서"/>
      <sheetName val="8.석축단위(H=1.5M)"/>
      <sheetName val="대비"/>
      <sheetName val="2000용수잠관-수량집계"/>
      <sheetName val="토사(PE)"/>
      <sheetName val="PSCbeam설계"/>
      <sheetName val="노임이"/>
      <sheetName val="단가 및 재료비"/>
      <sheetName val="중기사용료산출근거"/>
      <sheetName val="빗물받이(910-510-410)"/>
      <sheetName val="표준차도부연장집계-ASP"/>
      <sheetName val="계수시트"/>
      <sheetName val="단가일람"/>
      <sheetName val="조경일람"/>
      <sheetName val="지질조사"/>
      <sheetName val="토공 total"/>
      <sheetName val="원형맨홀수량"/>
      <sheetName val="우수공"/>
      <sheetName val="C.배수관공"/>
      <sheetName val="기초자료"/>
      <sheetName val="양식3"/>
      <sheetName val="연돌일위집계"/>
      <sheetName val="수안보-MBR1"/>
      <sheetName val="실행내역"/>
      <sheetName val="단가"/>
      <sheetName val="일위(수원)"/>
      <sheetName val="덕전리"/>
      <sheetName val="소요자재명세서"/>
      <sheetName val="노무비명세서"/>
      <sheetName val="직노"/>
      <sheetName val="1호맨홀토공"/>
      <sheetName val="수우미양가(Vlookup)"/>
      <sheetName val="노무비 근거"/>
      <sheetName val="코드표"/>
      <sheetName val="역T형(H=6.0) (2)"/>
      <sheetName val="인수공규격"/>
      <sheetName val="건축내역"/>
      <sheetName val="간지"/>
      <sheetName val="MAIN_TABLE"/>
      <sheetName val="200"/>
      <sheetName val="차액보증"/>
      <sheetName val="견적990322"/>
      <sheetName val="지장물_data"/>
      <sheetName val="공사착공계"/>
      <sheetName val="배수내역"/>
      <sheetName val="ATM기초철가"/>
      <sheetName val="Sheet2"/>
      <sheetName val="맨홀수량"/>
      <sheetName val=" 총괄표"/>
      <sheetName val="표  지"/>
      <sheetName val="내역서적용수량"/>
      <sheetName val="3련 BOX"/>
      <sheetName val="CC16-내역서"/>
      <sheetName val="이토변실"/>
      <sheetName val="단위단가"/>
      <sheetName val="교대(A1)"/>
      <sheetName val="단위수량"/>
      <sheetName val="건축공사실행"/>
      <sheetName val="연결관암거"/>
      <sheetName val="가시설수량"/>
      <sheetName val="식재가격"/>
      <sheetName val="식재총괄"/>
      <sheetName val="일위목록"/>
      <sheetName val="기초일위"/>
      <sheetName val="시설일위"/>
      <sheetName val="조명일위"/>
      <sheetName val="기본1"/>
      <sheetName val="수정일위대가"/>
      <sheetName val="crude.SLAB RE-bar"/>
      <sheetName val="CRUDE RE-bar"/>
      <sheetName val="입력변수"/>
      <sheetName val="집계표(OPTION)"/>
      <sheetName val="보차도경계석"/>
      <sheetName val="견적단가"/>
      <sheetName val="용수량(생활용수)"/>
      <sheetName val="금융비용"/>
      <sheetName val="단가비교표_공통1"/>
      <sheetName val="제경비"/>
      <sheetName val="H-pile(298x299)"/>
      <sheetName val="H-pile(250x250)"/>
      <sheetName val="Customer Databas"/>
      <sheetName val="개인"/>
      <sheetName val="도수로수량산출"/>
      <sheetName val="장비집계"/>
      <sheetName val="단면가정"/>
      <sheetName val="WORK"/>
      <sheetName val="바닥판의 설계"/>
      <sheetName val="전체제잡비"/>
      <sheetName val="미드수량"/>
      <sheetName val="기흥하도용"/>
      <sheetName val="당진1,2호기전선관설치및접지4차공사내역서-을지"/>
      <sheetName val="가격조사서"/>
      <sheetName val="배수공"/>
      <sheetName val="암거"/>
      <sheetName val="포장공"/>
      <sheetName val="Sheet5"/>
      <sheetName val="을지"/>
      <sheetName val="제직재"/>
      <sheetName val="종배수관면벽구"/>
      <sheetName val="종배수관위치조서"/>
      <sheetName val="N賃率-職"/>
      <sheetName val="INPUT(덕도방향-시점)"/>
      <sheetName val="ABUT수량-A1"/>
      <sheetName val="3.하중산정4.지지력"/>
      <sheetName val="1련박스"/>
      <sheetName val="참고사항"/>
      <sheetName val="집기손료"/>
      <sheetName val="요율"/>
      <sheetName val="날개벽(시점좌측)"/>
      <sheetName val="을"/>
      <sheetName val="수요개발과판매량"/>
      <sheetName val="배수장토목공사비"/>
      <sheetName val="중기근거"/>
      <sheetName val="본체"/>
      <sheetName val="보도단위"/>
      <sheetName val="일위-1"/>
      <sheetName val="단위중량"/>
      <sheetName val="소보"/>
      <sheetName val="포장면적집계"/>
      <sheetName val="출력X"/>
      <sheetName val="설계조건"/>
      <sheetName val="안정계산"/>
      <sheetName val="단면검토"/>
      <sheetName val="마산월령동골조물량변경"/>
      <sheetName val="총괄-1"/>
      <sheetName val="암거 제원표-1단계"/>
      <sheetName val="분뇨"/>
      <sheetName val="건축-물가변동"/>
      <sheetName val="전기"/>
      <sheetName val="율촌법률사무소2내역"/>
      <sheetName val="문학간접"/>
      <sheetName val="간접"/>
      <sheetName val="보증수수료산출"/>
      <sheetName val="Macro1"/>
      <sheetName val="자료"/>
      <sheetName val="시행후면적"/>
      <sheetName val="상-교대(A1-A2)"/>
      <sheetName val="교량"/>
      <sheetName val="수량3"/>
      <sheetName val="VE절감"/>
      <sheetName val="자재단가"/>
      <sheetName val="건축공사"/>
      <sheetName val="JUCKEYK"/>
      <sheetName val="구조물터파기수량집계"/>
      <sheetName val="전체"/>
      <sheetName val="특별땅고르기"/>
      <sheetName val="교수설계"/>
      <sheetName val="woo(mac)"/>
      <sheetName val="설치조서"/>
      <sheetName val="Sheet3"/>
      <sheetName val="배수공집계표"/>
      <sheetName val="예정공정표"/>
      <sheetName val="여과지동"/>
      <sheetName val="연결관수량 (2)"/>
      <sheetName val="사다리"/>
      <sheetName val="철집"/>
      <sheetName val="토적표"/>
      <sheetName val="천방교접속"/>
      <sheetName val="대포2교접속"/>
      <sheetName val="Macro(전선)"/>
      <sheetName val="원가서"/>
      <sheetName val="위치조서"/>
      <sheetName val="DB"/>
      <sheetName val="지점별강우량"/>
      <sheetName val="토공(1)"/>
      <sheetName val="절대지우지말것"/>
      <sheetName val="우각부보강"/>
      <sheetName val="신우"/>
      <sheetName val="재료할증"/>
      <sheetName val="원가계산서구조조정"/>
      <sheetName val="갑지(추정)"/>
      <sheetName val="갑지1"/>
      <sheetName val="건축기계설비표선정수장"/>
      <sheetName val="수량집계표"/>
      <sheetName val="토공집계표"/>
      <sheetName val="CALCULATION"/>
      <sheetName val="설계개요"/>
      <sheetName val="spiral"/>
      <sheetName val="콘크리트포장"/>
      <sheetName val="진입도로포장산출"/>
      <sheetName val="진입부포장면적위치조서"/>
      <sheetName val="진입부수량집계표"/>
      <sheetName val="콘크리트포장집계표"/>
      <sheetName val="포장공집계"/>
      <sheetName val="토공분석표"/>
      <sheetName val="자재대"/>
      <sheetName val="내역서 "/>
      <sheetName val="1.설계조건"/>
      <sheetName val="내역표지"/>
      <sheetName val="구조물철거타공정이월"/>
      <sheetName val="danga"/>
      <sheetName val="ilch"/>
      <sheetName val="철근단면적"/>
      <sheetName val="하도금액분계"/>
      <sheetName val="8.PILE  (돌출)"/>
      <sheetName val="9GNG운반"/>
      <sheetName val="데이타"/>
      <sheetName val="Front"/>
      <sheetName val="wall"/>
      <sheetName val="앵커(3안)"/>
      <sheetName val="공구"/>
      <sheetName val="신표지1"/>
      <sheetName val="평가데이터"/>
      <sheetName val="자재집계표"/>
      <sheetName val="가중치"/>
      <sheetName val="제-노임"/>
      <sheetName val="청천내"/>
      <sheetName val="산출금액내역"/>
      <sheetName val="주차구획선수량"/>
      <sheetName val="조경내역서"/>
      <sheetName val="경산"/>
      <sheetName val="구천"/>
      <sheetName val="도급예산내역서봉투"/>
      <sheetName val="공사원가계산서"/>
      <sheetName val="설계산출표지"/>
      <sheetName val="도급예산내역서총괄표"/>
      <sheetName val="을부담운반비"/>
      <sheetName val="운반비산출"/>
      <sheetName val="관급자재"/>
      <sheetName val="설비"/>
      <sheetName val="예총"/>
      <sheetName val="배관배선 단가조사"/>
      <sheetName val="일위대가집계"/>
      <sheetName val="일위"/>
      <sheetName val="기계경비"/>
      <sheetName val="현장예산"/>
      <sheetName val="명세서"/>
      <sheetName val="2공구하도급내역서"/>
      <sheetName val="설계예산서"/>
      <sheetName val="3.공통공사대비"/>
      <sheetName val="목차"/>
      <sheetName val="설계내역서"/>
      <sheetName val="동원인원"/>
      <sheetName val="TOTAL_BOQ"/>
      <sheetName val="Total"/>
      <sheetName val="총투입계"/>
      <sheetName val="SANBAISU"/>
      <sheetName val="단가조사-2"/>
      <sheetName val="현장경상비"/>
      <sheetName val="연습"/>
      <sheetName val="실행내역서"/>
      <sheetName val="공제수량총집계표"/>
      <sheetName val="임금단가"/>
      <sheetName val="한강운반비"/>
      <sheetName val="원본(갑지)"/>
      <sheetName val="단열-자재"/>
      <sheetName val="공사개요"/>
      <sheetName val="현장경비"/>
      <sheetName val="방배동내역(리라)"/>
      <sheetName val="건축공사집계표"/>
      <sheetName val="방배동내역 (총괄)"/>
      <sheetName val="부대공사총괄"/>
      <sheetName val="설계예산"/>
      <sheetName val="12호기내역서(건축분)"/>
      <sheetName val="빙장비사양"/>
      <sheetName val="환경기계공정표 (3)"/>
      <sheetName val="대치판정"/>
      <sheetName val="옹벽일반수량"/>
      <sheetName val="설계서을"/>
      <sheetName val="견적"/>
      <sheetName val="품셈집계표"/>
      <sheetName val="자재조사표"/>
      <sheetName val="9.정착구 보강"/>
      <sheetName val="본선차로수량집계표"/>
      <sheetName val="범례표"/>
      <sheetName val="우수맨홀공제단위수량"/>
      <sheetName val="총집계표"/>
      <sheetName val="가압장(토목)"/>
      <sheetName val="내역서단가산출용"/>
      <sheetName val="심사공종"/>
      <sheetName val="3BL공동구_수량"/>
      <sheetName val="안정검토"/>
      <sheetName val="단면설계"/>
      <sheetName val="공사기본내용입력"/>
      <sheetName val="일반수량"/>
      <sheetName val="돌담교 상부수량"/>
      <sheetName val="수량-가로등"/>
      <sheetName val="SLAB&quot;1&quot;"/>
      <sheetName val="기초단가"/>
      <sheetName val="중기손료"/>
      <sheetName val="건축"/>
      <sheetName val="제원및배치"/>
      <sheetName val="입력자료"/>
      <sheetName val="원가계산"/>
      <sheetName val="CON'C"/>
      <sheetName val="토목주소"/>
      <sheetName val="기안"/>
      <sheetName val="1단계"/>
      <sheetName val="테이블"/>
      <sheetName val="관급자재대"/>
      <sheetName val="봉방동근생"/>
      <sheetName val="1.수량집계"/>
      <sheetName val="원가계산서"/>
      <sheetName val="알맹이"/>
      <sheetName val="48전력선로일위"/>
      <sheetName val="최적단면"/>
      <sheetName val="수습"/>
      <sheetName val="총공사내역서"/>
      <sheetName val="공사직종별노임"/>
      <sheetName val="2.건축"/>
      <sheetName val="설계명세"/>
      <sheetName val="Sheet1 (2)"/>
      <sheetName val="영창26"/>
      <sheetName val="AIR SHOWER(3인용)"/>
      <sheetName val="국도접속 차도부수량"/>
      <sheetName val="인부신상자료"/>
      <sheetName val="기타 정보통신공사"/>
      <sheetName val="노임,기계경비"/>
      <sheetName val="단가조사"/>
      <sheetName val="재료단가"/>
      <sheetName val="기존단가 (2)"/>
      <sheetName val="우수공,맨홀,집수정"/>
      <sheetName val="슬래브수량"/>
      <sheetName val="대공종"/>
      <sheetName val="1062-X방향 "/>
      <sheetName val="포장공사"/>
      <sheetName val="환경보전비B"/>
      <sheetName val="가옥철거(지장물조서)"/>
      <sheetName val="진주방향"/>
      <sheetName val="FAB별"/>
      <sheetName val="산출근거1"/>
      <sheetName val="토공집계(rp)"/>
      <sheetName val="식재인부"/>
      <sheetName val="암거날개벽"/>
      <sheetName val="공문"/>
      <sheetName val="라멘수량"/>
      <sheetName val="예정(3)"/>
      <sheetName val="터널조도"/>
      <sheetName val="소비자가"/>
      <sheetName val="내역서(전기)"/>
      <sheetName val="부경대총괄내역서"/>
      <sheetName val="유효폭의 계산"/>
      <sheetName val="입상내역"/>
      <sheetName val="수량집계"/>
      <sheetName val="s"/>
      <sheetName val="측구터파기공수량집계"/>
      <sheetName val="배수공 시멘트 및 골재량 산출"/>
      <sheetName val="FAB4생산"/>
      <sheetName val="EQT-ESTN"/>
      <sheetName val="직원자료입력"/>
      <sheetName val="집계표(용역원실배기)"/>
      <sheetName val="실정보사유서"/>
      <sheetName val="원가계산서 과기원"/>
      <sheetName val="0.내역서  갑지"/>
      <sheetName val="1.내역서 "/>
      <sheetName val="2-1.수량산출근거"/>
      <sheetName val="2-2.노무비산출근거"/>
      <sheetName val="3.단가조사표"/>
      <sheetName val="3.단가대비표"/>
      <sheetName val="4.설변사유"/>
      <sheetName val="2-7.인건비산출근거"/>
      <sheetName val="3-1.설변사유"/>
      <sheetName val="3-2.공사비증감"/>
      <sheetName val="3-3.내역서"/>
      <sheetName val="3-4.단가대비표(기존)"/>
      <sheetName val="3-5.단가대비표(신규)"/>
      <sheetName val="3-6.일위대가목록"/>
      <sheetName val="3-7.일위대가"/>
      <sheetName val="3-8.물량산출근거"/>
      <sheetName val="3-9.인건비산출근거"/>
      <sheetName val="고강도 지수판 스리브업체선정"/>
      <sheetName val="업체구매견적서"/>
      <sheetName val="3.단가대비표 "/>
      <sheetName val="3.단가적용현황"/>
      <sheetName val="기성청구서"/>
      <sheetName val="기성검사원"/>
      <sheetName val="대전(세창동)"/>
      <sheetName val="마산방향철근집계"/>
      <sheetName val="마산방향"/>
      <sheetName val="사유서제출현황-2"/>
      <sheetName val="변경내역"/>
      <sheetName val="주차장(T4)"/>
      <sheetName val="40총괄"/>
      <sheetName val="40집계"/>
      <sheetName val="면적산출근거(실측)"/>
      <sheetName val="내역기준"/>
      <sheetName val="CON포장수량"/>
      <sheetName val="ACUNIT"/>
      <sheetName val="CONUNIT"/>
      <sheetName val="도근좌표"/>
      <sheetName val="백호우계수"/>
      <sheetName val="ⴭⴭⴭⴭⴭ"/>
      <sheetName val="보도공제면적"/>
      <sheetName val="건축원가계산서"/>
      <sheetName val="전기일위목록"/>
      <sheetName val="6월 출고 일일보고"/>
      <sheetName val="4)유동표"/>
      <sheetName val="6공구(당초)"/>
      <sheetName val="수량BOQ"/>
      <sheetName val="자재표"/>
      <sheetName val="종배수관설치현황"/>
      <sheetName val="합계"/>
      <sheetName val="archi(본사)"/>
      <sheetName val="증감대비표"/>
      <sheetName val="4.하중산정"/>
      <sheetName val="자재일람"/>
      <sheetName val="6PILE__(돌출)"/>
      <sheetName val="설명서_"/>
      <sheetName val="내역서1999_8최종"/>
      <sheetName val="목차_"/>
      <sheetName val="97년_추정"/>
      <sheetName val="4_2유효폭의_계산"/>
      <sheetName val="4__주형설계"/>
      <sheetName val="단면_(2)"/>
      <sheetName val="8_석축단위(H=1_5M)"/>
      <sheetName val="세골재__T2_변경_현황"/>
      <sheetName val="0_단가"/>
      <sheetName val="가도공"/>
      <sheetName val="개산공사비"/>
      <sheetName val="정부노임단가"/>
      <sheetName val="설계명세서"/>
      <sheetName val="철거산출근거"/>
      <sheetName val="수목단가"/>
      <sheetName val="시설수량표"/>
      <sheetName val="식재수량표"/>
      <sheetName val="노임,재료비"/>
      <sheetName val="15"/>
      <sheetName val="부하계산서"/>
      <sheetName val="전선 및 전선관"/>
      <sheetName val="준공평가"/>
      <sheetName val="변경비교-을"/>
      <sheetName val="파형강관집계"/>
      <sheetName val="공량(1월22일)"/>
      <sheetName val="96보완계획7.12"/>
      <sheetName val="70%"/>
      <sheetName val="보온자재단가표"/>
      <sheetName val="물량표S"/>
      <sheetName val="물량표(신)"/>
      <sheetName val="대전21토목내역서"/>
      <sheetName val="1호토공"/>
      <sheetName val="공사비증감"/>
      <sheetName val="장비사양"/>
      <sheetName val="Tables"/>
      <sheetName val="공통가설"/>
      <sheetName val="unitpric"/>
      <sheetName val="계약서"/>
      <sheetName val="수량산출표"/>
      <sheetName val="포장(수량)-관로부"/>
      <sheetName val="재료비단가"/>
      <sheetName val="환율"/>
      <sheetName val="본사공가현황"/>
      <sheetName val="내역전기"/>
      <sheetName val="database"/>
      <sheetName val="공통비(전체)"/>
      <sheetName val="8설7발"/>
      <sheetName val="BOX 본체"/>
      <sheetName val="제수변 수량집계표(보통)"/>
      <sheetName val="업체별기성내역"/>
      <sheetName val="기성부분 내역집계표-기계공사"/>
      <sheetName val="현장설명"/>
      <sheetName val="이토변실(A3-LINE)"/>
      <sheetName val="노면표시단위수량(안전지대및노상장애물)"/>
      <sheetName val="노면표시단위수량(방향및방면지시)"/>
      <sheetName val="노면표시단위수량(문자및기타기호)"/>
      <sheetName val="노면표시단위수량(차선)"/>
      <sheetName val="노면표시단위수량(횡단보도)"/>
      <sheetName val="공기압축기실"/>
      <sheetName val="단가산출서1"/>
      <sheetName val="좌측"/>
      <sheetName val="수입"/>
      <sheetName val="hvac(제어동)"/>
      <sheetName val="조경"/>
      <sheetName val="방음벽기초(H=4m)"/>
      <sheetName val="SILICATE"/>
      <sheetName val="TB-내역서"/>
      <sheetName val="내역서_"/>
      <sheetName val="시설물기초"/>
      <sheetName val="역T형"/>
      <sheetName val="합계금액"/>
      <sheetName val="관리,공감"/>
      <sheetName val="WVAL"/>
      <sheetName val="1"/>
      <sheetName val="ITEM"/>
      <sheetName val="용산1(해보)"/>
      <sheetName val="몰탈재료산출"/>
      <sheetName val="일위대가(가설)"/>
      <sheetName val="연령현황"/>
      <sheetName val="전기일위대가"/>
      <sheetName val="hvac내역서(제어동)"/>
      <sheetName val="표지 (2)"/>
      <sheetName val="PAINT"/>
      <sheetName val="SUMMARY"/>
      <sheetName val="99노임기준"/>
      <sheetName val="총집계"/>
      <sheetName val="주경기-오배수"/>
      <sheetName val="2호맨홀공제수량"/>
      <sheetName val="토공총괄집계"/>
      <sheetName val="하수급견적대비"/>
      <sheetName val="1.설계기준"/>
      <sheetName val="기기리스트"/>
      <sheetName val="1,2,3,4,5단위수량"/>
      <sheetName val="sw1"/>
      <sheetName val="W3단면"/>
      <sheetName val="송라터널총괄"/>
      <sheetName val="세목전체"/>
      <sheetName val="20관리비율"/>
      <sheetName val="플랜트 설치"/>
      <sheetName val="견적조건"/>
      <sheetName val="개략"/>
      <sheetName val="plan&amp;section of foundation"/>
      <sheetName val="pile bearing capa &amp; arrenge"/>
      <sheetName val="design load"/>
      <sheetName val="working load at the btm ft."/>
      <sheetName val="stability check"/>
      <sheetName val="design criteria"/>
      <sheetName val="안산기계장치"/>
      <sheetName val="TEL"/>
      <sheetName val="설계예시"/>
      <sheetName val="FILE1"/>
      <sheetName val="돌담교_상부수량"/>
      <sheetName val="CON기초"/>
      <sheetName val="SAP_INPUT"/>
      <sheetName val="6호기"/>
      <sheetName val="건축명"/>
      <sheetName val="기계명"/>
      <sheetName val="전기명"/>
      <sheetName val="토목명"/>
      <sheetName val="설계기준"/>
      <sheetName val="내역1"/>
      <sheetName val="단중표"/>
      <sheetName val="구체"/>
      <sheetName val="좌측날개벽"/>
      <sheetName val="우측날개벽"/>
      <sheetName val="setup"/>
      <sheetName val="시설물단가표"/>
      <sheetName val="노무비단가표"/>
      <sheetName val="기초자료입력"/>
      <sheetName val="품셈"/>
      <sheetName val="인부임"/>
      <sheetName val="원가+내역"/>
      <sheetName val="선정요령"/>
      <sheetName val="시선유도표지집계표"/>
      <sheetName val="중기사용료"/>
      <sheetName val="2002하반기노임기준"/>
      <sheetName val="단가 (2)"/>
      <sheetName val="절대삭제금지"/>
      <sheetName val="시운전연료"/>
      <sheetName val="b_balju"/>
      <sheetName val="98수문일위"/>
      <sheetName val="수량증감표"/>
      <sheetName val="터파기운반비산출"/>
      <sheetName val="산적토운반비산출"/>
      <sheetName val="적용단가"/>
      <sheetName val="비교1"/>
      <sheetName val="Sheet4"/>
      <sheetName val="구의33고"/>
      <sheetName val="(A)내역서"/>
      <sheetName val="연장및면적(좌측)"/>
      <sheetName val="slurrywall설계가"/>
      <sheetName val="1차 내역서"/>
      <sheetName val="할증"/>
      <sheetName val="확약서"/>
      <sheetName val="SORCE1"/>
      <sheetName val="물가대비표"/>
      <sheetName val="Sheet2 (2)"/>
      <sheetName val="건축내역서 (경제상무실)"/>
      <sheetName val="수산(당)"/>
      <sheetName val="화설내"/>
      <sheetName val="기초코드"/>
      <sheetName val="토목검측서"/>
      <sheetName val="9811"/>
      <sheetName val="SG"/>
      <sheetName val="신호등일위대가"/>
      <sheetName val="흄관기초"/>
      <sheetName val="하조서"/>
      <sheetName val="98NS-N"/>
      <sheetName val="몰탈"/>
      <sheetName val="집수정(600-700)"/>
      <sheetName val="내역서01"/>
      <sheetName val="1.수인터널"/>
      <sheetName val="프랜트면허"/>
      <sheetName val="오수주요자재"/>
      <sheetName val="조건"/>
      <sheetName val="DATA 입력란"/>
      <sheetName val="1. 설계조건 2.단면가정 3. 하중계산"/>
      <sheetName val="T13(P68~72,78)"/>
      <sheetName val="MAT"/>
      <sheetName val="연도별cash"/>
      <sheetName val="대비표"/>
      <sheetName val="1_설계조건"/>
      <sheetName val="00000"/>
      <sheetName val="개요"/>
      <sheetName val="공사"/>
      <sheetName val="7-1.인건비"/>
      <sheetName val="DATA 입력부"/>
      <sheetName val="현황산출서"/>
      <sheetName val="수량분배표"/>
      <sheetName val="기초(중마오수)"/>
      <sheetName val="하도급원가계산총괄표(식재)"/>
      <sheetName val="각사별공사비분개 "/>
      <sheetName val="지하"/>
      <sheetName val="7급줄떼공"/>
      <sheetName val="당정동공통이수"/>
      <sheetName val="당정동경상이수"/>
      <sheetName val="접합수량(피벗)"/>
      <sheetName val="B"/>
      <sheetName val="1Month+Sheet2!"/>
      <sheetName val="내역서(중수)"/>
      <sheetName val="Toolbox"/>
      <sheetName val="건축공사집계"/>
      <sheetName val="단가파주4"/>
      <sheetName val="일위대가10"/>
      <sheetName val="일위대가11"/>
      <sheetName val="일위대가12"/>
      <sheetName val="일위대가13"/>
      <sheetName val="일위대가14"/>
      <sheetName val="일위대가15"/>
      <sheetName val="일위대가16"/>
      <sheetName val="일위대가17"/>
      <sheetName val="일위대가2"/>
      <sheetName val="일위대가3"/>
      <sheetName val="일위대가4"/>
      <sheetName val="일위대가5"/>
      <sheetName val="일위대가6"/>
      <sheetName val="일위대가7"/>
      <sheetName val="일위대가8"/>
      <sheetName val="일위대가9"/>
      <sheetName val="일위대가18-1"/>
      <sheetName val="일위대가19-1"/>
      <sheetName val="일위대가20-1"/>
      <sheetName val="일위대가21-1"/>
      <sheetName val="일위대가22-1"/>
      <sheetName val="일위대가23-1"/>
      <sheetName val="일위대가24-1"/>
      <sheetName val="일위대가25-1"/>
      <sheetName val="일위대가26-1"/>
      <sheetName val="일위대가27-1"/>
      <sheetName val="일위대가28-1"/>
      <sheetName val="일위대가29-1"/>
      <sheetName val="일위대가30-1"/>
      <sheetName val="일위대가31-1"/>
      <sheetName val="일위대가32-1"/>
      <sheetName val="일위대가33-1"/>
      <sheetName val="일위대가34-1"/>
      <sheetName val="일위대가35-1"/>
      <sheetName val="일위대가36-1"/>
      <sheetName val="일위대가37-1"/>
      <sheetName val="일위대가38-1"/>
      <sheetName val="일위대가39-1"/>
      <sheetName val="일위대가40-1"/>
      <sheetName val="일위대가41-1"/>
      <sheetName val="일위대가42-1"/>
      <sheetName val="일위대가43-1"/>
      <sheetName val="일위대가44-1"/>
      <sheetName val="일위대가45-1"/>
      <sheetName val="일위대가46-1"/>
      <sheetName val="일위대가47-1"/>
      <sheetName val="일위대가48-1"/>
      <sheetName val="일위대가49-1"/>
      <sheetName val="일위대가50-1"/>
      <sheetName val="일위대가51-1"/>
      <sheetName val="일위대가52-1"/>
      <sheetName val="일위대가53-1"/>
      <sheetName val="일위대가54-1"/>
      <sheetName val="일위대가55-1"/>
      <sheetName val="일위대가56-1 "/>
      <sheetName val="일위대가57-1"/>
      <sheetName val="일위대가58-1"/>
      <sheetName val="일위대가59-1"/>
      <sheetName val="일위대가60-1"/>
      <sheetName val="일위대가61-1"/>
      <sheetName val="일위대가62-1"/>
      <sheetName val="일위대가63-1"/>
      <sheetName val="일위대가64-1"/>
      <sheetName val="일위대가65-1"/>
      <sheetName val="일위대가66-1"/>
      <sheetName val="일위대가67-1"/>
      <sheetName val="일위대가68-1"/>
      <sheetName val="일위대가69-1"/>
      <sheetName val="일위대가70-1"/>
      <sheetName val="일위대가71-1 "/>
      <sheetName val="일위대가72-1"/>
      <sheetName val="일위대가73-1"/>
      <sheetName val="일위대가74-1 "/>
      <sheetName val="중기조종사 단위단가"/>
      <sheetName val="전동기"/>
      <sheetName val="PROJECT BRIEF(EX.NEW)"/>
      <sheetName val="전기내역"/>
      <sheetName val="중간"/>
      <sheetName val="직재"/>
      <sheetName val="상부집계표"/>
      <sheetName val="관급"/>
      <sheetName val="일위대가(1)"/>
      <sheetName val="이름정의"/>
      <sheetName val="초기화면1"/>
      <sheetName val="유별자산배수"/>
      <sheetName val="토공"/>
      <sheetName val="2.2.2입적표"/>
      <sheetName val="Sheet17"/>
      <sheetName val="가로등내역서"/>
      <sheetName val="내력서"/>
      <sheetName val="신규 수주분(사용자 정의)"/>
      <sheetName val="DATA2000"/>
      <sheetName val="공사비예산서(토목분)"/>
      <sheetName val="식재일위대가"/>
      <sheetName val="원가입력"/>
      <sheetName val="7.PILE  (돌출)"/>
      <sheetName val="손익분석"/>
      <sheetName val="일위대가(건축)"/>
      <sheetName val="직공비"/>
      <sheetName val="일반부표"/>
      <sheetName val="실행내역(10.13)"/>
      <sheetName val="도급"/>
      <sheetName val="대전가오_견출_집계표"/>
      <sheetName val="작업입력"/>
      <sheetName val="2003상반기노임기준"/>
      <sheetName val="POL6차-PIPING"/>
      <sheetName val="b_balju_cho"/>
      <sheetName val="거래처등록"/>
      <sheetName val="참고자료"/>
      <sheetName val="단가대비표"/>
      <sheetName val="2.가정단면"/>
      <sheetName val="사급자재"/>
      <sheetName val="방음벽기초"/>
      <sheetName val="노무비단가"/>
      <sheetName val="2.토목공사"/>
      <sheetName val="기본일위"/>
      <sheetName val="중동공구"/>
      <sheetName val="안전장치"/>
      <sheetName val="건물철거"/>
      <sheetName val="기타배수구조물깨기-단위수량"/>
      <sheetName val="BOX-1510"/>
      <sheetName val="내역을"/>
      <sheetName val="신규보류입력"/>
      <sheetName val="입력"/>
      <sheetName val="단면치수"/>
      <sheetName val="수로BOX"/>
      <sheetName val="수량"/>
      <sheetName val="단가산출2"/>
      <sheetName val="단가산출1"/>
      <sheetName val="실행견적"/>
      <sheetName val="전기단가조사서"/>
      <sheetName val="배수철근"/>
      <sheetName val="용역비내역-진짜"/>
      <sheetName val="일위단위"/>
      <sheetName val="공사비집계"/>
      <sheetName val="설계"/>
      <sheetName val="EACT10"/>
      <sheetName val="GI-LIST"/>
      <sheetName val="파일의이용"/>
      <sheetName val="음성방향"/>
      <sheetName val="산출기준자료"/>
      <sheetName val="구역화물"/>
      <sheetName val="단위목록"/>
      <sheetName val="시험비"/>
      <sheetName val="청 구"/>
      <sheetName val="설계산출기초"/>
      <sheetName val="날개벽(TYPE2)"/>
      <sheetName val="고유코드_설계"/>
      <sheetName val="도기류"/>
      <sheetName val="내역갑지"/>
      <sheetName val="A-8 PD(도로중앙)"/>
      <sheetName val="9-1차이내역"/>
      <sheetName val="BSD (2)"/>
      <sheetName val="일반수량총괄집계"/>
      <sheetName val="차선도색-연장,수량(1)"/>
      <sheetName val="호프"/>
      <sheetName val="토목(용인)"/>
      <sheetName val="물가시세"/>
      <sheetName val="공내역"/>
      <sheetName val="사  업  비  수  지  예  산  서"/>
      <sheetName val="터파기단면도(보도)"/>
      <sheetName val="현장관리비참조"/>
      <sheetName val="다곡2교"/>
      <sheetName val="포장복구집계"/>
      <sheetName val="흙쌓기도수로설치현황"/>
      <sheetName val="관접합및부설"/>
      <sheetName val="시점교대"/>
      <sheetName val="설계가"/>
      <sheetName val="현금흐름"/>
      <sheetName val="Baby일위대가"/>
      <sheetName val="남양내역"/>
      <sheetName val="상 부"/>
      <sheetName val="현장소운반"/>
      <sheetName val="관구보호몰탈"/>
      <sheetName val="조직표"/>
      <sheetName val="CABLE"/>
      <sheetName val="자재테이블"/>
      <sheetName val="옹벽수량집계"/>
      <sheetName val="배수통관(좌)"/>
      <sheetName val="옥외등신설"/>
      <sheetName val="저케CV22신설"/>
      <sheetName val="저케CV38신설"/>
      <sheetName val="저케CV8신설"/>
      <sheetName val="접지3종"/>
      <sheetName val="기본파일"/>
      <sheetName val="결과조달"/>
      <sheetName val="직접노무"/>
      <sheetName val="직접재료"/>
      <sheetName val="직종표"/>
      <sheetName val="목록"/>
      <sheetName val="정거장 설계조건"/>
      <sheetName val="(1)본선수량집계"/>
      <sheetName val="제경비산출서"/>
      <sheetName val="양수장(기계)"/>
      <sheetName val="기초도면제작"/>
      <sheetName val="신림자금"/>
      <sheetName val="2002년12월"/>
      <sheetName val="asd"/>
      <sheetName val="부하자료"/>
      <sheetName val="기본단가표"/>
      <sheetName val="오수공수량집계표"/>
      <sheetName val="준검_내역서"/>
      <sheetName val="역T형(H=6_0)_(2)"/>
      <sheetName val="토공(우물통,기타)_"/>
      <sheetName val="2_단면가정"/>
      <sheetName val="RAMP_단면(R2)"/>
      <sheetName val="국도접속_차도부수량"/>
      <sheetName val="토공_total"/>
      <sheetName val="내역서_제출"/>
      <sheetName val="C_배수관공"/>
      <sheetName val="노무비_근거"/>
      <sheetName val="crude_SLAB_RE-bar"/>
      <sheetName val="3련_BOX"/>
      <sheetName val="단가_및_재료비"/>
      <sheetName val="3_하중산정4_지지력"/>
      <sheetName val="연결관수량_(2)"/>
      <sheetName val="Customer_Databas"/>
      <sheetName val="내역_ver1_0"/>
      <sheetName val="CRUDE_RE-bar"/>
      <sheetName val="토목내역서_(도급단가)"/>
      <sheetName val="바닥판의_설계"/>
      <sheetName val="단양_00_아파트-세부내역"/>
      <sheetName val="_총괄표"/>
      <sheetName val="표__지"/>
      <sheetName val="암거_제원표-1단계"/>
      <sheetName val="암거_제원표"/>
      <sheetName val="구조물공"/>
      <sheetName val="총괄BOQ"/>
      <sheetName val="일위대가75-1"/>
      <sheetName val="일위대가76-1 "/>
      <sheetName val="일위대가77-1 "/>
      <sheetName val="일위대가78-1 "/>
      <sheetName val="일위대가79-1"/>
      <sheetName val="일위대가80-1"/>
      <sheetName val="일위대가81-1"/>
      <sheetName val="일위대가82-1"/>
      <sheetName val="일위대가92-1"/>
      <sheetName val="직접재료비데이타"/>
      <sheetName val="산근(1)"/>
      <sheetName val="수량산출서 갑지"/>
      <sheetName val="(C)원내역"/>
      <sheetName val="Eq. Mobilization"/>
      <sheetName val="지역"/>
      <sheetName val="집"/>
      <sheetName val="견적대비 견적서"/>
      <sheetName val="일위총괄"/>
      <sheetName val="교통안전시설집계표"/>
      <sheetName val="1.우편집중내역서"/>
      <sheetName val="선수금"/>
      <sheetName val="1TL종점(1)"/>
      <sheetName val="노면표지 수량"/>
      <sheetName val="토공사"/>
      <sheetName val="AIR_SHOWER(3인용)"/>
      <sheetName val="8_PILE__(돌출)"/>
      <sheetName val="중기목록표"/>
      <sheetName val="시간당중기사용료"/>
      <sheetName val="입찰견적보고서"/>
      <sheetName val="XL4Poppy"/>
      <sheetName val="자재집계 (2)"/>
      <sheetName val="인공산출"/>
      <sheetName val="load"/>
      <sheetName val="#4 PSV"/>
      <sheetName val="물푸기"/>
      <sheetName val="사유서"/>
      <sheetName val="Manmonth(입력)"/>
      <sheetName val="1단계 (2)"/>
      <sheetName val="sub"/>
      <sheetName val="전산output"/>
      <sheetName val="배수관산출"/>
      <sheetName val="지하시설물작성"/>
      <sheetName val="원"/>
      <sheetName val="유림콘도"/>
      <sheetName val="인원배치"/>
      <sheetName val="환경평가"/>
      <sheetName val="인구"/>
      <sheetName val="SHEET"/>
      <sheetName val="안양동교 1안"/>
      <sheetName val="집 계 표"/>
      <sheetName val="효성CB 1P기초"/>
      <sheetName val="내역서1"/>
      <sheetName val="노.표-조"/>
      <sheetName val="SANTOGO"/>
      <sheetName val="제잡비계산"/>
      <sheetName val="eq_data"/>
      <sheetName val="비주거용"/>
      <sheetName val="FORM-0"/>
      <sheetName val="실행(1)"/>
      <sheetName val="직접경비호표"/>
      <sheetName val="C3"/>
      <sheetName val="세부내역서"/>
      <sheetName val="준공정산"/>
      <sheetName val="공사비예"/>
      <sheetName val="6.간접공사비 外"/>
      <sheetName val="조경수목"/>
      <sheetName val="퇴직공제부금"/>
      <sheetName val="평균노임"/>
      <sheetName val="기본가정"/>
      <sheetName val="인입관수량총괄"/>
      <sheetName val="청주(철골발주의뢰서)"/>
      <sheetName val="9509"/>
      <sheetName val="2004일위대가"/>
      <sheetName val="토공구역구분(출력안함)"/>
      <sheetName val="간지02)"/>
      <sheetName val="직접구매"/>
      <sheetName val="간지03 )"/>
      <sheetName val="주요자재xxxxxx"/>
      <sheetName val="1.레미콘"/>
      <sheetName val="2.관집계"/>
      <sheetName val="3.제수밸브"/>
      <sheetName val="4.각종주철제"/>
      <sheetName val="5.유량계"/>
      <sheetName val="1.골재집계"/>
      <sheetName val="2.철근집계"/>
      <sheetName val="3.관세척"/>
      <sheetName val="4.분기관"/>
      <sheetName val="간지04)"/>
      <sheetName val="총괄자재집계표"/>
      <sheetName val="간지05)"/>
      <sheetName val="상수공 토공집계표"/>
      <sheetName val="우수공자재집계표"/>
      <sheetName val="시모자"/>
      <sheetName val="진입로 지세할증산출(다사분기)"/>
      <sheetName val=" FURNACE현설"/>
      <sheetName val="일위대가(계측기설치)"/>
      <sheetName val="절취및터파기"/>
      <sheetName val="CPM챠트"/>
      <sheetName val="조작대(1연)"/>
      <sheetName val="토적계산서"/>
      <sheetName val="법면"/>
      <sheetName val="부대공"/>
      <sheetName val="중기일위대가"/>
      <sheetName val="배수공1"/>
      <sheetName val="COMPARISON TABLE"/>
      <sheetName val="부대공Ⅱ"/>
      <sheetName val="견적대비"/>
      <sheetName val="통영LNG입찰현황"/>
      <sheetName val="슬래브"/>
      <sheetName val="토목품셈"/>
      <sheetName val="내역및총괄"/>
      <sheetName val="2.입력sheet"/>
      <sheetName val="M1"/>
      <sheetName val="(3.품질관리 시험 총괄표)"/>
      <sheetName val="토량1-1"/>
      <sheetName val="산출내역서집계표"/>
      <sheetName val="별표 "/>
      <sheetName val="음료실행"/>
      <sheetName val="공량산출서"/>
      <sheetName val="물가시세표"/>
      <sheetName val="1.2.1 마루높이결정"/>
      <sheetName val="정렬"/>
      <sheetName val="&lt;목록&gt;"/>
      <sheetName val="입찰보고"/>
      <sheetName val="단면 _2_"/>
      <sheetName val="옥룡잡비"/>
      <sheetName val="설계변경원가계산총괄표"/>
      <sheetName val="BOILING검토"/>
      <sheetName val="차선도색현황"/>
      <sheetName val="U-TYPE(1)"/>
      <sheetName val="A-4"/>
      <sheetName val="토공총괄표"/>
      <sheetName val="COL"/>
      <sheetName val="상승요인분석"/>
      <sheetName val="식재일위"/>
      <sheetName val="옹벽"/>
      <sheetName val=" 냉각수펌프"/>
      <sheetName val="기자재비"/>
      <sheetName val="전력구구조물산근"/>
      <sheetName val="도로경계블럭연장조서"/>
      <sheetName val="관경별우수관집계"/>
      <sheetName val="현장일반사항"/>
      <sheetName val="원형측구(B-type)"/>
      <sheetName val="변경후-SHEET"/>
      <sheetName val="지주목시비량산출서"/>
      <sheetName val="DIAPHRAGM"/>
      <sheetName val="산근(PE,300)"/>
      <sheetName val="특2호하천산근"/>
      <sheetName val="특2호부관하천산근"/>
      <sheetName val="2011.(4)"/>
      <sheetName val="Pier 3"/>
      <sheetName val="※참고자료※"/>
      <sheetName val="원하도급내역서(당초)"/>
      <sheetName val="전력"/>
      <sheetName val="UEC영화관본공사내역"/>
      <sheetName val="대운산출"/>
      <sheetName val="소방현물"/>
      <sheetName val="도장수량(하1)"/>
      <sheetName val="주형"/>
      <sheetName val="BOX전기내역"/>
      <sheetName val="소운반"/>
      <sheetName val="단가(1)"/>
      <sheetName val="참조M"/>
      <sheetName val="지구단위계획"/>
      <sheetName val="ASP"/>
      <sheetName val="예산작성기준(전기)"/>
      <sheetName val="SLIDES"/>
      <sheetName val="단가(반정1교-원주)"/>
      <sheetName val="Sheet10"/>
      <sheetName val="간지9)"/>
      <sheetName val="수정내역서"/>
      <sheetName val="공사내역"/>
      <sheetName val="자재목록"/>
      <sheetName val="BOX(1.5X1.5)"/>
      <sheetName val="PD-5(직선)"/>
      <sheetName val="일반공사"/>
      <sheetName val="웅진교-S2"/>
      <sheetName val="기계시공"/>
      <sheetName val="우수관"/>
      <sheetName val="인천제철"/>
      <sheetName val="PAD TR보호대기초"/>
      <sheetName val="가로등기초"/>
      <sheetName val="기계경비일람"/>
      <sheetName val="별총"/>
      <sheetName val="BID9697"/>
      <sheetName val="관경"/>
      <sheetName val="토목내역"/>
      <sheetName val="시가지우회도로공내역서"/>
      <sheetName val="o현장경비"/>
      <sheetName val="횡배수관"/>
      <sheetName val="간선계산"/>
      <sheetName val="기둥(하중)"/>
      <sheetName val="ENE-CAL 1"/>
      <sheetName val="costing_CV"/>
      <sheetName val="ITB COST"/>
      <sheetName val="costing_ESDV"/>
      <sheetName val="costing_Misc"/>
      <sheetName val="costing_MOV"/>
      <sheetName val="costing_Press"/>
      <sheetName val="자압"/>
      <sheetName val="-몰탈콘크리트"/>
      <sheetName val="지급자재조서"/>
      <sheetName val="주식"/>
      <sheetName val="집계표(육상)"/>
      <sheetName val="조건표"/>
      <sheetName val="Sheet15"/>
      <sheetName val="하중"/>
      <sheetName val="소업1교"/>
      <sheetName val="노무비계"/>
      <sheetName val="sheeet2"/>
      <sheetName val="plan&amp;section_of_foundation"/>
      <sheetName val="working_load_at_the_btm_ft_"/>
      <sheetName val="stability_check"/>
      <sheetName val="design_criteria"/>
      <sheetName val="design_load"/>
      <sheetName val="상수도공-간지"/>
      <sheetName val="품의"/>
      <sheetName val="재집"/>
      <sheetName val="주요자재집계표"/>
      <sheetName val="예상"/>
      <sheetName val="통합"/>
      <sheetName val="맨홀평균높이"/>
      <sheetName val="종배수관(신)"/>
      <sheetName val="적용단위길이"/>
      <sheetName val="종배수관면벽신"/>
      <sheetName val="계단"/>
      <sheetName val="터널구조물산근"/>
      <sheetName val="type-F"/>
      <sheetName val="WEON"/>
      <sheetName val="유림총괄"/>
      <sheetName val="바닥판(1)"/>
      <sheetName val="설계기준 및 하중계산"/>
      <sheetName val="11.자재단가"/>
      <sheetName val="공종별수량집계"/>
      <sheetName val="중기집계"/>
      <sheetName val="예산대비"/>
      <sheetName val="현장관리비"/>
      <sheetName val="산근목록"/>
      <sheetName val="슬래브(유곡)"/>
      <sheetName val="0226"/>
      <sheetName val="은행"/>
      <sheetName val="입력시트"/>
      <sheetName val="공사현황"/>
      <sheetName val="수량산출근거"/>
      <sheetName val="수로단위수량"/>
      <sheetName val="계산서(곡선부)"/>
      <sheetName val="-치수표(곡선부)"/>
      <sheetName val="설정"/>
      <sheetName val="전차선로 물량표"/>
      <sheetName val="기계내역"/>
      <sheetName val="품셈총괄표"/>
      <sheetName val="FOOTING단면력"/>
      <sheetName val="대정2공구"/>
      <sheetName val="단위량당중기"/>
      <sheetName val="P3"/>
      <sheetName val="GAEYO"/>
      <sheetName val="SUMDO"/>
      <sheetName val="ENDDO"/>
      <sheetName val="PLDB"/>
      <sheetName val="AAA"/>
      <sheetName val="M-HOUR"/>
      <sheetName val="공기"/>
      <sheetName val="집계"/>
      <sheetName val="포장직선구간"/>
      <sheetName val="맨홀토공수량"/>
      <sheetName val="Macro(차단기)"/>
      <sheetName val="분전함신설"/>
      <sheetName val="접지1종"/>
      <sheetName val="BOX-1515"/>
      <sheetName val="맨홀수량산출"/>
      <sheetName val="3CHBDC"/>
      <sheetName val="간접비내역-1"/>
      <sheetName val="기둥"/>
      <sheetName val="저판(버림100)"/>
      <sheetName val="계화배수"/>
      <sheetName val="국공유지및사유지"/>
      <sheetName val="inter"/>
      <sheetName val="DESCRIPTION"/>
      <sheetName val="내역(전체)"/>
      <sheetName val="석축"/>
      <sheetName val="예산내역서"/>
      <sheetName val="수목표준대가"/>
      <sheetName val="BOQ"/>
      <sheetName val="2000년하반기"/>
      <sheetName val="Dike for 49T03 &amp; 49T04"/>
      <sheetName val="Dike for 49T02, 05~07, 19 (1)"/>
      <sheetName val="wk prgs"/>
      <sheetName val="Berm"/>
      <sheetName val="M_DB"/>
      <sheetName val="TYPE"/>
      <sheetName val="costing_FE"/>
      <sheetName val="공종집계"/>
      <sheetName val="화단 철거"/>
      <sheetName val="수지예산"/>
      <sheetName val="Sheet6"/>
      <sheetName val="북방3터널"/>
      <sheetName val="전계가"/>
      <sheetName val="공통부대비"/>
      <sheetName val="추정공사비_산출내역1.xlsx"/>
      <sheetName val="EQ"/>
      <sheetName val="약품설비"/>
      <sheetName val="COPING-1"/>
      <sheetName val="역T형교대-2수량"/>
      <sheetName val="변화치수"/>
      <sheetName val="부속동"/>
      <sheetName val="밸브설치"/>
      <sheetName val="관로토공"/>
      <sheetName val="Model"/>
      <sheetName val="CONSTRUCTION COMPONENT"/>
      <sheetName val="접속 SLAB,BRACKET 설계"/>
      <sheetName val="우수"/>
      <sheetName val="cable data1"/>
      <sheetName val="중기비"/>
      <sheetName val="IMPEADENCE MAP 취수장"/>
      <sheetName val="평균터파기"/>
      <sheetName val="Sheet16"/>
      <sheetName val="Sheet14"/>
      <sheetName val="부하"/>
      <sheetName val="APT"/>
      <sheetName val="Sheet13"/>
      <sheetName val="1호-아(오)0.4"/>
      <sheetName val="EP0618"/>
      <sheetName val="빌딩 안내"/>
      <sheetName val="공정별 수량산출서"/>
      <sheetName val="일반시방서"/>
      <sheetName val="일위대가(조경)"/>
      <sheetName val="자재 및 폐기물견적(2008)"/>
      <sheetName val="대우단가(풍산)"/>
      <sheetName val="내역서_1"/>
      <sheetName val="1_우편집중내역서"/>
      <sheetName val="1_설계기준"/>
      <sheetName val="Sheet1_(2)"/>
      <sheetName val="신규_수주분(사용자_정의)"/>
      <sheetName val="pile_bearing_capa_&amp;_arrenge"/>
      <sheetName val="플랜트_설치"/>
      <sheetName val="DATA_입력란"/>
      <sheetName val="2_가정단면"/>
      <sheetName val="표지_(2)"/>
      <sheetName val="COMPARISON_TABLE"/>
      <sheetName val="건축집계"/>
      <sheetName val="인건비"/>
      <sheetName val="옥내아파트(전기)"/>
      <sheetName val="입력값"/>
      <sheetName val="측구공"/>
      <sheetName val="결재갑지"/>
      <sheetName val="BOX(1_5X1_5)"/>
      <sheetName val="2_입력sheet"/>
      <sheetName val="(3_품질관리_시험_총괄표)"/>
      <sheetName val="별표_"/>
      <sheetName val="7_PILE__(돌출)"/>
      <sheetName val="종단계산"/>
      <sheetName val="J直材4"/>
      <sheetName val="구조물공위치조서"/>
      <sheetName val="영동(D)"/>
      <sheetName val="AC포장수량"/>
      <sheetName val="기본DATA"/>
      <sheetName val="예가표"/>
      <sheetName val="간접비계산"/>
      <sheetName val="자재 집계표"/>
      <sheetName val="가정급수관"/>
      <sheetName val="1-1"/>
      <sheetName val="2. 공원조도"/>
      <sheetName val="CABLE SIZE-3"/>
      <sheetName val="음봉방향"/>
      <sheetName val="현장별계약현황('98.10.31)"/>
      <sheetName val="점수계산1-2"/>
      <sheetName val="TYPE1"/>
      <sheetName val="배수내역 (2)"/>
      <sheetName val="원가&amp;하도급원가"/>
      <sheetName val="2-1. 경관조명 내역총괄표"/>
      <sheetName val="공사비 증감 내역서"/>
      <sheetName val="Macro2"/>
      <sheetName val="년도별노임표"/>
      <sheetName val="건축일위"/>
      <sheetName val="그라우팅일위"/>
      <sheetName val="문산방향-교대(A2)"/>
      <sheetName val="건축내역서"/>
      <sheetName val="설비내역서"/>
      <sheetName val="전기내역서"/>
      <sheetName val="예산명세서"/>
      <sheetName val="토공개요"/>
      <sheetName val="초"/>
      <sheetName val="토공개요C"/>
      <sheetName val="정공공사"/>
      <sheetName val="관경별내역서"/>
      <sheetName val="도로"/>
      <sheetName val="pier-1"/>
      <sheetName val="설계변경총괄표(계산식)"/>
      <sheetName val=" 상부공통집계(총괄)"/>
      <sheetName val="중기단가LIST"/>
      <sheetName val="산출기준"/>
      <sheetName val="개별직종노임"/>
      <sheetName val="엔지니어링노임"/>
      <sheetName val="A2"/>
      <sheetName val="2"/>
      <sheetName val="각형맨홀"/>
      <sheetName val="격점수량"/>
      <sheetName val="II손익관리"/>
      <sheetName val="기존건물 깨기원단위"/>
      <sheetName val="시장성초안camera"/>
      <sheetName val="장비종합부표"/>
      <sheetName val="집계표_식재"/>
      <sheetName val="부표"/>
      <sheetName val="골조시행"/>
      <sheetName val="건축계약내역"/>
      <sheetName val="종형증설공"/>
      <sheetName val="노임단가 (2)"/>
      <sheetName val="개별직종노임단가(2003.9)"/>
      <sheetName val="적용기준"/>
      <sheetName val="tggwan(mac)"/>
      <sheetName val="설계설명서"/>
      <sheetName val="투찰"/>
      <sheetName val="L_RPTB02_01"/>
      <sheetName val="AS포장복구 "/>
      <sheetName val="준공조서"/>
      <sheetName val="공사준공계"/>
      <sheetName val="준공검사보고서"/>
      <sheetName val="실행(ALT1)"/>
      <sheetName val="경비_원본"/>
      <sheetName val="DATE2001"/>
      <sheetName val="기본데이타입력"/>
      <sheetName val="보도교산출근거"/>
      <sheetName val="HVAC"/>
      <sheetName val="가감수량"/>
      <sheetName val="EQUIP LIST"/>
      <sheetName val="1구간FRP수량산출"/>
      <sheetName val="총 원가계산"/>
      <sheetName val="목포방향"/>
      <sheetName val="노무자도장2"/>
      <sheetName val="위생"/>
      <sheetName val="noyim"/>
      <sheetName val="99노임단가"/>
      <sheetName val="준비공"/>
      <sheetName val="목교수량산출"/>
      <sheetName val="터널굴착단산"/>
      <sheetName val="COVER"/>
      <sheetName val="철근량 산정"/>
      <sheetName val="구분표"/>
      <sheetName val="개거산출내역"/>
      <sheetName val="공종별자재"/>
      <sheetName val="방수"/>
      <sheetName val="포장자재집계표"/>
      <sheetName val="종배수단위_CON기초"/>
      <sheetName val="참여현황 (직원)"/>
      <sheetName val="슬래브 -연속(3경간)"/>
      <sheetName val="배수공수집"/>
      <sheetName val="산출3-동력"/>
      <sheetName val="산출4-전등"/>
      <sheetName val="운임료"/>
      <sheetName val="물가단가"/>
      <sheetName val="제표일위대가"/>
      <sheetName val="208-238"/>
      <sheetName val="시노501"/>
      <sheetName val="5사남"/>
      <sheetName val="학습율"/>
      <sheetName val="캔개발배경"/>
      <sheetName val="캔판매목표"/>
      <sheetName val="시장"/>
      <sheetName val="손익"/>
      <sheetName val="일정표"/>
      <sheetName val="마케팅"/>
      <sheetName val="추정손익"/>
      <sheetName val="할당"/>
      <sheetName val="실적"/>
      <sheetName val="제목"/>
      <sheetName val="원가,목표"/>
      <sheetName val="판매"/>
      <sheetName val="판촉"/>
      <sheetName val="협조"/>
      <sheetName val="지수"/>
      <sheetName val="인제내역"/>
      <sheetName val="1~9 하중계산"/>
      <sheetName val="단관데이터"/>
      <sheetName val="이형관데이터"/>
      <sheetName val="가설공사비"/>
      <sheetName val="도로구조공사비"/>
      <sheetName val="도로토공공사비"/>
      <sheetName val="여수토공사비"/>
      <sheetName val="철거현황"/>
      <sheetName val="내역- CCTV"/>
      <sheetName val="D"/>
      <sheetName val="설비공사(4)"/>
      <sheetName val="연동내역"/>
      <sheetName val="건설성적"/>
      <sheetName val="2000노임기준"/>
      <sheetName val="식재"/>
      <sheetName val="시설물"/>
      <sheetName val="식재출력용"/>
      <sheetName val="유지관리"/>
      <sheetName val="가제당공사비"/>
      <sheetName val="기초처리공사비"/>
      <sheetName val="복통공사비"/>
      <sheetName val="본제당공사비"/>
      <sheetName val="중기운반비"/>
      <sheetName val="진입도로공사비"/>
      <sheetName val="취수탑공사비"/>
      <sheetName val="토취장복구"/>
      <sheetName val="토목공사일반"/>
      <sheetName val="고창방향"/>
      <sheetName val="토공분배표"/>
      <sheetName val="산출2-전력"/>
      <sheetName val="산출9-TRAY"/>
      <sheetName val="아파트"/>
      <sheetName val="부대시설"/>
      <sheetName val="포장집계"/>
      <sheetName val="포장연장"/>
      <sheetName val="견적1"/>
      <sheetName val="대3류 "/>
      <sheetName val="교대철근집계"/>
      <sheetName val="단가비교표"/>
      <sheetName val="단가(자재)"/>
      <sheetName val="단가(노임)"/>
      <sheetName val="기초목록"/>
      <sheetName val="3-구교-오리지날"/>
      <sheetName val="입력(K0)"/>
      <sheetName val="장비"/>
      <sheetName val="총_구조물공"/>
      <sheetName val="001"/>
      <sheetName val="2F 회의실견적(5_14 일대)"/>
      <sheetName val="전등수량산출"/>
      <sheetName val="산정표"/>
      <sheetName val="CONCRETE"/>
      <sheetName val="정의"/>
      <sheetName val="견적갑지"/>
      <sheetName val="물량내역"/>
      <sheetName val="대구은행"/>
      <sheetName val="DHEQSUPT"/>
      <sheetName val="(X)품셈집계"/>
      <sheetName val="돌담교_상부수량1"/>
      <sheetName val="2_토목공사"/>
      <sheetName val="_상부공통집계(총괄)"/>
      <sheetName val="주공 갑지"/>
      <sheetName val="잡비계산"/>
      <sheetName val="기초수량자료"/>
      <sheetName val="본문"/>
      <sheetName val="2.대외공문"/>
      <sheetName val="노임DB"/>
      <sheetName val="PL단가산정"/>
      <sheetName val="그림"/>
      <sheetName val="그림2"/>
      <sheetName val="1.토공"/>
      <sheetName val="노임자재단가"/>
      <sheetName val="내역서(도급)"/>
      <sheetName val="BS2"/>
      <sheetName val="1.견적보고서"/>
      <sheetName val="분전반계산서(석관)"/>
      <sheetName val="검사원"/>
      <sheetName val="준공조서갑지"/>
      <sheetName val="자재단가_사급"/>
      <sheetName val="중기적산목록"/>
      <sheetName val="01노임적용기준"/>
      <sheetName val="건설사업관리 공제요율"/>
      <sheetName val="건설공사 감리원 배치기준"/>
      <sheetName val="책임감리 공제요율"/>
      <sheetName val="소방"/>
      <sheetName val="경율산정.XLS"/>
      <sheetName val="GT 1050x650"/>
      <sheetName val="VXXXXXX"/>
      <sheetName val="Site Expenses"/>
      <sheetName val="계양가시설"/>
      <sheetName val="1000 DB구축 부표"/>
      <sheetName val="환율CHANGE"/>
      <sheetName val="낙찰표"/>
      <sheetName val="공용(현대건설공구)"/>
      <sheetName val="현대건설공구(UNIT)"/>
      <sheetName val="낙석방지수량"/>
      <sheetName val="일위대가_가설_"/>
      <sheetName val="금액"/>
      <sheetName val="PI"/>
      <sheetName val="원가계산하도"/>
      <sheetName val="설내역서 "/>
      <sheetName val="공사설명서"/>
      <sheetName val="1차설계변경내역"/>
      <sheetName val="11.1 단면hwp"/>
      <sheetName val="앵커구조계산"/>
      <sheetName val="직접경비"/>
      <sheetName val="직접인건비"/>
      <sheetName val="제경비율"/>
      <sheetName val="공사명입력"/>
      <sheetName val="근로자자료입력"/>
      <sheetName val="수주추정"/>
      <sheetName val="배수공 주요자재 집계표"/>
      <sheetName val="단위수량산출"/>
      <sheetName val="상호참고자료"/>
      <sheetName val="발주처자료입력"/>
      <sheetName val="회사기본자료"/>
      <sheetName val="하자보증자료"/>
      <sheetName val="기술자관련자료"/>
      <sheetName val="총괄서"/>
      <sheetName val="연결임시"/>
      <sheetName val="내역_FILE"/>
      <sheetName val="출장내역"/>
      <sheetName val="사각맨홀"/>
      <sheetName val="자재"/>
      <sheetName val="토목공사"/>
      <sheetName val="포장재료집계표"/>
      <sheetName val="내역서 (2)"/>
      <sheetName val="약전설비"/>
      <sheetName val="달서천-대비"/>
      <sheetName val="탄성1"/>
      <sheetName val="옹벽공 수량집계표"/>
      <sheetName val="교사기준면적(중)"/>
      <sheetName val="공사분석"/>
      <sheetName val="연속벽현황"/>
      <sheetName val="단"/>
      <sheetName val="원유_BANK"/>
      <sheetName val="특수선일위대가"/>
      <sheetName val="횡배수관집현황(2공구)"/>
      <sheetName val="시화점실행"/>
      <sheetName val="전 기"/>
      <sheetName val="해외(원화)"/>
      <sheetName val="설계내역"/>
      <sheetName val="조견표"/>
      <sheetName val="내역(신례)"/>
      <sheetName val="공사품의서"/>
      <sheetName val="경영상태"/>
      <sheetName val="(당평)자재"/>
      <sheetName val="당초명세(평)"/>
      <sheetName val="부대tu"/>
      <sheetName val="구조물공집계"/>
      <sheetName val="중요"/>
      <sheetName val="총내역서"/>
      <sheetName val="중강당 내역"/>
      <sheetName val="인원투입"/>
      <sheetName val="공비현2"/>
      <sheetName val="도급내역"/>
      <sheetName val="물집"/>
      <sheetName val="도급금액"/>
      <sheetName val="재노경"/>
      <sheetName val="단가조건(02년)"/>
      <sheetName val="GR"/>
      <sheetName val="평내중"/>
      <sheetName val="06 일위대가목록"/>
      <sheetName val="감액총괄표"/>
      <sheetName val="시점경사로"/>
      <sheetName val="하도급 검토"/>
      <sheetName val="보도포장연장조서-표준차도부"/>
      <sheetName val="표준차도부연장조서-ASP"/>
      <sheetName val="부표총괄"/>
      <sheetName val="포장공자재집계표"/>
      <sheetName val="콘크리트타설집계표"/>
      <sheetName val="사통"/>
      <sheetName val="수량산출서-2"/>
      <sheetName val="단가조정표"/>
      <sheetName val="계림(함평)"/>
      <sheetName val="계림(장성)"/>
      <sheetName val="산수배수"/>
      <sheetName val="이음개소"/>
      <sheetName val="4.내진설계"/>
      <sheetName val=" ｹ-ﾌﾞﾙ"/>
      <sheetName val="3BL공동구_수량1"/>
      <sheetName val="3_공통공사대비"/>
      <sheetName val="9_정착구_보강"/>
      <sheetName val="방배동내역_(총괄)"/>
      <sheetName val="단가_(2)"/>
      <sheetName val="1차_내역서"/>
      <sheetName val="전선_및_전선관"/>
      <sheetName val="배관배선_단가조사"/>
      <sheetName val="환경기계공정표_(3)"/>
      <sheetName val="1__설계조건_2_단면가정_3__하중계산"/>
      <sheetName val="BSD_(2)"/>
      <sheetName val="배수공_시멘트_및_골재량_산출"/>
      <sheetName val="96보완계획7_12"/>
      <sheetName val="사__업__비__수__지__예__산__서"/>
      <sheetName val="1차"/>
      <sheetName val="120"/>
      <sheetName val="130"/>
      <sheetName val="100"/>
      <sheetName val="101"/>
      <sheetName val="102"/>
      <sheetName val="103"/>
      <sheetName val="106"/>
      <sheetName val="108"/>
      <sheetName val="109"/>
      <sheetName val="131"/>
      <sheetName val="110"/>
      <sheetName val="111"/>
      <sheetName val="114"/>
      <sheetName val="116"/>
      <sheetName val="132"/>
      <sheetName val="140"/>
      <sheetName val="141"/>
      <sheetName val="142"/>
      <sheetName val="143"/>
      <sheetName val="144"/>
      <sheetName val="145"/>
      <sheetName val="146"/>
      <sheetName val="121"/>
      <sheetName val="147"/>
      <sheetName val="148"/>
      <sheetName val="160"/>
      <sheetName val="164"/>
      <sheetName val="Flaer Area"/>
      <sheetName val="123"/>
      <sheetName val="124"/>
      <sheetName val="125"/>
      <sheetName val="126"/>
      <sheetName val="127"/>
      <sheetName val="128"/>
      <sheetName val="129"/>
      <sheetName val="포장공수량집계표"/>
      <sheetName val="상행-교대(A1-A2)"/>
      <sheetName val="집수A"/>
      <sheetName val="VII-2현장경비"/>
      <sheetName val="Ⅴ-2.공종별내역"/>
      <sheetName val="공사비"/>
      <sheetName val="연도손익"/>
      <sheetName val="회수금"/>
      <sheetName val="대체용지"/>
      <sheetName val="건자이자"/>
      <sheetName val="내부매출원가"/>
      <sheetName val="지구 리스트"/>
      <sheetName val="용지비"/>
      <sheetName val="용역단가"/>
      <sheetName val="1.CB"/>
      <sheetName val="변수"/>
      <sheetName val="세금자료"/>
      <sheetName val="골재집계"/>
      <sheetName val="-레미콘집계"/>
      <sheetName val="자갈,시멘트,모래산출"/>
      <sheetName val="-철근집계"/>
      <sheetName val="포장재료(1)"/>
      <sheetName val="-흄관집계"/>
      <sheetName val="4.2.1 마루높이 검토"/>
      <sheetName val="반포2차"/>
      <sheetName val="첨"/>
      <sheetName val="List"/>
      <sheetName val="가열로SW"/>
      <sheetName val="03전반노무비"/>
      <sheetName val="3.하중계산"/>
      <sheetName val="순공사비"/>
      <sheetName val="단 box"/>
      <sheetName val="계측제어설비"/>
      <sheetName val="지급(1)"/>
      <sheetName val="자재비"/>
      <sheetName val="포장공수량집계"/>
      <sheetName val="폐기물"/>
      <sheetName val="기계"/>
      <sheetName val="협력업체"/>
      <sheetName val="설계명세서(종합)"/>
      <sheetName val="소요자재"/>
      <sheetName val="노무산출서"/>
      <sheetName val="울산자동제어"/>
      <sheetName val="교통대책내역"/>
      <sheetName val="sst,stl창호"/>
      <sheetName val="ETC"/>
      <sheetName val="A4"/>
      <sheetName val="45,46"/>
      <sheetName val="J형측구단위수량"/>
      <sheetName val="품종별월계"/>
      <sheetName val="전신환매도율"/>
      <sheetName val="특별교실"/>
      <sheetName val="맨홀수량산출(A-LINE)"/>
      <sheetName val="기존포장깨기"/>
      <sheetName val="석축헐기"/>
      <sheetName val="암거단위-1련"/>
      <sheetName val="A 견적"/>
      <sheetName val="집수정"/>
      <sheetName val="HRSG SMALL07220"/>
      <sheetName val="투입비"/>
      <sheetName val="pier(각형)"/>
      <sheetName val="인부노임"/>
      <sheetName val="단가산출서(기계)"/>
      <sheetName val="배관단가조사서"/>
      <sheetName val="지장물 철거 물량 산출서"/>
      <sheetName val="민감도"/>
      <sheetName val="노면및방향"/>
      <sheetName val="P4-C"/>
      <sheetName val="일위_파일"/>
      <sheetName val="05-원가계산"/>
      <sheetName val="토공정보"/>
      <sheetName val="노임 및 중기단가"/>
      <sheetName val="5수지"/>
      <sheetName val="수질정화시설"/>
      <sheetName val="청_구"/>
      <sheetName val="1_수인터널"/>
      <sheetName val="상_부"/>
      <sheetName val="공사비_증감_내역서"/>
      <sheetName val="Sheet2_(2)"/>
      <sheetName val="PROJECT_BRIEF(EX_NEW)"/>
      <sheetName val="Site_Expenses"/>
      <sheetName val="4차원가계산서"/>
      <sheetName val="골막이(야매)"/>
      <sheetName val="설-원가"/>
      <sheetName val="일위대가-1"/>
      <sheetName val="수량명세서"/>
      <sheetName val="가계부"/>
      <sheetName val="제품목록"/>
      <sheetName val="매입매출관리"/>
      <sheetName val="Sheet22"/>
      <sheetName val="08-공사비총괄표"/>
      <sheetName val="01-적용기준"/>
      <sheetName val="화전내"/>
      <sheetName val="투찰추정"/>
      <sheetName val="전기혼잡제경비(45)"/>
      <sheetName val="소방사항"/>
      <sheetName val="ELECTRIC"/>
      <sheetName val="구성비"/>
      <sheetName val="안전시설"/>
      <sheetName val="앵커설치(590)"/>
      <sheetName val="교대(A1-A2)"/>
      <sheetName val="화해(함평)"/>
      <sheetName val="화해(장성)"/>
      <sheetName val="7-2"/>
      <sheetName val="중기손료집계(1209)"/>
      <sheetName val="전체내역서"/>
      <sheetName val="흙막이 개산견적"/>
      <sheetName val="기본"/>
      <sheetName val="견적대비표"/>
      <sheetName val="기계경비및산출근거서"/>
      <sheetName val="A4288"/>
      <sheetName val="BJJIN"/>
      <sheetName val="일위집계표"/>
      <sheetName val="단가목록"/>
      <sheetName val="산출내역(K2)"/>
      <sheetName val="말뚝기초(안정검토)-외측"/>
      <sheetName val="예산"/>
      <sheetName val="4 공통갑지"/>
      <sheetName val="난방방식분류"/>
      <sheetName val="공사정보입력"/>
      <sheetName val="적용(기계)"/>
      <sheetName val="1-1평균터파기고(1)"/>
      <sheetName val="단가산출서"/>
      <sheetName val="공정data"/>
      <sheetName val="인건비 "/>
      <sheetName val="설계내역2"/>
      <sheetName val="공종단가"/>
      <sheetName val="증감대비"/>
      <sheetName val="배지거총재료집계표"/>
      <sheetName val="cal"/>
      <sheetName val="1_CB"/>
      <sheetName val="옹벽공_수량집계표"/>
      <sheetName val="A-8_PD(도로중앙)"/>
      <sheetName val="Flaer_Area"/>
      <sheetName val="건축내역서_(경제상무실)"/>
      <sheetName val="설내역서_"/>
      <sheetName val="일위산출"/>
      <sheetName val="금호"/>
      <sheetName val="법면단"/>
      <sheetName val="1공구내역서(1)"/>
      <sheetName val="수토공단위당"/>
      <sheetName val="이름"/>
      <sheetName val="급여표"/>
      <sheetName val="직원투입계획"/>
      <sheetName val="쇠(1)"/>
      <sheetName val="가격(3)"/>
      <sheetName val="어음수표추가테스트"/>
      <sheetName val="90.03실행 "/>
      <sheetName val="1차기성"/>
      <sheetName val="코스모공장 (어음)"/>
      <sheetName val="3"/>
      <sheetName val="4"/>
      <sheetName val="6"/>
      <sheetName val="집행안"/>
      <sheetName val="가로등설치"/>
      <sheetName val="공사비_NDE"/>
      <sheetName val="업무처리전"/>
      <sheetName val="노단"/>
      <sheetName val="단산"/>
      <sheetName val="명세"/>
      <sheetName val="일대"/>
      <sheetName val="아파트 내역"/>
      <sheetName val="TOSHIBA-Structure"/>
      <sheetName val="포집"/>
      <sheetName val="원가계산서 "/>
      <sheetName val="(2)자금(신용)"/>
      <sheetName val="개별직종노임단가(2005.1)"/>
      <sheetName val="細目"/>
      <sheetName val="15-1)VE제안서(유형2,4)"/>
      <sheetName val="01"/>
      <sheetName val="공통가설(기준안)"/>
      <sheetName val="지장물헐기조서"/>
      <sheetName val="입출재고현황 (2)"/>
      <sheetName val="가설"/>
      <sheetName val="일람표"/>
      <sheetName val="신축(단위)"/>
      <sheetName val="배수관토공산출"/>
      <sheetName val="형질변경"/>
      <sheetName val="경비"/>
      <sheetName val="보안등"/>
      <sheetName val="단가산출서 (2)"/>
      <sheetName val="비품"/>
      <sheetName val="새공통(96임금인상기준)"/>
      <sheetName val="gyun"/>
      <sheetName val="관일"/>
      <sheetName val="하도급계획"/>
      <sheetName val="단가조사표"/>
      <sheetName val="설계내역서(기계)"/>
      <sheetName val="1.3.1절점좌표"/>
      <sheetName val="1.1설계기준"/>
      <sheetName val="6차2회변경내역서"/>
      <sheetName val="견적보고"/>
      <sheetName val="기별(종합)"/>
      <sheetName val="일용노임단가"/>
      <sheetName val="1공구원가계산서"/>
      <sheetName val="수정시산표"/>
      <sheetName val="지역별수출"/>
      <sheetName val="효동종합건설(주)"/>
      <sheetName val="Detail"/>
      <sheetName val="1안"/>
      <sheetName val="참조 (2)"/>
      <sheetName val="일용노무비지급명세서(7)"/>
      <sheetName val="중기가동(7)"/>
      <sheetName val="지장물조서"/>
      <sheetName val="1공구 건정토건 토공"/>
      <sheetName val="발주참고#"/>
      <sheetName val="토목-물가"/>
      <sheetName val="간접비 총괄표"/>
      <sheetName val="산출근거(수정)"/>
      <sheetName val="산출서양식01"/>
      <sheetName val="이자율"/>
      <sheetName val="기본사항"/>
      <sheetName val="일반전기(가설, 접지)"/>
      <sheetName val="99년하반기"/>
      <sheetName val="4.1DNR기계(공법)"/>
      <sheetName val="출자한도"/>
      <sheetName val="TEST1"/>
      <sheetName val="RE9604"/>
      <sheetName val="인사자료총집계"/>
      <sheetName val="16-1"/>
      <sheetName val="유입량"/>
      <sheetName val="부대단위수량"/>
      <sheetName val="옥외외등집계표"/>
      <sheetName val="기준단가현황"/>
      <sheetName val="공사개요(입력)"/>
      <sheetName val="마스터"/>
      <sheetName val="주안3차A-A"/>
      <sheetName val="제조원가"/>
      <sheetName val="관로조서"/>
      <sheetName val="ELEC"/>
      <sheetName val="L_RPTB03_01"/>
      <sheetName val="목표세부명세"/>
      <sheetName val="집행내역(190403)"/>
      <sheetName val="정산내역서"/>
      <sheetName val="설비원가"/>
      <sheetName val="중기목록"/>
      <sheetName val="앉음벽 (2)"/>
      <sheetName val="구조물집계"/>
      <sheetName val="토공집계"/>
      <sheetName val="설원"/>
      <sheetName val="3.자재비(총괄)"/>
      <sheetName val="______PROJECT_hb___1__________2"/>
      <sheetName val="1호맨홀가감수량"/>
      <sheetName val="환율및유가"/>
      <sheetName val="F4-F7"/>
      <sheetName val="A5"/>
      <sheetName val="총괄철근집계표"/>
      <sheetName val="현장관리"/>
      <sheetName val="사용설명서"/>
      <sheetName val="근로자명부"/>
      <sheetName val="출력작업일보"/>
      <sheetName val="전공종통합-퇴직공제부"/>
      <sheetName val="전공종통합-퇴직공제부1"/>
      <sheetName val="퇴직공제부금1"/>
      <sheetName val="노임총괄"/>
      <sheetName val="총괄집계표"/>
      <sheetName val="복사기본시트(삭제금지)"/>
      <sheetName val="관리(삭제금지)"/>
      <sheetName val="직영(삭제금지)"/>
      <sheetName val="용역"/>
      <sheetName val="노무신고용"/>
      <sheetName val="p-master"/>
      <sheetName val="TOWER 12TON"/>
      <sheetName val="TOWER 10TON"/>
      <sheetName val="연부97-1"/>
      <sheetName val="-배수구조물공토공"/>
      <sheetName val="횡배수관재료-"/>
      <sheetName val="계산서(직선부)"/>
      <sheetName val="콘크리트측구연장"/>
      <sheetName val="우수공,맨홀,집수_x0000_"/>
      <sheetName val="총중목"/>
      <sheetName val="단가비교"/>
      <sheetName val="MIJIBI"/>
      <sheetName val="데이터"/>
      <sheetName val="사업총괄"/>
      <sheetName val="전등설비"/>
      <sheetName val="Macro"/>
      <sheetName val="공사설계서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/>
      <sheetData sheetId="586" refreshError="1"/>
      <sheetData sheetId="587" refreshError="1"/>
      <sheetData sheetId="588" refreshError="1"/>
      <sheetData sheetId="589" refreshError="1"/>
      <sheetData sheetId="590"/>
      <sheetData sheetId="591"/>
      <sheetData sheetId="592"/>
      <sheetData sheetId="593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/>
      <sheetData sheetId="645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/>
      <sheetData sheetId="655" refreshError="1"/>
      <sheetData sheetId="656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/>
      <sheetData sheetId="664" refreshError="1"/>
      <sheetData sheetId="665" refreshError="1"/>
      <sheetData sheetId="666" refreshError="1"/>
      <sheetData sheetId="667"/>
      <sheetData sheetId="668"/>
      <sheetData sheetId="669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/>
      <sheetData sheetId="687"/>
      <sheetData sheetId="688"/>
      <sheetData sheetId="689"/>
      <sheetData sheetId="690"/>
      <sheetData sheetId="69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/>
      <sheetData sheetId="699" refreshError="1"/>
      <sheetData sheetId="700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원가계산"/>
      <sheetName val="수정내역"/>
      <sheetName val="일위대가표"/>
      <sheetName val="일위대가"/>
      <sheetName val="실행내역"/>
      <sheetName val="일명"/>
      <sheetName val="일명95"/>
      <sheetName val="일비"/>
      <sheetName val="일비95"/>
      <sheetName val="경명"/>
      <sheetName val="경명95"/>
      <sheetName val="경배"/>
      <sheetName val="경배95"/>
      <sheetName val="임율"/>
      <sheetName val="임율95"/>
      <sheetName val="간노비"/>
      <sheetName val="간노비95"/>
      <sheetName val="직노"/>
      <sheetName val="XXXXXX"/>
      <sheetName val="VXXX"/>
      <sheetName val="진짜내역"/>
      <sheetName val="전시원"/>
      <sheetName val="전시내"/>
      <sheetName val="Sheet1"/>
      <sheetName val="Sheet2"/>
      <sheetName val="Sheet3"/>
      <sheetName val="표"/>
      <sheetName val="목"/>
      <sheetName val="설 (3)"/>
      <sheetName val="설 (2)"/>
      <sheetName val="설"/>
      <sheetName val="일"/>
      <sheetName val="일집표"/>
      <sheetName val="일위표"/>
      <sheetName val="수표"/>
      <sheetName val="총집"/>
      <sheetName val="원가"/>
      <sheetName val="집계표"/>
      <sheetName val="제작총집계표"/>
      <sheetName val="총경기장별내역서(10-11)"/>
      <sheetName val="경기장별내역서(12-107)"/>
      <sheetName val="내역서"/>
      <sheetName val="단가산출서"/>
      <sheetName val="중기사용료"/>
      <sheetName val="재료단가"/>
      <sheetName val="노임단가"/>
      <sheetName val="현장"/>
      <sheetName val="예산M11A"/>
      <sheetName val="건축내역"/>
      <sheetName val="101동"/>
      <sheetName val="2000년1차"/>
      <sheetName val="2000전체분"/>
      <sheetName val="내역"/>
      <sheetName val="#REF"/>
      <sheetName val="출자한도"/>
      <sheetName val="일대-1"/>
      <sheetName val="3BL공동구 수량"/>
      <sheetName val="교통대책내역"/>
      <sheetName val="공사개요(서광주)"/>
      <sheetName val="백암비스타내역"/>
      <sheetName val="기본일위"/>
      <sheetName val="J直材4"/>
      <sheetName val="I一般比"/>
      <sheetName val="MAIN_TABLE"/>
      <sheetName val="KKK"/>
      <sheetName val="재료"/>
      <sheetName val="공사비총괄표"/>
      <sheetName val="기초자료"/>
      <sheetName val="조명율표"/>
      <sheetName val="산근"/>
      <sheetName val="금액내역서"/>
      <sheetName val="철탑공사"/>
      <sheetName val="실행"/>
      <sheetName val="대공종"/>
      <sheetName val="차수공개요"/>
      <sheetName val="골재산출"/>
      <sheetName val="교각별철근수량집계표"/>
      <sheetName val="총괄표"/>
      <sheetName val="단가조사"/>
      <sheetName val="경산"/>
      <sheetName val="지질조사"/>
      <sheetName val="산출내역서"/>
      <sheetName val="5공철탑검토표"/>
      <sheetName val="4공철탑검토"/>
      <sheetName val="코드표"/>
      <sheetName val="산출근거"/>
      <sheetName val="스포회원매출"/>
      <sheetName val="토공(우물통,기타) "/>
      <sheetName val="Customer Databas"/>
      <sheetName val="자료"/>
      <sheetName val="노임"/>
      <sheetName val="당초"/>
      <sheetName val="적용토목"/>
      <sheetName val="NYS"/>
      <sheetName val="CTEMCOST"/>
      <sheetName val="단중표"/>
      <sheetName val="식재인부"/>
      <sheetName val="기본단가표"/>
      <sheetName val="N賃率-職"/>
      <sheetName val="설직재-1"/>
      <sheetName val="본공사"/>
      <sheetName val="기초내역서"/>
      <sheetName val="수량산출"/>
      <sheetName val="대가목록표"/>
      <sheetName val="영창26"/>
      <sheetName val="요율"/>
      <sheetName val="갑지"/>
      <sheetName val="본체"/>
      <sheetName val="일위대가목차"/>
      <sheetName val="Sheet6"/>
      <sheetName val="LF자재단가"/>
      <sheetName val="자재단가"/>
      <sheetName val="위생설비"/>
      <sheetName val="설계서"/>
      <sheetName val="단가산출"/>
      <sheetName val="특외대"/>
      <sheetName val="asd"/>
      <sheetName val="공통가설공사"/>
      <sheetName val="식생블럭단위수량"/>
      <sheetName val="물가자료"/>
      <sheetName val="공사직종별노임"/>
      <sheetName val="RE9604"/>
      <sheetName val="재료비노무비"/>
      <sheetName val="갑지(추정)"/>
      <sheetName val="데이타"/>
      <sheetName val="DATA"/>
      <sheetName val="공정율"/>
      <sheetName val="pldt"/>
      <sheetName val="건집"/>
      <sheetName val="건축"/>
      <sheetName val="기설집"/>
      <sheetName val="설집"/>
      <sheetName val="식재수량표"/>
      <sheetName val="총괄"/>
      <sheetName val="집계"/>
      <sheetName val="공량집"/>
      <sheetName val="단가"/>
      <sheetName val="배부율"/>
      <sheetName val="완성1"/>
      <sheetName val="완성2"/>
      <sheetName val="산재비율"/>
      <sheetName val="안전비율"/>
      <sheetName val="일반비율"/>
      <sheetName val="공량"/>
      <sheetName val="VXXXXX"/>
      <sheetName val="적용대가"/>
      <sheetName val="지수내역"/>
      <sheetName val="노(97.1,97.9,98.1)"/>
      <sheetName val="6PILE  (돌출)"/>
      <sheetName val="기술부대조건"/>
      <sheetName val="예산"/>
      <sheetName val="AIR SHOWER(3인용)"/>
      <sheetName val="교수설계"/>
      <sheetName val="내역서2안"/>
      <sheetName val="입찰안"/>
      <sheetName val="지하"/>
      <sheetName val="도급기성"/>
      <sheetName val="설비단가표"/>
      <sheetName val="율촌법률사무소2내역"/>
      <sheetName val="노무비"/>
      <sheetName val="노임,재료비"/>
      <sheetName val="토공 total"/>
      <sheetName val="96정변2"/>
      <sheetName val="당진1,2호기전선관설치및접지4차공사내역서-을지"/>
      <sheetName val="48전력선로일위"/>
      <sheetName val="단가표"/>
      <sheetName val="조명시설"/>
      <sheetName val="102역사"/>
      <sheetName val="Sheet5"/>
      <sheetName val="본체철근표"/>
      <sheetName val=" HIT-&gt;HMC 견적(3900)"/>
      <sheetName val="연부97-1"/>
      <sheetName val="조건표"/>
      <sheetName val="자갈,시멘트,모래산출"/>
      <sheetName val="오수공수량집계표"/>
      <sheetName val="LEGEND"/>
      <sheetName val="원가 (2)"/>
      <sheetName val="노무,재료"/>
      <sheetName val="목록"/>
      <sheetName val="견적"/>
      <sheetName val="조경일람"/>
      <sheetName val="중기"/>
      <sheetName val="6호기"/>
      <sheetName val="금액집계"/>
      <sheetName val="사다리"/>
      <sheetName val="CIVIL4"/>
      <sheetName val="표지"/>
      <sheetName val="1.설계조건"/>
      <sheetName val="내역(원안-대안)"/>
      <sheetName val="시설물기초"/>
      <sheetName val=" 냉각수펌프"/>
      <sheetName val="AHU집계"/>
      <sheetName val="guard(mac)"/>
      <sheetName val="기계경비(시간당)"/>
      <sheetName val="철거산출근거"/>
      <sheetName val="원가계산서"/>
      <sheetName val="견적서"/>
      <sheetName val="전기일위목록"/>
      <sheetName val="001"/>
      <sheetName val="단위내역서"/>
      <sheetName val="ELEC"/>
      <sheetName val="9GNG운반"/>
      <sheetName val="아파트건축"/>
      <sheetName val="공조기휀"/>
      <sheetName val="내역서(중수)"/>
      <sheetName val="CAT_5"/>
      <sheetName val="단가비교표_공통1"/>
      <sheetName val="시멘트"/>
      <sheetName val="N賃率_職"/>
      <sheetName val="수주추정"/>
      <sheetName val="제-노임"/>
      <sheetName val="제직재"/>
      <sheetName val="물량입력"/>
      <sheetName val="데리네이타현황"/>
      <sheetName val="도급견적가"/>
      <sheetName val="공통가설"/>
      <sheetName val="공사개요"/>
      <sheetName val="부대공Ⅱ"/>
      <sheetName val="설_(3)"/>
      <sheetName val="설_(2)"/>
      <sheetName val="3BL공동구_수량"/>
      <sheetName val="갑지1"/>
      <sheetName val="전선 및 전선관"/>
      <sheetName val="200"/>
      <sheetName val="간접1"/>
      <sheetName val="장비가동"/>
      <sheetName val="총수량집계표"/>
      <sheetName val="제작비추산총괄표"/>
      <sheetName val="갑"/>
      <sheetName val="주beam"/>
      <sheetName val="내역서 "/>
      <sheetName val="역공종"/>
      <sheetName val="카메라"/>
      <sheetName val="일위(철거)"/>
      <sheetName val="Baby일위대가"/>
      <sheetName val="물량표"/>
      <sheetName val="원가서"/>
      <sheetName val="산출-설비"/>
      <sheetName val="첨부1"/>
      <sheetName val="토공집계표"/>
      <sheetName val="을지"/>
      <sheetName val="단"/>
      <sheetName val="대치판정"/>
      <sheetName val="기계공사비집계(원안)"/>
      <sheetName val="DATE"/>
      <sheetName val="토공"/>
      <sheetName val="터파기및재료"/>
      <sheetName val="국내"/>
      <sheetName val="내역서 제출"/>
      <sheetName val="부하자료"/>
      <sheetName val="저"/>
      <sheetName val="내역(설계)"/>
      <sheetName val="하도급원가계산총괄표(식재)"/>
      <sheetName val="부대내역"/>
      <sheetName val="세골재  T2 변경 현황"/>
      <sheetName val="2000년 공정표"/>
      <sheetName val="일위대가1"/>
      <sheetName val="공사착공계"/>
      <sheetName val="sub"/>
      <sheetName val="청주(철골발주의뢰서)"/>
      <sheetName val="반포2차"/>
      <sheetName val="계약서"/>
      <sheetName val="적용단위길이"/>
      <sheetName val="피벗테이블데이터분석"/>
      <sheetName val="적용건축"/>
      <sheetName val="일위대가목록"/>
      <sheetName val="차액보증"/>
      <sheetName val="일위(PANEL)"/>
      <sheetName val="도급예산내역서봉투"/>
      <sheetName val="공사원가계산서"/>
      <sheetName val="설계산출표지"/>
      <sheetName val="도급예산내역서총괄표"/>
      <sheetName val="을부담운반비"/>
      <sheetName val="설계산출기초"/>
      <sheetName val="운반비산출"/>
      <sheetName val="계수시트"/>
      <sheetName val="찍기"/>
      <sheetName val="특별땅고르기"/>
      <sheetName val="E총15"/>
      <sheetName val="약품공급2"/>
      <sheetName val="노무비 근거"/>
      <sheetName val="연결관암거"/>
      <sheetName val="소비자가"/>
      <sheetName val="일위_파일"/>
      <sheetName val="효성CB 1P기초"/>
      <sheetName val="램머"/>
      <sheetName val="경영상태"/>
      <sheetName val="상가분양"/>
      <sheetName val="민감도"/>
      <sheetName val="배수내역"/>
      <sheetName val="기흥하도용"/>
      <sheetName val="단위단가"/>
      <sheetName val="INPUT"/>
      <sheetName val="세부내역서(전기)"/>
      <sheetName val="수량산출(생반)"/>
      <sheetName val="내역표지"/>
      <sheetName val="을"/>
      <sheetName val="접지수량"/>
      <sheetName val="날개벽수량표"/>
      <sheetName val="제경비율"/>
      <sheetName val="기본가정"/>
      <sheetName val="봉방동근생"/>
      <sheetName val="설계조건"/>
      <sheetName val="통합집계표"/>
      <sheetName val="손익분석"/>
      <sheetName val="개요"/>
      <sheetName val="교각1"/>
      <sheetName val="변경내역(전체)"/>
      <sheetName val="건축원가"/>
      <sheetName val="Customer_Databas"/>
      <sheetName val="토공_total"/>
      <sheetName val="_HIT-&gt;HMC_견적(3900)"/>
      <sheetName val="토공(우물통,기타)_"/>
      <sheetName val="AIR_SHOWER(3인용)"/>
      <sheetName val="노(97_1,97_9,98_1)"/>
      <sheetName val="6PILE__(돌출)"/>
      <sheetName val="원가_(2)"/>
      <sheetName val="J-EQ"/>
      <sheetName val="지점장"/>
      <sheetName val="JUCKEYK"/>
      <sheetName val="예가표"/>
      <sheetName val="총괄내역"/>
      <sheetName val="유림콘도"/>
      <sheetName val="신우"/>
      <sheetName val="내역관리1"/>
      <sheetName val="백룡교차로"/>
      <sheetName val="산정교차로"/>
      <sheetName val="신영교차로"/>
      <sheetName val="내역서(기성청구)"/>
      <sheetName val="현장관리비"/>
      <sheetName val="노 무 비"/>
      <sheetName val="전기내역"/>
      <sheetName val="자재표"/>
      <sheetName val="별표"/>
      <sheetName val="부대"/>
      <sheetName val="일위CODE"/>
      <sheetName val="gyun"/>
      <sheetName val="내역서적용수량"/>
      <sheetName val="가도공"/>
      <sheetName val="Sheet7(ㅅ)"/>
      <sheetName val="노무비단가"/>
      <sheetName val="간접비계산"/>
      <sheetName val="유기공정"/>
      <sheetName val="ITEM"/>
      <sheetName val="직재"/>
      <sheetName val="별표 "/>
      <sheetName val="3.2제조설비"/>
      <sheetName val="Inst."/>
      <sheetName val="01상노임"/>
      <sheetName val="원본"/>
      <sheetName val="COST"/>
      <sheetName val="3본사"/>
      <sheetName val="단가일람"/>
      <sheetName val="일위"/>
      <sheetName val="갑지.을지"/>
      <sheetName val="실행철강하도"/>
      <sheetName val="BID"/>
      <sheetName val="일위대가(1)"/>
      <sheetName val="직접공사비"/>
      <sheetName val="일반전기C"/>
      <sheetName val="구리토평1전기"/>
      <sheetName val="C.전기공사"/>
      <sheetName val="일위대가10"/>
      <sheetName val="일위대가11"/>
      <sheetName val="일위대가12"/>
      <sheetName val="일위대가13"/>
      <sheetName val="일위대가14"/>
      <sheetName val="일위대가15"/>
      <sheetName val="일위대가16"/>
      <sheetName val="일위대가17"/>
      <sheetName val="일위대가2"/>
      <sheetName val="일위대가3"/>
      <sheetName val="일위대가4"/>
      <sheetName val="일위대가5"/>
      <sheetName val="일위대가6"/>
      <sheetName val="일위대가7"/>
      <sheetName val="일위대가8"/>
      <sheetName val="일위대가9"/>
      <sheetName val="일위대가18-1"/>
      <sheetName val="일위대가19-1"/>
      <sheetName val="일위대가20-1"/>
      <sheetName val="일위대가21-1"/>
      <sheetName val="일위대가22-1"/>
      <sheetName val="일위대가23-1"/>
      <sheetName val="일위대가24-1"/>
      <sheetName val="일위대가25-1"/>
      <sheetName val="일위대가26-1"/>
      <sheetName val="일위대가27-1"/>
      <sheetName val="일위대가28-1"/>
      <sheetName val="일위대가29-1"/>
      <sheetName val="일위대가30-1"/>
      <sheetName val="일위대가31-1"/>
      <sheetName val="일위대가32-1"/>
      <sheetName val="일위대가33-1"/>
      <sheetName val="일위대가34-1"/>
      <sheetName val="일위대가35-1"/>
      <sheetName val="일위대가36-1"/>
      <sheetName val="일위대가37-1"/>
      <sheetName val="일위대가38-1"/>
      <sheetName val="일위대가39-1"/>
      <sheetName val="일위대가40-1"/>
      <sheetName val="일위대가41-1"/>
      <sheetName val="일위대가42-1"/>
      <sheetName val="일위대가43-1"/>
      <sheetName val="일위대가44-1"/>
      <sheetName val="일위대가45-1"/>
      <sheetName val="일위대가46-1"/>
      <sheetName val="일위대가47-1"/>
      <sheetName val="일위대가48-1"/>
      <sheetName val="일위대가49-1"/>
      <sheetName val="일위대가50-1"/>
      <sheetName val="일위대가51-1"/>
      <sheetName val="일위대가52-1"/>
      <sheetName val="일위대가53-1"/>
      <sheetName val="일위대가54-1"/>
      <sheetName val="일위대가55-1"/>
      <sheetName val="일위대가56-1 "/>
      <sheetName val="일위대가57-1"/>
      <sheetName val="일위대가58-1"/>
      <sheetName val="일위대가59-1"/>
      <sheetName val="일위대가60-1"/>
      <sheetName val="일위대가61-1"/>
      <sheetName val="일위대가62-1"/>
      <sheetName val="일위대가63-1"/>
      <sheetName val="일위대가64-1"/>
      <sheetName val="일위대가65-1"/>
      <sheetName val="일위대가66-1"/>
      <sheetName val="일위대가67-1"/>
      <sheetName val="일위대가68-1"/>
      <sheetName val="일위대가69-1"/>
      <sheetName val="일위대가70-1"/>
      <sheetName val="일위대가71-1 "/>
      <sheetName val="일위대가72-1"/>
      <sheetName val="일위대가73-1"/>
      <sheetName val="일위대가74-1 "/>
      <sheetName val="일위대가75-1"/>
      <sheetName val="일위대가76-1 "/>
      <sheetName val="일위대가77-1 "/>
      <sheetName val="일위대가78-1 "/>
      <sheetName val="일위대가79-1"/>
      <sheetName val="일위대가80-1"/>
      <sheetName val="일위대가81-1"/>
      <sheetName val="일위대가82-1"/>
      <sheetName val="일위대가92-1"/>
      <sheetName val="기타 정보통신공사"/>
      <sheetName val="노임단가(08.01)"/>
      <sheetName val="현장관리비참조"/>
      <sheetName val="그림"/>
      <sheetName val="그림2"/>
      <sheetName val="내역서1"/>
      <sheetName val="1공구산출내역서"/>
      <sheetName val="전체"/>
      <sheetName val="A 견적"/>
      <sheetName val="s.v"/>
      <sheetName val="하이테콤직원"/>
      <sheetName val="품셈"/>
      <sheetName val="#3_일위대가목록"/>
      <sheetName val="신규 수주분(사용자 정의)"/>
      <sheetName val="동해title"/>
      <sheetName val="일위목록"/>
      <sheetName val="2공구산출내역"/>
      <sheetName val="입력변수"/>
      <sheetName val="작성"/>
      <sheetName val="출력은 금물"/>
      <sheetName val="일위대가(건축)"/>
      <sheetName val="간접비"/>
      <sheetName val="청도공장"/>
      <sheetName val="중기일위대가"/>
      <sheetName val="Macro1"/>
      <sheetName val="유림총괄"/>
      <sheetName val="DATA테이블1 (2)"/>
      <sheetName val="단가대비표 (3)"/>
      <sheetName val="청곡지선입력"/>
      <sheetName val="계측기"/>
      <sheetName val="단가 "/>
      <sheetName val="COVER"/>
      <sheetName val="ESCO개보수공사"/>
      <sheetName val="건축2"/>
      <sheetName val="정거장 설계조건"/>
      <sheetName val="단재적표"/>
      <sheetName val="터널조도"/>
      <sheetName val="98지급계획"/>
      <sheetName val="구의33고"/>
      <sheetName val="구성1"/>
      <sheetName val="구성2"/>
      <sheetName val="구성3"/>
      <sheetName val="구성4"/>
      <sheetName val="전기"/>
      <sheetName val="인적사항"/>
      <sheetName val="2000.05"/>
      <sheetName val="설계"/>
      <sheetName val="투찰가"/>
      <sheetName val="도급내역서(재노경)"/>
      <sheetName val="보증수수료산출"/>
      <sheetName val="건축기계설비표선정수장"/>
      <sheetName val="옥외계측"/>
      <sheetName val="Total"/>
      <sheetName val="철근중량"/>
      <sheetName val="b_balju"/>
      <sheetName val="일위(시설)"/>
      <sheetName val="BSD (2)"/>
      <sheetName val="양식_자재단가조사표"/>
      <sheetName val="입력"/>
      <sheetName val="&lt;--"/>
      <sheetName val="연습"/>
      <sheetName val="화재 탐지 설비"/>
      <sheetName val="포승중환경개선공사(변경)"/>
      <sheetName val="(1)본선수량집계"/>
      <sheetName val="기초일위"/>
      <sheetName val="ABUT수량-A1"/>
      <sheetName val="처리단락"/>
      <sheetName val="건축부하"/>
      <sheetName val="약전닥트"/>
      <sheetName val="일지-H"/>
      <sheetName val="김포IO"/>
      <sheetName val="LD"/>
      <sheetName val="FA설치명세"/>
      <sheetName val="말뚝지지력산정"/>
      <sheetName val="집수정토공"/>
      <sheetName val="설계명세서"/>
      <sheetName val="남양시작동자105노65기1.3화1.2"/>
      <sheetName val="16-1"/>
      <sheetName val="품셈TABLE"/>
      <sheetName val="국도접속 차도부수량"/>
      <sheetName val="조명일위"/>
      <sheetName val="참고"/>
      <sheetName val="빌딩 안내"/>
      <sheetName val="수량총괄"/>
      <sheetName val="단가대비표"/>
      <sheetName val="공사입찰정보입력"/>
      <sheetName val="직공비"/>
      <sheetName val="ELECTRIC"/>
      <sheetName val="암거단위"/>
      <sheetName val="원가총괄"/>
      <sheetName val="재집"/>
      <sheetName val="Sheet1 (2)"/>
      <sheetName val="조명율"/>
      <sheetName val="PIPING"/>
      <sheetName val="유림골조"/>
      <sheetName val="원가계산서(변경)"/>
      <sheetName val="자료입력"/>
      <sheetName val="실행대비"/>
      <sheetName val="화의-현금흐름"/>
      <sheetName val="견적업체"/>
      <sheetName val="MOTOR"/>
      <sheetName val="교사기준면적(초등)"/>
      <sheetName val="Y-WORK"/>
      <sheetName val="일위대가 "/>
      <sheetName val="Uint보온"/>
      <sheetName val="입상내역"/>
      <sheetName val="품셈총괄"/>
      <sheetName val="전기2005"/>
      <sheetName val="통신2005"/>
      <sheetName val="설_(3)1"/>
      <sheetName val="설_(2)1"/>
      <sheetName val="3BL공동구_수량1"/>
      <sheetName val="1_설계조건"/>
      <sheetName val="_냉각수펌프"/>
      <sheetName val="2000년_공정표"/>
      <sheetName val="노무비_근거"/>
      <sheetName val="전선_및_전선관"/>
      <sheetName val="효성CB_1P기초"/>
      <sheetName val="내역서_제출"/>
      <sheetName val="공문"/>
      <sheetName val="일위총괄표"/>
      <sheetName val="기초분물량표"/>
      <sheetName val="산출0"/>
      <sheetName val="금융비용"/>
      <sheetName val="콘크리트"/>
      <sheetName val="총괄집계표"/>
      <sheetName val="내역전기"/>
      <sheetName val="결재갑지"/>
      <sheetName val="도담구내 개소별 명세"/>
      <sheetName val="기안1"/>
      <sheetName val="표층포설및다짐"/>
      <sheetName val="차수"/>
      <sheetName val="1000 DB구축 부표"/>
      <sheetName val="CT "/>
      <sheetName val="발신정보"/>
      <sheetName val="기초대가"/>
      <sheetName val="조도계산서 (도서)"/>
      <sheetName val="명세서"/>
      <sheetName val="20관리비율"/>
      <sheetName val="DB"/>
      <sheetName val="공연,전시"/>
      <sheetName val="직접노무"/>
      <sheetName val="직접재료"/>
      <sheetName val="기초입력"/>
      <sheetName val="예산총괄"/>
      <sheetName val="Summary Sheets"/>
      <sheetName val="철콘"/>
      <sheetName val="B-data"/>
      <sheetName val="천방교접속"/>
      <sheetName val="대포2교접속"/>
      <sheetName val="주안3차A-A"/>
      <sheetName val="간접경상비"/>
      <sheetName val="Cost bd-&quot;A&quot;"/>
      <sheetName val="골조"/>
      <sheetName val="2.대외공문"/>
      <sheetName val="직원현황"/>
      <sheetName val=" 토목 처리장도급내역서 "/>
      <sheetName val="97년 추정"/>
      <sheetName val="0Title"/>
      <sheetName val="추가예산"/>
      <sheetName val="오동"/>
      <sheetName val="대조"/>
      <sheetName val="나한"/>
      <sheetName val="1차 내역서"/>
      <sheetName val="국내조달(통합-1)"/>
      <sheetName val="주요기준"/>
      <sheetName val="맨홀수량산출"/>
      <sheetName val="참조자료"/>
      <sheetName val="전체제잡비"/>
      <sheetName val="간접(90)"/>
      <sheetName val="공정코드"/>
      <sheetName val="EJ"/>
      <sheetName val="분전반"/>
      <sheetName val="세부내역"/>
      <sheetName val="FAX"/>
      <sheetName val="3.자재비(총괄)"/>
      <sheetName val="견적(100%)"/>
      <sheetName val="사전공사"/>
      <sheetName val="물집"/>
      <sheetName val="노임200103"/>
      <sheetName val="토사(PE)"/>
      <sheetName val="파일의이용"/>
      <sheetName val="구천"/>
      <sheetName val="산출"/>
      <sheetName val="내역서01"/>
      <sheetName val="사급자재(1단계)"/>
      <sheetName val="도급내역서"/>
      <sheetName val="내역서(삼호)"/>
      <sheetName val="사업부배부A"/>
      <sheetName val="일용노임단가"/>
      <sheetName val="실행-집행"/>
      <sheetName val="건축공사"/>
      <sheetName val="조정율"/>
      <sheetName val="자재일람"/>
      <sheetName val="상수도토공집계표"/>
      <sheetName val="환율change"/>
      <sheetName val="Sheet4"/>
      <sheetName val="인공산출"/>
      <sheetName val="철근량"/>
      <sheetName val="도급자재"/>
      <sheetName val="단가비교"/>
      <sheetName val="가설공사"/>
      <sheetName val="바닥판"/>
      <sheetName val="입력DATA"/>
      <sheetName val="하중계산"/>
      <sheetName val="안정성검토"/>
      <sheetName val="설계기준"/>
      <sheetName val="내역서중"/>
      <sheetName val="교각계산"/>
      <sheetName val="패널"/>
      <sheetName val="표  지"/>
      <sheetName val="수목표준대가"/>
      <sheetName val="CODE"/>
      <sheetName val="인공"/>
      <sheetName val="물가시세"/>
      <sheetName val="부하"/>
      <sheetName val="지급자재"/>
      <sheetName val="工관리비율"/>
      <sheetName val="工완성공사율"/>
      <sheetName val="와동수량"/>
      <sheetName val="건설기계사용료목록"/>
      <sheetName val="단가조사서"/>
      <sheetName val="가락화장을지"/>
      <sheetName val="퍼스트"/>
      <sheetName val="예산명세서"/>
      <sheetName val="시운전연료비"/>
      <sheetName val="수량산출서"/>
      <sheetName val="1.토공집계표"/>
      <sheetName val="접속단위"/>
      <sheetName val="정부노임단가"/>
      <sheetName val="공기압축기실"/>
      <sheetName val="99년하반기"/>
      <sheetName val="총공사내역서"/>
      <sheetName val="공사추진현황"/>
      <sheetName val="4.고용보험"/>
      <sheetName val="휴가비,급량비"/>
      <sheetName val="차압계산"/>
      <sheetName val="1구간BOQ"/>
      <sheetName val="일위대가(출입)"/>
      <sheetName val="합의경상"/>
      <sheetName val="대,유,램"/>
      <sheetName val="국별인원"/>
      <sheetName val="식재일위대가"/>
      <sheetName val="일위대가(4층원격)"/>
      <sheetName val="도급내역"/>
      <sheetName val="공량(1월22일)"/>
      <sheetName val="부분별수량산출(조합기초)"/>
      <sheetName val="단위중량"/>
      <sheetName val="기자재비"/>
      <sheetName val="출력은_금물"/>
      <sheetName val="단가_"/>
      <sheetName val="일반공사"/>
      <sheetName val="외주비"/>
      <sheetName val="sst,stl창호"/>
      <sheetName val="집수A"/>
      <sheetName val="5.동별횡주관경"/>
      <sheetName val="담장산출"/>
      <sheetName val="소방"/>
      <sheetName val="220 (2)"/>
      <sheetName val="실행(1)"/>
      <sheetName val="토목"/>
      <sheetName val="세부내역서"/>
      <sheetName val="1안"/>
      <sheetName val="담보"/>
      <sheetName val="BF12-R0"/>
      <sheetName val="부대공"/>
      <sheetName val="포장공"/>
      <sheetName val="앉음벽 (2)"/>
      <sheetName val="포장복구집계"/>
      <sheetName val="Data&amp;Result"/>
      <sheetName val="투찰내역"/>
      <sheetName val="업체별기성내역"/>
      <sheetName val="현장경비"/>
      <sheetName val="자재테이블"/>
      <sheetName val="기계공사"/>
      <sheetName val="중간"/>
      <sheetName val="샌딩 에폭시 도장"/>
      <sheetName val="일반문틀 설치"/>
      <sheetName val="스텐문틀설치"/>
      <sheetName val="기초자료입력"/>
      <sheetName val="SHEET PILE단가"/>
      <sheetName val="사유서제출현황-2"/>
      <sheetName val="일위대가(계측기설치)"/>
      <sheetName val="f산출"/>
      <sheetName val="전신환매도율"/>
      <sheetName val="설계예시"/>
      <sheetName val="관로공정"/>
      <sheetName val="01"/>
      <sheetName val="수배전반"/>
      <sheetName val="총내역서"/>
      <sheetName val="작업일보"/>
      <sheetName val="예산서"/>
      <sheetName val="기초입력 DATA"/>
      <sheetName val="준공내역"/>
      <sheetName val="P-1"/>
      <sheetName val="1월"/>
      <sheetName val="7.환경"/>
      <sheetName val="노임(1차)"/>
      <sheetName val="직접시공계획서"/>
      <sheetName val="백호우계수"/>
      <sheetName val="모래기초"/>
      <sheetName val="공내역"/>
      <sheetName val="A1"/>
      <sheetName val="인부노임"/>
      <sheetName val="유입맨홀산출"/>
      <sheetName val="ETC"/>
      <sheetName val="1-1"/>
      <sheetName val="집"/>
      <sheetName val="기초목록"/>
      <sheetName val="단가(자재)"/>
      <sheetName val="자재단가비교표"/>
      <sheetName val="본서하반기"/>
      <sheetName val="하반기(지구대)"/>
      <sheetName val="영외수지"/>
      <sheetName val="문학간접"/>
      <sheetName val="일위-1"/>
      <sheetName val="단조-노임"/>
      <sheetName val="2.노임및손료"/>
      <sheetName val="시중노임"/>
      <sheetName val="1Month+Sheet2!"/>
      <sheetName val="석축산출서"/>
      <sheetName val="unitpric"/>
      <sheetName val="기계경비시간당손료목록"/>
      <sheetName val="연결원본-절대지우지말것"/>
      <sheetName val="청곡지거입력"/>
      <sheetName val="대목"/>
      <sheetName val="특별교실"/>
      <sheetName val="지입자재집계표"/>
      <sheetName val="투찰(하수)"/>
      <sheetName val="직원자료입력"/>
      <sheetName val="Sheet15"/>
      <sheetName val="Base"/>
      <sheetName val="전국현황"/>
      <sheetName val="준공정산"/>
      <sheetName val="직원관리자료"/>
      <sheetName val="면적표"/>
      <sheetName val="ATM기초철가"/>
      <sheetName val="어룡"/>
      <sheetName val="중기사용료산출근거"/>
      <sheetName val="일위단가"/>
      <sheetName val="관리보고"/>
      <sheetName val="99총공사내역서"/>
      <sheetName val="토공A1"/>
      <sheetName val="본사업"/>
      <sheetName val="제잡비"/>
      <sheetName val="실행기초"/>
      <sheetName val="적용률"/>
      <sheetName val="1구간FRP수량산출"/>
      <sheetName val="준검 내역서"/>
      <sheetName val="wall"/>
      <sheetName val="간접"/>
      <sheetName val="항목등록"/>
      <sheetName val="노무단가산정"/>
      <sheetName val="간선계산"/>
      <sheetName val="계화배수"/>
      <sheetName val="철근집계"/>
      <sheetName val="COPING"/>
      <sheetName val="예비용"/>
      <sheetName val="단가 및 재료비"/>
      <sheetName val="상행-교대(A1-A2)"/>
      <sheetName val="전기설계변경"/>
      <sheetName val="산출내력"/>
      <sheetName val="선급비용"/>
      <sheetName val="BOX수량"/>
      <sheetName val="AHU-01"/>
      <sheetName val="광장"/>
      <sheetName val="간지"/>
      <sheetName val="플랜트 설치"/>
      <sheetName val="기계설비표선정수장"/>
      <sheetName val="기초일위대가"/>
      <sheetName val="산출기초"/>
      <sheetName val="기계내역"/>
      <sheetName val="COL"/>
      <sheetName val="2F 회의실견적(5_14 일대)"/>
      <sheetName val="Sheet38"/>
      <sheetName val="부속동"/>
      <sheetName val="ilch"/>
      <sheetName val="골조시행"/>
      <sheetName val="샘플표지"/>
      <sheetName val="대보~세기"/>
      <sheetName val="대운반(철재)"/>
      <sheetName val="쌍송교"/>
      <sheetName val="수지예산"/>
      <sheetName val="기성내역"/>
      <sheetName val="1,2공구원가계산서"/>
      <sheetName val="도로일위대가표"/>
      <sheetName val="상반기손익차2총괄"/>
      <sheetName val="흥양2교토공집계표"/>
      <sheetName val="관개"/>
      <sheetName val="북방3터널"/>
      <sheetName val="95년12월말"/>
      <sheetName val="단가산출2"/>
      <sheetName val="산출근거1"/>
      <sheetName val="전동기"/>
      <sheetName val="철콘산출"/>
      <sheetName val="포승중환경개선공사_변경_"/>
      <sheetName val="단가대비"/>
      <sheetName val="하조서"/>
      <sheetName val="GRACE"/>
      <sheetName val="공사미수"/>
      <sheetName val="현장관리비 산출내역"/>
      <sheetName val="인사자료총집계"/>
      <sheetName val="원가계산 (2)"/>
      <sheetName val="가로등내역서"/>
      <sheetName val="70%"/>
      <sheetName val="내역(100%)"/>
      <sheetName val="전기일위대가"/>
      <sheetName val="배수공"/>
      <sheetName val="건축기성"/>
      <sheetName val="원내역"/>
      <sheetName val="BOQ(전체)"/>
      <sheetName val="주소"/>
      <sheetName val="일위목록-기"/>
      <sheetName val="토목내역서 (도급단가)"/>
      <sheetName val="공동구수량"/>
      <sheetName val="설_(3)2"/>
      <sheetName val="설_(2)2"/>
      <sheetName val="3BL공동구_수량2"/>
      <sheetName val="Customer_Databas1"/>
      <sheetName val="토공(우물통,기타)_1"/>
      <sheetName val="_HIT-&gt;HMC_견적(3900)1"/>
      <sheetName val="AIR_SHOWER(3인용)1"/>
      <sheetName val="노(97_1,97_9,98_1)1"/>
      <sheetName val="6PILE__(돌출)1"/>
      <sheetName val="토공_total1"/>
      <sheetName val="원가_(2)1"/>
      <sheetName val="내역서_제출1"/>
      <sheetName val="2000년_공정표1"/>
      <sheetName val="1_설계조건1"/>
      <sheetName val="세골재__T2_변경_현황"/>
      <sheetName val="_냉각수펌프1"/>
      <sheetName val="갑지_을지"/>
      <sheetName val="기타_정보통신공사"/>
      <sheetName val="정거장_설계조건"/>
      <sheetName val="노무비_근거1"/>
      <sheetName val="효성CB_1P기초1"/>
      <sheetName val="내역서_"/>
      <sheetName val="전선_및_전선관1"/>
      <sheetName val="노_무_비"/>
      <sheetName val="2000_05"/>
      <sheetName val="Inst_"/>
      <sheetName val="별표_"/>
      <sheetName val="일위대가56-1_"/>
      <sheetName val="일위대가71-1_"/>
      <sheetName val="일위대가74-1_"/>
      <sheetName val="일위대가76-1_"/>
      <sheetName val="일위대가77-1_"/>
      <sheetName val="일위대가78-1_"/>
      <sheetName val="노임단가(08_01)"/>
      <sheetName val="3_2제조설비"/>
      <sheetName val="남양시작동자105노65기1_3화1_2"/>
      <sheetName val="출력은_금물1"/>
      <sheetName val="C_전기공사"/>
      <sheetName val="국도접속_차도부수량"/>
      <sheetName val="빌딩_안내"/>
      <sheetName val="화재_탐지_설비"/>
      <sheetName val="단가대비표_(3)"/>
      <sheetName val="BSD_(2)"/>
      <sheetName val="Sheet1_(2)"/>
      <sheetName val="단가_1"/>
      <sheetName val="A_견적"/>
      <sheetName val="s_v"/>
      <sheetName val="DATA테이블1_(2)"/>
      <sheetName val="1000_DB구축_부표"/>
      <sheetName val="CT_"/>
      <sheetName val="조도계산서_(도서)"/>
      <sheetName val="1차_내역서"/>
      <sheetName val="일위대가_"/>
      <sheetName val="표__지"/>
      <sheetName val="97년_추정"/>
      <sheetName val="SHEET_PILE단가"/>
      <sheetName val="도담구내_개소별_명세"/>
      <sheetName val="3_자재비(총괄)"/>
      <sheetName val="준검_내역서"/>
      <sheetName val="5_동별횡주관경"/>
      <sheetName val="1_토공집계표"/>
      <sheetName val="플랜트_설치"/>
      <sheetName val="Cost_bd-&quot;A&quot;"/>
      <sheetName val="Summary_Sheets"/>
      <sheetName val="2_대외공문"/>
      <sheetName val="앉음벽_(2)"/>
      <sheetName val="_토목_처리장도급내역서_"/>
      <sheetName val="4_고용보험"/>
      <sheetName val="2F_회의실견적(5_14_일대)"/>
      <sheetName val="신규_수주분(사용자_정의)"/>
      <sheetName val="현장관리비_산출내역"/>
      <sheetName val="원가계산_(2)"/>
      <sheetName val="토목내역서_(도급단가)"/>
      <sheetName val="청곡간선입력"/>
      <sheetName val="건설성적"/>
      <sheetName val="Front"/>
      <sheetName val="팀업무"/>
      <sheetName val="전기내역서(총계)"/>
      <sheetName val="LIST"/>
      <sheetName val="1"/>
      <sheetName val="개거재료산출"/>
      <sheetName val="견적내역서"/>
      <sheetName val="견적조건"/>
      <sheetName val="원가계산서구조조정"/>
      <sheetName val="B부대공"/>
      <sheetName val="17F MOCKUP B-1,B-2"/>
      <sheetName val="기성내역서표지"/>
      <sheetName val="설계명세"/>
      <sheetName val="참조 (2)"/>
      <sheetName val="제출내역 (3)"/>
      <sheetName val="CL분석결과"/>
      <sheetName val="기존단가 (2)"/>
      <sheetName val="형틀공사"/>
      <sheetName val="일위(집)"/>
      <sheetName val="노임이"/>
      <sheetName val="자재단가리스트"/>
      <sheetName val="자재대"/>
      <sheetName val="견적단가"/>
      <sheetName val="기초작업"/>
      <sheetName val="부대집계"/>
      <sheetName val="일 위 목 록 표"/>
      <sheetName val="B2BERP"/>
      <sheetName val="일위대가목록 "/>
      <sheetName val="MAT"/>
      <sheetName val="다이꾸"/>
      <sheetName val="약품설비"/>
      <sheetName val="대비"/>
      <sheetName val="조건표 (2)"/>
      <sheetName val="ES조서출력하기"/>
      <sheetName val="남양구조시험동"/>
      <sheetName val="전기단가조사서"/>
      <sheetName val="신표지1"/>
      <sheetName val="P-산#1-1(WOWA1)"/>
      <sheetName val="단중표-ST"/>
      <sheetName val="간접비 총괄표"/>
      <sheetName val="설계내역2"/>
      <sheetName val="점수계산1-2"/>
      <sheetName val="남양내역"/>
      <sheetName val="경비2내역"/>
      <sheetName val="폐토수익화 "/>
      <sheetName val="원료"/>
      <sheetName val="수안보-MBR1"/>
      <sheetName val="원형1호맨홀토공수량"/>
      <sheetName val="공통(20-91)"/>
      <sheetName val="설-원가"/>
      <sheetName val="설치자재"/>
      <sheetName val="단중"/>
      <sheetName val="#2_일위대가목록"/>
      <sheetName val="WORK"/>
      <sheetName val="수토공단위당"/>
      <sheetName val="인건-측정"/>
      <sheetName val="수공기"/>
      <sheetName val="우수공집계"/>
      <sheetName val="노임단가 (2)"/>
      <sheetName val="조달단가"/>
      <sheetName val="평3"/>
      <sheetName val="직접노무비"/>
      <sheetName val="도급"/>
      <sheetName val="남평내역"/>
      <sheetName val="재료집계표"/>
      <sheetName val="PARAMETER"/>
      <sheetName val="10월"/>
      <sheetName val="기초"/>
      <sheetName val="부경"/>
      <sheetName val="전기외주내역"/>
      <sheetName val="database"/>
      <sheetName val="전계가"/>
      <sheetName val="평가데이터"/>
      <sheetName val="인건비"/>
      <sheetName val="S1,3"/>
      <sheetName val="P.M 별"/>
      <sheetName val="지하시설물작성"/>
      <sheetName val="주차구획선수량"/>
      <sheetName val="재료할증"/>
      <sheetName val="단위수량산출"/>
      <sheetName val="낙찰표"/>
      <sheetName val="개별직종노임단가(2003.9)"/>
      <sheetName val="실행내역 (2)"/>
      <sheetName val="본사"/>
      <sheetName val="공장"/>
      <sheetName val="호표"/>
      <sheetName val="부자재 적용비율"/>
      <sheetName val="산출기초(기계터파기)3열"/>
      <sheetName val="전송망집계"/>
      <sheetName val="철거수량(전송)"/>
      <sheetName val="흙쌓기도수로설치현황"/>
      <sheetName val="통합"/>
      <sheetName val="정산내역서"/>
      <sheetName val="을-ATYPE"/>
      <sheetName val="TABLE"/>
      <sheetName val="RAHMEN"/>
      <sheetName val="AV시스템"/>
      <sheetName val="민속촌메뉴"/>
      <sheetName val="2F 회의실견적_5_14 일대_"/>
      <sheetName val="97"/>
      <sheetName val="식재가격"/>
      <sheetName val="식재총괄"/>
      <sheetName val="매출채권"/>
      <sheetName val="진흥지역조서(구역밖)"/>
      <sheetName val="B부대0"/>
      <sheetName val="말뚝지/_x0000__x0013_"/>
      <sheetName val="산출금액내역"/>
      <sheetName val="용역비내역-진짜"/>
      <sheetName val="관급단가"/>
      <sheetName val="공사비산출서"/>
      <sheetName val="WEIGHT LIST"/>
      <sheetName val="한강운반비"/>
      <sheetName val="단가 (2)"/>
      <sheetName val="NO.1-NO12(설계예산서)"/>
      <sheetName val="2.고용보험료산출근거"/>
      <sheetName val="ÀÏÀ§(PANEL)"/>
      <sheetName val="기둥(원형)"/>
      <sheetName val="기초공"/>
      <sheetName val="특수기호강도거푸집"/>
      <sheetName val="종배수관면벽신"/>
      <sheetName val="종배수관(신)"/>
      <sheetName val="전담운영PM"/>
      <sheetName val="전통건설"/>
      <sheetName val="유수전환공사"/>
      <sheetName val="대로근거"/>
      <sheetName val="관로토공"/>
      <sheetName val="우수관"/>
      <sheetName val="공종목록표"/>
      <sheetName val="프랜트면허"/>
      <sheetName val="설계내역서"/>
      <sheetName val="기본자료"/>
      <sheetName val="노무비 "/>
      <sheetName val="부안변전"/>
      <sheetName val="기초목"/>
      <sheetName val="현장관리비데이타"/>
      <sheetName val="기술조건"/>
      <sheetName val="청곡지선토공총"/>
      <sheetName val="토공총"/>
      <sheetName val="슬래브(유곡)"/>
      <sheetName val="중질쓰레기"/>
      <sheetName val="압축공기소요량"/>
      <sheetName val="보일러물질수지"/>
      <sheetName val="손익"/>
      <sheetName val="제노임"/>
      <sheetName val="연환"/>
      <sheetName val="품목"/>
      <sheetName val="암거 제원표-1단계"/>
      <sheetName val="하수처리장"/>
      <sheetName val="기본항목 입력"/>
      <sheetName val="조사집계표(1)_솎아베기"/>
      <sheetName val="조사집계표(2)_솎아베기"/>
      <sheetName val="필지별내역서"/>
      <sheetName val="조사집계표(3)_솎아베기"/>
      <sheetName val="내역서_᎛⼗"/>
      <sheetName val="itm코드"/>
      <sheetName val="itm기준"/>
      <sheetName val="일위대가(4_x0005__x0000__x0000_"/>
      <sheetName val="일위대가(4층원격礊"/>
      <sheetName val="일위대가(4獏め_x0005__x0000_"/>
      <sheetName val="일위대가(4층원격唨"/>
      <sheetName val="일위대가(4蒨,蓬,"/>
      <sheetName val="AIR SHOWER_3인용_"/>
      <sheetName val="일위대가(4ꌱ⿪_x0005__x0000_"/>
      <sheetName val="일위대가(4층원격夸"/>
      <sheetName val="일위대가(4층원격咘"/>
      <sheetName val="[KKK.XLS][KKK.XLS]말뚝지/_x0000__x0013_"/>
      <sheetName val="각종양식"/>
      <sheetName val="WING3"/>
      <sheetName val="tggwan(mac)"/>
      <sheetName val="예산총괄표"/>
      <sheetName val="공주-교대(A1)"/>
      <sheetName val="일위대가내역"/>
      <sheetName val="C3"/>
      <sheetName val="납부서"/>
      <sheetName val="Mc1"/>
      <sheetName val="사업수지"/>
      <sheetName val="표지1"/>
      <sheetName val="산출근거(단청공사)"/>
      <sheetName val="POL6차-PIPING"/>
      <sheetName val="물량"/>
      <sheetName val="산#2-1 (2)"/>
      <sheetName val="산#3-1"/>
      <sheetName val="공량산출서"/>
      <sheetName val="TANK견적대지"/>
      <sheetName val="수량산출목록표"/>
      <sheetName val="자재발주서"/>
      <sheetName val="000000"/>
      <sheetName val="무시"/>
      <sheetName val=" 소방공사 산출근거"/>
      <sheetName val="노임변동률"/>
      <sheetName val="잡철물"/>
      <sheetName val="관로내역원"/>
      <sheetName val="CABLE SIZE-1"/>
      <sheetName val="주요항목별"/>
      <sheetName val="견적대비 견적서"/>
      <sheetName val="미드수량"/>
      <sheetName val="갑  지"/>
      <sheetName val="PROJECT BRIEF(EX.NEW)"/>
      <sheetName val="기준표"/>
      <sheetName val="제안서"/>
      <sheetName val="행정표준(1)"/>
      <sheetName val="행정표준(2)"/>
      <sheetName val="직접경비호표"/>
      <sheetName val="값"/>
      <sheetName val="인수공규격"/>
      <sheetName val="단면가정"/>
      <sheetName val="부재력정리"/>
      <sheetName val="경비"/>
      <sheetName val="연결관단위"/>
      <sheetName val="소각장스케줄"/>
      <sheetName val="공사예산하조서(O.K)"/>
      <sheetName val="건축공사실행"/>
      <sheetName val="DAN"/>
      <sheetName val="공사비"/>
      <sheetName val="1공구내역"/>
      <sheetName val="BOX전기내역"/>
      <sheetName val="길어깨(현황)"/>
      <sheetName val="60명당사(총괄)"/>
      <sheetName val="공종별내역서"/>
      <sheetName val="SG"/>
      <sheetName val="합천내역"/>
      <sheetName val="요약&amp;결과"/>
      <sheetName val="(4-2)열관류값-2"/>
      <sheetName val="금융"/>
      <sheetName val="일위목록데이타"/>
      <sheetName val="화전내"/>
      <sheetName val="성곽내역서"/>
      <sheetName val="danga"/>
      <sheetName val="TEMP"/>
      <sheetName val="JA"/>
      <sheetName val="인테리어내역"/>
      <sheetName val="품셈총괄표"/>
      <sheetName val="공사잡비"/>
      <sheetName val="봉양~조차장간고하개명(신설)"/>
      <sheetName val="5"/>
      <sheetName val="98수문일위"/>
      <sheetName val="위치조서"/>
      <sheetName val="상세도(80)"/>
      <sheetName val="공사내역"/>
      <sheetName val="실행간접비용"/>
      <sheetName val="업무분장"/>
      <sheetName val="공사진행"/>
      <sheetName val="여과지동"/>
      <sheetName val="1.검토서"/>
      <sheetName val="지급자재단가"/>
      <sheetName val="현장조사"/>
      <sheetName val="일위대가(목록)"/>
      <sheetName val="산근(목록)"/>
      <sheetName val="재료비"/>
      <sheetName val="이형관중량"/>
      <sheetName val="BS(5월-경리과)"/>
      <sheetName val="공정외주"/>
      <sheetName val="채권(하반기)"/>
      <sheetName val="공헾⾵_x0005_"/>
      <sheetName val="집 계 표"/>
      <sheetName val="BH-1 (2)"/>
      <sheetName val="중기조종사 단위단가"/>
      <sheetName val="개요2"/>
      <sheetName val="가감수량"/>
      <sheetName val="전기공사 산출집계"/>
      <sheetName val="전기공사 산출"/>
      <sheetName val="하鄘8눰"/>
      <sheetName val="공급집계 (현대-우림)"/>
      <sheetName val="단가산출(T)"/>
      <sheetName val="총괄표 "/>
      <sheetName val="하자접수대장"/>
      <sheetName val="일  위  대  가  목  록"/>
      <sheetName val="PSCbeam설계"/>
      <sheetName val=" 갑지"/>
      <sheetName val="ysn"/>
      <sheetName val="제안실적sum조회"/>
      <sheetName val="측량요율"/>
      <sheetName val="1유리"/>
      <sheetName val="VXXXXXXX"/>
      <sheetName val="코드"/>
      <sheetName val="교대(A1-A2)"/>
      <sheetName val="FAB4생산"/>
      <sheetName val="영업.일1"/>
      <sheetName val="XL4Poppy"/>
      <sheetName val="기뇣đ"/>
      <sheetName val="분_x0000__x0000_"/>
      <sheetName val="분券%"/>
      <sheetName val="관집계"/>
      <sheetName val="APT"/>
      <sheetName val="카렌스센터계량기설치공사"/>
      <sheetName val="이름"/>
      <sheetName val="SUM"/>
      <sheetName val="경비산출"/>
      <sheetName val="기본정보입력"/>
      <sheetName val="Macro(전선)"/>
      <sheetName val="시화점실행"/>
      <sheetName val="실행갑지"/>
      <sheetName val="상하차비용(기계상차)"/>
      <sheetName val="수간보호"/>
      <sheetName val="운반비"/>
      <sheetName val="공내역서"/>
      <sheetName val="2공구내역서"/>
      <sheetName val="분祍⿪"/>
      <sheetName val="변경총괄지(1)"/>
      <sheetName val="(C)원내역"/>
      <sheetName val="관리비"/>
      <sheetName val="미장&amp;수장공사"/>
      <sheetName val="집수정(600-700)"/>
      <sheetName val="광주주공"/>
      <sheetName val="조업일수"/>
      <sheetName val="B.O.M"/>
      <sheetName val="생산매출 (4)"/>
      <sheetName val="시산표"/>
      <sheetName val="STANDARD (상)-참고"/>
      <sheetName val="부재리스트"/>
      <sheetName val="실행내역 "/>
      <sheetName val="구분자"/>
      <sheetName val="48단가"/>
      <sheetName val="이형관"/>
      <sheetName val="공종"/>
      <sheetName val="기계경비_시간당_"/>
      <sheetName val="22관계"/>
      <sheetName val="22기타(L,R)"/>
      <sheetName val="22전선계"/>
      <sheetName val="월래"/>
      <sheetName val="중기단가"/>
      <sheetName val="중기목록"/>
      <sheetName val="수량이동"/>
      <sheetName val="정철호"/>
      <sheetName val="FUEL FILLER"/>
      <sheetName val="설계예산서"/>
      <sheetName val="폐기물"/>
      <sheetName val="매립"/>
      <sheetName val="#REF!"/>
      <sheetName val="기계경비산출기준"/>
      <sheetName val="기초단가"/>
      <sheetName val="경영"/>
      <sheetName val="98년"/>
      <sheetName val="실적"/>
      <sheetName val="입력정보"/>
      <sheetName val="배수통관(좌)"/>
      <sheetName val="도로횡단-D300"/>
      <sheetName val="중사"/>
      <sheetName val="철집"/>
      <sheetName val="3.면적&amp;세대(입력)"/>
      <sheetName val="DATA 입력부"/>
      <sheetName val="계화배수(3대)"/>
      <sheetName val="수량간지"/>
      <sheetName val="수원공사비"/>
      <sheetName val="BOX단위철근"/>
      <sheetName val="일위산출"/>
      <sheetName val="ELECT쀀⻰_x0000_"/>
      <sheetName val="48평형"/>
      <sheetName val="62평형"/>
      <sheetName val="소총괄표1"/>
      <sheetName val="강관주휀스"/>
      <sheetName val="철근"/>
      <sheetName val="10동"/>
      <sheetName val="3.공통공사대비"/>
      <sheetName val="내역(가지)"/>
      <sheetName val="개별직종노임단가(2002.5)"/>
      <sheetName val="시점교대"/>
      <sheetName val="노단"/>
      <sheetName val="자단"/>
      <sheetName val="사업분석"/>
      <sheetName val="일위대가(비굴착)"/>
      <sheetName val="기본자료 "/>
      <sheetName val=" 총괄표"/>
      <sheetName val="진주방향"/>
      <sheetName val="접수부"/>
      <sheetName val="버스운행안내"/>
      <sheetName val="예방접종계획"/>
      <sheetName val="근태계획서"/>
      <sheetName val="예정공정표"/>
      <sheetName val="현금예금"/>
      <sheetName val="동원(3)"/>
      <sheetName val="기타"/>
      <sheetName val="냉온수유니트"/>
      <sheetName val="진단세부현황"/>
      <sheetName val="300XL 세관"/>
      <sheetName val="대"/>
      <sheetName val="엔지니어링"/>
      <sheetName val="FD"/>
      <sheetName val="99관저"/>
      <sheetName val="QandAJunior"/>
      <sheetName val="FB25JN"/>
      <sheetName val="직접수량"/>
      <sheetName val="J형측구단위수량"/>
      <sheetName val="전기공사일위대가"/>
      <sheetName val="도로단위당"/>
      <sheetName val="횡배수관집현황(2공구)"/>
      <sheetName val="자재비"/>
      <sheetName val="일위대가서식"/>
      <sheetName val="단가표 (2)"/>
      <sheetName val="대비2"/>
      <sheetName val="2차기성내역서"/>
      <sheetName val="횡배수관토공수량"/>
      <sheetName val="총괄내역서"/>
      <sheetName val="5사남"/>
      <sheetName val="토공사"/>
      <sheetName val="SIL98"/>
      <sheetName val="원본(갑지)"/>
      <sheetName val="우배수"/>
      <sheetName val="P1(좌,우)"/>
      <sheetName val="hvac내역서(제어동)"/>
      <sheetName val="9509"/>
      <sheetName val="입찰보고"/>
      <sheetName val="Macro(MCC)"/>
      <sheetName val="4.2내역서"/>
      <sheetName val="전선(총)"/>
      <sheetName val="      "/>
      <sheetName val="5.정산서"/>
      <sheetName val="맨홀수량산출(2호)"/>
      <sheetName val="가감수량(2호)"/>
      <sheetName val="설비"/>
      <sheetName val="D"/>
      <sheetName val="분전함신설"/>
      <sheetName val="접지1종"/>
      <sheetName val="현장경상비"/>
      <sheetName val="AS포장복구 "/>
      <sheetName val="청천내"/>
      <sheetName val="공리일"/>
      <sheetName val="2003 일위대가"/>
      <sheetName val="(A)내역서"/>
      <sheetName val="INDEX"/>
      <sheetName val="시행예산"/>
      <sheetName val="공통비총괄표"/>
      <sheetName val="공종단가"/>
      <sheetName val="증감대비"/>
      <sheetName val="6-1. 관개량조서"/>
      <sheetName val="용산1(해보)"/>
      <sheetName val="내역1공구"/>
      <sheetName val="설계서을"/>
      <sheetName val="도시가스현황"/>
      <sheetName val="급수"/>
      <sheetName val="예산변경사항"/>
      <sheetName val="부하계산서"/>
      <sheetName val="중기손료"/>
      <sheetName val="교각토공"/>
      <sheetName val="공사비집계"/>
      <sheetName val="6공구(당초)"/>
      <sheetName val="제출내역 (2)"/>
      <sheetName val="마산방향"/>
      <sheetName val="마산방향철근집계"/>
      <sheetName val="9811"/>
      <sheetName val="소운반"/>
      <sheetName val="집수정단면도 (2)"/>
      <sheetName val="예정(3)"/>
      <sheetName val="PAC"/>
      <sheetName val="S0"/>
      <sheetName val="수목데이타 "/>
      <sheetName val="남대문빌딩"/>
      <sheetName val="경영혁신본부"/>
      <sheetName val="본부별사업계획2차"/>
      <sheetName val="원가계산서(남측)"/>
      <sheetName val="감가상각"/>
      <sheetName val="지질조사분석"/>
      <sheetName val="2. 공원조도"/>
      <sheetName val="FJ단가"/>
      <sheetName val="7.지층별제원"/>
      <sheetName val="관급자재"/>
      <sheetName val="변경관급자재"/>
      <sheetName val="4.본실행통합내역서"/>
      <sheetName val="★개략견적"/>
      <sheetName val="동원인원"/>
      <sheetName val="일(4)"/>
      <sheetName val="산출내역서집계표"/>
      <sheetName val="1단계"/>
      <sheetName val="구조물공집계"/>
      <sheetName val="갑(전기)"/>
      <sheetName val="밸브설치"/>
      <sheetName val="단1"/>
      <sheetName val="순공사비"/>
      <sheetName val="제안서입력"/>
      <sheetName val="장비선정 "/>
      <sheetName val="일위대가-1"/>
      <sheetName val="토목주소"/>
      <sheetName val="Ⅱ1-0타"/>
      <sheetName val="MEMORY"/>
      <sheetName val="식재일위대"/>
      <sheetName val="ELECTR_x0000__x0000_"/>
      <sheetName val="MAT 철근"/>
      <sheetName val="토공 totൡý"/>
      <sheetName val="사업성"/>
      <sheetName val="통신원가"/>
      <sheetName val="수주이월"/>
      <sheetName val="1호맨홀토공"/>
      <sheetName val="회사개황최종"/>
      <sheetName val="청학계"/>
      <sheetName val="공_x0005__x0000__x0000_"/>
      <sheetName val="대가호표"/>
      <sheetName val="콘크리트타설집계표"/>
      <sheetName val="LG제품"/>
      <sheetName val="도급실행(본관-주차장)"/>
      <sheetName val="일위대가(4층원격堘"/>
      <sheetName val="일위대가(4층원격朂"/>
      <sheetName val="일위대가(4층원격_x0005_"/>
      <sheetName val="세부내焀"/>
      <sheetName val="3BL공동구_桐ݾ蔌"/>
      <sheetName val="퍼ԯ_x0000_"/>
      <sheetName val="3BL공동구__x0000__x0000_"/>
      <sheetName val="3BL공동구_厠į召"/>
      <sheetName val="蠀Ⲃ"/>
      <sheetName val="저⺄"/>
      <sheetName val="Resource2"/>
      <sheetName val="내역서관리"/>
      <sheetName val="sw1"/>
      <sheetName val="NOMUBI"/>
      <sheetName val="투자-국내2"/>
      <sheetName val="부자재_적용비율"/>
      <sheetName val="일위대가목록_"/>
      <sheetName val="양식(직판용)"/>
      <sheetName val="1 자원총괄"/>
      <sheetName val="설계예/"/>
      <sheetName val="공劰.勼"/>
      <sheetName val="공韛⾶_x0005_"/>
      <sheetName val="공_x0005__x0000_"/>
      <sheetName val="선체-H"/>
      <sheetName val="기안문"/>
      <sheetName val="1단계 (2)"/>
      <sheetName val="수 량 명 세 서 - 1"/>
      <sheetName val="IW-LIST"/>
      <sheetName val="기기리스트"/>
      <sheetName val="자재목록"/>
      <sheetName val="[KKK.XLS]말뚝지/_x0000__x0013_"/>
      <sheetName val="광주운남을"/>
      <sheetName val="견적서1"/>
      <sheetName val="★도급내역"/>
      <sheetName val="아파트"/>
      <sheetName val="공통비(전체)"/>
      <sheetName val="익산"/>
      <sheetName val="수량집계"/>
      <sheetName val="잡비계산"/>
      <sheetName val="도로정위치부표"/>
      <sheetName val="도로조사부표"/>
      <sheetName val="내역1"/>
      <sheetName val="냉천부속동"/>
      <sheetName val="우각부보강"/>
      <sheetName val="한전일위"/>
      <sheetName val="ÀÏ¸í"/>
      <sheetName val="ÀÏ¸í95"/>
      <sheetName val="ÀÏºñ"/>
      <sheetName val="ÀÏºñ95"/>
      <sheetName val="°æ¸í"/>
      <sheetName val="°æ¸í95"/>
      <sheetName val="°æ¹è"/>
      <sheetName val="°æ¹è95"/>
      <sheetName val="ÀÓÀ²"/>
      <sheetName val="ÀÓÀ²95"/>
      <sheetName val="°£³ëºñ"/>
      <sheetName val="°£³ëºñ95"/>
      <sheetName val="Á÷³ë"/>
      <sheetName val="°øÁ¤À²"/>
      <sheetName val="°ÇÁý"/>
      <sheetName val="°ÇÃà"/>
      <sheetName val="±â¼³Áý"/>
      <sheetName val="¼³Áý"/>
      <sheetName val="ÁøÂ¥³»¿ª"/>
      <sheetName val="ÃÑ°ý"/>
      <sheetName val="Áý°è"/>
      <sheetName val="³»¿ª"/>
      <sheetName val="°ø·®Áý"/>
      <sheetName val="´Ü°¡"/>
      <sheetName val="¹èºÎÀ²"/>
      <sheetName val="¿Ï¼º1"/>
      <sheetName val="¿Ï¼º2"/>
      <sheetName val="»êÀçºñÀ²"/>
      <sheetName val="¾ÈÀüºñÀ²"/>
      <sheetName val="ÀÏ¹ÝºñÀ²"/>
      <sheetName val="³ëÀÓ"/>
      <sheetName val="°ø·®"/>
      <sheetName val="Àû¿ë´ë°¡"/>
      <sheetName val="Áö¼ö³»¿ª"/>
      <sheetName val="³ë(97.1,97.9,98.1)"/>
      <sheetName val="³ëÀÓ´Ü°¡"/>
      <sheetName val="ÀÏÀ§´ë°¡¸ñ·Ï"/>
      <sheetName val="³»¿ª¼­2¾È"/>
      <sheetName val="ÀÏÀ§_ÆÄÀÏ"/>
      <sheetName val="°ßÀû¼­"/>
      <sheetName val="Ãâ·ÂÀº ±Ý¹°"/>
      <sheetName val="ÀÏÀ§´ë°¡"/>
      <sheetName val="Ã¶°Å»êÃâ±Ù°Å"/>
      <sheetName val="ÀÏÀ§´ë°¡(°ÇÃà)"/>
      <sheetName val="BabyÀÏÀ§´ë°¡"/>
      <sheetName val=" ³Ã°¢¼öÆßÇÁ"/>
      <sheetName val="°æ»ê"/>
      <sheetName val="´Ü°¡ "/>
      <sheetName val="Á÷Àç"/>
      <sheetName val="¼ÒºñÀÚ°¡"/>
      <sheetName val="¼ö·®»êÃâ"/>
      <sheetName val="´Ü°¡Á¶»ç"/>
      <sheetName val="Àú"/>
      <sheetName val="³»¿ª¼­(»ïÈ£)"/>
      <sheetName val="°£Á¢ºñ"/>
      <sheetName val="ÀÏÀ§´ë°¡(ÃâÀÔ)"/>
      <sheetName val="2°ø±¸»êÃâ³»¿ª"/>
      <sheetName val="½ÄÀçÀÏÀ§´ë°¡"/>
      <sheetName val="´ë,À¯,·¥"/>
      <sheetName val="±¹º°ÀÎ¿ø"/>
      <sheetName val="JòÁî§4"/>
      <sheetName val="ÀÏÀ§´ë°¡(4Ãþ¿ø°Ý)"/>
      <sheetName val="±âÃÊÀÏÀ§´ë°¡"/>
      <sheetName val="´Ü°¡´ëºñÇ¥"/>
      <sheetName val="»êÃâ±âÃÊ"/>
      <sheetName val="¿¬°á°ü¾Ï°Å"/>
      <sheetName val="Àû¿ë°ÇÃà"/>
      <sheetName val="Ç¥Áö"/>
      <sheetName val="±â°è³»¿ª"/>
      <sheetName val="µµ±Þ³»¿ª¼­"/>
      <sheetName val="9GNG¿î¹Ý"/>
      <sheetName val="±â°è°æºñ(½Ã°£´ç)"/>
      <sheetName val="·¥¸Ó"/>
      <sheetName val="Â÷¾×º¸Áõ"/>
      <sheetName val="ºÎºÐº°¼ö·®»êÃâ(Á¶ÇÕ±âÃÊ)"/>
      <sheetName val="¼Ò¹æ"/>
      <sheetName val="ÅÍÆÄ±â¹×Àç·á"/>
      <sheetName val="2F È¸ÀÇ½Ç°ßÀû(5_14 ÀÏ´ë)"/>
      <sheetName val="NìüëÒ-òÅ"/>
      <sheetName val="´Ü°¡Á¶»ç¼­"/>
      <sheetName val="1¾È"/>
      <sheetName val="¼ÕÀÍºÐ¼®"/>
      <sheetName val="°ÇÃàºÎÇÏ"/>
      <sheetName val="±èÆ÷IO"/>
      <sheetName val="Pier 3"/>
      <sheetName val="총체보활공정표"/>
      <sheetName val="노임단가2004(상)"/>
      <sheetName val="5.지붕"/>
      <sheetName val="철근콘크리트"/>
      <sheetName val="상시"/>
      <sheetName val="접속도로1"/>
      <sheetName val="효동"/>
      <sheetName val="ND"/>
      <sheetName val="단가조사-1"/>
      <sheetName val="단가조사-2"/>
      <sheetName val="성곽공사"/>
      <sheetName val="2,EXIST 전기실산출"/>
      <sheetName val="범례표"/>
      <sheetName val="공사 Scope 표지"/>
      <sheetName val="공사 Scope"/>
      <sheetName val="원가표"/>
      <sheetName val="내역-1"/>
      <sheetName val="내역-2"/>
      <sheetName val="일위2"/>
      <sheetName val="일위3"/>
      <sheetName val="몸체(460×600)"/>
      <sheetName val="560×550"/>
      <sheetName val="590×630"/>
      <sheetName val="502(760×600)"/>
      <sheetName val="840×700"/>
      <sheetName val="4.2유효폭의 계산"/>
      <sheetName val="투찰"/>
      <sheetName val="중기 부표"/>
      <sheetName val="CP-E2 (품셈표)"/>
      <sheetName val="도담구내 개소별퇍놲ԯ"/>
      <sheetName val="B"/>
      <sheetName val="sensitivity"/>
      <sheetName val="도급내역서(က_x0000_ࠀ돬"/>
      <sheetName val="도급내역서(栀襙܆㦎"/>
      <sheetName val="도급내역서(/_x0000__xd800_Ù"/>
      <sheetName val="도급내역서(/_x0000_⠀D"/>
      <sheetName val="공铌ó_x0000_"/>
      <sheetName val="공_x0000_"/>
      <sheetName val="공䐠"/>
      <sheetName val="공㽐-ૐ"/>
      <sheetName val="공柖7_x0000_"/>
      <sheetName val="토피 5m"/>
      <sheetName val="옹벽"/>
      <sheetName val="변경내역"/>
      <sheetName val="우수데이터"/>
      <sheetName val="3.면적"/>
      <sheetName val="I.설계조건"/>
      <sheetName val="Tool"/>
      <sheetName val="토적표(광혁측량)"/>
      <sheetName val="열린교실"/>
      <sheetName val="시설물일위"/>
      <sheetName val="도봉2지구"/>
      <sheetName val="대덕토공총"/>
      <sheetName val="제경비"/>
      <sheetName val="비교1"/>
      <sheetName val="인부신상자료"/>
      <sheetName val="합의서"/>
      <sheetName val="관급_File"/>
      <sheetName val="가로등"/>
      <sheetName val="도시계획인력산정"/>
      <sheetName val="시중노임(공사)"/>
      <sheetName val="P3"/>
      <sheetName val="통신200헾"/>
      <sheetName val="비주거용"/>
      <sheetName val="13LPMCC"/>
      <sheetName val="96수출"/>
      <sheetName val="계산표지"/>
      <sheetName val="급수 (LPM)"/>
      <sheetName val="공통단가"/>
      <sheetName val="기준FACTOR"/>
      <sheetName val="산출목록표"/>
      <sheetName val="장비집계"/>
      <sheetName val="조건"/>
      <sheetName val="빙축열"/>
      <sheetName val="금액"/>
      <sheetName val="심사물량"/>
      <sheetName val="심사계산"/>
      <sheetName val="고내분기~한림"/>
      <sheetName val="광령~경마장"/>
      <sheetName val="세기~광령"/>
      <sheetName val="정보"/>
      <sheetName val="2.토목공사"/>
      <sheetName val="월별수입"/>
      <sheetName val="현대물량"/>
      <sheetName val="관급"/>
      <sheetName val="기본사항"/>
      <sheetName val="피엘"/>
      <sheetName val="총괄갑 "/>
      <sheetName val="프로젝트"/>
      <sheetName val="일위대가(가설)"/>
      <sheetName val="토공_total2"/>
      <sheetName val="Customer_Databas2"/>
      <sheetName val="원가_(2)2"/>
      <sheetName val="AIR_SHOWER(3인용)2"/>
      <sheetName val="6PILE__(돌출)2"/>
      <sheetName val="토공(우물통,기타)_2"/>
      <sheetName val="노(97_1,97_9,98_1)2"/>
      <sheetName val="_HIT-&gt;HMC_견적(3900)2"/>
      <sheetName val="내역서_1"/>
      <sheetName val="노_무_비1"/>
      <sheetName val="Inst_1"/>
      <sheetName val="별표_1"/>
      <sheetName val="3_2제조설비1"/>
      <sheetName val="단가대비표_(3)1"/>
      <sheetName val="세골재__T2_변경_현황1"/>
      <sheetName val="단가_및_재료비"/>
      <sheetName val="[KKK.XLS]설계예/"/>
      <sheetName val="[KKK.XLS][KKK.XLS]설계예/"/>
      <sheetName val="[KKK.XLS][KKK.XLS][KKK.XLS]설계예/"/>
      <sheetName val="기성금내역서"/>
      <sheetName val="공ମ⿩_x0005_"/>
      <sheetName val="설치내역"/>
      <sheetName val="내역서(교량)전체"/>
      <sheetName val="구역화물"/>
      <sheetName val="단위목록"/>
      <sheetName val="시험비"/>
      <sheetName val="기계경비목록"/>
      <sheetName val="견적을지"/>
      <sheetName val="FAB별"/>
      <sheetName val="HWP참조"/>
      <sheetName val="울산자동제어"/>
      <sheetName val="자재"/>
      <sheetName val="단위수량"/>
      <sheetName val="마산월령동골조물량변경"/>
      <sheetName val="공비대비"/>
      <sheetName val="환산"/>
      <sheetName val="기계설비"/>
      <sheetName val="참고(3)고정비"/>
      <sheetName val="일위산출근거"/>
      <sheetName val="말뚝지/"/>
      <sheetName val="[KKK.XLS][KKK.XLS]말뚝지/"/>
      <sheetName val="일위대가(4_x0005_"/>
      <sheetName val="Data(인원)"/>
      <sheetName val="원하대비"/>
      <sheetName val="원도급"/>
      <sheetName val="하도급"/>
      <sheetName val="우수"/>
      <sheetName val="집수정(1)"/>
      <sheetName val="내역서(사업소)"/>
      <sheetName val="유역면적"/>
      <sheetName val="copy"/>
      <sheetName val="MECH"/>
      <sheetName val="AS접수관리"/>
      <sheetName val="잔존년수"/>
      <sheetName val="시중노임단가"/>
      <sheetName val="본내역"/>
      <sheetName val="편입토지조서"/>
      <sheetName val="제1호단위수량"/>
      <sheetName val="작성방법"/>
      <sheetName val="자재(원원+원대)"/>
      <sheetName val="인원계획-미화"/>
      <sheetName val="●수량(침구보관창고-21평)"/>
      <sheetName val="투입내역"/>
      <sheetName val="원"/>
      <sheetName val="SUS(150)"/>
      <sheetName val="법면단"/>
      <sheetName val="지주토목내역서"/>
      <sheetName val="전기변내역"/>
      <sheetName val="일계표"/>
      <sheetName val="리스(CIF)산출"/>
      <sheetName val="10.단가산출"/>
      <sheetName val="일위(설)"/>
      <sheetName val="직접인건비"/>
      <sheetName val="미익SUB"/>
      <sheetName val="15100"/>
      <sheetName val="명단"/>
      <sheetName val="토공집계(rp)"/>
      <sheetName val="명세"/>
      <sheetName val="단산"/>
      <sheetName val="일대"/>
      <sheetName val="덕전리"/>
      <sheetName val="시운전연료"/>
      <sheetName val="산출근거 "/>
      <sheetName val="입찰"/>
      <sheetName val="현경"/>
      <sheetName val="토공집계"/>
      <sheetName val="본실행경비"/>
      <sheetName val="노임자재단가"/>
      <sheetName val="공사비예산서(토목분)"/>
      <sheetName val="참조"/>
      <sheetName val="7급줄떼"/>
      <sheetName val="환율"/>
      <sheetName val="마포토정"/>
      <sheetName val="내역 (2)"/>
      <sheetName val="b_balju-단가단가단가"/>
      <sheetName val="적용단가표"/>
      <sheetName val="H-pile(298x299)"/>
      <sheetName val="H-pile(250x250)"/>
      <sheetName val="소업1교"/>
      <sheetName val="일집"/>
      <sheetName val="8.PILE  (돌출)"/>
      <sheetName val="단가산출서 (2)"/>
      <sheetName val="단가비교용"/>
      <sheetName val="GI-LIST"/>
      <sheetName val="예총"/>
      <sheetName val="공종별집계"/>
      <sheetName val="3F"/>
      <sheetName val="수리결과"/>
      <sheetName val="OPT7"/>
      <sheetName val="과천MAIN"/>
      <sheetName val="터널대가"/>
      <sheetName val="장애코드"/>
      <sheetName val="관리비비계상"/>
      <sheetName val="재료비집계"/>
      <sheetName val="일위_FILE"/>
      <sheetName val="A조"/>
      <sheetName val="덤프트럭계수"/>
      <sheetName val="매입-계약"/>
      <sheetName val="단가및재료비"/>
      <sheetName val="기계경비일람"/>
      <sheetName val="노무"/>
      <sheetName val="일위대가(여기까지)"/>
      <sheetName val="초기화면"/>
      <sheetName val="예산내역서"/>
      <sheetName val="물가대비표"/>
      <sheetName val="맨홀조서"/>
      <sheetName val="정산서 "/>
      <sheetName val="적용공정"/>
      <sheetName val="공종구간"/>
      <sheetName val="총계"/>
      <sheetName val="견적의뢰"/>
      <sheetName val="동수"/>
      <sheetName val="옥외"/>
      <sheetName val="1~69"/>
      <sheetName val="예산조서(전송)"/>
      <sheetName val="코드일람표2001년10월"/>
      <sheetName val="북부"/>
      <sheetName val="할증 "/>
      <sheetName val="EQUIPMENT -2"/>
      <sheetName val="참조코드"/>
      <sheetName val="860×600"/>
      <sheetName val="870×770"/>
      <sheetName val="910×600"/>
      <sheetName val="937×610"/>
      <sheetName val="960×600"/>
      <sheetName val="980×640"/>
      <sheetName val="1000×610"/>
      <sheetName val="1080×770"/>
      <sheetName val="1130×600"/>
      <sheetName val="1200×600"/>
      <sheetName val="503(1230×510)"/>
      <sheetName val="1310×800"/>
      <sheetName val="1360×700"/>
      <sheetName val="1380×670"/>
      <sheetName val="1400×830"/>
      <sheetName val="1450×505"/>
      <sheetName val="1470×700"/>
      <sheetName val="1500×613"/>
      <sheetName val="1500×720"/>
      <sheetName val="1550×770"/>
      <sheetName val="1600×700"/>
      <sheetName val="1650×650"/>
      <sheetName val="1650×800"/>
      <sheetName val="1780×500"/>
      <sheetName val="2190×505"/>
      <sheetName val="504(2700×650)"/>
      <sheetName val="505(840×700)"/>
      <sheetName val="840×840"/>
      <sheetName val="848×613"/>
      <sheetName val="1060×700"/>
      <sheetName val="1080×670"/>
      <sheetName val="1110×722"/>
      <sheetName val="1160×650"/>
      <sheetName val="1160×680"/>
      <sheetName val="1160×730"/>
      <sheetName val="506(1210×730)"/>
      <sheetName val="1310×700"/>
      <sheetName val="1310×790"/>
      <sheetName val="1480×560"/>
      <sheetName val="511(1080×770)"/>
      <sheetName val="512(1360×700)"/>
      <sheetName val="512(1380×670)"/>
      <sheetName val="512(1500×720)"/>
      <sheetName val="512(1650×800)"/>
      <sheetName val="임율산출표"/>
      <sheetName val="간접노무비율"/>
      <sheetName val="직간접노무비집계"/>
      <sheetName val="부문별직접노무발생"/>
      <sheetName val="부분별간접노무집계"/>
      <sheetName val="부분별공통비배부액"/>
      <sheetName val="부분별간접노무발생"/>
      <sheetName val="발생노무집계"/>
      <sheetName val="직접노무비발생"/>
      <sheetName val="간접노무비발생"/>
      <sheetName val="경비집계"/>
      <sheetName val="경비계산"/>
      <sheetName val="경비배부율"/>
      <sheetName val="경비조정"/>
      <sheetName val="가구부문경비집계"/>
      <sheetName val="가구부문부서별배부액"/>
      <sheetName val="경비배부액집계"/>
      <sheetName val="공통비배부액"/>
      <sheetName val="배부율산출"/>
      <sheetName val="월별경비집계"/>
      <sheetName val="월별경비내역"/>
      <sheetName val="작업시간명세표"/>
      <sheetName val="일반관리비비율산출표"/>
      <sheetName val="일반관리및이윤율"/>
      <sheetName val="손익계산서"/>
      <sheetName val="제조원가명세서"/>
      <sheetName val="노무비집계"/>
      <sheetName val="노무공수산출(460×600)"/>
      <sheetName val="적용원단위공수"/>
      <sheetName val="단위당노무공수"/>
      <sheetName val="실적원재료공수"/>
      <sheetName val="실적작업공수"/>
      <sheetName val="난이도가중치"/>
      <sheetName val="실적재품수량산출"/>
      <sheetName val="거울판"/>
      <sheetName val="키큰장"/>
      <sheetName val="서랍통"/>
      <sheetName val="천판류"/>
      <sheetName val="포장"/>
      <sheetName val="1∼37"/>
      <sheetName val="38∼94"/>
      <sheetName val="95∼126"/>
      <sheetName val="127∼154"/>
      <sheetName val="155∼205"/>
      <sheetName val="206∼255"/>
      <sheetName val="256∼281"/>
      <sheetName val="추가분"/>
      <sheetName val="뒷선반"/>
      <sheetName val="장식판"/>
      <sheetName val="상판(HPM)"/>
      <sheetName val="상판(인조)"/>
      <sheetName val="포장(1)"/>
      <sheetName val="포장(2)"/>
      <sheetName val="포장(3)"/>
      <sheetName val="포장(4)"/>
      <sheetName val="코킹"/>
      <sheetName val="상판,뒷선반길이"/>
      <sheetName val="간재"/>
      <sheetName val="간노"/>
      <sheetName val="임금"/>
      <sheetName val="임금2"/>
      <sheetName val="경비 (2)"/>
      <sheetName val="경조"/>
      <sheetName val="일반 (2)"/>
      <sheetName val="일반율"/>
      <sheetName val="이윤 (2)"/>
      <sheetName val="이윤율"/>
      <sheetName val="제조"/>
      <sheetName val="손익2"/>
      <sheetName val="제조2"/>
      <sheetName val="기업"/>
      <sheetName val="제조노임"/>
      <sheetName val="총(신설)"/>
      <sheetName val="제품목록"/>
      <sheetName val="공사비예산서"/>
      <sheetName val="EACT10"/>
      <sheetName val="EKOG10건축"/>
      <sheetName val="소방사항"/>
      <sheetName val="DATA-UPS"/>
      <sheetName val="공㐬ȟⱈ"/>
      <sheetName val="남양시작동자105노65㠀⺃簀⺃︀쫕ԯ_x0000_"/>
      <sheetName val="남양시작동자105노65︀䋕ԯ_x0000_缀_x0000__x0000__x0000_"/>
      <sheetName val="항목별진도율"/>
      <sheetName val="자금입금"/>
      <sheetName val="K-16 (실행)"/>
      <sheetName val="7-1노임"/>
      <sheetName val="7-2경비"/>
      <sheetName val="비품"/>
      <sheetName val="선급금신청서"/>
      <sheetName val="일위목_x0000_"/>
      <sheetName val="기준단가현황"/>
      <sheetName val="공사개요(입력)"/>
      <sheetName val="그림모음"/>
      <sheetName val="소화실적"/>
      <sheetName val="홍보비디오"/>
      <sheetName val="적점"/>
      <sheetName val="4.전기"/>
      <sheetName val="국내조달(통㼨«ㅌʖ"/>
      <sheetName val="국내조달(통翈ï헾⽺"/>
      <sheetName val="국내조달(통蕘¯헾『"/>
      <sheetName val="국내조달(통聈O肌O"/>
      <sheetName val="부하집계"/>
      <sheetName val="5-(하)설비"/>
      <sheetName val="수량"/>
      <sheetName val="소포내역 (2)"/>
      <sheetName val="견적(100%"/>
      <sheetName val="견적(100%ᓈ"/>
      <sheetName val="견적(100%䃈"/>
      <sheetName val="견적(100%耀"/>
      <sheetName val="견적(100%저"/>
      <sheetName val="견적(100%_x0000_"/>
      <sheetName val="견적(100%"/>
      <sheetName val="견적(100%_x0008_"/>
      <sheetName val="하반기(지구대ო"/>
      <sheetName val="990430_당초"/>
      <sheetName val="투찰금액"/>
      <sheetName val="2공구하도급내역서"/>
      <sheetName val="1공구 건정토건 철콘"/>
      <sheetName val="우수받이"/>
      <sheetName val="관급자재비"/>
      <sheetName val="사급자재비"/>
      <sheetName val="양수장내역"/>
      <sheetName val="전등,DC등 내역서"/>
      <sheetName val="2총괄내역서"/>
      <sheetName val="일위집계(기존)"/>
      <sheetName val="MB5B"/>
      <sheetName val="전말제"/>
      <sheetName val="지급자재여부"/>
      <sheetName val="기별(종합)"/>
      <sheetName val="전체도급"/>
      <sheetName val="전체손익"/>
      <sheetName val="총투자비"/>
      <sheetName val="방배2E"/>
      <sheetName val="총괄-1"/>
      <sheetName val="수량분배표"/>
      <sheetName val="골막이(야매)"/>
      <sheetName val="기타자료"/>
      <sheetName val="DATA 입력란"/>
      <sheetName val="TEL"/>
      <sheetName val="보증수수료산"/>
      <sheetName val="2F_회의실견적_5_14_일대_"/>
      <sheetName val="WEIGHT_LIST"/>
      <sheetName val="산#2-1_(2)"/>
      <sheetName val="2F_회의실견적(5_14_일대)1"/>
      <sheetName val="2F_회의실견적_5_14_일대_1"/>
      <sheetName val="3BL공동구_수량3"/>
      <sheetName val="출력은_금물2"/>
      <sheetName val="_냉각수펌프2"/>
      <sheetName val="단가_2"/>
      <sheetName val="Sheet1_(2)1"/>
      <sheetName val="설_(3)3"/>
      <sheetName val="설_(2)3"/>
      <sheetName val="1_설계조건2"/>
      <sheetName val="일위대가목록_1"/>
      <sheetName val="1차_내역서1"/>
      <sheetName val="전선_및_전선관2"/>
      <sheetName val="내역서_제출2"/>
      <sheetName val="남양시작동자105노65기1_3화1_21"/>
      <sheetName val="현장관리비_산출내역1"/>
      <sheetName val="1000_DB구축_부표1"/>
      <sheetName val="CT_1"/>
      <sheetName val="조도계산서_(도서)1"/>
      <sheetName val="노무비_근거2"/>
      <sheetName val="효성CB_1P기초2"/>
      <sheetName val="2000년_공정표2"/>
      <sheetName val="C_전기공사1"/>
      <sheetName val="갑지_을지1"/>
      <sheetName val="기타_정보통신공사1"/>
      <sheetName val="표__지1"/>
      <sheetName val="노임단가(08_01)1"/>
      <sheetName val="일위대가56-1_1"/>
      <sheetName val="일위대가71-1_1"/>
      <sheetName val="일위대가74-1_1"/>
      <sheetName val="일위대가76-1_1"/>
      <sheetName val="일위대가77-1_1"/>
      <sheetName val="일위대가78-1_1"/>
      <sheetName val="화재_탐지_설비1"/>
      <sheetName val="일위대가_1"/>
      <sheetName val="DATA테이블1_(2)1"/>
      <sheetName val="A_견적1"/>
      <sheetName val="s_v1"/>
      <sheetName val="도담구내_개소별_명세1"/>
      <sheetName val="빌딩_안내1"/>
      <sheetName val="정거장_설계조건1"/>
      <sheetName val="2000_051"/>
      <sheetName val="신규_수주분(사용자_정의)1"/>
      <sheetName val="BSD_(2)1"/>
      <sheetName val="단가_및_재료비1"/>
      <sheetName val="국도접속_차도부수량1"/>
      <sheetName val="WEIGHT_LIST1"/>
      <sheetName val="산#2-1_(2)1"/>
      <sheetName val="토목내역서_(도급단가)1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 refreshError="1"/>
      <sheetData sheetId="145"/>
      <sheetData sheetId="146"/>
      <sheetData sheetId="147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/>
      <sheetData sheetId="219"/>
      <sheetData sheetId="220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/>
      <sheetData sheetId="310" refreshError="1"/>
      <sheetData sheetId="311"/>
      <sheetData sheetId="312"/>
      <sheetData sheetId="313"/>
      <sheetData sheetId="314" refreshError="1"/>
      <sheetData sheetId="315" refreshError="1"/>
      <sheetData sheetId="316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/>
      <sheetData sheetId="739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/>
      <sheetData sheetId="1262"/>
      <sheetData sheetId="1263"/>
      <sheetData sheetId="1264"/>
      <sheetData sheetId="1265"/>
      <sheetData sheetId="1266"/>
      <sheetData sheetId="1267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/>
      <sheetData sheetId="1349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/>
      <sheetData sheetId="1590"/>
      <sheetData sheetId="1591"/>
      <sheetData sheetId="1592"/>
      <sheetData sheetId="1593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이자율"/>
      <sheetName val="소트"/>
      <sheetName val="쏘트자료"/>
      <sheetName val="환율이자율"/>
      <sheetName val="44소트"/>
      <sheetName val="34쏘트"/>
      <sheetName val="24쏘트"/>
      <sheetName val="44이자율"/>
      <sheetName val="34이자율"/>
      <sheetName val="44쏘트자료"/>
      <sheetName val="34쏘트자료"/>
      <sheetName val="24쏘트자료"/>
      <sheetName val="24이자율"/>
      <sheetName val="인건비(010330)"/>
      <sheetName val="월간"/>
      <sheetName val="EJ"/>
      <sheetName val="공사개요"/>
      <sheetName val="설계내역서"/>
      <sheetName val="시멘트"/>
      <sheetName val="오억미만"/>
      <sheetName val="단양 00 아파트-세부내역"/>
      <sheetName val="건축"/>
      <sheetName val="도급"/>
      <sheetName val="직영2"/>
      <sheetName val="골조시행"/>
      <sheetName val="남양내역"/>
      <sheetName val="견"/>
      <sheetName val="투자예산"/>
      <sheetName val="산출근거"/>
      <sheetName val="비주거용"/>
      <sheetName val="집계표"/>
      <sheetName val="표지"/>
      <sheetName val="04_도료_전체_하순"/>
      <sheetName val="실적"/>
      <sheetName val="부재예실1월"/>
      <sheetName val="입찰안"/>
      <sheetName val="#REF"/>
      <sheetName val="98년간분기"/>
      <sheetName val="형틀"/>
      <sheetName val="조명시설"/>
      <sheetName val="갑지"/>
      <sheetName val="설비"/>
      <sheetName val="1.취수장"/>
      <sheetName val="단가"/>
      <sheetName val="울산자금"/>
      <sheetName val="자금청구"/>
      <sheetName val="機器明細(MC)"/>
      <sheetName val="금강투자2000"/>
      <sheetName val="당초"/>
      <sheetName val="GC산출"/>
      <sheetName val="당좌개설보증용"/>
      <sheetName val="신림자금"/>
      <sheetName val="Sheet4"/>
      <sheetName val="BASE"/>
      <sheetName val="조경내역"/>
      <sheetName val="건축비목군분류"/>
      <sheetName val="두께별"/>
      <sheetName val="승용"/>
      <sheetName val="상용"/>
      <sheetName val="준검 내역서"/>
      <sheetName val="실행내역"/>
      <sheetName val="총괄"/>
      <sheetName val="건재양식"/>
      <sheetName val="CAUDIT"/>
      <sheetName val="00실적"/>
      <sheetName val="배수통관(좌)"/>
      <sheetName val="판촉계획(고정)"/>
      <sheetName val="97년"/>
      <sheetName val="수정시산표"/>
      <sheetName val="회사정보"/>
      <sheetName val="요약BS"/>
      <sheetName val="품의서취합"/>
      <sheetName val="총원"/>
      <sheetName val="FG"/>
      <sheetName val="보통예금"/>
      <sheetName val="당좌차월"/>
      <sheetName val="증감내역서"/>
      <sheetName val="민감도"/>
      <sheetName val="관계주식"/>
      <sheetName val="Convert"/>
      <sheetName val="내역서"/>
      <sheetName val="부서"/>
      <sheetName val="Sheet1"/>
      <sheetName val="예산실적전체당월"/>
      <sheetName val="건설성적"/>
      <sheetName val="배합비(2,3.4분기)"/>
      <sheetName val="부재예실"/>
      <sheetName val="03년"/>
      <sheetName val="sw1"/>
      <sheetName val="DB"/>
      <sheetName val="견적서"/>
      <sheetName val="견적대비"/>
      <sheetName val="대리이하_상신양식"/>
      <sheetName val="판매용03"/>
      <sheetName val="본사감가상각대장(비품)"/>
      <sheetName val="Control Sheet"/>
      <sheetName val="세금계산서유"/>
      <sheetName val="현장"/>
      <sheetName val="상정안건"/>
      <sheetName val="98실적"/>
      <sheetName val="Menu_Link"/>
      <sheetName val="퇴충98"/>
      <sheetName val="이름"/>
      <sheetName val="1-7(재가공내역)"/>
      <sheetName val="보험금"/>
      <sheetName val="매출원가"/>
      <sheetName val="판매량"/>
      <sheetName val="업종코드"/>
      <sheetName val="임대손익"/>
      <sheetName val="현장별미수"/>
      <sheetName val="연구인원내역"/>
      <sheetName val="신구계정대사표"/>
      <sheetName val="XREF"/>
      <sheetName val="조정전"/>
      <sheetName val="1월"/>
      <sheetName val="WorldQuest"/>
      <sheetName val="admin"/>
      <sheetName val="자료"/>
      <sheetName val="코드"/>
      <sheetName val="매매손실준비금"/>
      <sheetName val="평가금액"/>
      <sheetName val="5사남"/>
      <sheetName val="정렬"/>
      <sheetName val="진도말"/>
      <sheetName val="설계명세서"/>
      <sheetName val="파일항타"/>
      <sheetName val="입찰보고"/>
      <sheetName val="총괄-1"/>
      <sheetName val="DATA"/>
      <sheetName val="콘센트신설"/>
      <sheetName val="FILE1"/>
      <sheetName val="118.세금과공과"/>
      <sheetName val="평가결과_사본"/>
      <sheetName val="종합2"/>
      <sheetName val="서식시트"/>
      <sheetName val="소계정"/>
      <sheetName val="본부96(1차)"/>
      <sheetName val="월소계정(최종)"/>
      <sheetName val="본부증가(최종)"/>
      <sheetName val="배부기준별비용"/>
      <sheetName val="unit배부표"/>
      <sheetName val="비교표"/>
      <sheetName val="초고압제조원가계획"/>
      <sheetName val="고압제조원가계획"/>
      <sheetName val="Mark"/>
      <sheetName val="1. Svc_Sales"/>
      <sheetName val="2. Portfolio"/>
      <sheetName val="3. SVC_Price(Avg)"/>
      <sheetName val="4.  Net Gain"/>
      <sheetName val="5.1Q_SVC(callback)"/>
      <sheetName val="5.2 Q_SVC(Response)"/>
      <sheetName val="5.3 Q_SVC(all)"/>
      <sheetName val="SVC_Portfolio(1)"/>
      <sheetName val="변동"/>
      <sheetName val="외화계약"/>
      <sheetName val="2008년판매현황 (조정)"/>
      <sheetName val="참고_장르별매출"/>
      <sheetName val="집연95"/>
      <sheetName val="하수급견적대비"/>
      <sheetName val="특수직호봉표"/>
      <sheetName val="현장코드"/>
      <sheetName val="AIR SHOWER(3인용)"/>
      <sheetName val="산출근거1"/>
      <sheetName val="99선급비용"/>
      <sheetName val="집계"/>
      <sheetName val="퇴직기초"/>
      <sheetName val="산출내역(1)"/>
      <sheetName val="상품입고집계"/>
      <sheetName val="매입현황"/>
      <sheetName val="수입"/>
      <sheetName val="주소 작성"/>
      <sheetName val="용소리교"/>
      <sheetName val="총수량집계표"/>
      <sheetName val="상여 (2)"/>
      <sheetName val="Intro2"/>
      <sheetName val="Id"/>
      <sheetName val="공정가치"/>
      <sheetName val="시산표"/>
      <sheetName val="보정사항"/>
      <sheetName val="MAIN"/>
      <sheetName val="Asset98-CAK"/>
      <sheetName val="단말기누계"/>
      <sheetName val="CODE"/>
      <sheetName val="주요품목별판매실적"/>
      <sheetName val="출자한도"/>
      <sheetName val="Project_CF"/>
      <sheetName val="인원_20001101"/>
      <sheetName val="생산직"/>
      <sheetName val="9-1차이내역"/>
      <sheetName val="노임단가"/>
      <sheetName val="명세표"/>
      <sheetName val="표준지"/>
      <sheetName val="PMP등급_9월"/>
      <sheetName val="지급이자"/>
      <sheetName val="투자2"/>
      <sheetName val="FAB별"/>
      <sheetName val="Sheet3"/>
      <sheetName val="내역"/>
      <sheetName val="3월연장근무"/>
      <sheetName val="Initial Input Variable"/>
      <sheetName val="1Month+Sheet2!"/>
      <sheetName val="경영비율 "/>
      <sheetName val="단가비교"/>
      <sheetName val="외화가수금"/>
      <sheetName val="2001Org"/>
      <sheetName val="내외국인총괄"/>
      <sheetName val="3월"/>
      <sheetName val="그래프 (2)"/>
      <sheetName val="2.대상자"/>
      <sheetName val="정보"/>
      <sheetName val="데이터베이스"/>
      <sheetName val="9903말 현재"/>
      <sheetName val="당월금액"/>
      <sheetName val="ATM기초철가"/>
      <sheetName val="외화평가"/>
      <sheetName val="인사자료총집계"/>
      <sheetName val="Macro1"/>
      <sheetName val="KA011205"/>
      <sheetName val="손익"/>
      <sheetName val="STROKE별 단가"/>
      <sheetName val="입력_판매"/>
      <sheetName val="#3_일위대가목록"/>
      <sheetName val="#2_일위대가목록"/>
      <sheetName val="무형자산명세서"/>
      <sheetName val="재고자산명세"/>
      <sheetName val="적격심사표"/>
      <sheetName val="이익잉여금처분계산서"/>
      <sheetName val="재무상태변동표"/>
      <sheetName val="제조원가명세서"/>
      <sheetName val="현금흐름표"/>
      <sheetName val="AIR_SHOWER(3인용)"/>
      <sheetName val="그래프_(2)"/>
      <sheetName val="2_대상자"/>
      <sheetName val="9903말_현재"/>
      <sheetName val="Control_Sheet"/>
      <sheetName val="AIR_SHOWER(3인용)1"/>
      <sheetName val="그래프_(2)1"/>
      <sheetName val="2_대상자1"/>
      <sheetName val="9903말_현재1"/>
      <sheetName val="Control_Sheet1"/>
      <sheetName val="지역개발"/>
      <sheetName val="Ⅱ1-0타"/>
      <sheetName val="Cover"/>
      <sheetName val="제품단가"/>
      <sheetName val="급여인상효과-연간부담분"/>
      <sheetName val="8월차잔"/>
      <sheetName val="지점_가격정보보고양식(면목지점)"/>
      <sheetName val="09년지점목표"/>
      <sheetName val="SQL Statement"/>
      <sheetName val="이코스"/>
      <sheetName val="세부(종합)"/>
      <sheetName val="2. 2012년 실행계획 수립 및 대상선정용 SHEET."/>
      <sheetName val="가격표"/>
      <sheetName val="협조전"/>
      <sheetName val="대차대조표"/>
      <sheetName val="3-31"/>
      <sheetName val="금융"/>
      <sheetName val="은행"/>
      <sheetName val="리스"/>
      <sheetName val="보험"/>
      <sheetName val="24.보증금(전신전화가입권)"/>
      <sheetName val="일별자금"/>
      <sheetName val="타계정에서 명세서(PL상)"/>
      <sheetName val="상품수불"/>
      <sheetName val="95TOTREV"/>
      <sheetName val="T6-6(2)"/>
      <sheetName val="인건비"/>
      <sheetName val="04년 투자전망"/>
      <sheetName val="정산표"/>
      <sheetName val="유형분류"/>
      <sheetName val="합천내역"/>
      <sheetName val="제조원가"/>
      <sheetName val="대리이하_승진"/>
      <sheetName val="이자수익보조부"/>
      <sheetName val="SIL98"/>
      <sheetName val="2012년 하반기 승진안 및 상신양식_디자인 파트.xls"/>
      <sheetName val="등록자료"/>
      <sheetName val="GRAPH"/>
      <sheetName val="가중평균 보통주식02"/>
      <sheetName val="가중평균 보통주식01"/>
      <sheetName val="◆DC Table"/>
      <sheetName val="0217상가미분양자산"/>
      <sheetName val="기성부분 내역집계표-건축공사"/>
      <sheetName val="제경비율"/>
      <sheetName val="복갑"/>
      <sheetName val="음료실행"/>
      <sheetName val="토목주소"/>
      <sheetName val="지질조사"/>
      <sheetName val="1-1평균터파기고(1)"/>
      <sheetName val="갑지(추정)"/>
      <sheetName val="20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갑지"/>
      <sheetName val="마산월령동골조물량변경"/>
      <sheetName val="터파기및재료"/>
      <sheetName val="조명시설"/>
      <sheetName val="식생블럭단위수량"/>
      <sheetName val="EUL"/>
      <sheetName val="200"/>
      <sheetName val="건축내역"/>
      <sheetName val="평3"/>
      <sheetName val="물량표"/>
      <sheetName val="당초"/>
      <sheetName val="#3_일위대가목록"/>
      <sheetName val="일위대가표"/>
      <sheetName val="#2_일위대가목록"/>
      <sheetName val="표지"/>
      <sheetName val="2축기둥해석"/>
      <sheetName val="입찰안"/>
      <sheetName val="구조물공"/>
      <sheetName val="직노"/>
      <sheetName val="내역"/>
      <sheetName val="CTEMCOST"/>
      <sheetName val="비주거용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입찰안"/>
      <sheetName val="관리"/>
      <sheetName val="적정"/>
      <sheetName val="실행"/>
      <sheetName val="표지"/>
      <sheetName val="총괄표"/>
      <sheetName val="내역"/>
      <sheetName val="하도"/>
      <sheetName val="별지"/>
      <sheetName val="토공"/>
      <sheetName val="철콘"/>
      <sheetName val="보링"/>
      <sheetName val="철물"/>
      <sheetName val="철강재"/>
      <sheetName val="견적"/>
      <sheetName val="견적내역"/>
      <sheetName val="합의서"/>
      <sheetName val="총괄"/>
      <sheetName val="내역서"/>
      <sheetName val="포장"/>
      <sheetName val="5호광장(낙찰)"/>
      <sheetName val="5호광장"/>
      <sheetName val="5호광장 (만점)"/>
      <sheetName val="인천국제 (만점) (2)"/>
      <sheetName val="선거교가설공사"/>
      <sheetName val="선거교가설공사(만점)"/>
      <sheetName val="낙동강하구둑"/>
      <sheetName val="낙동강하구둑(만점)"/>
      <sheetName val="공원로-우남로"/>
      <sheetName val="공원로-우남로(만점)"/>
      <sheetName val="보림사우회도로"/>
      <sheetName val="보림사우회도로(만점)"/>
      <sheetName val="기초단가(03,상반기)"/>
      <sheetName val="노임(03,상반기)"/>
      <sheetName val="중기손료(03,상반기)"/>
      <sheetName val="자재"/>
      <sheetName val="중기가격(03)"/>
      <sheetName val="경비단가(02)"/>
      <sheetName val="일위대가"/>
      <sheetName val="경비"/>
      <sheetName val="신복2"/>
      <sheetName val="금호"/>
      <sheetName val="증감내역서"/>
      <sheetName val="조명시설"/>
      <sheetName val="차액보증"/>
      <sheetName val="인사자료총집계"/>
      <sheetName val="Sheet5"/>
      <sheetName val="일위대가(계측기설치)"/>
      <sheetName val="철거산출근거"/>
      <sheetName val="원가계산"/>
      <sheetName val="1.수인터널"/>
      <sheetName val="MAIN_TABLE"/>
      <sheetName val="구조물공"/>
      <sheetName val="실행철강하도"/>
      <sheetName val="평균터파기고(1-2,ASP)"/>
      <sheetName val="기성내역"/>
      <sheetName val="토공사"/>
      <sheetName val="bid"/>
      <sheetName val="구조물터파기수량집계"/>
      <sheetName val="배수공 시멘트 및 골재량 산출"/>
      <sheetName val="1.취수장"/>
      <sheetName val="실행내역서"/>
      <sheetName val="토목주소"/>
      <sheetName val="프랜트면허"/>
      <sheetName val="원본"/>
      <sheetName val="공주방향"/>
      <sheetName val="노임단가"/>
      <sheetName val="측구터파기공수량집계"/>
      <sheetName val="소비자가"/>
      <sheetName val="도수로현황"/>
      <sheetName val="5호광장_(만점)"/>
      <sheetName val="인천국제_(만점)_(2)"/>
      <sheetName val="1_수인터널"/>
      <sheetName val="배수공_시멘트_및_골재량_산출"/>
      <sheetName val="1_취수장"/>
      <sheetName val="2000년1차"/>
      <sheetName val="2000전체분"/>
      <sheetName val="견적서"/>
      <sheetName val="별표 "/>
      <sheetName val="품셈표"/>
      <sheetName val="품셈TABLE"/>
      <sheetName val="현장일반사항"/>
      <sheetName val="단가"/>
      <sheetName val="Sheet1"/>
      <sheetName val="ABUT수량-A1"/>
      <sheetName val="도급"/>
      <sheetName val="장비가동"/>
      <sheetName val="1. 설계조건 2.단면가정 3. 하중계산"/>
      <sheetName val="DATA 입력란"/>
      <sheetName val="수문일1"/>
      <sheetName val="조명율표"/>
      <sheetName val="총괄-1"/>
      <sheetName val="9GNG운반"/>
      <sheetName val="현금흐름"/>
      <sheetName val="6월 출고 일일보고"/>
      <sheetName val="골조시행"/>
      <sheetName val="설 계"/>
      <sheetName val="Sheet1 (2)"/>
      <sheetName val="가시설단위수량"/>
      <sheetName val="SORCE1"/>
      <sheetName val="예가표"/>
      <sheetName val="총괄내역"/>
      <sheetName val="소방"/>
      <sheetName val="Sheet3"/>
      <sheetName val="Sheet2"/>
      <sheetName val="COPING"/>
      <sheetName val="설계"/>
      <sheetName val="98수문일위"/>
      <sheetName val="변경후-SHEET"/>
      <sheetName val="DC-O-4-S(설명서)"/>
      <sheetName val="토목"/>
      <sheetName val="포장공자재집계표"/>
      <sheetName val="앵커구조계산"/>
      <sheetName val="집계표"/>
      <sheetName val="경비_원본"/>
      <sheetName val="정렬"/>
      <sheetName val="광통신 견적내역서1"/>
      <sheetName val="문학간접"/>
      <sheetName val="#REF"/>
      <sheetName val="수지표"/>
      <sheetName val="셀명"/>
      <sheetName val="총괄수지표"/>
      <sheetName val="내역표지"/>
      <sheetName val="현장"/>
      <sheetName val="단위수량"/>
      <sheetName val="가시설수량"/>
      <sheetName val="조건표"/>
      <sheetName val="현장업무"/>
      <sheetName val="기흥하도용"/>
      <sheetName val="입찰보고"/>
      <sheetName val="전선 및 전선관"/>
      <sheetName val="wall"/>
      <sheetName val="Front"/>
      <sheetName val="날개벽"/>
      <sheetName val="금액내역서"/>
      <sheetName val="Total"/>
      <sheetName val="건축"/>
      <sheetName val="DB"/>
      <sheetName val="수량산출서"/>
      <sheetName val="대비"/>
      <sheetName val="실행내역"/>
      <sheetName val="대운산출"/>
      <sheetName val="산3_4"/>
      <sheetName val="공통비"/>
      <sheetName val="VENDOR LIST"/>
      <sheetName val="정공공사"/>
      <sheetName val="위치조서"/>
      <sheetName val="6호기"/>
      <sheetName val="우석문틀"/>
      <sheetName val="예산M12A"/>
      <sheetName val="154TW"/>
      <sheetName val="70%"/>
      <sheetName val="단"/>
      <sheetName val="매매"/>
      <sheetName val="데이타"/>
      <sheetName val="식재인부"/>
      <sheetName val="갑지"/>
      <sheetName val="콘크리트타설집계표"/>
      <sheetName val="대창(함평)"/>
      <sheetName val="대창(장성)"/>
      <sheetName val="대창(함평)-창열"/>
      <sheetName val="입찰"/>
      <sheetName val="현경"/>
      <sheetName val="PIPE(UG)내역"/>
      <sheetName val="투찰(하수)"/>
      <sheetName val="공정코드"/>
      <sheetName val="200"/>
      <sheetName val="직노"/>
      <sheetName val="전기일위대가"/>
      <sheetName val="수량산출"/>
      <sheetName val="하수처리장"/>
      <sheetName val="설계내역서"/>
      <sheetName val="당진1,2호기전선관설치및접지4차공사내역서-을지"/>
      <sheetName val="6PILE  (돌출)"/>
      <sheetName val="기초코드"/>
      <sheetName val="배수내역"/>
      <sheetName val="노임"/>
      <sheetName val="공사비총괄표"/>
      <sheetName val="AS포장복구 "/>
      <sheetName val="산출근거"/>
      <sheetName val="흄관기초"/>
      <sheetName val="수량"/>
      <sheetName val="공사개요"/>
      <sheetName val="산출내역서집계표"/>
      <sheetName val="구성1"/>
      <sheetName val="구성2"/>
      <sheetName val="구성3"/>
      <sheetName val="구성4"/>
      <sheetName val="그림2"/>
      <sheetName val="실행내역서 "/>
      <sheetName val="산출내역서"/>
      <sheetName val="실행(표지,갑,을)"/>
      <sheetName val="최종내역"/>
      <sheetName val="간지"/>
      <sheetName val="총공사내역서"/>
      <sheetName val="1"/>
      <sheetName val="98NS-N"/>
      <sheetName val="단가(반정1교-원주)"/>
      <sheetName val="용소리교"/>
      <sheetName val="횡배수관토공수량"/>
      <sheetName val="단가일람"/>
      <sheetName val="조경일람"/>
      <sheetName val="재료집계(분수관)"/>
      <sheetName val="총괄집계 "/>
      <sheetName val="전신환매도율"/>
      <sheetName val="원가"/>
      <sheetName val="간접경상비"/>
      <sheetName val="단가표"/>
      <sheetName val="배수공"/>
      <sheetName val="예산M2"/>
      <sheetName val="주관사업"/>
      <sheetName val="PUMSEM"/>
      <sheetName val="갑"/>
      <sheetName val="타공이기수량"/>
      <sheetName val="참조자료"/>
      <sheetName val="가도공"/>
      <sheetName val="요율"/>
      <sheetName val="포장공사"/>
      <sheetName val="실적공사비"/>
      <sheetName val="건축내역"/>
      <sheetName val="단중"/>
      <sheetName val="총괄내역서"/>
      <sheetName val="15100"/>
      <sheetName val="카메라"/>
      <sheetName val="항목별진도율"/>
      <sheetName val="명세서"/>
      <sheetName val="증감대비"/>
      <sheetName val="강교(Sub)"/>
      <sheetName val="일반토공견적"/>
      <sheetName val="2F 회의실견적(5_14 일대)"/>
      <sheetName val="소야공정계획표"/>
      <sheetName val="재료집계표"/>
      <sheetName val="Macro3"/>
      <sheetName val="식재"/>
      <sheetName val="시설물"/>
      <sheetName val="식재출력용"/>
      <sheetName val="유지관리"/>
      <sheetName val="안전장치"/>
      <sheetName val="예산변경사항"/>
      <sheetName val="재무가정"/>
      <sheetName val="별표집계"/>
      <sheetName val="401"/>
      <sheetName val="가설공사내역"/>
      <sheetName val="참조"/>
      <sheetName val="수입"/>
      <sheetName val="적용토목"/>
      <sheetName val="손익분석"/>
      <sheetName val="2공구산출내역"/>
      <sheetName val="용산1(해보)"/>
      <sheetName val="경상"/>
      <sheetName val="Sheet4"/>
      <sheetName val="덕전리"/>
      <sheetName val="코드표"/>
      <sheetName val="단가조사"/>
      <sheetName val="일위목록"/>
      <sheetName val="지하"/>
      <sheetName val="DATE"/>
      <sheetName val="토적계산서"/>
      <sheetName val="상세도"/>
      <sheetName val="수량산출서 갑지"/>
      <sheetName val="예산M11A"/>
      <sheetName val="날개벽수량표"/>
      <sheetName val="APT"/>
      <sheetName val="통신물량"/>
      <sheetName val="매입세율"/>
      <sheetName val="일(4)"/>
      <sheetName val="제잡비"/>
      <sheetName val="평3"/>
      <sheetName val="계수시트"/>
      <sheetName val="원가계산서"/>
      <sheetName val="시설물일위"/>
      <sheetName val="가설공사"/>
      <sheetName val="단가결정"/>
      <sheetName val="내역아"/>
      <sheetName val="울타리"/>
      <sheetName val="99년하반기"/>
      <sheetName val="특수선일위대가"/>
      <sheetName val="교량"/>
      <sheetName val="EJ"/>
      <sheetName val="45,46"/>
      <sheetName val="참조-(1)"/>
      <sheetName val="A4"/>
      <sheetName val="장문교(대전)"/>
      <sheetName val="본댐설계"/>
      <sheetName val="INPUT"/>
      <sheetName val="MODELING"/>
      <sheetName val="용집"/>
      <sheetName val="목차"/>
      <sheetName val="경비2내역"/>
      <sheetName val="직공비"/>
      <sheetName val="교대(A1)"/>
      <sheetName val="일위대가(가설)"/>
      <sheetName val="단가조건(02년)"/>
      <sheetName val="준공조서갑지"/>
      <sheetName val="setup"/>
      <sheetName val="예총"/>
      <sheetName val="공사비집계"/>
      <sheetName val="단가(반정3교-원주)"/>
      <sheetName val="지구단위계획"/>
      <sheetName val="1공구원가계산서"/>
      <sheetName val="data"/>
      <sheetName val="Proposal"/>
      <sheetName val="본공사"/>
      <sheetName val="설-원가"/>
      <sheetName val="건공요율"/>
      <sheetName val=" 토목 처리장도급내역서 "/>
      <sheetName val="목차1"/>
      <sheetName val="목차2"/>
      <sheetName val="목차3"/>
      <sheetName val="목차4"/>
      <sheetName val="목차5"/>
      <sheetName val="등록현황토목"/>
      <sheetName val="등록현황건축"/>
      <sheetName val="등록현황프랜"/>
      <sheetName val="등록현황아파"/>
      <sheetName val="토목명부정규"/>
      <sheetName val="토목명부지방"/>
      <sheetName val="건축명부정규"/>
      <sheetName val="건축명부지방"/>
      <sheetName val="프랜등록명부"/>
      <sheetName val="프랜등록지방"/>
      <sheetName val="아파트명부"/>
      <sheetName val="토목면허1"/>
      <sheetName val="토목면허2"/>
      <sheetName val="건축면허1"/>
      <sheetName val="건축면허2"/>
      <sheetName val="프랜트면허지방"/>
      <sheetName val="아파트면허"/>
      <sheetName val="현장조직도"/>
      <sheetName val="원가 (2)"/>
      <sheetName val="설비집계"/>
      <sheetName val="장비설치공사"/>
      <sheetName val="옥외"/>
      <sheetName val="기계실"/>
      <sheetName val="공조배관"/>
      <sheetName val="공조닥트"/>
      <sheetName val="위생배관"/>
      <sheetName val="연도"/>
      <sheetName val="방진"/>
      <sheetName val="수영장"/>
      <sheetName val="아파트"/>
      <sheetName val="교통대책내역"/>
      <sheetName val="연결임시"/>
      <sheetName val="EGI 판넬단가표"/>
      <sheetName val="방음판단가.TRIM.ㄷPOST"/>
      <sheetName val="EGI원가산출"/>
      <sheetName val="EGI 원가산출표"/>
      <sheetName val="Y-WORK"/>
      <sheetName val="평자재단가"/>
      <sheetName val="MYENGBU"/>
      <sheetName val="참고"/>
      <sheetName val="기초일위"/>
      <sheetName val="시설일위"/>
      <sheetName val="조명일위"/>
      <sheetName val="경성자금"/>
      <sheetName val="안양건축"/>
      <sheetName val="경상비"/>
      <sheetName val="FB25JN"/>
      <sheetName val="납부서"/>
      <sheetName val="노무비단가"/>
      <sheetName val="중기조종사 단위단가"/>
      <sheetName val="CTEMCOST"/>
      <sheetName val="실행(ALT1)"/>
      <sheetName val="JUCKEYK"/>
      <sheetName val="부표총괄"/>
      <sheetName val="기초"/>
      <sheetName val="시설"/>
      <sheetName val="노임이"/>
      <sheetName val="ELECTRIC"/>
      <sheetName val="SCHEDULE"/>
      <sheetName val="CC16-내역서"/>
      <sheetName val="원가_(2)"/>
      <sheetName val="별표_"/>
      <sheetName val="EGI_판넬단가표"/>
      <sheetName val="방음판단가_TRIM_ㄷPOST"/>
      <sheetName val="EGI_원가산출표"/>
      <sheetName val="장비투입계획"/>
      <sheetName val="삼보지질"/>
      <sheetName val="입찰품의서"/>
      <sheetName val="개산공사비"/>
      <sheetName val="지연사유"/>
      <sheetName val="MATRLDATA"/>
      <sheetName val="이익영"/>
      <sheetName val="6동"/>
      <sheetName val="Ⅴ-2.공종별내역"/>
      <sheetName val="지급자재"/>
      <sheetName val="접속도로1"/>
      <sheetName val="b_balju"/>
      <sheetName val="현대물량"/>
      <sheetName val="8.PILE  (돌출)"/>
      <sheetName val="quotation"/>
      <sheetName val="Customer Databas"/>
      <sheetName val="0226"/>
      <sheetName val="AL공사(원)"/>
      <sheetName val="PANEL"/>
      <sheetName val="하조서"/>
      <sheetName val="부대내역"/>
      <sheetName val="공사기본내용입력"/>
      <sheetName val="5호광장_(만점)1"/>
      <sheetName val="인천국제_(만점)_(2)1"/>
      <sheetName val="Sheet1_(2)"/>
      <sheetName val="전선_및_전선관"/>
      <sheetName val="1_수인터널1"/>
      <sheetName val="1_취수장1"/>
      <sheetName val="배수공_시멘트_및_골재량_산출1"/>
      <sheetName val="1__설계조건_2_단면가정_3__하중계산"/>
      <sheetName val="DATA_입력란"/>
      <sheetName val="VENDOR_LIST"/>
      <sheetName val="구분자"/>
      <sheetName val="경상직원"/>
      <sheetName val="조건"/>
      <sheetName val="Book1"/>
      <sheetName val="3지구단위"/>
      <sheetName val="주공 갑지"/>
      <sheetName val="시중노임"/>
      <sheetName val="공사비명세서"/>
      <sheetName val="제직재"/>
      <sheetName val="설직재-1"/>
      <sheetName val="자재관리현황표"/>
      <sheetName val="국내"/>
      <sheetName val="7.전산해석결과"/>
      <sheetName val="4.하중"/>
      <sheetName val="우각부검토"/>
      <sheetName val="01"/>
      <sheetName val="토적집계(1,2공구)"/>
      <sheetName val="sand토적"/>
      <sheetName val="TB-내역서"/>
      <sheetName val="ML"/>
      <sheetName val="3BL공동구 수량"/>
      <sheetName val="Baby일위대가"/>
      <sheetName val="연결원본-절대지우지말것"/>
      <sheetName val="원가현황"/>
      <sheetName val="품명"/>
      <sheetName val="설계조건"/>
      <sheetName val="안정계산"/>
      <sheetName val="단면검토"/>
      <sheetName val="해평견적"/>
      <sheetName val="여과지동"/>
      <sheetName val="기초자료"/>
      <sheetName val="시설물기초"/>
      <sheetName val="데리네이타현황"/>
      <sheetName val="Macro1"/>
      <sheetName val="배수공일위대가"/>
      <sheetName val="일위대가(참고용)"/>
      <sheetName val="2.배수및구조물공"/>
      <sheetName val="N賃率-職"/>
      <sheetName val="계약서"/>
      <sheetName val="부대공"/>
      <sheetName val="포장공"/>
      <sheetName val="T13(P68~72,78)"/>
      <sheetName val="배수통관(좌)"/>
      <sheetName val="첨부2"/>
      <sheetName val="탈질배관"/>
      <sheetName val="갑지(추정)"/>
      <sheetName val="노무비"/>
      <sheetName val="가설공사비"/>
      <sheetName val="도로구조공사비"/>
      <sheetName val="도로토공공사비"/>
      <sheetName val="여수토공사비"/>
      <sheetName val="FRT_O"/>
      <sheetName val="FAB_I"/>
      <sheetName val="WORK"/>
      <sheetName val="인건-측정"/>
      <sheetName val="실행예산"/>
      <sheetName val="자료입력"/>
      <sheetName val="설계명세서"/>
      <sheetName val="차수공개요"/>
      <sheetName val="NYS"/>
      <sheetName val="일위대가표"/>
      <sheetName val="수원역(전체분)설계서"/>
      <sheetName val="대림경상68억"/>
      <sheetName val="교각1"/>
      <sheetName val="BSD (2)"/>
      <sheetName val="안정검토"/>
      <sheetName val="구매요청서 2차"/>
      <sheetName val="옥룡잡비"/>
      <sheetName val="수량산출(생반)"/>
      <sheetName val="3F"/>
      <sheetName val="정부노임단가"/>
      <sheetName val="준공조서"/>
      <sheetName val="공사준공계"/>
      <sheetName val="준공검사보고서"/>
      <sheetName val="현장경비"/>
      <sheetName val="노임(직영)"/>
      <sheetName val="식대(비과세)"/>
      <sheetName val="통신,유류비"/>
      <sheetName val="장비"/>
      <sheetName val="골재"/>
      <sheetName val="안전용품"/>
      <sheetName val="숙소"/>
      <sheetName val="잡자재(전선)"/>
      <sheetName val="복사기"/>
      <sheetName val="자금품의서 갑지"/>
      <sheetName val="잡자재(배수보드)"/>
      <sheetName val="공사비산출내역"/>
      <sheetName val="설계예산서"/>
      <sheetName val="101동"/>
      <sheetName val="공기압축기실"/>
      <sheetName val="품셈"/>
      <sheetName val="폐기물운반"/>
      <sheetName val="I一般比"/>
      <sheetName val="팔당터널(1공구)"/>
      <sheetName val="법면"/>
      <sheetName val="중기일위대가"/>
      <sheetName val="배수공1"/>
      <sheetName val="위치"/>
      <sheetName val="비교1"/>
      <sheetName val="화설내"/>
      <sheetName val="3차준공"/>
      <sheetName val="산근"/>
      <sheetName val="IMPEADENCE MAP 취수장"/>
      <sheetName val="사  업  비  수  지  예  산  서"/>
      <sheetName val="일위대가목록"/>
      <sheetName val="BREAKDOWN(철거설치)"/>
      <sheetName val="콘크리트"/>
      <sheetName val="sw1"/>
      <sheetName val="NOMUBI"/>
      <sheetName val="현장관리비 산출내역"/>
      <sheetName val="형틀"/>
      <sheetName val="이자율"/>
      <sheetName val="S.M.J설계내역서"/>
      <sheetName val="일위대가(1)"/>
      <sheetName val="입력자료(노무비)"/>
      <sheetName val="계약고&amp;환율"/>
      <sheetName val="발주현황"/>
      <sheetName val="부대공(집계)"/>
      <sheetName val="준검 내역서"/>
      <sheetName val="SLAB&quot;1&quot;"/>
      <sheetName val="입고"/>
      <sheetName val="CONCRETE"/>
      <sheetName val="노임근거"/>
      <sheetName val="4.2.1 마루높이 검토"/>
      <sheetName val="총괄표(정산항목 반영)"/>
      <sheetName val="총괄표(주계약자 부계약자)(정산항목 반영)"/>
      <sheetName val="총괄표(주계약자 부계약자)"/>
      <sheetName val="인건비 "/>
      <sheetName val="BOX 본체"/>
      <sheetName val="full (2)"/>
      <sheetName val="GT 1050x650"/>
      <sheetName val="MOTOR"/>
      <sheetName val="가로등내역서"/>
      <sheetName val="(C)원내역"/>
      <sheetName val="자재단가"/>
      <sheetName val="수량산출서(최종)"/>
      <sheetName val="특기사항"/>
      <sheetName val="단면A-A"/>
      <sheetName val="부하(성남)"/>
      <sheetName val="COVER-P"/>
      <sheetName val="STAND20"/>
      <sheetName val="가정급수관"/>
      <sheetName val="가로내역"/>
      <sheetName val="부하자료"/>
      <sheetName val="data2"/>
      <sheetName val="보차도경계석"/>
      <sheetName val="지질조사"/>
      <sheetName val="품셈(기초)"/>
      <sheetName val="견"/>
      <sheetName val="신대방33(적용)"/>
      <sheetName val="구의33고"/>
      <sheetName val="5호광장_(만점)2"/>
      <sheetName val="인천국제_(만점)_(2)2"/>
      <sheetName val="1_수인터널2"/>
      <sheetName val="6월_출고_일일보고"/>
      <sheetName val="1_취수장2"/>
      <sheetName val="배수공_시멘트_및_골재량_산출2"/>
      <sheetName val="별표_1"/>
      <sheetName val="총괄집계_"/>
      <sheetName val="설_계"/>
      <sheetName val="1__설계조건_2_단면가정_3__하중계산1"/>
      <sheetName val="DATA_입력란1"/>
      <sheetName val="Sheet1_(2)1"/>
      <sheetName val="전선_및_전선관1"/>
      <sheetName val="실행내역서_"/>
      <sheetName val="VENDOR_LIST1"/>
      <sheetName val="광통신_견적내역서1"/>
      <sheetName val="6PILE__(돌출)"/>
      <sheetName val="AS포장복구_"/>
      <sheetName val="수량산출서_갑지"/>
      <sheetName val="_토목_처리장도급내역서_"/>
      <sheetName val="원가_(2)1"/>
      <sheetName val="EGI_판넬단가표1"/>
      <sheetName val="방음판단가_TRIM_ㄷPOST1"/>
      <sheetName val="EGI_원가산출표1"/>
      <sheetName val="중기조종사_단위단가"/>
      <sheetName val="2F_회의실견적(5_14_일대)"/>
      <sheetName val="7_전산해석결과"/>
      <sheetName val="4_하중"/>
      <sheetName val="8_PILE__(돌출)"/>
      <sheetName val="3BL공동구_수량"/>
      <sheetName val="주공_갑지"/>
      <sheetName val="2_배수및구조물공"/>
      <sheetName val="Ⅴ-2_공종별내역"/>
      <sheetName val="BSD_(2)"/>
      <sheetName val="구매요청서_2차"/>
      <sheetName val="Customer_Databas"/>
      <sheetName val="10동"/>
      <sheetName val="파일항타"/>
      <sheetName val="호곡중학교"/>
      <sheetName val="비주거용"/>
      <sheetName val="FAX"/>
      <sheetName val="98지급계획"/>
      <sheetName val="자금품의서_갑지"/>
      <sheetName val="SUB일위대가"/>
      <sheetName val=" ｹ-ﾌﾞﾙ"/>
      <sheetName val="주요수량증감"/>
      <sheetName val="참조 (2)"/>
      <sheetName val="마산월령동골조물량변경"/>
      <sheetName val="인제내역"/>
      <sheetName val="TYPE-A"/>
      <sheetName val="을"/>
      <sheetName val="하중"/>
      <sheetName val=""/>
      <sheetName val="공제구간조서"/>
      <sheetName val="하수급견적대비"/>
      <sheetName val="Macro(MCC)"/>
      <sheetName val="현장관리비"/>
      <sheetName val="BH List"/>
      <sheetName val="설비"/>
      <sheetName val="흙막이-G"/>
      <sheetName val="터파기및재료"/>
      <sheetName val="재료집계"/>
      <sheetName val="00건설추정대차대조표"/>
      <sheetName val="말뚝지지력산정"/>
      <sheetName val="입력"/>
      <sheetName val="식생블럭단위수량"/>
      <sheetName val="총괄 (2)"/>
      <sheetName val="변화치수"/>
      <sheetName val="3련 BOX"/>
      <sheetName val="1.설계조건"/>
      <sheetName val="총체보활공정표"/>
      <sheetName val="단면가정"/>
      <sheetName val="원형1호맨홀토공수량"/>
      <sheetName val="맨홀수량산출"/>
      <sheetName val="가감수량"/>
      <sheetName val="토사(PE)"/>
      <sheetName val="간선계산"/>
      <sheetName val="북방3터널"/>
      <sheetName val="JJ"/>
      <sheetName val="지급자재대"/>
      <sheetName val="시중노임단가"/>
      <sheetName val="낙찰표"/>
      <sheetName val="사용자정의"/>
      <sheetName val="성서방향-교대(A2)"/>
      <sheetName val="0217상가미분양자산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 refreshError="1"/>
      <sheetData sheetId="320" refreshError="1"/>
      <sheetData sheetId="321"/>
      <sheetData sheetId="322"/>
      <sheetData sheetId="323"/>
      <sheetData sheetId="324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/>
      <sheetData sheetId="601"/>
      <sheetData sheetId="602" refreshError="1"/>
      <sheetData sheetId="603" refreshError="1"/>
      <sheetData sheetId="604" refreshError="1"/>
      <sheetData sheetId="605"/>
      <sheetData sheetId="606"/>
      <sheetData sheetId="607" refreshError="1"/>
      <sheetData sheetId="608" refreshError="1"/>
      <sheetData sheetId="609" refreshError="1"/>
      <sheetData sheetId="610" refreshError="1"/>
      <sheetData sheetId="61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</sheetDataSet>
  </externalBook>
</externalLink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3E7F8-0BB0-4660-BDAE-587A7BB92A85}">
  <dimension ref="A1:L20"/>
  <sheetViews>
    <sheetView view="pageBreakPreview" zoomScaleNormal="100" zoomScaleSheetLayoutView="100" workbookViewId="0">
      <selection activeCell="D14" sqref="D14"/>
    </sheetView>
  </sheetViews>
  <sheetFormatPr defaultRowHeight="16.5"/>
  <cols>
    <col min="1" max="1" width="4.625" customWidth="1"/>
    <col min="2" max="5" width="9.625" customWidth="1"/>
    <col min="6" max="7" width="18.625" customWidth="1"/>
    <col min="8" max="8" width="4.625" customWidth="1"/>
    <col min="9" max="12" width="9.625" customWidth="1"/>
  </cols>
  <sheetData>
    <row r="1" spans="1:12" ht="60" customHeight="1">
      <c r="A1" s="771" t="s">
        <v>0</v>
      </c>
      <c r="B1" s="771"/>
      <c r="C1" s="771"/>
      <c r="D1" s="771"/>
      <c r="E1" s="771"/>
      <c r="F1" s="771"/>
      <c r="G1" s="771"/>
      <c r="H1" s="771"/>
      <c r="I1" s="771"/>
      <c r="J1" s="771"/>
      <c r="K1" s="771"/>
      <c r="L1" s="771"/>
    </row>
    <row r="2" spans="1:12" ht="20.100000000000001" customHeight="1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</row>
    <row r="3" spans="1:12" ht="20.100000000000001" customHeight="1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</row>
    <row r="4" spans="1:12" ht="20.100000000000001" customHeight="1">
      <c r="A4" s="772" t="s">
        <v>1</v>
      </c>
      <c r="B4" s="17" t="s">
        <v>2</v>
      </c>
      <c r="C4" s="775" t="s">
        <v>3</v>
      </c>
      <c r="D4" s="776"/>
      <c r="E4" s="18" t="s">
        <v>4</v>
      </c>
      <c r="F4" s="16"/>
      <c r="G4" s="16"/>
      <c r="H4" s="772" t="s">
        <v>1</v>
      </c>
      <c r="I4" s="17" t="s">
        <v>5</v>
      </c>
      <c r="J4" s="777" t="s">
        <v>6</v>
      </c>
      <c r="K4" s="777"/>
      <c r="L4" s="18" t="s">
        <v>4</v>
      </c>
    </row>
    <row r="5" spans="1:12" ht="50.1" customHeight="1">
      <c r="A5" s="773"/>
      <c r="B5" s="505"/>
      <c r="C5" s="505"/>
      <c r="D5" s="19"/>
      <c r="E5" s="506"/>
      <c r="F5" s="16"/>
      <c r="G5" s="16"/>
      <c r="H5" s="773"/>
      <c r="I5" s="505"/>
      <c r="J5" s="505"/>
      <c r="K5" s="505"/>
      <c r="L5" s="506"/>
    </row>
    <row r="6" spans="1:12" ht="20.100000000000001" customHeight="1">
      <c r="A6" s="773"/>
      <c r="B6" s="20"/>
      <c r="C6" s="20"/>
      <c r="D6" s="20"/>
      <c r="E6" s="21"/>
      <c r="F6" s="16"/>
      <c r="G6" s="16"/>
      <c r="H6" s="773"/>
      <c r="I6" s="20"/>
      <c r="J6" s="20"/>
      <c r="K6" s="20"/>
      <c r="L6" s="21"/>
    </row>
    <row r="7" spans="1:12" ht="20.100000000000001" customHeight="1">
      <c r="A7" s="774"/>
      <c r="B7" s="22"/>
      <c r="C7" s="22"/>
      <c r="D7" s="22"/>
      <c r="E7" s="23"/>
      <c r="F7" s="16"/>
      <c r="G7" s="16"/>
      <c r="H7" s="774"/>
      <c r="I7" s="22"/>
      <c r="J7" s="22"/>
      <c r="K7" s="22"/>
      <c r="L7" s="23"/>
    </row>
    <row r="8" spans="1:12" ht="20.100000000000001" customHeight="1">
      <c r="A8" s="16"/>
      <c r="B8" s="16"/>
      <c r="C8" s="16"/>
      <c r="D8" s="16"/>
      <c r="E8" s="16"/>
      <c r="F8" s="16"/>
      <c r="G8" s="16"/>
      <c r="H8" s="16"/>
      <c r="I8" s="24"/>
      <c r="J8" s="25"/>
      <c r="K8" s="25"/>
      <c r="L8" s="16"/>
    </row>
    <row r="9" spans="1:12" ht="20.100000000000001" customHeight="1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</row>
    <row r="10" spans="1:12" ht="20.100000000000001" customHeight="1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</row>
    <row r="11" spans="1:12" ht="20.100000000000001" customHeight="1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</row>
    <row r="12" spans="1:12" ht="20.100000000000001" customHeight="1">
      <c r="A12" s="770" t="s">
        <v>455</v>
      </c>
      <c r="B12" s="770"/>
      <c r="C12" s="770"/>
      <c r="D12" s="770"/>
      <c r="E12" s="770"/>
      <c r="F12" s="770"/>
      <c r="G12" s="770"/>
      <c r="H12" s="770"/>
      <c r="I12" s="770"/>
      <c r="J12" s="770"/>
      <c r="K12" s="770"/>
      <c r="L12" s="770"/>
    </row>
    <row r="13" spans="1:12" ht="20.100000000000001" customHeight="1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</row>
    <row r="14" spans="1:12" ht="20.100000000000001" customHeight="1">
      <c r="A14" s="16"/>
      <c r="B14" s="16"/>
      <c r="C14" s="16"/>
      <c r="D14" s="16"/>
      <c r="E14" s="16"/>
      <c r="F14" s="16"/>
      <c r="G14" s="26"/>
      <c r="H14" s="26"/>
      <c r="I14" s="26"/>
      <c r="J14" s="27"/>
      <c r="K14" s="27"/>
      <c r="L14" s="16"/>
    </row>
    <row r="15" spans="1:12" ht="20.100000000000001" customHeight="1">
      <c r="A15" s="16"/>
      <c r="B15" s="16"/>
      <c r="C15" s="16"/>
      <c r="D15" s="16"/>
      <c r="E15" s="16"/>
      <c r="F15" s="16"/>
      <c r="G15" s="761" t="s">
        <v>7</v>
      </c>
      <c r="H15" s="762"/>
      <c r="I15" s="762"/>
      <c r="J15" s="762" t="s">
        <v>456</v>
      </c>
      <c r="K15" s="762"/>
      <c r="L15" s="763"/>
    </row>
    <row r="16" spans="1:12" ht="20.100000000000001" customHeight="1">
      <c r="A16" s="16"/>
      <c r="B16" s="16"/>
      <c r="C16" s="16"/>
      <c r="D16" s="16"/>
      <c r="E16" s="16"/>
      <c r="F16" s="16"/>
      <c r="G16" s="764" t="s">
        <v>8</v>
      </c>
      <c r="H16" s="765"/>
      <c r="I16" s="765"/>
      <c r="J16" s="765" t="s">
        <v>456</v>
      </c>
      <c r="K16" s="765"/>
      <c r="L16" s="766"/>
    </row>
    <row r="17" spans="1:12" ht="20.100000000000001" customHeight="1">
      <c r="A17" s="16"/>
      <c r="B17" s="16"/>
      <c r="C17" s="16"/>
      <c r="D17" s="16"/>
      <c r="E17" s="16"/>
      <c r="F17" s="16"/>
      <c r="G17" s="767" t="s">
        <v>9</v>
      </c>
      <c r="H17" s="768"/>
      <c r="I17" s="768"/>
      <c r="J17" s="768" t="s">
        <v>456</v>
      </c>
      <c r="K17" s="768"/>
      <c r="L17" s="769"/>
    </row>
    <row r="18" spans="1:12" ht="20.100000000000001" customHeight="1">
      <c r="A18" s="16"/>
      <c r="B18" s="16"/>
      <c r="C18" s="16"/>
      <c r="D18" s="16"/>
      <c r="E18" s="16"/>
      <c r="F18" s="16"/>
      <c r="G18" s="26"/>
      <c r="H18" s="26"/>
      <c r="I18" s="26"/>
      <c r="J18" s="26"/>
      <c r="K18" s="26"/>
      <c r="L18" s="26"/>
    </row>
    <row r="19" spans="1:12" ht="20.100000000000001" customHeight="1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</row>
    <row r="20" spans="1:12" ht="39.950000000000003" customHeight="1">
      <c r="A20" s="760" t="s">
        <v>440</v>
      </c>
      <c r="B20" s="760"/>
      <c r="C20" s="760"/>
      <c r="D20" s="760"/>
      <c r="E20" s="760"/>
      <c r="F20" s="760"/>
      <c r="G20" s="760"/>
      <c r="H20" s="760"/>
      <c r="I20" s="760"/>
      <c r="J20" s="760"/>
      <c r="K20" s="760"/>
      <c r="L20" s="760"/>
    </row>
  </sheetData>
  <mergeCells count="13">
    <mergeCell ref="A12:L12"/>
    <mergeCell ref="A1:L1"/>
    <mergeCell ref="A4:A7"/>
    <mergeCell ref="C4:D4"/>
    <mergeCell ref="H4:H7"/>
    <mergeCell ref="J4:K4"/>
    <mergeCell ref="A20:L20"/>
    <mergeCell ref="G15:I15"/>
    <mergeCell ref="J15:L15"/>
    <mergeCell ref="G16:I16"/>
    <mergeCell ref="J16:L16"/>
    <mergeCell ref="G17:I17"/>
    <mergeCell ref="J17:L17"/>
  </mergeCells>
  <phoneticPr fontId="1" type="noConversion"/>
  <printOptions horizontalCentered="1"/>
  <pageMargins left="0.39370078740157483" right="0.39370078740157483" top="0.78740157480314965" bottom="0.39370078740157483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73BA9-27B0-4E0D-A33C-3B96175B7563}">
  <sheetPr>
    <pageSetUpPr fitToPage="1"/>
  </sheetPr>
  <dimension ref="A1:P53"/>
  <sheetViews>
    <sheetView view="pageBreakPreview" zoomScaleNormal="100" zoomScaleSheetLayoutView="100" workbookViewId="0">
      <pane ySplit="4" topLeftCell="A5" activePane="bottomLeft" state="frozen"/>
      <selection pane="bottomLeft" activeCell="A24" sqref="A24"/>
    </sheetView>
  </sheetViews>
  <sheetFormatPr defaultColWidth="15" defaultRowHeight="13.5"/>
  <cols>
    <col min="1" max="1" width="19" style="71" customWidth="1"/>
    <col min="2" max="2" width="24.5" style="71" customWidth="1"/>
    <col min="3" max="4" width="7" style="71" customWidth="1"/>
    <col min="5" max="5" width="11.375" style="175" bestFit="1" customWidth="1"/>
    <col min="6" max="6" width="13.875" style="175" bestFit="1" customWidth="1"/>
    <col min="7" max="7" width="10.375" style="175" bestFit="1" customWidth="1"/>
    <col min="8" max="8" width="12.375" style="175" bestFit="1" customWidth="1"/>
    <col min="9" max="9" width="10.375" style="175" bestFit="1" customWidth="1"/>
    <col min="10" max="10" width="11.375" style="175" bestFit="1" customWidth="1"/>
    <col min="11" max="11" width="12.375" style="175" bestFit="1" customWidth="1"/>
    <col min="12" max="12" width="13.875" style="175" bestFit="1" customWidth="1"/>
    <col min="13" max="13" width="26.625" style="71" bestFit="1" customWidth="1"/>
    <col min="14" max="14" width="6.25" style="71" customWidth="1"/>
    <col min="15" max="15" width="14.125" style="253" bestFit="1" customWidth="1"/>
    <col min="16" max="16" width="4.125" style="253" bestFit="1" customWidth="1"/>
    <col min="17" max="241" width="8.875" style="71" customWidth="1"/>
    <col min="242" max="242" width="16.625" style="71" bestFit="1" customWidth="1"/>
    <col min="243" max="243" width="12.75" style="71" bestFit="1" customWidth="1"/>
    <col min="244" max="244" width="4.25" style="71" customWidth="1"/>
    <col min="245" max="245" width="6.25" style="71" customWidth="1"/>
    <col min="246" max="246" width="8.25" style="71" customWidth="1"/>
    <col min="247" max="247" width="11.125" style="71" customWidth="1"/>
    <col min="248" max="248" width="8" style="71" customWidth="1"/>
    <col min="249" max="249" width="10.625" style="71" customWidth="1"/>
    <col min="250" max="250" width="9.25" style="71" customWidth="1"/>
    <col min="251" max="255" width="9.75" style="71" customWidth="1"/>
    <col min="256" max="256" width="24.375" style="71" customWidth="1"/>
    <col min="257" max="257" width="19.375" style="71" customWidth="1"/>
    <col min="258" max="258" width="6.25" style="71" customWidth="1"/>
    <col min="259" max="259" width="7.375" style="71" customWidth="1"/>
    <col min="260" max="262" width="15" style="71"/>
    <col min="263" max="263" width="20.875" style="71" customWidth="1"/>
    <col min="264" max="264" width="25.25" style="71" customWidth="1"/>
    <col min="265" max="266" width="7" style="71" customWidth="1"/>
    <col min="267" max="267" width="13.125" style="71" customWidth="1"/>
    <col min="268" max="268" width="15.75" style="71" customWidth="1"/>
    <col min="269" max="269" width="23.25" style="71" customWidth="1"/>
    <col min="270" max="270" width="6.25" style="71" customWidth="1"/>
    <col min="271" max="271" width="8.875" style="71" customWidth="1"/>
    <col min="272" max="272" width="12.875" style="71" bestFit="1" customWidth="1"/>
    <col min="273" max="497" width="8.875" style="71" customWidth="1"/>
    <col min="498" max="498" width="16.625" style="71" bestFit="1" customWidth="1"/>
    <col min="499" max="499" width="12.75" style="71" bestFit="1" customWidth="1"/>
    <col min="500" max="500" width="4.25" style="71" customWidth="1"/>
    <col min="501" max="501" width="6.25" style="71" customWidth="1"/>
    <col min="502" max="502" width="8.25" style="71" customWidth="1"/>
    <col min="503" max="503" width="11.125" style="71" customWidth="1"/>
    <col min="504" max="504" width="8" style="71" customWidth="1"/>
    <col min="505" max="505" width="10.625" style="71" customWidth="1"/>
    <col min="506" max="506" width="9.25" style="71" customWidth="1"/>
    <col min="507" max="511" width="9.75" style="71" customWidth="1"/>
    <col min="512" max="512" width="24.375" style="71" customWidth="1"/>
    <col min="513" max="513" width="19.375" style="71" customWidth="1"/>
    <col min="514" max="514" width="6.25" style="71" customWidth="1"/>
    <col min="515" max="515" width="7.375" style="71" customWidth="1"/>
    <col min="516" max="518" width="15" style="71"/>
    <col min="519" max="519" width="20.875" style="71" customWidth="1"/>
    <col min="520" max="520" width="25.25" style="71" customWidth="1"/>
    <col min="521" max="522" width="7" style="71" customWidth="1"/>
    <col min="523" max="523" width="13.125" style="71" customWidth="1"/>
    <col min="524" max="524" width="15.75" style="71" customWidth="1"/>
    <col min="525" max="525" width="23.25" style="71" customWidth="1"/>
    <col min="526" max="526" width="6.25" style="71" customWidth="1"/>
    <col min="527" max="527" width="8.875" style="71" customWidth="1"/>
    <col min="528" max="528" width="12.875" style="71" bestFit="1" customWidth="1"/>
    <col min="529" max="753" width="8.875" style="71" customWidth="1"/>
    <col min="754" max="754" width="16.625" style="71" bestFit="1" customWidth="1"/>
    <col min="755" max="755" width="12.75" style="71" bestFit="1" customWidth="1"/>
    <col min="756" max="756" width="4.25" style="71" customWidth="1"/>
    <col min="757" max="757" width="6.25" style="71" customWidth="1"/>
    <col min="758" max="758" width="8.25" style="71" customWidth="1"/>
    <col min="759" max="759" width="11.125" style="71" customWidth="1"/>
    <col min="760" max="760" width="8" style="71" customWidth="1"/>
    <col min="761" max="761" width="10.625" style="71" customWidth="1"/>
    <col min="762" max="762" width="9.25" style="71" customWidth="1"/>
    <col min="763" max="767" width="9.75" style="71" customWidth="1"/>
    <col min="768" max="768" width="24.375" style="71" customWidth="1"/>
    <col min="769" max="769" width="19.375" style="71" customWidth="1"/>
    <col min="770" max="770" width="6.25" style="71" customWidth="1"/>
    <col min="771" max="771" width="7.375" style="71" customWidth="1"/>
    <col min="772" max="774" width="15" style="71"/>
    <col min="775" max="775" width="20.875" style="71" customWidth="1"/>
    <col min="776" max="776" width="25.25" style="71" customWidth="1"/>
    <col min="777" max="778" width="7" style="71" customWidth="1"/>
    <col min="779" max="779" width="13.125" style="71" customWidth="1"/>
    <col min="780" max="780" width="15.75" style="71" customWidth="1"/>
    <col min="781" max="781" width="23.25" style="71" customWidth="1"/>
    <col min="782" max="782" width="6.25" style="71" customWidth="1"/>
    <col min="783" max="783" width="8.875" style="71" customWidth="1"/>
    <col min="784" max="784" width="12.875" style="71" bestFit="1" customWidth="1"/>
    <col min="785" max="1009" width="8.875" style="71" customWidth="1"/>
    <col min="1010" max="1010" width="16.625" style="71" bestFit="1" customWidth="1"/>
    <col min="1011" max="1011" width="12.75" style="71" bestFit="1" customWidth="1"/>
    <col min="1012" max="1012" width="4.25" style="71" customWidth="1"/>
    <col min="1013" max="1013" width="6.25" style="71" customWidth="1"/>
    <col min="1014" max="1014" width="8.25" style="71" customWidth="1"/>
    <col min="1015" max="1015" width="11.125" style="71" customWidth="1"/>
    <col min="1016" max="1016" width="8" style="71" customWidth="1"/>
    <col min="1017" max="1017" width="10.625" style="71" customWidth="1"/>
    <col min="1018" max="1018" width="9.25" style="71" customWidth="1"/>
    <col min="1019" max="1023" width="9.75" style="71" customWidth="1"/>
    <col min="1024" max="1024" width="24.375" style="71" customWidth="1"/>
    <col min="1025" max="1025" width="19.375" style="71" customWidth="1"/>
    <col min="1026" max="1026" width="6.25" style="71" customWidth="1"/>
    <col min="1027" max="1027" width="7.375" style="71" customWidth="1"/>
    <col min="1028" max="1030" width="15" style="71"/>
    <col min="1031" max="1031" width="20.875" style="71" customWidth="1"/>
    <col min="1032" max="1032" width="25.25" style="71" customWidth="1"/>
    <col min="1033" max="1034" width="7" style="71" customWidth="1"/>
    <col min="1035" max="1035" width="13.125" style="71" customWidth="1"/>
    <col min="1036" max="1036" width="15.75" style="71" customWidth="1"/>
    <col min="1037" max="1037" width="23.25" style="71" customWidth="1"/>
    <col min="1038" max="1038" width="6.25" style="71" customWidth="1"/>
    <col min="1039" max="1039" width="8.875" style="71" customWidth="1"/>
    <col min="1040" max="1040" width="12.875" style="71" bestFit="1" customWidth="1"/>
    <col min="1041" max="1265" width="8.875" style="71" customWidth="1"/>
    <col min="1266" max="1266" width="16.625" style="71" bestFit="1" customWidth="1"/>
    <col min="1267" max="1267" width="12.75" style="71" bestFit="1" customWidth="1"/>
    <col min="1268" max="1268" width="4.25" style="71" customWidth="1"/>
    <col min="1269" max="1269" width="6.25" style="71" customWidth="1"/>
    <col min="1270" max="1270" width="8.25" style="71" customWidth="1"/>
    <col min="1271" max="1271" width="11.125" style="71" customWidth="1"/>
    <col min="1272" max="1272" width="8" style="71" customWidth="1"/>
    <col min="1273" max="1273" width="10.625" style="71" customWidth="1"/>
    <col min="1274" max="1274" width="9.25" style="71" customWidth="1"/>
    <col min="1275" max="1279" width="9.75" style="71" customWidth="1"/>
    <col min="1280" max="1280" width="24.375" style="71" customWidth="1"/>
    <col min="1281" max="1281" width="19.375" style="71" customWidth="1"/>
    <col min="1282" max="1282" width="6.25" style="71" customWidth="1"/>
    <col min="1283" max="1283" width="7.375" style="71" customWidth="1"/>
    <col min="1284" max="1286" width="15" style="71"/>
    <col min="1287" max="1287" width="20.875" style="71" customWidth="1"/>
    <col min="1288" max="1288" width="25.25" style="71" customWidth="1"/>
    <col min="1289" max="1290" width="7" style="71" customWidth="1"/>
    <col min="1291" max="1291" width="13.125" style="71" customWidth="1"/>
    <col min="1292" max="1292" width="15.75" style="71" customWidth="1"/>
    <col min="1293" max="1293" width="23.25" style="71" customWidth="1"/>
    <col min="1294" max="1294" width="6.25" style="71" customWidth="1"/>
    <col min="1295" max="1295" width="8.875" style="71" customWidth="1"/>
    <col min="1296" max="1296" width="12.875" style="71" bestFit="1" customWidth="1"/>
    <col min="1297" max="1521" width="8.875" style="71" customWidth="1"/>
    <col min="1522" max="1522" width="16.625" style="71" bestFit="1" customWidth="1"/>
    <col min="1523" max="1523" width="12.75" style="71" bestFit="1" customWidth="1"/>
    <col min="1524" max="1524" width="4.25" style="71" customWidth="1"/>
    <col min="1525" max="1525" width="6.25" style="71" customWidth="1"/>
    <col min="1526" max="1526" width="8.25" style="71" customWidth="1"/>
    <col min="1527" max="1527" width="11.125" style="71" customWidth="1"/>
    <col min="1528" max="1528" width="8" style="71" customWidth="1"/>
    <col min="1529" max="1529" width="10.625" style="71" customWidth="1"/>
    <col min="1530" max="1530" width="9.25" style="71" customWidth="1"/>
    <col min="1531" max="1535" width="9.75" style="71" customWidth="1"/>
    <col min="1536" max="1536" width="24.375" style="71" customWidth="1"/>
    <col min="1537" max="1537" width="19.375" style="71" customWidth="1"/>
    <col min="1538" max="1538" width="6.25" style="71" customWidth="1"/>
    <col min="1539" max="1539" width="7.375" style="71" customWidth="1"/>
    <col min="1540" max="1542" width="15" style="71"/>
    <col min="1543" max="1543" width="20.875" style="71" customWidth="1"/>
    <col min="1544" max="1544" width="25.25" style="71" customWidth="1"/>
    <col min="1545" max="1546" width="7" style="71" customWidth="1"/>
    <col min="1547" max="1547" width="13.125" style="71" customWidth="1"/>
    <col min="1548" max="1548" width="15.75" style="71" customWidth="1"/>
    <col min="1549" max="1549" width="23.25" style="71" customWidth="1"/>
    <col min="1550" max="1550" width="6.25" style="71" customWidth="1"/>
    <col min="1551" max="1551" width="8.875" style="71" customWidth="1"/>
    <col min="1552" max="1552" width="12.875" style="71" bestFit="1" customWidth="1"/>
    <col min="1553" max="1777" width="8.875" style="71" customWidth="1"/>
    <col min="1778" max="1778" width="16.625" style="71" bestFit="1" customWidth="1"/>
    <col min="1779" max="1779" width="12.75" style="71" bestFit="1" customWidth="1"/>
    <col min="1780" max="1780" width="4.25" style="71" customWidth="1"/>
    <col min="1781" max="1781" width="6.25" style="71" customWidth="1"/>
    <col min="1782" max="1782" width="8.25" style="71" customWidth="1"/>
    <col min="1783" max="1783" width="11.125" style="71" customWidth="1"/>
    <col min="1784" max="1784" width="8" style="71" customWidth="1"/>
    <col min="1785" max="1785" width="10.625" style="71" customWidth="1"/>
    <col min="1786" max="1786" width="9.25" style="71" customWidth="1"/>
    <col min="1787" max="1791" width="9.75" style="71" customWidth="1"/>
    <col min="1792" max="1792" width="24.375" style="71" customWidth="1"/>
    <col min="1793" max="1793" width="19.375" style="71" customWidth="1"/>
    <col min="1794" max="1794" width="6.25" style="71" customWidth="1"/>
    <col min="1795" max="1795" width="7.375" style="71" customWidth="1"/>
    <col min="1796" max="1798" width="15" style="71"/>
    <col min="1799" max="1799" width="20.875" style="71" customWidth="1"/>
    <col min="1800" max="1800" width="25.25" style="71" customWidth="1"/>
    <col min="1801" max="1802" width="7" style="71" customWidth="1"/>
    <col min="1803" max="1803" width="13.125" style="71" customWidth="1"/>
    <col min="1804" max="1804" width="15.75" style="71" customWidth="1"/>
    <col min="1805" max="1805" width="23.25" style="71" customWidth="1"/>
    <col min="1806" max="1806" width="6.25" style="71" customWidth="1"/>
    <col min="1807" max="1807" width="8.875" style="71" customWidth="1"/>
    <col min="1808" max="1808" width="12.875" style="71" bestFit="1" customWidth="1"/>
    <col min="1809" max="2033" width="8.875" style="71" customWidth="1"/>
    <col min="2034" max="2034" width="16.625" style="71" bestFit="1" customWidth="1"/>
    <col min="2035" max="2035" width="12.75" style="71" bestFit="1" customWidth="1"/>
    <col min="2036" max="2036" width="4.25" style="71" customWidth="1"/>
    <col min="2037" max="2037" width="6.25" style="71" customWidth="1"/>
    <col min="2038" max="2038" width="8.25" style="71" customWidth="1"/>
    <col min="2039" max="2039" width="11.125" style="71" customWidth="1"/>
    <col min="2040" max="2040" width="8" style="71" customWidth="1"/>
    <col min="2041" max="2041" width="10.625" style="71" customWidth="1"/>
    <col min="2042" max="2042" width="9.25" style="71" customWidth="1"/>
    <col min="2043" max="2047" width="9.75" style="71" customWidth="1"/>
    <col min="2048" max="2048" width="24.375" style="71" customWidth="1"/>
    <col min="2049" max="2049" width="19.375" style="71" customWidth="1"/>
    <col min="2050" max="2050" width="6.25" style="71" customWidth="1"/>
    <col min="2051" max="2051" width="7.375" style="71" customWidth="1"/>
    <col min="2052" max="2054" width="15" style="71"/>
    <col min="2055" max="2055" width="20.875" style="71" customWidth="1"/>
    <col min="2056" max="2056" width="25.25" style="71" customWidth="1"/>
    <col min="2057" max="2058" width="7" style="71" customWidth="1"/>
    <col min="2059" max="2059" width="13.125" style="71" customWidth="1"/>
    <col min="2060" max="2060" width="15.75" style="71" customWidth="1"/>
    <col min="2061" max="2061" width="23.25" style="71" customWidth="1"/>
    <col min="2062" max="2062" width="6.25" style="71" customWidth="1"/>
    <col min="2063" max="2063" width="8.875" style="71" customWidth="1"/>
    <col min="2064" max="2064" width="12.875" style="71" bestFit="1" customWidth="1"/>
    <col min="2065" max="2289" width="8.875" style="71" customWidth="1"/>
    <col min="2290" max="2290" width="16.625" style="71" bestFit="1" customWidth="1"/>
    <col min="2291" max="2291" width="12.75" style="71" bestFit="1" customWidth="1"/>
    <col min="2292" max="2292" width="4.25" style="71" customWidth="1"/>
    <col min="2293" max="2293" width="6.25" style="71" customWidth="1"/>
    <col min="2294" max="2294" width="8.25" style="71" customWidth="1"/>
    <col min="2295" max="2295" width="11.125" style="71" customWidth="1"/>
    <col min="2296" max="2296" width="8" style="71" customWidth="1"/>
    <col min="2297" max="2297" width="10.625" style="71" customWidth="1"/>
    <col min="2298" max="2298" width="9.25" style="71" customWidth="1"/>
    <col min="2299" max="2303" width="9.75" style="71" customWidth="1"/>
    <col min="2304" max="2304" width="24.375" style="71" customWidth="1"/>
    <col min="2305" max="2305" width="19.375" style="71" customWidth="1"/>
    <col min="2306" max="2306" width="6.25" style="71" customWidth="1"/>
    <col min="2307" max="2307" width="7.375" style="71" customWidth="1"/>
    <col min="2308" max="2310" width="15" style="71"/>
    <col min="2311" max="2311" width="20.875" style="71" customWidth="1"/>
    <col min="2312" max="2312" width="25.25" style="71" customWidth="1"/>
    <col min="2313" max="2314" width="7" style="71" customWidth="1"/>
    <col min="2315" max="2315" width="13.125" style="71" customWidth="1"/>
    <col min="2316" max="2316" width="15.75" style="71" customWidth="1"/>
    <col min="2317" max="2317" width="23.25" style="71" customWidth="1"/>
    <col min="2318" max="2318" width="6.25" style="71" customWidth="1"/>
    <col min="2319" max="2319" width="8.875" style="71" customWidth="1"/>
    <col min="2320" max="2320" width="12.875" style="71" bestFit="1" customWidth="1"/>
    <col min="2321" max="2545" width="8.875" style="71" customWidth="1"/>
    <col min="2546" max="2546" width="16.625" style="71" bestFit="1" customWidth="1"/>
    <col min="2547" max="2547" width="12.75" style="71" bestFit="1" customWidth="1"/>
    <col min="2548" max="2548" width="4.25" style="71" customWidth="1"/>
    <col min="2549" max="2549" width="6.25" style="71" customWidth="1"/>
    <col min="2550" max="2550" width="8.25" style="71" customWidth="1"/>
    <col min="2551" max="2551" width="11.125" style="71" customWidth="1"/>
    <col min="2552" max="2552" width="8" style="71" customWidth="1"/>
    <col min="2553" max="2553" width="10.625" style="71" customWidth="1"/>
    <col min="2554" max="2554" width="9.25" style="71" customWidth="1"/>
    <col min="2555" max="2559" width="9.75" style="71" customWidth="1"/>
    <col min="2560" max="2560" width="24.375" style="71" customWidth="1"/>
    <col min="2561" max="2561" width="19.375" style="71" customWidth="1"/>
    <col min="2562" max="2562" width="6.25" style="71" customWidth="1"/>
    <col min="2563" max="2563" width="7.375" style="71" customWidth="1"/>
    <col min="2564" max="2566" width="15" style="71"/>
    <col min="2567" max="2567" width="20.875" style="71" customWidth="1"/>
    <col min="2568" max="2568" width="25.25" style="71" customWidth="1"/>
    <col min="2569" max="2570" width="7" style="71" customWidth="1"/>
    <col min="2571" max="2571" width="13.125" style="71" customWidth="1"/>
    <col min="2572" max="2572" width="15.75" style="71" customWidth="1"/>
    <col min="2573" max="2573" width="23.25" style="71" customWidth="1"/>
    <col min="2574" max="2574" width="6.25" style="71" customWidth="1"/>
    <col min="2575" max="2575" width="8.875" style="71" customWidth="1"/>
    <col min="2576" max="2576" width="12.875" style="71" bestFit="1" customWidth="1"/>
    <col min="2577" max="2801" width="8.875" style="71" customWidth="1"/>
    <col min="2802" max="2802" width="16.625" style="71" bestFit="1" customWidth="1"/>
    <col min="2803" max="2803" width="12.75" style="71" bestFit="1" customWidth="1"/>
    <col min="2804" max="2804" width="4.25" style="71" customWidth="1"/>
    <col min="2805" max="2805" width="6.25" style="71" customWidth="1"/>
    <col min="2806" max="2806" width="8.25" style="71" customWidth="1"/>
    <col min="2807" max="2807" width="11.125" style="71" customWidth="1"/>
    <col min="2808" max="2808" width="8" style="71" customWidth="1"/>
    <col min="2809" max="2809" width="10.625" style="71" customWidth="1"/>
    <col min="2810" max="2810" width="9.25" style="71" customWidth="1"/>
    <col min="2811" max="2815" width="9.75" style="71" customWidth="1"/>
    <col min="2816" max="2816" width="24.375" style="71" customWidth="1"/>
    <col min="2817" max="2817" width="19.375" style="71" customWidth="1"/>
    <col min="2818" max="2818" width="6.25" style="71" customWidth="1"/>
    <col min="2819" max="2819" width="7.375" style="71" customWidth="1"/>
    <col min="2820" max="2822" width="15" style="71"/>
    <col min="2823" max="2823" width="20.875" style="71" customWidth="1"/>
    <col min="2824" max="2824" width="25.25" style="71" customWidth="1"/>
    <col min="2825" max="2826" width="7" style="71" customWidth="1"/>
    <col min="2827" max="2827" width="13.125" style="71" customWidth="1"/>
    <col min="2828" max="2828" width="15.75" style="71" customWidth="1"/>
    <col min="2829" max="2829" width="23.25" style="71" customWidth="1"/>
    <col min="2830" max="2830" width="6.25" style="71" customWidth="1"/>
    <col min="2831" max="2831" width="8.875" style="71" customWidth="1"/>
    <col min="2832" max="2832" width="12.875" style="71" bestFit="1" customWidth="1"/>
    <col min="2833" max="3057" width="8.875" style="71" customWidth="1"/>
    <col min="3058" max="3058" width="16.625" style="71" bestFit="1" customWidth="1"/>
    <col min="3059" max="3059" width="12.75" style="71" bestFit="1" customWidth="1"/>
    <col min="3060" max="3060" width="4.25" style="71" customWidth="1"/>
    <col min="3061" max="3061" width="6.25" style="71" customWidth="1"/>
    <col min="3062" max="3062" width="8.25" style="71" customWidth="1"/>
    <col min="3063" max="3063" width="11.125" style="71" customWidth="1"/>
    <col min="3064" max="3064" width="8" style="71" customWidth="1"/>
    <col min="3065" max="3065" width="10.625" style="71" customWidth="1"/>
    <col min="3066" max="3066" width="9.25" style="71" customWidth="1"/>
    <col min="3067" max="3071" width="9.75" style="71" customWidth="1"/>
    <col min="3072" max="3072" width="24.375" style="71" customWidth="1"/>
    <col min="3073" max="3073" width="19.375" style="71" customWidth="1"/>
    <col min="3074" max="3074" width="6.25" style="71" customWidth="1"/>
    <col min="3075" max="3075" width="7.375" style="71" customWidth="1"/>
    <col min="3076" max="3078" width="15" style="71"/>
    <col min="3079" max="3079" width="20.875" style="71" customWidth="1"/>
    <col min="3080" max="3080" width="25.25" style="71" customWidth="1"/>
    <col min="3081" max="3082" width="7" style="71" customWidth="1"/>
    <col min="3083" max="3083" width="13.125" style="71" customWidth="1"/>
    <col min="3084" max="3084" width="15.75" style="71" customWidth="1"/>
    <col min="3085" max="3085" width="23.25" style="71" customWidth="1"/>
    <col min="3086" max="3086" width="6.25" style="71" customWidth="1"/>
    <col min="3087" max="3087" width="8.875" style="71" customWidth="1"/>
    <col min="3088" max="3088" width="12.875" style="71" bestFit="1" customWidth="1"/>
    <col min="3089" max="3313" width="8.875" style="71" customWidth="1"/>
    <col min="3314" max="3314" width="16.625" style="71" bestFit="1" customWidth="1"/>
    <col min="3315" max="3315" width="12.75" style="71" bestFit="1" customWidth="1"/>
    <col min="3316" max="3316" width="4.25" style="71" customWidth="1"/>
    <col min="3317" max="3317" width="6.25" style="71" customWidth="1"/>
    <col min="3318" max="3318" width="8.25" style="71" customWidth="1"/>
    <col min="3319" max="3319" width="11.125" style="71" customWidth="1"/>
    <col min="3320" max="3320" width="8" style="71" customWidth="1"/>
    <col min="3321" max="3321" width="10.625" style="71" customWidth="1"/>
    <col min="3322" max="3322" width="9.25" style="71" customWidth="1"/>
    <col min="3323" max="3327" width="9.75" style="71" customWidth="1"/>
    <col min="3328" max="3328" width="24.375" style="71" customWidth="1"/>
    <col min="3329" max="3329" width="19.375" style="71" customWidth="1"/>
    <col min="3330" max="3330" width="6.25" style="71" customWidth="1"/>
    <col min="3331" max="3331" width="7.375" style="71" customWidth="1"/>
    <col min="3332" max="3334" width="15" style="71"/>
    <col min="3335" max="3335" width="20.875" style="71" customWidth="1"/>
    <col min="3336" max="3336" width="25.25" style="71" customWidth="1"/>
    <col min="3337" max="3338" width="7" style="71" customWidth="1"/>
    <col min="3339" max="3339" width="13.125" style="71" customWidth="1"/>
    <col min="3340" max="3340" width="15.75" style="71" customWidth="1"/>
    <col min="3341" max="3341" width="23.25" style="71" customWidth="1"/>
    <col min="3342" max="3342" width="6.25" style="71" customWidth="1"/>
    <col min="3343" max="3343" width="8.875" style="71" customWidth="1"/>
    <col min="3344" max="3344" width="12.875" style="71" bestFit="1" customWidth="1"/>
    <col min="3345" max="3569" width="8.875" style="71" customWidth="1"/>
    <col min="3570" max="3570" width="16.625" style="71" bestFit="1" customWidth="1"/>
    <col min="3571" max="3571" width="12.75" style="71" bestFit="1" customWidth="1"/>
    <col min="3572" max="3572" width="4.25" style="71" customWidth="1"/>
    <col min="3573" max="3573" width="6.25" style="71" customWidth="1"/>
    <col min="3574" max="3574" width="8.25" style="71" customWidth="1"/>
    <col min="3575" max="3575" width="11.125" style="71" customWidth="1"/>
    <col min="3576" max="3576" width="8" style="71" customWidth="1"/>
    <col min="3577" max="3577" width="10.625" style="71" customWidth="1"/>
    <col min="3578" max="3578" width="9.25" style="71" customWidth="1"/>
    <col min="3579" max="3583" width="9.75" style="71" customWidth="1"/>
    <col min="3584" max="3584" width="24.375" style="71" customWidth="1"/>
    <col min="3585" max="3585" width="19.375" style="71" customWidth="1"/>
    <col min="3586" max="3586" width="6.25" style="71" customWidth="1"/>
    <col min="3587" max="3587" width="7.375" style="71" customWidth="1"/>
    <col min="3588" max="3590" width="15" style="71"/>
    <col min="3591" max="3591" width="20.875" style="71" customWidth="1"/>
    <col min="3592" max="3592" width="25.25" style="71" customWidth="1"/>
    <col min="3593" max="3594" width="7" style="71" customWidth="1"/>
    <col min="3595" max="3595" width="13.125" style="71" customWidth="1"/>
    <col min="3596" max="3596" width="15.75" style="71" customWidth="1"/>
    <col min="3597" max="3597" width="23.25" style="71" customWidth="1"/>
    <col min="3598" max="3598" width="6.25" style="71" customWidth="1"/>
    <col min="3599" max="3599" width="8.875" style="71" customWidth="1"/>
    <col min="3600" max="3600" width="12.875" style="71" bestFit="1" customWidth="1"/>
    <col min="3601" max="3825" width="8.875" style="71" customWidth="1"/>
    <col min="3826" max="3826" width="16.625" style="71" bestFit="1" customWidth="1"/>
    <col min="3827" max="3827" width="12.75" style="71" bestFit="1" customWidth="1"/>
    <col min="3828" max="3828" width="4.25" style="71" customWidth="1"/>
    <col min="3829" max="3829" width="6.25" style="71" customWidth="1"/>
    <col min="3830" max="3830" width="8.25" style="71" customWidth="1"/>
    <col min="3831" max="3831" width="11.125" style="71" customWidth="1"/>
    <col min="3832" max="3832" width="8" style="71" customWidth="1"/>
    <col min="3833" max="3833" width="10.625" style="71" customWidth="1"/>
    <col min="3834" max="3834" width="9.25" style="71" customWidth="1"/>
    <col min="3835" max="3839" width="9.75" style="71" customWidth="1"/>
    <col min="3840" max="3840" width="24.375" style="71" customWidth="1"/>
    <col min="3841" max="3841" width="19.375" style="71" customWidth="1"/>
    <col min="3842" max="3842" width="6.25" style="71" customWidth="1"/>
    <col min="3843" max="3843" width="7.375" style="71" customWidth="1"/>
    <col min="3844" max="3846" width="15" style="71"/>
    <col min="3847" max="3847" width="20.875" style="71" customWidth="1"/>
    <col min="3848" max="3848" width="25.25" style="71" customWidth="1"/>
    <col min="3849" max="3850" width="7" style="71" customWidth="1"/>
    <col min="3851" max="3851" width="13.125" style="71" customWidth="1"/>
    <col min="3852" max="3852" width="15.75" style="71" customWidth="1"/>
    <col min="3853" max="3853" width="23.25" style="71" customWidth="1"/>
    <col min="3854" max="3854" width="6.25" style="71" customWidth="1"/>
    <col min="3855" max="3855" width="8.875" style="71" customWidth="1"/>
    <col min="3856" max="3856" width="12.875" style="71" bestFit="1" customWidth="1"/>
    <col min="3857" max="4081" width="8.875" style="71" customWidth="1"/>
    <col min="4082" max="4082" width="16.625" style="71" bestFit="1" customWidth="1"/>
    <col min="4083" max="4083" width="12.75" style="71" bestFit="1" customWidth="1"/>
    <col min="4084" max="4084" width="4.25" style="71" customWidth="1"/>
    <col min="4085" max="4085" width="6.25" style="71" customWidth="1"/>
    <col min="4086" max="4086" width="8.25" style="71" customWidth="1"/>
    <col min="4087" max="4087" width="11.125" style="71" customWidth="1"/>
    <col min="4088" max="4088" width="8" style="71" customWidth="1"/>
    <col min="4089" max="4089" width="10.625" style="71" customWidth="1"/>
    <col min="4090" max="4090" width="9.25" style="71" customWidth="1"/>
    <col min="4091" max="4095" width="9.75" style="71" customWidth="1"/>
    <col min="4096" max="4096" width="24.375" style="71" customWidth="1"/>
    <col min="4097" max="4097" width="19.375" style="71" customWidth="1"/>
    <col min="4098" max="4098" width="6.25" style="71" customWidth="1"/>
    <col min="4099" max="4099" width="7.375" style="71" customWidth="1"/>
    <col min="4100" max="4102" width="15" style="71"/>
    <col min="4103" max="4103" width="20.875" style="71" customWidth="1"/>
    <col min="4104" max="4104" width="25.25" style="71" customWidth="1"/>
    <col min="4105" max="4106" width="7" style="71" customWidth="1"/>
    <col min="4107" max="4107" width="13.125" style="71" customWidth="1"/>
    <col min="4108" max="4108" width="15.75" style="71" customWidth="1"/>
    <col min="4109" max="4109" width="23.25" style="71" customWidth="1"/>
    <col min="4110" max="4110" width="6.25" style="71" customWidth="1"/>
    <col min="4111" max="4111" width="8.875" style="71" customWidth="1"/>
    <col min="4112" max="4112" width="12.875" style="71" bestFit="1" customWidth="1"/>
    <col min="4113" max="4337" width="8.875" style="71" customWidth="1"/>
    <col min="4338" max="4338" width="16.625" style="71" bestFit="1" customWidth="1"/>
    <col min="4339" max="4339" width="12.75" style="71" bestFit="1" customWidth="1"/>
    <col min="4340" max="4340" width="4.25" style="71" customWidth="1"/>
    <col min="4341" max="4341" width="6.25" style="71" customWidth="1"/>
    <col min="4342" max="4342" width="8.25" style="71" customWidth="1"/>
    <col min="4343" max="4343" width="11.125" style="71" customWidth="1"/>
    <col min="4344" max="4344" width="8" style="71" customWidth="1"/>
    <col min="4345" max="4345" width="10.625" style="71" customWidth="1"/>
    <col min="4346" max="4346" width="9.25" style="71" customWidth="1"/>
    <col min="4347" max="4351" width="9.75" style="71" customWidth="1"/>
    <col min="4352" max="4352" width="24.375" style="71" customWidth="1"/>
    <col min="4353" max="4353" width="19.375" style="71" customWidth="1"/>
    <col min="4354" max="4354" width="6.25" style="71" customWidth="1"/>
    <col min="4355" max="4355" width="7.375" style="71" customWidth="1"/>
    <col min="4356" max="4358" width="15" style="71"/>
    <col min="4359" max="4359" width="20.875" style="71" customWidth="1"/>
    <col min="4360" max="4360" width="25.25" style="71" customWidth="1"/>
    <col min="4361" max="4362" width="7" style="71" customWidth="1"/>
    <col min="4363" max="4363" width="13.125" style="71" customWidth="1"/>
    <col min="4364" max="4364" width="15.75" style="71" customWidth="1"/>
    <col min="4365" max="4365" width="23.25" style="71" customWidth="1"/>
    <col min="4366" max="4366" width="6.25" style="71" customWidth="1"/>
    <col min="4367" max="4367" width="8.875" style="71" customWidth="1"/>
    <col min="4368" max="4368" width="12.875" style="71" bestFit="1" customWidth="1"/>
    <col min="4369" max="4593" width="8.875" style="71" customWidth="1"/>
    <col min="4594" max="4594" width="16.625" style="71" bestFit="1" customWidth="1"/>
    <col min="4595" max="4595" width="12.75" style="71" bestFit="1" customWidth="1"/>
    <col min="4596" max="4596" width="4.25" style="71" customWidth="1"/>
    <col min="4597" max="4597" width="6.25" style="71" customWidth="1"/>
    <col min="4598" max="4598" width="8.25" style="71" customWidth="1"/>
    <col min="4599" max="4599" width="11.125" style="71" customWidth="1"/>
    <col min="4600" max="4600" width="8" style="71" customWidth="1"/>
    <col min="4601" max="4601" width="10.625" style="71" customWidth="1"/>
    <col min="4602" max="4602" width="9.25" style="71" customWidth="1"/>
    <col min="4603" max="4607" width="9.75" style="71" customWidth="1"/>
    <col min="4608" max="4608" width="24.375" style="71" customWidth="1"/>
    <col min="4609" max="4609" width="19.375" style="71" customWidth="1"/>
    <col min="4610" max="4610" width="6.25" style="71" customWidth="1"/>
    <col min="4611" max="4611" width="7.375" style="71" customWidth="1"/>
    <col min="4612" max="4614" width="15" style="71"/>
    <col min="4615" max="4615" width="20.875" style="71" customWidth="1"/>
    <col min="4616" max="4616" width="25.25" style="71" customWidth="1"/>
    <col min="4617" max="4618" width="7" style="71" customWidth="1"/>
    <col min="4619" max="4619" width="13.125" style="71" customWidth="1"/>
    <col min="4620" max="4620" width="15.75" style="71" customWidth="1"/>
    <col min="4621" max="4621" width="23.25" style="71" customWidth="1"/>
    <col min="4622" max="4622" width="6.25" style="71" customWidth="1"/>
    <col min="4623" max="4623" width="8.875" style="71" customWidth="1"/>
    <col min="4624" max="4624" width="12.875" style="71" bestFit="1" customWidth="1"/>
    <col min="4625" max="4849" width="8.875" style="71" customWidth="1"/>
    <col min="4850" max="4850" width="16.625" style="71" bestFit="1" customWidth="1"/>
    <col min="4851" max="4851" width="12.75" style="71" bestFit="1" customWidth="1"/>
    <col min="4852" max="4852" width="4.25" style="71" customWidth="1"/>
    <col min="4853" max="4853" width="6.25" style="71" customWidth="1"/>
    <col min="4854" max="4854" width="8.25" style="71" customWidth="1"/>
    <col min="4855" max="4855" width="11.125" style="71" customWidth="1"/>
    <col min="4856" max="4856" width="8" style="71" customWidth="1"/>
    <col min="4857" max="4857" width="10.625" style="71" customWidth="1"/>
    <col min="4858" max="4858" width="9.25" style="71" customWidth="1"/>
    <col min="4859" max="4863" width="9.75" style="71" customWidth="1"/>
    <col min="4864" max="4864" width="24.375" style="71" customWidth="1"/>
    <col min="4865" max="4865" width="19.375" style="71" customWidth="1"/>
    <col min="4866" max="4866" width="6.25" style="71" customWidth="1"/>
    <col min="4867" max="4867" width="7.375" style="71" customWidth="1"/>
    <col min="4868" max="4870" width="15" style="71"/>
    <col min="4871" max="4871" width="20.875" style="71" customWidth="1"/>
    <col min="4872" max="4872" width="25.25" style="71" customWidth="1"/>
    <col min="4873" max="4874" width="7" style="71" customWidth="1"/>
    <col min="4875" max="4875" width="13.125" style="71" customWidth="1"/>
    <col min="4876" max="4876" width="15.75" style="71" customWidth="1"/>
    <col min="4877" max="4877" width="23.25" style="71" customWidth="1"/>
    <col min="4878" max="4878" width="6.25" style="71" customWidth="1"/>
    <col min="4879" max="4879" width="8.875" style="71" customWidth="1"/>
    <col min="4880" max="4880" width="12.875" style="71" bestFit="1" customWidth="1"/>
    <col min="4881" max="5105" width="8.875" style="71" customWidth="1"/>
    <col min="5106" max="5106" width="16.625" style="71" bestFit="1" customWidth="1"/>
    <col min="5107" max="5107" width="12.75" style="71" bestFit="1" customWidth="1"/>
    <col min="5108" max="5108" width="4.25" style="71" customWidth="1"/>
    <col min="5109" max="5109" width="6.25" style="71" customWidth="1"/>
    <col min="5110" max="5110" width="8.25" style="71" customWidth="1"/>
    <col min="5111" max="5111" width="11.125" style="71" customWidth="1"/>
    <col min="5112" max="5112" width="8" style="71" customWidth="1"/>
    <col min="5113" max="5113" width="10.625" style="71" customWidth="1"/>
    <col min="5114" max="5114" width="9.25" style="71" customWidth="1"/>
    <col min="5115" max="5119" width="9.75" style="71" customWidth="1"/>
    <col min="5120" max="5120" width="24.375" style="71" customWidth="1"/>
    <col min="5121" max="5121" width="19.375" style="71" customWidth="1"/>
    <col min="5122" max="5122" width="6.25" style="71" customWidth="1"/>
    <col min="5123" max="5123" width="7.375" style="71" customWidth="1"/>
    <col min="5124" max="5126" width="15" style="71"/>
    <col min="5127" max="5127" width="20.875" style="71" customWidth="1"/>
    <col min="5128" max="5128" width="25.25" style="71" customWidth="1"/>
    <col min="5129" max="5130" width="7" style="71" customWidth="1"/>
    <col min="5131" max="5131" width="13.125" style="71" customWidth="1"/>
    <col min="5132" max="5132" width="15.75" style="71" customWidth="1"/>
    <col min="5133" max="5133" width="23.25" style="71" customWidth="1"/>
    <col min="5134" max="5134" width="6.25" style="71" customWidth="1"/>
    <col min="5135" max="5135" width="8.875" style="71" customWidth="1"/>
    <col min="5136" max="5136" width="12.875" style="71" bestFit="1" customWidth="1"/>
    <col min="5137" max="5361" width="8.875" style="71" customWidth="1"/>
    <col min="5362" max="5362" width="16.625" style="71" bestFit="1" customWidth="1"/>
    <col min="5363" max="5363" width="12.75" style="71" bestFit="1" customWidth="1"/>
    <col min="5364" max="5364" width="4.25" style="71" customWidth="1"/>
    <col min="5365" max="5365" width="6.25" style="71" customWidth="1"/>
    <col min="5366" max="5366" width="8.25" style="71" customWidth="1"/>
    <col min="5367" max="5367" width="11.125" style="71" customWidth="1"/>
    <col min="5368" max="5368" width="8" style="71" customWidth="1"/>
    <col min="5369" max="5369" width="10.625" style="71" customWidth="1"/>
    <col min="5370" max="5370" width="9.25" style="71" customWidth="1"/>
    <col min="5371" max="5375" width="9.75" style="71" customWidth="1"/>
    <col min="5376" max="5376" width="24.375" style="71" customWidth="1"/>
    <col min="5377" max="5377" width="19.375" style="71" customWidth="1"/>
    <col min="5378" max="5378" width="6.25" style="71" customWidth="1"/>
    <col min="5379" max="5379" width="7.375" style="71" customWidth="1"/>
    <col min="5380" max="5382" width="15" style="71"/>
    <col min="5383" max="5383" width="20.875" style="71" customWidth="1"/>
    <col min="5384" max="5384" width="25.25" style="71" customWidth="1"/>
    <col min="5385" max="5386" width="7" style="71" customWidth="1"/>
    <col min="5387" max="5387" width="13.125" style="71" customWidth="1"/>
    <col min="5388" max="5388" width="15.75" style="71" customWidth="1"/>
    <col min="5389" max="5389" width="23.25" style="71" customWidth="1"/>
    <col min="5390" max="5390" width="6.25" style="71" customWidth="1"/>
    <col min="5391" max="5391" width="8.875" style="71" customWidth="1"/>
    <col min="5392" max="5392" width="12.875" style="71" bestFit="1" customWidth="1"/>
    <col min="5393" max="5617" width="8.875" style="71" customWidth="1"/>
    <col min="5618" max="5618" width="16.625" style="71" bestFit="1" customWidth="1"/>
    <col min="5619" max="5619" width="12.75" style="71" bestFit="1" customWidth="1"/>
    <col min="5620" max="5620" width="4.25" style="71" customWidth="1"/>
    <col min="5621" max="5621" width="6.25" style="71" customWidth="1"/>
    <col min="5622" max="5622" width="8.25" style="71" customWidth="1"/>
    <col min="5623" max="5623" width="11.125" style="71" customWidth="1"/>
    <col min="5624" max="5624" width="8" style="71" customWidth="1"/>
    <col min="5625" max="5625" width="10.625" style="71" customWidth="1"/>
    <col min="5626" max="5626" width="9.25" style="71" customWidth="1"/>
    <col min="5627" max="5631" width="9.75" style="71" customWidth="1"/>
    <col min="5632" max="5632" width="24.375" style="71" customWidth="1"/>
    <col min="5633" max="5633" width="19.375" style="71" customWidth="1"/>
    <col min="5634" max="5634" width="6.25" style="71" customWidth="1"/>
    <col min="5635" max="5635" width="7.375" style="71" customWidth="1"/>
    <col min="5636" max="5638" width="15" style="71"/>
    <col min="5639" max="5639" width="20.875" style="71" customWidth="1"/>
    <col min="5640" max="5640" width="25.25" style="71" customWidth="1"/>
    <col min="5641" max="5642" width="7" style="71" customWidth="1"/>
    <col min="5643" max="5643" width="13.125" style="71" customWidth="1"/>
    <col min="5644" max="5644" width="15.75" style="71" customWidth="1"/>
    <col min="5645" max="5645" width="23.25" style="71" customWidth="1"/>
    <col min="5646" max="5646" width="6.25" style="71" customWidth="1"/>
    <col min="5647" max="5647" width="8.875" style="71" customWidth="1"/>
    <col min="5648" max="5648" width="12.875" style="71" bestFit="1" customWidth="1"/>
    <col min="5649" max="5873" width="8.875" style="71" customWidth="1"/>
    <col min="5874" max="5874" width="16.625" style="71" bestFit="1" customWidth="1"/>
    <col min="5875" max="5875" width="12.75" style="71" bestFit="1" customWidth="1"/>
    <col min="5876" max="5876" width="4.25" style="71" customWidth="1"/>
    <col min="5877" max="5877" width="6.25" style="71" customWidth="1"/>
    <col min="5878" max="5878" width="8.25" style="71" customWidth="1"/>
    <col min="5879" max="5879" width="11.125" style="71" customWidth="1"/>
    <col min="5880" max="5880" width="8" style="71" customWidth="1"/>
    <col min="5881" max="5881" width="10.625" style="71" customWidth="1"/>
    <col min="5882" max="5882" width="9.25" style="71" customWidth="1"/>
    <col min="5883" max="5887" width="9.75" style="71" customWidth="1"/>
    <col min="5888" max="5888" width="24.375" style="71" customWidth="1"/>
    <col min="5889" max="5889" width="19.375" style="71" customWidth="1"/>
    <col min="5890" max="5890" width="6.25" style="71" customWidth="1"/>
    <col min="5891" max="5891" width="7.375" style="71" customWidth="1"/>
    <col min="5892" max="5894" width="15" style="71"/>
    <col min="5895" max="5895" width="20.875" style="71" customWidth="1"/>
    <col min="5896" max="5896" width="25.25" style="71" customWidth="1"/>
    <col min="5897" max="5898" width="7" style="71" customWidth="1"/>
    <col min="5899" max="5899" width="13.125" style="71" customWidth="1"/>
    <col min="5900" max="5900" width="15.75" style="71" customWidth="1"/>
    <col min="5901" max="5901" width="23.25" style="71" customWidth="1"/>
    <col min="5902" max="5902" width="6.25" style="71" customWidth="1"/>
    <col min="5903" max="5903" width="8.875" style="71" customWidth="1"/>
    <col min="5904" max="5904" width="12.875" style="71" bestFit="1" customWidth="1"/>
    <col min="5905" max="6129" width="8.875" style="71" customWidth="1"/>
    <col min="6130" max="6130" width="16.625" style="71" bestFit="1" customWidth="1"/>
    <col min="6131" max="6131" width="12.75" style="71" bestFit="1" customWidth="1"/>
    <col min="6132" max="6132" width="4.25" style="71" customWidth="1"/>
    <col min="6133" max="6133" width="6.25" style="71" customWidth="1"/>
    <col min="6134" max="6134" width="8.25" style="71" customWidth="1"/>
    <col min="6135" max="6135" width="11.125" style="71" customWidth="1"/>
    <col min="6136" max="6136" width="8" style="71" customWidth="1"/>
    <col min="6137" max="6137" width="10.625" style="71" customWidth="1"/>
    <col min="6138" max="6138" width="9.25" style="71" customWidth="1"/>
    <col min="6139" max="6143" width="9.75" style="71" customWidth="1"/>
    <col min="6144" max="6144" width="24.375" style="71" customWidth="1"/>
    <col min="6145" max="6145" width="19.375" style="71" customWidth="1"/>
    <col min="6146" max="6146" width="6.25" style="71" customWidth="1"/>
    <col min="6147" max="6147" width="7.375" style="71" customWidth="1"/>
    <col min="6148" max="6150" width="15" style="71"/>
    <col min="6151" max="6151" width="20.875" style="71" customWidth="1"/>
    <col min="6152" max="6152" width="25.25" style="71" customWidth="1"/>
    <col min="6153" max="6154" width="7" style="71" customWidth="1"/>
    <col min="6155" max="6155" width="13.125" style="71" customWidth="1"/>
    <col min="6156" max="6156" width="15.75" style="71" customWidth="1"/>
    <col min="6157" max="6157" width="23.25" style="71" customWidth="1"/>
    <col min="6158" max="6158" width="6.25" style="71" customWidth="1"/>
    <col min="6159" max="6159" width="8.875" style="71" customWidth="1"/>
    <col min="6160" max="6160" width="12.875" style="71" bestFit="1" customWidth="1"/>
    <col min="6161" max="6385" width="8.875" style="71" customWidth="1"/>
    <col min="6386" max="6386" width="16.625" style="71" bestFit="1" customWidth="1"/>
    <col min="6387" max="6387" width="12.75" style="71" bestFit="1" customWidth="1"/>
    <col min="6388" max="6388" width="4.25" style="71" customWidth="1"/>
    <col min="6389" max="6389" width="6.25" style="71" customWidth="1"/>
    <col min="6390" max="6390" width="8.25" style="71" customWidth="1"/>
    <col min="6391" max="6391" width="11.125" style="71" customWidth="1"/>
    <col min="6392" max="6392" width="8" style="71" customWidth="1"/>
    <col min="6393" max="6393" width="10.625" style="71" customWidth="1"/>
    <col min="6394" max="6394" width="9.25" style="71" customWidth="1"/>
    <col min="6395" max="6399" width="9.75" style="71" customWidth="1"/>
    <col min="6400" max="6400" width="24.375" style="71" customWidth="1"/>
    <col min="6401" max="6401" width="19.375" style="71" customWidth="1"/>
    <col min="6402" max="6402" width="6.25" style="71" customWidth="1"/>
    <col min="6403" max="6403" width="7.375" style="71" customWidth="1"/>
    <col min="6404" max="6406" width="15" style="71"/>
    <col min="6407" max="6407" width="20.875" style="71" customWidth="1"/>
    <col min="6408" max="6408" width="25.25" style="71" customWidth="1"/>
    <col min="6409" max="6410" width="7" style="71" customWidth="1"/>
    <col min="6411" max="6411" width="13.125" style="71" customWidth="1"/>
    <col min="6412" max="6412" width="15.75" style="71" customWidth="1"/>
    <col min="6413" max="6413" width="23.25" style="71" customWidth="1"/>
    <col min="6414" max="6414" width="6.25" style="71" customWidth="1"/>
    <col min="6415" max="6415" width="8.875" style="71" customWidth="1"/>
    <col min="6416" max="6416" width="12.875" style="71" bestFit="1" customWidth="1"/>
    <col min="6417" max="6641" width="8.875" style="71" customWidth="1"/>
    <col min="6642" max="6642" width="16.625" style="71" bestFit="1" customWidth="1"/>
    <col min="6643" max="6643" width="12.75" style="71" bestFit="1" customWidth="1"/>
    <col min="6644" max="6644" width="4.25" style="71" customWidth="1"/>
    <col min="6645" max="6645" width="6.25" style="71" customWidth="1"/>
    <col min="6646" max="6646" width="8.25" style="71" customWidth="1"/>
    <col min="6647" max="6647" width="11.125" style="71" customWidth="1"/>
    <col min="6648" max="6648" width="8" style="71" customWidth="1"/>
    <col min="6649" max="6649" width="10.625" style="71" customWidth="1"/>
    <col min="6650" max="6650" width="9.25" style="71" customWidth="1"/>
    <col min="6651" max="6655" width="9.75" style="71" customWidth="1"/>
    <col min="6656" max="6656" width="24.375" style="71" customWidth="1"/>
    <col min="6657" max="6657" width="19.375" style="71" customWidth="1"/>
    <col min="6658" max="6658" width="6.25" style="71" customWidth="1"/>
    <col min="6659" max="6659" width="7.375" style="71" customWidth="1"/>
    <col min="6660" max="6662" width="15" style="71"/>
    <col min="6663" max="6663" width="20.875" style="71" customWidth="1"/>
    <col min="6664" max="6664" width="25.25" style="71" customWidth="1"/>
    <col min="6665" max="6666" width="7" style="71" customWidth="1"/>
    <col min="6667" max="6667" width="13.125" style="71" customWidth="1"/>
    <col min="6668" max="6668" width="15.75" style="71" customWidth="1"/>
    <col min="6669" max="6669" width="23.25" style="71" customWidth="1"/>
    <col min="6670" max="6670" width="6.25" style="71" customWidth="1"/>
    <col min="6671" max="6671" width="8.875" style="71" customWidth="1"/>
    <col min="6672" max="6672" width="12.875" style="71" bestFit="1" customWidth="1"/>
    <col min="6673" max="6897" width="8.875" style="71" customWidth="1"/>
    <col min="6898" max="6898" width="16.625" style="71" bestFit="1" customWidth="1"/>
    <col min="6899" max="6899" width="12.75" style="71" bestFit="1" customWidth="1"/>
    <col min="6900" max="6900" width="4.25" style="71" customWidth="1"/>
    <col min="6901" max="6901" width="6.25" style="71" customWidth="1"/>
    <col min="6902" max="6902" width="8.25" style="71" customWidth="1"/>
    <col min="6903" max="6903" width="11.125" style="71" customWidth="1"/>
    <col min="6904" max="6904" width="8" style="71" customWidth="1"/>
    <col min="6905" max="6905" width="10.625" style="71" customWidth="1"/>
    <col min="6906" max="6906" width="9.25" style="71" customWidth="1"/>
    <col min="6907" max="6911" width="9.75" style="71" customWidth="1"/>
    <col min="6912" max="6912" width="24.375" style="71" customWidth="1"/>
    <col min="6913" max="6913" width="19.375" style="71" customWidth="1"/>
    <col min="6914" max="6914" width="6.25" style="71" customWidth="1"/>
    <col min="6915" max="6915" width="7.375" style="71" customWidth="1"/>
    <col min="6916" max="6918" width="15" style="71"/>
    <col min="6919" max="6919" width="20.875" style="71" customWidth="1"/>
    <col min="6920" max="6920" width="25.25" style="71" customWidth="1"/>
    <col min="6921" max="6922" width="7" style="71" customWidth="1"/>
    <col min="6923" max="6923" width="13.125" style="71" customWidth="1"/>
    <col min="6924" max="6924" width="15.75" style="71" customWidth="1"/>
    <col min="6925" max="6925" width="23.25" style="71" customWidth="1"/>
    <col min="6926" max="6926" width="6.25" style="71" customWidth="1"/>
    <col min="6927" max="6927" width="8.875" style="71" customWidth="1"/>
    <col min="6928" max="6928" width="12.875" style="71" bestFit="1" customWidth="1"/>
    <col min="6929" max="7153" width="8.875" style="71" customWidth="1"/>
    <col min="7154" max="7154" width="16.625" style="71" bestFit="1" customWidth="1"/>
    <col min="7155" max="7155" width="12.75" style="71" bestFit="1" customWidth="1"/>
    <col min="7156" max="7156" width="4.25" style="71" customWidth="1"/>
    <col min="7157" max="7157" width="6.25" style="71" customWidth="1"/>
    <col min="7158" max="7158" width="8.25" style="71" customWidth="1"/>
    <col min="7159" max="7159" width="11.125" style="71" customWidth="1"/>
    <col min="7160" max="7160" width="8" style="71" customWidth="1"/>
    <col min="7161" max="7161" width="10.625" style="71" customWidth="1"/>
    <col min="7162" max="7162" width="9.25" style="71" customWidth="1"/>
    <col min="7163" max="7167" width="9.75" style="71" customWidth="1"/>
    <col min="7168" max="7168" width="24.375" style="71" customWidth="1"/>
    <col min="7169" max="7169" width="19.375" style="71" customWidth="1"/>
    <col min="7170" max="7170" width="6.25" style="71" customWidth="1"/>
    <col min="7171" max="7171" width="7.375" style="71" customWidth="1"/>
    <col min="7172" max="7174" width="15" style="71"/>
    <col min="7175" max="7175" width="20.875" style="71" customWidth="1"/>
    <col min="7176" max="7176" width="25.25" style="71" customWidth="1"/>
    <col min="7177" max="7178" width="7" style="71" customWidth="1"/>
    <col min="7179" max="7179" width="13.125" style="71" customWidth="1"/>
    <col min="7180" max="7180" width="15.75" style="71" customWidth="1"/>
    <col min="7181" max="7181" width="23.25" style="71" customWidth="1"/>
    <col min="7182" max="7182" width="6.25" style="71" customWidth="1"/>
    <col min="7183" max="7183" width="8.875" style="71" customWidth="1"/>
    <col min="7184" max="7184" width="12.875" style="71" bestFit="1" customWidth="1"/>
    <col min="7185" max="7409" width="8.875" style="71" customWidth="1"/>
    <col min="7410" max="7410" width="16.625" style="71" bestFit="1" customWidth="1"/>
    <col min="7411" max="7411" width="12.75" style="71" bestFit="1" customWidth="1"/>
    <col min="7412" max="7412" width="4.25" style="71" customWidth="1"/>
    <col min="7413" max="7413" width="6.25" style="71" customWidth="1"/>
    <col min="7414" max="7414" width="8.25" style="71" customWidth="1"/>
    <col min="7415" max="7415" width="11.125" style="71" customWidth="1"/>
    <col min="7416" max="7416" width="8" style="71" customWidth="1"/>
    <col min="7417" max="7417" width="10.625" style="71" customWidth="1"/>
    <col min="7418" max="7418" width="9.25" style="71" customWidth="1"/>
    <col min="7419" max="7423" width="9.75" style="71" customWidth="1"/>
    <col min="7424" max="7424" width="24.375" style="71" customWidth="1"/>
    <col min="7425" max="7425" width="19.375" style="71" customWidth="1"/>
    <col min="7426" max="7426" width="6.25" style="71" customWidth="1"/>
    <col min="7427" max="7427" width="7.375" style="71" customWidth="1"/>
    <col min="7428" max="7430" width="15" style="71"/>
    <col min="7431" max="7431" width="20.875" style="71" customWidth="1"/>
    <col min="7432" max="7432" width="25.25" style="71" customWidth="1"/>
    <col min="7433" max="7434" width="7" style="71" customWidth="1"/>
    <col min="7435" max="7435" width="13.125" style="71" customWidth="1"/>
    <col min="7436" max="7436" width="15.75" style="71" customWidth="1"/>
    <col min="7437" max="7437" width="23.25" style="71" customWidth="1"/>
    <col min="7438" max="7438" width="6.25" style="71" customWidth="1"/>
    <col min="7439" max="7439" width="8.875" style="71" customWidth="1"/>
    <col min="7440" max="7440" width="12.875" style="71" bestFit="1" customWidth="1"/>
    <col min="7441" max="7665" width="8.875" style="71" customWidth="1"/>
    <col min="7666" max="7666" width="16.625" style="71" bestFit="1" customWidth="1"/>
    <col min="7667" max="7667" width="12.75" style="71" bestFit="1" customWidth="1"/>
    <col min="7668" max="7668" width="4.25" style="71" customWidth="1"/>
    <col min="7669" max="7669" width="6.25" style="71" customWidth="1"/>
    <col min="7670" max="7670" width="8.25" style="71" customWidth="1"/>
    <col min="7671" max="7671" width="11.125" style="71" customWidth="1"/>
    <col min="7672" max="7672" width="8" style="71" customWidth="1"/>
    <col min="7673" max="7673" width="10.625" style="71" customWidth="1"/>
    <col min="7674" max="7674" width="9.25" style="71" customWidth="1"/>
    <col min="7675" max="7679" width="9.75" style="71" customWidth="1"/>
    <col min="7680" max="7680" width="24.375" style="71" customWidth="1"/>
    <col min="7681" max="7681" width="19.375" style="71" customWidth="1"/>
    <col min="7682" max="7682" width="6.25" style="71" customWidth="1"/>
    <col min="7683" max="7683" width="7.375" style="71" customWidth="1"/>
    <col min="7684" max="7686" width="15" style="71"/>
    <col min="7687" max="7687" width="20.875" style="71" customWidth="1"/>
    <col min="7688" max="7688" width="25.25" style="71" customWidth="1"/>
    <col min="7689" max="7690" width="7" style="71" customWidth="1"/>
    <col min="7691" max="7691" width="13.125" style="71" customWidth="1"/>
    <col min="7692" max="7692" width="15.75" style="71" customWidth="1"/>
    <col min="7693" max="7693" width="23.25" style="71" customWidth="1"/>
    <col min="7694" max="7694" width="6.25" style="71" customWidth="1"/>
    <col min="7695" max="7695" width="8.875" style="71" customWidth="1"/>
    <col min="7696" max="7696" width="12.875" style="71" bestFit="1" customWidth="1"/>
    <col min="7697" max="7921" width="8.875" style="71" customWidth="1"/>
    <col min="7922" max="7922" width="16.625" style="71" bestFit="1" customWidth="1"/>
    <col min="7923" max="7923" width="12.75" style="71" bestFit="1" customWidth="1"/>
    <col min="7924" max="7924" width="4.25" style="71" customWidth="1"/>
    <col min="7925" max="7925" width="6.25" style="71" customWidth="1"/>
    <col min="7926" max="7926" width="8.25" style="71" customWidth="1"/>
    <col min="7927" max="7927" width="11.125" style="71" customWidth="1"/>
    <col min="7928" max="7928" width="8" style="71" customWidth="1"/>
    <col min="7929" max="7929" width="10.625" style="71" customWidth="1"/>
    <col min="7930" max="7930" width="9.25" style="71" customWidth="1"/>
    <col min="7931" max="7935" width="9.75" style="71" customWidth="1"/>
    <col min="7936" max="7936" width="24.375" style="71" customWidth="1"/>
    <col min="7937" max="7937" width="19.375" style="71" customWidth="1"/>
    <col min="7938" max="7938" width="6.25" style="71" customWidth="1"/>
    <col min="7939" max="7939" width="7.375" style="71" customWidth="1"/>
    <col min="7940" max="7942" width="15" style="71"/>
    <col min="7943" max="7943" width="20.875" style="71" customWidth="1"/>
    <col min="7944" max="7944" width="25.25" style="71" customWidth="1"/>
    <col min="7945" max="7946" width="7" style="71" customWidth="1"/>
    <col min="7947" max="7947" width="13.125" style="71" customWidth="1"/>
    <col min="7948" max="7948" width="15.75" style="71" customWidth="1"/>
    <col min="7949" max="7949" width="23.25" style="71" customWidth="1"/>
    <col min="7950" max="7950" width="6.25" style="71" customWidth="1"/>
    <col min="7951" max="7951" width="8.875" style="71" customWidth="1"/>
    <col min="7952" max="7952" width="12.875" style="71" bestFit="1" customWidth="1"/>
    <col min="7953" max="8177" width="8.875" style="71" customWidth="1"/>
    <col min="8178" max="8178" width="16.625" style="71" bestFit="1" customWidth="1"/>
    <col min="8179" max="8179" width="12.75" style="71" bestFit="1" customWidth="1"/>
    <col min="8180" max="8180" width="4.25" style="71" customWidth="1"/>
    <col min="8181" max="8181" width="6.25" style="71" customWidth="1"/>
    <col min="8182" max="8182" width="8.25" style="71" customWidth="1"/>
    <col min="8183" max="8183" width="11.125" style="71" customWidth="1"/>
    <col min="8184" max="8184" width="8" style="71" customWidth="1"/>
    <col min="8185" max="8185" width="10.625" style="71" customWidth="1"/>
    <col min="8186" max="8186" width="9.25" style="71" customWidth="1"/>
    <col min="8187" max="8191" width="9.75" style="71" customWidth="1"/>
    <col min="8192" max="8192" width="24.375" style="71" customWidth="1"/>
    <col min="8193" max="8193" width="19.375" style="71" customWidth="1"/>
    <col min="8194" max="8194" width="6.25" style="71" customWidth="1"/>
    <col min="8195" max="8195" width="7.375" style="71" customWidth="1"/>
    <col min="8196" max="8198" width="15" style="71"/>
    <col min="8199" max="8199" width="20.875" style="71" customWidth="1"/>
    <col min="8200" max="8200" width="25.25" style="71" customWidth="1"/>
    <col min="8201" max="8202" width="7" style="71" customWidth="1"/>
    <col min="8203" max="8203" width="13.125" style="71" customWidth="1"/>
    <col min="8204" max="8204" width="15.75" style="71" customWidth="1"/>
    <col min="8205" max="8205" width="23.25" style="71" customWidth="1"/>
    <col min="8206" max="8206" width="6.25" style="71" customWidth="1"/>
    <col min="8207" max="8207" width="8.875" style="71" customWidth="1"/>
    <col min="8208" max="8208" width="12.875" style="71" bestFit="1" customWidth="1"/>
    <col min="8209" max="8433" width="8.875" style="71" customWidth="1"/>
    <col min="8434" max="8434" width="16.625" style="71" bestFit="1" customWidth="1"/>
    <col min="8435" max="8435" width="12.75" style="71" bestFit="1" customWidth="1"/>
    <col min="8436" max="8436" width="4.25" style="71" customWidth="1"/>
    <col min="8437" max="8437" width="6.25" style="71" customWidth="1"/>
    <col min="8438" max="8438" width="8.25" style="71" customWidth="1"/>
    <col min="8439" max="8439" width="11.125" style="71" customWidth="1"/>
    <col min="8440" max="8440" width="8" style="71" customWidth="1"/>
    <col min="8441" max="8441" width="10.625" style="71" customWidth="1"/>
    <col min="8442" max="8442" width="9.25" style="71" customWidth="1"/>
    <col min="8443" max="8447" width="9.75" style="71" customWidth="1"/>
    <col min="8448" max="8448" width="24.375" style="71" customWidth="1"/>
    <col min="8449" max="8449" width="19.375" style="71" customWidth="1"/>
    <col min="8450" max="8450" width="6.25" style="71" customWidth="1"/>
    <col min="8451" max="8451" width="7.375" style="71" customWidth="1"/>
    <col min="8452" max="8454" width="15" style="71"/>
    <col min="8455" max="8455" width="20.875" style="71" customWidth="1"/>
    <col min="8456" max="8456" width="25.25" style="71" customWidth="1"/>
    <col min="8457" max="8458" width="7" style="71" customWidth="1"/>
    <col min="8459" max="8459" width="13.125" style="71" customWidth="1"/>
    <col min="8460" max="8460" width="15.75" style="71" customWidth="1"/>
    <col min="8461" max="8461" width="23.25" style="71" customWidth="1"/>
    <col min="8462" max="8462" width="6.25" style="71" customWidth="1"/>
    <col min="8463" max="8463" width="8.875" style="71" customWidth="1"/>
    <col min="8464" max="8464" width="12.875" style="71" bestFit="1" customWidth="1"/>
    <col min="8465" max="8689" width="8.875" style="71" customWidth="1"/>
    <col min="8690" max="8690" width="16.625" style="71" bestFit="1" customWidth="1"/>
    <col min="8691" max="8691" width="12.75" style="71" bestFit="1" customWidth="1"/>
    <col min="8692" max="8692" width="4.25" style="71" customWidth="1"/>
    <col min="8693" max="8693" width="6.25" style="71" customWidth="1"/>
    <col min="8694" max="8694" width="8.25" style="71" customWidth="1"/>
    <col min="8695" max="8695" width="11.125" style="71" customWidth="1"/>
    <col min="8696" max="8696" width="8" style="71" customWidth="1"/>
    <col min="8697" max="8697" width="10.625" style="71" customWidth="1"/>
    <col min="8698" max="8698" width="9.25" style="71" customWidth="1"/>
    <col min="8699" max="8703" width="9.75" style="71" customWidth="1"/>
    <col min="8704" max="8704" width="24.375" style="71" customWidth="1"/>
    <col min="8705" max="8705" width="19.375" style="71" customWidth="1"/>
    <col min="8706" max="8706" width="6.25" style="71" customWidth="1"/>
    <col min="8707" max="8707" width="7.375" style="71" customWidth="1"/>
    <col min="8708" max="8710" width="15" style="71"/>
    <col min="8711" max="8711" width="20.875" style="71" customWidth="1"/>
    <col min="8712" max="8712" width="25.25" style="71" customWidth="1"/>
    <col min="8713" max="8714" width="7" style="71" customWidth="1"/>
    <col min="8715" max="8715" width="13.125" style="71" customWidth="1"/>
    <col min="8716" max="8716" width="15.75" style="71" customWidth="1"/>
    <col min="8717" max="8717" width="23.25" style="71" customWidth="1"/>
    <col min="8718" max="8718" width="6.25" style="71" customWidth="1"/>
    <col min="8719" max="8719" width="8.875" style="71" customWidth="1"/>
    <col min="8720" max="8720" width="12.875" style="71" bestFit="1" customWidth="1"/>
    <col min="8721" max="8945" width="8.875" style="71" customWidth="1"/>
    <col min="8946" max="8946" width="16.625" style="71" bestFit="1" customWidth="1"/>
    <col min="8947" max="8947" width="12.75" style="71" bestFit="1" customWidth="1"/>
    <col min="8948" max="8948" width="4.25" style="71" customWidth="1"/>
    <col min="8949" max="8949" width="6.25" style="71" customWidth="1"/>
    <col min="8950" max="8950" width="8.25" style="71" customWidth="1"/>
    <col min="8951" max="8951" width="11.125" style="71" customWidth="1"/>
    <col min="8952" max="8952" width="8" style="71" customWidth="1"/>
    <col min="8953" max="8953" width="10.625" style="71" customWidth="1"/>
    <col min="8954" max="8954" width="9.25" style="71" customWidth="1"/>
    <col min="8955" max="8959" width="9.75" style="71" customWidth="1"/>
    <col min="8960" max="8960" width="24.375" style="71" customWidth="1"/>
    <col min="8961" max="8961" width="19.375" style="71" customWidth="1"/>
    <col min="8962" max="8962" width="6.25" style="71" customWidth="1"/>
    <col min="8963" max="8963" width="7.375" style="71" customWidth="1"/>
    <col min="8964" max="8966" width="15" style="71"/>
    <col min="8967" max="8967" width="20.875" style="71" customWidth="1"/>
    <col min="8968" max="8968" width="25.25" style="71" customWidth="1"/>
    <col min="8969" max="8970" width="7" style="71" customWidth="1"/>
    <col min="8971" max="8971" width="13.125" style="71" customWidth="1"/>
    <col min="8972" max="8972" width="15.75" style="71" customWidth="1"/>
    <col min="8973" max="8973" width="23.25" style="71" customWidth="1"/>
    <col min="8974" max="8974" width="6.25" style="71" customWidth="1"/>
    <col min="8975" max="8975" width="8.875" style="71" customWidth="1"/>
    <col min="8976" max="8976" width="12.875" style="71" bestFit="1" customWidth="1"/>
    <col min="8977" max="9201" width="8.875" style="71" customWidth="1"/>
    <col min="9202" max="9202" width="16.625" style="71" bestFit="1" customWidth="1"/>
    <col min="9203" max="9203" width="12.75" style="71" bestFit="1" customWidth="1"/>
    <col min="9204" max="9204" width="4.25" style="71" customWidth="1"/>
    <col min="9205" max="9205" width="6.25" style="71" customWidth="1"/>
    <col min="9206" max="9206" width="8.25" style="71" customWidth="1"/>
    <col min="9207" max="9207" width="11.125" style="71" customWidth="1"/>
    <col min="9208" max="9208" width="8" style="71" customWidth="1"/>
    <col min="9209" max="9209" width="10.625" style="71" customWidth="1"/>
    <col min="9210" max="9210" width="9.25" style="71" customWidth="1"/>
    <col min="9211" max="9215" width="9.75" style="71" customWidth="1"/>
    <col min="9216" max="9216" width="24.375" style="71" customWidth="1"/>
    <col min="9217" max="9217" width="19.375" style="71" customWidth="1"/>
    <col min="9218" max="9218" width="6.25" style="71" customWidth="1"/>
    <col min="9219" max="9219" width="7.375" style="71" customWidth="1"/>
    <col min="9220" max="9222" width="15" style="71"/>
    <col min="9223" max="9223" width="20.875" style="71" customWidth="1"/>
    <col min="9224" max="9224" width="25.25" style="71" customWidth="1"/>
    <col min="9225" max="9226" width="7" style="71" customWidth="1"/>
    <col min="9227" max="9227" width="13.125" style="71" customWidth="1"/>
    <col min="9228" max="9228" width="15.75" style="71" customWidth="1"/>
    <col min="9229" max="9229" width="23.25" style="71" customWidth="1"/>
    <col min="9230" max="9230" width="6.25" style="71" customWidth="1"/>
    <col min="9231" max="9231" width="8.875" style="71" customWidth="1"/>
    <col min="9232" max="9232" width="12.875" style="71" bestFit="1" customWidth="1"/>
    <col min="9233" max="9457" width="8.875" style="71" customWidth="1"/>
    <col min="9458" max="9458" width="16.625" style="71" bestFit="1" customWidth="1"/>
    <col min="9459" max="9459" width="12.75" style="71" bestFit="1" customWidth="1"/>
    <col min="9460" max="9460" width="4.25" style="71" customWidth="1"/>
    <col min="9461" max="9461" width="6.25" style="71" customWidth="1"/>
    <col min="9462" max="9462" width="8.25" style="71" customWidth="1"/>
    <col min="9463" max="9463" width="11.125" style="71" customWidth="1"/>
    <col min="9464" max="9464" width="8" style="71" customWidth="1"/>
    <col min="9465" max="9465" width="10.625" style="71" customWidth="1"/>
    <col min="9466" max="9466" width="9.25" style="71" customWidth="1"/>
    <col min="9467" max="9471" width="9.75" style="71" customWidth="1"/>
    <col min="9472" max="9472" width="24.375" style="71" customWidth="1"/>
    <col min="9473" max="9473" width="19.375" style="71" customWidth="1"/>
    <col min="9474" max="9474" width="6.25" style="71" customWidth="1"/>
    <col min="9475" max="9475" width="7.375" style="71" customWidth="1"/>
    <col min="9476" max="9478" width="15" style="71"/>
    <col min="9479" max="9479" width="20.875" style="71" customWidth="1"/>
    <col min="9480" max="9480" width="25.25" style="71" customWidth="1"/>
    <col min="9481" max="9482" width="7" style="71" customWidth="1"/>
    <col min="9483" max="9483" width="13.125" style="71" customWidth="1"/>
    <col min="9484" max="9484" width="15.75" style="71" customWidth="1"/>
    <col min="9485" max="9485" width="23.25" style="71" customWidth="1"/>
    <col min="9486" max="9486" width="6.25" style="71" customWidth="1"/>
    <col min="9487" max="9487" width="8.875" style="71" customWidth="1"/>
    <col min="9488" max="9488" width="12.875" style="71" bestFit="1" customWidth="1"/>
    <col min="9489" max="9713" width="8.875" style="71" customWidth="1"/>
    <col min="9714" max="9714" width="16.625" style="71" bestFit="1" customWidth="1"/>
    <col min="9715" max="9715" width="12.75" style="71" bestFit="1" customWidth="1"/>
    <col min="9716" max="9716" width="4.25" style="71" customWidth="1"/>
    <col min="9717" max="9717" width="6.25" style="71" customWidth="1"/>
    <col min="9718" max="9718" width="8.25" style="71" customWidth="1"/>
    <col min="9719" max="9719" width="11.125" style="71" customWidth="1"/>
    <col min="9720" max="9720" width="8" style="71" customWidth="1"/>
    <col min="9721" max="9721" width="10.625" style="71" customWidth="1"/>
    <col min="9722" max="9722" width="9.25" style="71" customWidth="1"/>
    <col min="9723" max="9727" width="9.75" style="71" customWidth="1"/>
    <col min="9728" max="9728" width="24.375" style="71" customWidth="1"/>
    <col min="9729" max="9729" width="19.375" style="71" customWidth="1"/>
    <col min="9730" max="9730" width="6.25" style="71" customWidth="1"/>
    <col min="9731" max="9731" width="7.375" style="71" customWidth="1"/>
    <col min="9732" max="9734" width="15" style="71"/>
    <col min="9735" max="9735" width="20.875" style="71" customWidth="1"/>
    <col min="9736" max="9736" width="25.25" style="71" customWidth="1"/>
    <col min="9737" max="9738" width="7" style="71" customWidth="1"/>
    <col min="9739" max="9739" width="13.125" style="71" customWidth="1"/>
    <col min="9740" max="9740" width="15.75" style="71" customWidth="1"/>
    <col min="9741" max="9741" width="23.25" style="71" customWidth="1"/>
    <col min="9742" max="9742" width="6.25" style="71" customWidth="1"/>
    <col min="9743" max="9743" width="8.875" style="71" customWidth="1"/>
    <col min="9744" max="9744" width="12.875" style="71" bestFit="1" customWidth="1"/>
    <col min="9745" max="9969" width="8.875" style="71" customWidth="1"/>
    <col min="9970" max="9970" width="16.625" style="71" bestFit="1" customWidth="1"/>
    <col min="9971" max="9971" width="12.75" style="71" bestFit="1" customWidth="1"/>
    <col min="9972" max="9972" width="4.25" style="71" customWidth="1"/>
    <col min="9973" max="9973" width="6.25" style="71" customWidth="1"/>
    <col min="9974" max="9974" width="8.25" style="71" customWidth="1"/>
    <col min="9975" max="9975" width="11.125" style="71" customWidth="1"/>
    <col min="9976" max="9976" width="8" style="71" customWidth="1"/>
    <col min="9977" max="9977" width="10.625" style="71" customWidth="1"/>
    <col min="9978" max="9978" width="9.25" style="71" customWidth="1"/>
    <col min="9979" max="9983" width="9.75" style="71" customWidth="1"/>
    <col min="9984" max="9984" width="24.375" style="71" customWidth="1"/>
    <col min="9985" max="9985" width="19.375" style="71" customWidth="1"/>
    <col min="9986" max="9986" width="6.25" style="71" customWidth="1"/>
    <col min="9987" max="9987" width="7.375" style="71" customWidth="1"/>
    <col min="9988" max="9990" width="15" style="71"/>
    <col min="9991" max="9991" width="20.875" style="71" customWidth="1"/>
    <col min="9992" max="9992" width="25.25" style="71" customWidth="1"/>
    <col min="9993" max="9994" width="7" style="71" customWidth="1"/>
    <col min="9995" max="9995" width="13.125" style="71" customWidth="1"/>
    <col min="9996" max="9996" width="15.75" style="71" customWidth="1"/>
    <col min="9997" max="9997" width="23.25" style="71" customWidth="1"/>
    <col min="9998" max="9998" width="6.25" style="71" customWidth="1"/>
    <col min="9999" max="9999" width="8.875" style="71" customWidth="1"/>
    <col min="10000" max="10000" width="12.875" style="71" bestFit="1" customWidth="1"/>
    <col min="10001" max="10225" width="8.875" style="71" customWidth="1"/>
    <col min="10226" max="10226" width="16.625" style="71" bestFit="1" customWidth="1"/>
    <col min="10227" max="10227" width="12.75" style="71" bestFit="1" customWidth="1"/>
    <col min="10228" max="10228" width="4.25" style="71" customWidth="1"/>
    <col min="10229" max="10229" width="6.25" style="71" customWidth="1"/>
    <col min="10230" max="10230" width="8.25" style="71" customWidth="1"/>
    <col min="10231" max="10231" width="11.125" style="71" customWidth="1"/>
    <col min="10232" max="10232" width="8" style="71" customWidth="1"/>
    <col min="10233" max="10233" width="10.625" style="71" customWidth="1"/>
    <col min="10234" max="10234" width="9.25" style="71" customWidth="1"/>
    <col min="10235" max="10239" width="9.75" style="71" customWidth="1"/>
    <col min="10240" max="10240" width="24.375" style="71" customWidth="1"/>
    <col min="10241" max="10241" width="19.375" style="71" customWidth="1"/>
    <col min="10242" max="10242" width="6.25" style="71" customWidth="1"/>
    <col min="10243" max="10243" width="7.375" style="71" customWidth="1"/>
    <col min="10244" max="10246" width="15" style="71"/>
    <col min="10247" max="10247" width="20.875" style="71" customWidth="1"/>
    <col min="10248" max="10248" width="25.25" style="71" customWidth="1"/>
    <col min="10249" max="10250" width="7" style="71" customWidth="1"/>
    <col min="10251" max="10251" width="13.125" style="71" customWidth="1"/>
    <col min="10252" max="10252" width="15.75" style="71" customWidth="1"/>
    <col min="10253" max="10253" width="23.25" style="71" customWidth="1"/>
    <col min="10254" max="10254" width="6.25" style="71" customWidth="1"/>
    <col min="10255" max="10255" width="8.875" style="71" customWidth="1"/>
    <col min="10256" max="10256" width="12.875" style="71" bestFit="1" customWidth="1"/>
    <col min="10257" max="10481" width="8.875" style="71" customWidth="1"/>
    <col min="10482" max="10482" width="16.625" style="71" bestFit="1" customWidth="1"/>
    <col min="10483" max="10483" width="12.75" style="71" bestFit="1" customWidth="1"/>
    <col min="10484" max="10484" width="4.25" style="71" customWidth="1"/>
    <col min="10485" max="10485" width="6.25" style="71" customWidth="1"/>
    <col min="10486" max="10486" width="8.25" style="71" customWidth="1"/>
    <col min="10487" max="10487" width="11.125" style="71" customWidth="1"/>
    <col min="10488" max="10488" width="8" style="71" customWidth="1"/>
    <col min="10489" max="10489" width="10.625" style="71" customWidth="1"/>
    <col min="10490" max="10490" width="9.25" style="71" customWidth="1"/>
    <col min="10491" max="10495" width="9.75" style="71" customWidth="1"/>
    <col min="10496" max="10496" width="24.375" style="71" customWidth="1"/>
    <col min="10497" max="10497" width="19.375" style="71" customWidth="1"/>
    <col min="10498" max="10498" width="6.25" style="71" customWidth="1"/>
    <col min="10499" max="10499" width="7.375" style="71" customWidth="1"/>
    <col min="10500" max="10502" width="15" style="71"/>
    <col min="10503" max="10503" width="20.875" style="71" customWidth="1"/>
    <col min="10504" max="10504" width="25.25" style="71" customWidth="1"/>
    <col min="10505" max="10506" width="7" style="71" customWidth="1"/>
    <col min="10507" max="10507" width="13.125" style="71" customWidth="1"/>
    <col min="10508" max="10508" width="15.75" style="71" customWidth="1"/>
    <col min="10509" max="10509" width="23.25" style="71" customWidth="1"/>
    <col min="10510" max="10510" width="6.25" style="71" customWidth="1"/>
    <col min="10511" max="10511" width="8.875" style="71" customWidth="1"/>
    <col min="10512" max="10512" width="12.875" style="71" bestFit="1" customWidth="1"/>
    <col min="10513" max="10737" width="8.875" style="71" customWidth="1"/>
    <col min="10738" max="10738" width="16.625" style="71" bestFit="1" customWidth="1"/>
    <col min="10739" max="10739" width="12.75" style="71" bestFit="1" customWidth="1"/>
    <col min="10740" max="10740" width="4.25" style="71" customWidth="1"/>
    <col min="10741" max="10741" width="6.25" style="71" customWidth="1"/>
    <col min="10742" max="10742" width="8.25" style="71" customWidth="1"/>
    <col min="10743" max="10743" width="11.125" style="71" customWidth="1"/>
    <col min="10744" max="10744" width="8" style="71" customWidth="1"/>
    <col min="10745" max="10745" width="10.625" style="71" customWidth="1"/>
    <col min="10746" max="10746" width="9.25" style="71" customWidth="1"/>
    <col min="10747" max="10751" width="9.75" style="71" customWidth="1"/>
    <col min="10752" max="10752" width="24.375" style="71" customWidth="1"/>
    <col min="10753" max="10753" width="19.375" style="71" customWidth="1"/>
    <col min="10754" max="10754" width="6.25" style="71" customWidth="1"/>
    <col min="10755" max="10755" width="7.375" style="71" customWidth="1"/>
    <col min="10756" max="10758" width="15" style="71"/>
    <col min="10759" max="10759" width="20.875" style="71" customWidth="1"/>
    <col min="10760" max="10760" width="25.25" style="71" customWidth="1"/>
    <col min="10761" max="10762" width="7" style="71" customWidth="1"/>
    <col min="10763" max="10763" width="13.125" style="71" customWidth="1"/>
    <col min="10764" max="10764" width="15.75" style="71" customWidth="1"/>
    <col min="10765" max="10765" width="23.25" style="71" customWidth="1"/>
    <col min="10766" max="10766" width="6.25" style="71" customWidth="1"/>
    <col min="10767" max="10767" width="8.875" style="71" customWidth="1"/>
    <col min="10768" max="10768" width="12.875" style="71" bestFit="1" customWidth="1"/>
    <col min="10769" max="10993" width="8.875" style="71" customWidth="1"/>
    <col min="10994" max="10994" width="16.625" style="71" bestFit="1" customWidth="1"/>
    <col min="10995" max="10995" width="12.75" style="71" bestFit="1" customWidth="1"/>
    <col min="10996" max="10996" width="4.25" style="71" customWidth="1"/>
    <col min="10997" max="10997" width="6.25" style="71" customWidth="1"/>
    <col min="10998" max="10998" width="8.25" style="71" customWidth="1"/>
    <col min="10999" max="10999" width="11.125" style="71" customWidth="1"/>
    <col min="11000" max="11000" width="8" style="71" customWidth="1"/>
    <col min="11001" max="11001" width="10.625" style="71" customWidth="1"/>
    <col min="11002" max="11002" width="9.25" style="71" customWidth="1"/>
    <col min="11003" max="11007" width="9.75" style="71" customWidth="1"/>
    <col min="11008" max="11008" width="24.375" style="71" customWidth="1"/>
    <col min="11009" max="11009" width="19.375" style="71" customWidth="1"/>
    <col min="11010" max="11010" width="6.25" style="71" customWidth="1"/>
    <col min="11011" max="11011" width="7.375" style="71" customWidth="1"/>
    <col min="11012" max="11014" width="15" style="71"/>
    <col min="11015" max="11015" width="20.875" style="71" customWidth="1"/>
    <col min="11016" max="11016" width="25.25" style="71" customWidth="1"/>
    <col min="11017" max="11018" width="7" style="71" customWidth="1"/>
    <col min="11019" max="11019" width="13.125" style="71" customWidth="1"/>
    <col min="11020" max="11020" width="15.75" style="71" customWidth="1"/>
    <col min="11021" max="11021" width="23.25" style="71" customWidth="1"/>
    <col min="11022" max="11022" width="6.25" style="71" customWidth="1"/>
    <col min="11023" max="11023" width="8.875" style="71" customWidth="1"/>
    <col min="11024" max="11024" width="12.875" style="71" bestFit="1" customWidth="1"/>
    <col min="11025" max="11249" width="8.875" style="71" customWidth="1"/>
    <col min="11250" max="11250" width="16.625" style="71" bestFit="1" customWidth="1"/>
    <col min="11251" max="11251" width="12.75" style="71" bestFit="1" customWidth="1"/>
    <col min="11252" max="11252" width="4.25" style="71" customWidth="1"/>
    <col min="11253" max="11253" width="6.25" style="71" customWidth="1"/>
    <col min="11254" max="11254" width="8.25" style="71" customWidth="1"/>
    <col min="11255" max="11255" width="11.125" style="71" customWidth="1"/>
    <col min="11256" max="11256" width="8" style="71" customWidth="1"/>
    <col min="11257" max="11257" width="10.625" style="71" customWidth="1"/>
    <col min="11258" max="11258" width="9.25" style="71" customWidth="1"/>
    <col min="11259" max="11263" width="9.75" style="71" customWidth="1"/>
    <col min="11264" max="11264" width="24.375" style="71" customWidth="1"/>
    <col min="11265" max="11265" width="19.375" style="71" customWidth="1"/>
    <col min="11266" max="11266" width="6.25" style="71" customWidth="1"/>
    <col min="11267" max="11267" width="7.375" style="71" customWidth="1"/>
    <col min="11268" max="11270" width="15" style="71"/>
    <col min="11271" max="11271" width="20.875" style="71" customWidth="1"/>
    <col min="11272" max="11272" width="25.25" style="71" customWidth="1"/>
    <col min="11273" max="11274" width="7" style="71" customWidth="1"/>
    <col min="11275" max="11275" width="13.125" style="71" customWidth="1"/>
    <col min="11276" max="11276" width="15.75" style="71" customWidth="1"/>
    <col min="11277" max="11277" width="23.25" style="71" customWidth="1"/>
    <col min="11278" max="11278" width="6.25" style="71" customWidth="1"/>
    <col min="11279" max="11279" width="8.875" style="71" customWidth="1"/>
    <col min="11280" max="11280" width="12.875" style="71" bestFit="1" customWidth="1"/>
    <col min="11281" max="11505" width="8.875" style="71" customWidth="1"/>
    <col min="11506" max="11506" width="16.625" style="71" bestFit="1" customWidth="1"/>
    <col min="11507" max="11507" width="12.75" style="71" bestFit="1" customWidth="1"/>
    <col min="11508" max="11508" width="4.25" style="71" customWidth="1"/>
    <col min="11509" max="11509" width="6.25" style="71" customWidth="1"/>
    <col min="11510" max="11510" width="8.25" style="71" customWidth="1"/>
    <col min="11511" max="11511" width="11.125" style="71" customWidth="1"/>
    <col min="11512" max="11512" width="8" style="71" customWidth="1"/>
    <col min="11513" max="11513" width="10.625" style="71" customWidth="1"/>
    <col min="11514" max="11514" width="9.25" style="71" customWidth="1"/>
    <col min="11515" max="11519" width="9.75" style="71" customWidth="1"/>
    <col min="11520" max="11520" width="24.375" style="71" customWidth="1"/>
    <col min="11521" max="11521" width="19.375" style="71" customWidth="1"/>
    <col min="11522" max="11522" width="6.25" style="71" customWidth="1"/>
    <col min="11523" max="11523" width="7.375" style="71" customWidth="1"/>
    <col min="11524" max="11526" width="15" style="71"/>
    <col min="11527" max="11527" width="20.875" style="71" customWidth="1"/>
    <col min="11528" max="11528" width="25.25" style="71" customWidth="1"/>
    <col min="11529" max="11530" width="7" style="71" customWidth="1"/>
    <col min="11531" max="11531" width="13.125" style="71" customWidth="1"/>
    <col min="11532" max="11532" width="15.75" style="71" customWidth="1"/>
    <col min="11533" max="11533" width="23.25" style="71" customWidth="1"/>
    <col min="11534" max="11534" width="6.25" style="71" customWidth="1"/>
    <col min="11535" max="11535" width="8.875" style="71" customWidth="1"/>
    <col min="11536" max="11536" width="12.875" style="71" bestFit="1" customWidth="1"/>
    <col min="11537" max="11761" width="8.875" style="71" customWidth="1"/>
    <col min="11762" max="11762" width="16.625" style="71" bestFit="1" customWidth="1"/>
    <col min="11763" max="11763" width="12.75" style="71" bestFit="1" customWidth="1"/>
    <col min="11764" max="11764" width="4.25" style="71" customWidth="1"/>
    <col min="11765" max="11765" width="6.25" style="71" customWidth="1"/>
    <col min="11766" max="11766" width="8.25" style="71" customWidth="1"/>
    <col min="11767" max="11767" width="11.125" style="71" customWidth="1"/>
    <col min="11768" max="11768" width="8" style="71" customWidth="1"/>
    <col min="11769" max="11769" width="10.625" style="71" customWidth="1"/>
    <col min="11770" max="11770" width="9.25" style="71" customWidth="1"/>
    <col min="11771" max="11775" width="9.75" style="71" customWidth="1"/>
    <col min="11776" max="11776" width="24.375" style="71" customWidth="1"/>
    <col min="11777" max="11777" width="19.375" style="71" customWidth="1"/>
    <col min="11778" max="11778" width="6.25" style="71" customWidth="1"/>
    <col min="11779" max="11779" width="7.375" style="71" customWidth="1"/>
    <col min="11780" max="11782" width="15" style="71"/>
    <col min="11783" max="11783" width="20.875" style="71" customWidth="1"/>
    <col min="11784" max="11784" width="25.25" style="71" customWidth="1"/>
    <col min="11785" max="11786" width="7" style="71" customWidth="1"/>
    <col min="11787" max="11787" width="13.125" style="71" customWidth="1"/>
    <col min="11788" max="11788" width="15.75" style="71" customWidth="1"/>
    <col min="11789" max="11789" width="23.25" style="71" customWidth="1"/>
    <col min="11790" max="11790" width="6.25" style="71" customWidth="1"/>
    <col min="11791" max="11791" width="8.875" style="71" customWidth="1"/>
    <col min="11792" max="11792" width="12.875" style="71" bestFit="1" customWidth="1"/>
    <col min="11793" max="12017" width="8.875" style="71" customWidth="1"/>
    <col min="12018" max="12018" width="16.625" style="71" bestFit="1" customWidth="1"/>
    <col min="12019" max="12019" width="12.75" style="71" bestFit="1" customWidth="1"/>
    <col min="12020" max="12020" width="4.25" style="71" customWidth="1"/>
    <col min="12021" max="12021" width="6.25" style="71" customWidth="1"/>
    <col min="12022" max="12022" width="8.25" style="71" customWidth="1"/>
    <col min="12023" max="12023" width="11.125" style="71" customWidth="1"/>
    <col min="12024" max="12024" width="8" style="71" customWidth="1"/>
    <col min="12025" max="12025" width="10.625" style="71" customWidth="1"/>
    <col min="12026" max="12026" width="9.25" style="71" customWidth="1"/>
    <col min="12027" max="12031" width="9.75" style="71" customWidth="1"/>
    <col min="12032" max="12032" width="24.375" style="71" customWidth="1"/>
    <col min="12033" max="12033" width="19.375" style="71" customWidth="1"/>
    <col min="12034" max="12034" width="6.25" style="71" customWidth="1"/>
    <col min="12035" max="12035" width="7.375" style="71" customWidth="1"/>
    <col min="12036" max="12038" width="15" style="71"/>
    <col min="12039" max="12039" width="20.875" style="71" customWidth="1"/>
    <col min="12040" max="12040" width="25.25" style="71" customWidth="1"/>
    <col min="12041" max="12042" width="7" style="71" customWidth="1"/>
    <col min="12043" max="12043" width="13.125" style="71" customWidth="1"/>
    <col min="12044" max="12044" width="15.75" style="71" customWidth="1"/>
    <col min="12045" max="12045" width="23.25" style="71" customWidth="1"/>
    <col min="12046" max="12046" width="6.25" style="71" customWidth="1"/>
    <col min="12047" max="12047" width="8.875" style="71" customWidth="1"/>
    <col min="12048" max="12048" width="12.875" style="71" bestFit="1" customWidth="1"/>
    <col min="12049" max="12273" width="8.875" style="71" customWidth="1"/>
    <col min="12274" max="12274" width="16.625" style="71" bestFit="1" customWidth="1"/>
    <col min="12275" max="12275" width="12.75" style="71" bestFit="1" customWidth="1"/>
    <col min="12276" max="12276" width="4.25" style="71" customWidth="1"/>
    <col min="12277" max="12277" width="6.25" style="71" customWidth="1"/>
    <col min="12278" max="12278" width="8.25" style="71" customWidth="1"/>
    <col min="12279" max="12279" width="11.125" style="71" customWidth="1"/>
    <col min="12280" max="12280" width="8" style="71" customWidth="1"/>
    <col min="12281" max="12281" width="10.625" style="71" customWidth="1"/>
    <col min="12282" max="12282" width="9.25" style="71" customWidth="1"/>
    <col min="12283" max="12287" width="9.75" style="71" customWidth="1"/>
    <col min="12288" max="12288" width="24.375" style="71" customWidth="1"/>
    <col min="12289" max="12289" width="19.375" style="71" customWidth="1"/>
    <col min="12290" max="12290" width="6.25" style="71" customWidth="1"/>
    <col min="12291" max="12291" width="7.375" style="71" customWidth="1"/>
    <col min="12292" max="12294" width="15" style="71"/>
    <col min="12295" max="12295" width="20.875" style="71" customWidth="1"/>
    <col min="12296" max="12296" width="25.25" style="71" customWidth="1"/>
    <col min="12297" max="12298" width="7" style="71" customWidth="1"/>
    <col min="12299" max="12299" width="13.125" style="71" customWidth="1"/>
    <col min="12300" max="12300" width="15.75" style="71" customWidth="1"/>
    <col min="12301" max="12301" width="23.25" style="71" customWidth="1"/>
    <col min="12302" max="12302" width="6.25" style="71" customWidth="1"/>
    <col min="12303" max="12303" width="8.875" style="71" customWidth="1"/>
    <col min="12304" max="12304" width="12.875" style="71" bestFit="1" customWidth="1"/>
    <col min="12305" max="12529" width="8.875" style="71" customWidth="1"/>
    <col min="12530" max="12530" width="16.625" style="71" bestFit="1" customWidth="1"/>
    <col min="12531" max="12531" width="12.75" style="71" bestFit="1" customWidth="1"/>
    <col min="12532" max="12532" width="4.25" style="71" customWidth="1"/>
    <col min="12533" max="12533" width="6.25" style="71" customWidth="1"/>
    <col min="12534" max="12534" width="8.25" style="71" customWidth="1"/>
    <col min="12535" max="12535" width="11.125" style="71" customWidth="1"/>
    <col min="12536" max="12536" width="8" style="71" customWidth="1"/>
    <col min="12537" max="12537" width="10.625" style="71" customWidth="1"/>
    <col min="12538" max="12538" width="9.25" style="71" customWidth="1"/>
    <col min="12539" max="12543" width="9.75" style="71" customWidth="1"/>
    <col min="12544" max="12544" width="24.375" style="71" customWidth="1"/>
    <col min="12545" max="12545" width="19.375" style="71" customWidth="1"/>
    <col min="12546" max="12546" width="6.25" style="71" customWidth="1"/>
    <col min="12547" max="12547" width="7.375" style="71" customWidth="1"/>
    <col min="12548" max="12550" width="15" style="71"/>
    <col min="12551" max="12551" width="20.875" style="71" customWidth="1"/>
    <col min="12552" max="12552" width="25.25" style="71" customWidth="1"/>
    <col min="12553" max="12554" width="7" style="71" customWidth="1"/>
    <col min="12555" max="12555" width="13.125" style="71" customWidth="1"/>
    <col min="12556" max="12556" width="15.75" style="71" customWidth="1"/>
    <col min="12557" max="12557" width="23.25" style="71" customWidth="1"/>
    <col min="12558" max="12558" width="6.25" style="71" customWidth="1"/>
    <col min="12559" max="12559" width="8.875" style="71" customWidth="1"/>
    <col min="12560" max="12560" width="12.875" style="71" bestFit="1" customWidth="1"/>
    <col min="12561" max="12785" width="8.875" style="71" customWidth="1"/>
    <col min="12786" max="12786" width="16.625" style="71" bestFit="1" customWidth="1"/>
    <col min="12787" max="12787" width="12.75" style="71" bestFit="1" customWidth="1"/>
    <col min="12788" max="12788" width="4.25" style="71" customWidth="1"/>
    <col min="12789" max="12789" width="6.25" style="71" customWidth="1"/>
    <col min="12790" max="12790" width="8.25" style="71" customWidth="1"/>
    <col min="12791" max="12791" width="11.125" style="71" customWidth="1"/>
    <col min="12792" max="12792" width="8" style="71" customWidth="1"/>
    <col min="12793" max="12793" width="10.625" style="71" customWidth="1"/>
    <col min="12794" max="12794" width="9.25" style="71" customWidth="1"/>
    <col min="12795" max="12799" width="9.75" style="71" customWidth="1"/>
    <col min="12800" max="12800" width="24.375" style="71" customWidth="1"/>
    <col min="12801" max="12801" width="19.375" style="71" customWidth="1"/>
    <col min="12802" max="12802" width="6.25" style="71" customWidth="1"/>
    <col min="12803" max="12803" width="7.375" style="71" customWidth="1"/>
    <col min="12804" max="12806" width="15" style="71"/>
    <col min="12807" max="12807" width="20.875" style="71" customWidth="1"/>
    <col min="12808" max="12808" width="25.25" style="71" customWidth="1"/>
    <col min="12809" max="12810" width="7" style="71" customWidth="1"/>
    <col min="12811" max="12811" width="13.125" style="71" customWidth="1"/>
    <col min="12812" max="12812" width="15.75" style="71" customWidth="1"/>
    <col min="12813" max="12813" width="23.25" style="71" customWidth="1"/>
    <col min="12814" max="12814" width="6.25" style="71" customWidth="1"/>
    <col min="12815" max="12815" width="8.875" style="71" customWidth="1"/>
    <col min="12816" max="12816" width="12.875" style="71" bestFit="1" customWidth="1"/>
    <col min="12817" max="13041" width="8.875" style="71" customWidth="1"/>
    <col min="13042" max="13042" width="16.625" style="71" bestFit="1" customWidth="1"/>
    <col min="13043" max="13043" width="12.75" style="71" bestFit="1" customWidth="1"/>
    <col min="13044" max="13044" width="4.25" style="71" customWidth="1"/>
    <col min="13045" max="13045" width="6.25" style="71" customWidth="1"/>
    <col min="13046" max="13046" width="8.25" style="71" customWidth="1"/>
    <col min="13047" max="13047" width="11.125" style="71" customWidth="1"/>
    <col min="13048" max="13048" width="8" style="71" customWidth="1"/>
    <col min="13049" max="13049" width="10.625" style="71" customWidth="1"/>
    <col min="13050" max="13050" width="9.25" style="71" customWidth="1"/>
    <col min="13051" max="13055" width="9.75" style="71" customWidth="1"/>
    <col min="13056" max="13056" width="24.375" style="71" customWidth="1"/>
    <col min="13057" max="13057" width="19.375" style="71" customWidth="1"/>
    <col min="13058" max="13058" width="6.25" style="71" customWidth="1"/>
    <col min="13059" max="13059" width="7.375" style="71" customWidth="1"/>
    <col min="13060" max="13062" width="15" style="71"/>
    <col min="13063" max="13063" width="20.875" style="71" customWidth="1"/>
    <col min="13064" max="13064" width="25.25" style="71" customWidth="1"/>
    <col min="13065" max="13066" width="7" style="71" customWidth="1"/>
    <col min="13067" max="13067" width="13.125" style="71" customWidth="1"/>
    <col min="13068" max="13068" width="15.75" style="71" customWidth="1"/>
    <col min="13069" max="13069" width="23.25" style="71" customWidth="1"/>
    <col min="13070" max="13070" width="6.25" style="71" customWidth="1"/>
    <col min="13071" max="13071" width="8.875" style="71" customWidth="1"/>
    <col min="13072" max="13072" width="12.875" style="71" bestFit="1" customWidth="1"/>
    <col min="13073" max="13297" width="8.875" style="71" customWidth="1"/>
    <col min="13298" max="13298" width="16.625" style="71" bestFit="1" customWidth="1"/>
    <col min="13299" max="13299" width="12.75" style="71" bestFit="1" customWidth="1"/>
    <col min="13300" max="13300" width="4.25" style="71" customWidth="1"/>
    <col min="13301" max="13301" width="6.25" style="71" customWidth="1"/>
    <col min="13302" max="13302" width="8.25" style="71" customWidth="1"/>
    <col min="13303" max="13303" width="11.125" style="71" customWidth="1"/>
    <col min="13304" max="13304" width="8" style="71" customWidth="1"/>
    <col min="13305" max="13305" width="10.625" style="71" customWidth="1"/>
    <col min="13306" max="13306" width="9.25" style="71" customWidth="1"/>
    <col min="13307" max="13311" width="9.75" style="71" customWidth="1"/>
    <col min="13312" max="13312" width="24.375" style="71" customWidth="1"/>
    <col min="13313" max="13313" width="19.375" style="71" customWidth="1"/>
    <col min="13314" max="13314" width="6.25" style="71" customWidth="1"/>
    <col min="13315" max="13315" width="7.375" style="71" customWidth="1"/>
    <col min="13316" max="13318" width="15" style="71"/>
    <col min="13319" max="13319" width="20.875" style="71" customWidth="1"/>
    <col min="13320" max="13320" width="25.25" style="71" customWidth="1"/>
    <col min="13321" max="13322" width="7" style="71" customWidth="1"/>
    <col min="13323" max="13323" width="13.125" style="71" customWidth="1"/>
    <col min="13324" max="13324" width="15.75" style="71" customWidth="1"/>
    <col min="13325" max="13325" width="23.25" style="71" customWidth="1"/>
    <col min="13326" max="13326" width="6.25" style="71" customWidth="1"/>
    <col min="13327" max="13327" width="8.875" style="71" customWidth="1"/>
    <col min="13328" max="13328" width="12.875" style="71" bestFit="1" customWidth="1"/>
    <col min="13329" max="13553" width="8.875" style="71" customWidth="1"/>
    <col min="13554" max="13554" width="16.625" style="71" bestFit="1" customWidth="1"/>
    <col min="13555" max="13555" width="12.75" style="71" bestFit="1" customWidth="1"/>
    <col min="13556" max="13556" width="4.25" style="71" customWidth="1"/>
    <col min="13557" max="13557" width="6.25" style="71" customWidth="1"/>
    <col min="13558" max="13558" width="8.25" style="71" customWidth="1"/>
    <col min="13559" max="13559" width="11.125" style="71" customWidth="1"/>
    <col min="13560" max="13560" width="8" style="71" customWidth="1"/>
    <col min="13561" max="13561" width="10.625" style="71" customWidth="1"/>
    <col min="13562" max="13562" width="9.25" style="71" customWidth="1"/>
    <col min="13563" max="13567" width="9.75" style="71" customWidth="1"/>
    <col min="13568" max="13568" width="24.375" style="71" customWidth="1"/>
    <col min="13569" max="13569" width="19.375" style="71" customWidth="1"/>
    <col min="13570" max="13570" width="6.25" style="71" customWidth="1"/>
    <col min="13571" max="13571" width="7.375" style="71" customWidth="1"/>
    <col min="13572" max="13574" width="15" style="71"/>
    <col min="13575" max="13575" width="20.875" style="71" customWidth="1"/>
    <col min="13576" max="13576" width="25.25" style="71" customWidth="1"/>
    <col min="13577" max="13578" width="7" style="71" customWidth="1"/>
    <col min="13579" max="13579" width="13.125" style="71" customWidth="1"/>
    <col min="13580" max="13580" width="15.75" style="71" customWidth="1"/>
    <col min="13581" max="13581" width="23.25" style="71" customWidth="1"/>
    <col min="13582" max="13582" width="6.25" style="71" customWidth="1"/>
    <col min="13583" max="13583" width="8.875" style="71" customWidth="1"/>
    <col min="13584" max="13584" width="12.875" style="71" bestFit="1" customWidth="1"/>
    <col min="13585" max="13809" width="8.875" style="71" customWidth="1"/>
    <col min="13810" max="13810" width="16.625" style="71" bestFit="1" customWidth="1"/>
    <col min="13811" max="13811" width="12.75" style="71" bestFit="1" customWidth="1"/>
    <col min="13812" max="13812" width="4.25" style="71" customWidth="1"/>
    <col min="13813" max="13813" width="6.25" style="71" customWidth="1"/>
    <col min="13814" max="13814" width="8.25" style="71" customWidth="1"/>
    <col min="13815" max="13815" width="11.125" style="71" customWidth="1"/>
    <col min="13816" max="13816" width="8" style="71" customWidth="1"/>
    <col min="13817" max="13817" width="10.625" style="71" customWidth="1"/>
    <col min="13818" max="13818" width="9.25" style="71" customWidth="1"/>
    <col min="13819" max="13823" width="9.75" style="71" customWidth="1"/>
    <col min="13824" max="13824" width="24.375" style="71" customWidth="1"/>
    <col min="13825" max="13825" width="19.375" style="71" customWidth="1"/>
    <col min="13826" max="13826" width="6.25" style="71" customWidth="1"/>
    <col min="13827" max="13827" width="7.375" style="71" customWidth="1"/>
    <col min="13828" max="13830" width="15" style="71"/>
    <col min="13831" max="13831" width="20.875" style="71" customWidth="1"/>
    <col min="13832" max="13832" width="25.25" style="71" customWidth="1"/>
    <col min="13833" max="13834" width="7" style="71" customWidth="1"/>
    <col min="13835" max="13835" width="13.125" style="71" customWidth="1"/>
    <col min="13836" max="13836" width="15.75" style="71" customWidth="1"/>
    <col min="13837" max="13837" width="23.25" style="71" customWidth="1"/>
    <col min="13838" max="13838" width="6.25" style="71" customWidth="1"/>
    <col min="13839" max="13839" width="8.875" style="71" customWidth="1"/>
    <col min="13840" max="13840" width="12.875" style="71" bestFit="1" customWidth="1"/>
    <col min="13841" max="14065" width="8.875" style="71" customWidth="1"/>
    <col min="14066" max="14066" width="16.625" style="71" bestFit="1" customWidth="1"/>
    <col min="14067" max="14067" width="12.75" style="71" bestFit="1" customWidth="1"/>
    <col min="14068" max="14068" width="4.25" style="71" customWidth="1"/>
    <col min="14069" max="14069" width="6.25" style="71" customWidth="1"/>
    <col min="14070" max="14070" width="8.25" style="71" customWidth="1"/>
    <col min="14071" max="14071" width="11.125" style="71" customWidth="1"/>
    <col min="14072" max="14072" width="8" style="71" customWidth="1"/>
    <col min="14073" max="14073" width="10.625" style="71" customWidth="1"/>
    <col min="14074" max="14074" width="9.25" style="71" customWidth="1"/>
    <col min="14075" max="14079" width="9.75" style="71" customWidth="1"/>
    <col min="14080" max="14080" width="24.375" style="71" customWidth="1"/>
    <col min="14081" max="14081" width="19.375" style="71" customWidth="1"/>
    <col min="14082" max="14082" width="6.25" style="71" customWidth="1"/>
    <col min="14083" max="14083" width="7.375" style="71" customWidth="1"/>
    <col min="14084" max="14086" width="15" style="71"/>
    <col min="14087" max="14087" width="20.875" style="71" customWidth="1"/>
    <col min="14088" max="14088" width="25.25" style="71" customWidth="1"/>
    <col min="14089" max="14090" width="7" style="71" customWidth="1"/>
    <col min="14091" max="14091" width="13.125" style="71" customWidth="1"/>
    <col min="14092" max="14092" width="15.75" style="71" customWidth="1"/>
    <col min="14093" max="14093" width="23.25" style="71" customWidth="1"/>
    <col min="14094" max="14094" width="6.25" style="71" customWidth="1"/>
    <col min="14095" max="14095" width="8.875" style="71" customWidth="1"/>
    <col min="14096" max="14096" width="12.875" style="71" bestFit="1" customWidth="1"/>
    <col min="14097" max="14321" width="8.875" style="71" customWidth="1"/>
    <col min="14322" max="14322" width="16.625" style="71" bestFit="1" customWidth="1"/>
    <col min="14323" max="14323" width="12.75" style="71" bestFit="1" customWidth="1"/>
    <col min="14324" max="14324" width="4.25" style="71" customWidth="1"/>
    <col min="14325" max="14325" width="6.25" style="71" customWidth="1"/>
    <col min="14326" max="14326" width="8.25" style="71" customWidth="1"/>
    <col min="14327" max="14327" width="11.125" style="71" customWidth="1"/>
    <col min="14328" max="14328" width="8" style="71" customWidth="1"/>
    <col min="14329" max="14329" width="10.625" style="71" customWidth="1"/>
    <col min="14330" max="14330" width="9.25" style="71" customWidth="1"/>
    <col min="14331" max="14335" width="9.75" style="71" customWidth="1"/>
    <col min="14336" max="14336" width="24.375" style="71" customWidth="1"/>
    <col min="14337" max="14337" width="19.375" style="71" customWidth="1"/>
    <col min="14338" max="14338" width="6.25" style="71" customWidth="1"/>
    <col min="14339" max="14339" width="7.375" style="71" customWidth="1"/>
    <col min="14340" max="14342" width="15" style="71"/>
    <col min="14343" max="14343" width="20.875" style="71" customWidth="1"/>
    <col min="14344" max="14344" width="25.25" style="71" customWidth="1"/>
    <col min="14345" max="14346" width="7" style="71" customWidth="1"/>
    <col min="14347" max="14347" width="13.125" style="71" customWidth="1"/>
    <col min="14348" max="14348" width="15.75" style="71" customWidth="1"/>
    <col min="14349" max="14349" width="23.25" style="71" customWidth="1"/>
    <col min="14350" max="14350" width="6.25" style="71" customWidth="1"/>
    <col min="14351" max="14351" width="8.875" style="71" customWidth="1"/>
    <col min="14352" max="14352" width="12.875" style="71" bestFit="1" customWidth="1"/>
    <col min="14353" max="14577" width="8.875" style="71" customWidth="1"/>
    <col min="14578" max="14578" width="16.625" style="71" bestFit="1" customWidth="1"/>
    <col min="14579" max="14579" width="12.75" style="71" bestFit="1" customWidth="1"/>
    <col min="14580" max="14580" width="4.25" style="71" customWidth="1"/>
    <col min="14581" max="14581" width="6.25" style="71" customWidth="1"/>
    <col min="14582" max="14582" width="8.25" style="71" customWidth="1"/>
    <col min="14583" max="14583" width="11.125" style="71" customWidth="1"/>
    <col min="14584" max="14584" width="8" style="71" customWidth="1"/>
    <col min="14585" max="14585" width="10.625" style="71" customWidth="1"/>
    <col min="14586" max="14586" width="9.25" style="71" customWidth="1"/>
    <col min="14587" max="14591" width="9.75" style="71" customWidth="1"/>
    <col min="14592" max="14592" width="24.375" style="71" customWidth="1"/>
    <col min="14593" max="14593" width="19.375" style="71" customWidth="1"/>
    <col min="14594" max="14594" width="6.25" style="71" customWidth="1"/>
    <col min="14595" max="14595" width="7.375" style="71" customWidth="1"/>
    <col min="14596" max="14598" width="15" style="71"/>
    <col min="14599" max="14599" width="20.875" style="71" customWidth="1"/>
    <col min="14600" max="14600" width="25.25" style="71" customWidth="1"/>
    <col min="14601" max="14602" width="7" style="71" customWidth="1"/>
    <col min="14603" max="14603" width="13.125" style="71" customWidth="1"/>
    <col min="14604" max="14604" width="15.75" style="71" customWidth="1"/>
    <col min="14605" max="14605" width="23.25" style="71" customWidth="1"/>
    <col min="14606" max="14606" width="6.25" style="71" customWidth="1"/>
    <col min="14607" max="14607" width="8.875" style="71" customWidth="1"/>
    <col min="14608" max="14608" width="12.875" style="71" bestFit="1" customWidth="1"/>
    <col min="14609" max="14833" width="8.875" style="71" customWidth="1"/>
    <col min="14834" max="14834" width="16.625" style="71" bestFit="1" customWidth="1"/>
    <col min="14835" max="14835" width="12.75" style="71" bestFit="1" customWidth="1"/>
    <col min="14836" max="14836" width="4.25" style="71" customWidth="1"/>
    <col min="14837" max="14837" width="6.25" style="71" customWidth="1"/>
    <col min="14838" max="14838" width="8.25" style="71" customWidth="1"/>
    <col min="14839" max="14839" width="11.125" style="71" customWidth="1"/>
    <col min="14840" max="14840" width="8" style="71" customWidth="1"/>
    <col min="14841" max="14841" width="10.625" style="71" customWidth="1"/>
    <col min="14842" max="14842" width="9.25" style="71" customWidth="1"/>
    <col min="14843" max="14847" width="9.75" style="71" customWidth="1"/>
    <col min="14848" max="14848" width="24.375" style="71" customWidth="1"/>
    <col min="14849" max="14849" width="19.375" style="71" customWidth="1"/>
    <col min="14850" max="14850" width="6.25" style="71" customWidth="1"/>
    <col min="14851" max="14851" width="7.375" style="71" customWidth="1"/>
    <col min="14852" max="14854" width="15" style="71"/>
    <col min="14855" max="14855" width="20.875" style="71" customWidth="1"/>
    <col min="14856" max="14856" width="25.25" style="71" customWidth="1"/>
    <col min="14857" max="14858" width="7" style="71" customWidth="1"/>
    <col min="14859" max="14859" width="13.125" style="71" customWidth="1"/>
    <col min="14860" max="14860" width="15.75" style="71" customWidth="1"/>
    <col min="14861" max="14861" width="23.25" style="71" customWidth="1"/>
    <col min="14862" max="14862" width="6.25" style="71" customWidth="1"/>
    <col min="14863" max="14863" width="8.875" style="71" customWidth="1"/>
    <col min="14864" max="14864" width="12.875" style="71" bestFit="1" customWidth="1"/>
    <col min="14865" max="15089" width="8.875" style="71" customWidth="1"/>
    <col min="15090" max="15090" width="16.625" style="71" bestFit="1" customWidth="1"/>
    <col min="15091" max="15091" width="12.75" style="71" bestFit="1" customWidth="1"/>
    <col min="15092" max="15092" width="4.25" style="71" customWidth="1"/>
    <col min="15093" max="15093" width="6.25" style="71" customWidth="1"/>
    <col min="15094" max="15094" width="8.25" style="71" customWidth="1"/>
    <col min="15095" max="15095" width="11.125" style="71" customWidth="1"/>
    <col min="15096" max="15096" width="8" style="71" customWidth="1"/>
    <col min="15097" max="15097" width="10.625" style="71" customWidth="1"/>
    <col min="15098" max="15098" width="9.25" style="71" customWidth="1"/>
    <col min="15099" max="15103" width="9.75" style="71" customWidth="1"/>
    <col min="15104" max="15104" width="24.375" style="71" customWidth="1"/>
    <col min="15105" max="15105" width="19.375" style="71" customWidth="1"/>
    <col min="15106" max="15106" width="6.25" style="71" customWidth="1"/>
    <col min="15107" max="15107" width="7.375" style="71" customWidth="1"/>
    <col min="15108" max="15110" width="15" style="71"/>
    <col min="15111" max="15111" width="20.875" style="71" customWidth="1"/>
    <col min="15112" max="15112" width="25.25" style="71" customWidth="1"/>
    <col min="15113" max="15114" width="7" style="71" customWidth="1"/>
    <col min="15115" max="15115" width="13.125" style="71" customWidth="1"/>
    <col min="15116" max="15116" width="15.75" style="71" customWidth="1"/>
    <col min="15117" max="15117" width="23.25" style="71" customWidth="1"/>
    <col min="15118" max="15118" width="6.25" style="71" customWidth="1"/>
    <col min="15119" max="15119" width="8.875" style="71" customWidth="1"/>
    <col min="15120" max="15120" width="12.875" style="71" bestFit="1" customWidth="1"/>
    <col min="15121" max="15345" width="8.875" style="71" customWidth="1"/>
    <col min="15346" max="15346" width="16.625" style="71" bestFit="1" customWidth="1"/>
    <col min="15347" max="15347" width="12.75" style="71" bestFit="1" customWidth="1"/>
    <col min="15348" max="15348" width="4.25" style="71" customWidth="1"/>
    <col min="15349" max="15349" width="6.25" style="71" customWidth="1"/>
    <col min="15350" max="15350" width="8.25" style="71" customWidth="1"/>
    <col min="15351" max="15351" width="11.125" style="71" customWidth="1"/>
    <col min="15352" max="15352" width="8" style="71" customWidth="1"/>
    <col min="15353" max="15353" width="10.625" style="71" customWidth="1"/>
    <col min="15354" max="15354" width="9.25" style="71" customWidth="1"/>
    <col min="15355" max="15359" width="9.75" style="71" customWidth="1"/>
    <col min="15360" max="15360" width="24.375" style="71" customWidth="1"/>
    <col min="15361" max="15361" width="19.375" style="71" customWidth="1"/>
    <col min="15362" max="15362" width="6.25" style="71" customWidth="1"/>
    <col min="15363" max="15363" width="7.375" style="71" customWidth="1"/>
    <col min="15364" max="15366" width="15" style="71"/>
    <col min="15367" max="15367" width="20.875" style="71" customWidth="1"/>
    <col min="15368" max="15368" width="25.25" style="71" customWidth="1"/>
    <col min="15369" max="15370" width="7" style="71" customWidth="1"/>
    <col min="15371" max="15371" width="13.125" style="71" customWidth="1"/>
    <col min="15372" max="15372" width="15.75" style="71" customWidth="1"/>
    <col min="15373" max="15373" width="23.25" style="71" customWidth="1"/>
    <col min="15374" max="15374" width="6.25" style="71" customWidth="1"/>
    <col min="15375" max="15375" width="8.875" style="71" customWidth="1"/>
    <col min="15376" max="15376" width="12.875" style="71" bestFit="1" customWidth="1"/>
    <col min="15377" max="15601" width="8.875" style="71" customWidth="1"/>
    <col min="15602" max="15602" width="16.625" style="71" bestFit="1" customWidth="1"/>
    <col min="15603" max="15603" width="12.75" style="71" bestFit="1" customWidth="1"/>
    <col min="15604" max="15604" width="4.25" style="71" customWidth="1"/>
    <col min="15605" max="15605" width="6.25" style="71" customWidth="1"/>
    <col min="15606" max="15606" width="8.25" style="71" customWidth="1"/>
    <col min="15607" max="15607" width="11.125" style="71" customWidth="1"/>
    <col min="15608" max="15608" width="8" style="71" customWidth="1"/>
    <col min="15609" max="15609" width="10.625" style="71" customWidth="1"/>
    <col min="15610" max="15610" width="9.25" style="71" customWidth="1"/>
    <col min="15611" max="15615" width="9.75" style="71" customWidth="1"/>
    <col min="15616" max="15616" width="24.375" style="71" customWidth="1"/>
    <col min="15617" max="15617" width="19.375" style="71" customWidth="1"/>
    <col min="15618" max="15618" width="6.25" style="71" customWidth="1"/>
    <col min="15619" max="15619" width="7.375" style="71" customWidth="1"/>
    <col min="15620" max="15622" width="15" style="71"/>
    <col min="15623" max="15623" width="20.875" style="71" customWidth="1"/>
    <col min="15624" max="15624" width="25.25" style="71" customWidth="1"/>
    <col min="15625" max="15626" width="7" style="71" customWidth="1"/>
    <col min="15627" max="15627" width="13.125" style="71" customWidth="1"/>
    <col min="15628" max="15628" width="15.75" style="71" customWidth="1"/>
    <col min="15629" max="15629" width="23.25" style="71" customWidth="1"/>
    <col min="15630" max="15630" width="6.25" style="71" customWidth="1"/>
    <col min="15631" max="15631" width="8.875" style="71" customWidth="1"/>
    <col min="15632" max="15632" width="12.875" style="71" bestFit="1" customWidth="1"/>
    <col min="15633" max="15857" width="8.875" style="71" customWidth="1"/>
    <col min="15858" max="15858" width="16.625" style="71" bestFit="1" customWidth="1"/>
    <col min="15859" max="15859" width="12.75" style="71" bestFit="1" customWidth="1"/>
    <col min="15860" max="15860" width="4.25" style="71" customWidth="1"/>
    <col min="15861" max="15861" width="6.25" style="71" customWidth="1"/>
    <col min="15862" max="15862" width="8.25" style="71" customWidth="1"/>
    <col min="15863" max="15863" width="11.125" style="71" customWidth="1"/>
    <col min="15864" max="15864" width="8" style="71" customWidth="1"/>
    <col min="15865" max="15865" width="10.625" style="71" customWidth="1"/>
    <col min="15866" max="15866" width="9.25" style="71" customWidth="1"/>
    <col min="15867" max="15871" width="9.75" style="71" customWidth="1"/>
    <col min="15872" max="15872" width="24.375" style="71" customWidth="1"/>
    <col min="15873" max="15873" width="19.375" style="71" customWidth="1"/>
    <col min="15874" max="15874" width="6.25" style="71" customWidth="1"/>
    <col min="15875" max="15875" width="7.375" style="71" customWidth="1"/>
    <col min="15876" max="15878" width="15" style="71"/>
    <col min="15879" max="15879" width="20.875" style="71" customWidth="1"/>
    <col min="15880" max="15880" width="25.25" style="71" customWidth="1"/>
    <col min="15881" max="15882" width="7" style="71" customWidth="1"/>
    <col min="15883" max="15883" width="13.125" style="71" customWidth="1"/>
    <col min="15884" max="15884" width="15.75" style="71" customWidth="1"/>
    <col min="15885" max="15885" width="23.25" style="71" customWidth="1"/>
    <col min="15886" max="15886" width="6.25" style="71" customWidth="1"/>
    <col min="15887" max="15887" width="8.875" style="71" customWidth="1"/>
    <col min="15888" max="15888" width="12.875" style="71" bestFit="1" customWidth="1"/>
    <col min="15889" max="16113" width="8.875" style="71" customWidth="1"/>
    <col min="16114" max="16114" width="16.625" style="71" bestFit="1" customWidth="1"/>
    <col min="16115" max="16115" width="12.75" style="71" bestFit="1" customWidth="1"/>
    <col min="16116" max="16116" width="4.25" style="71" customWidth="1"/>
    <col min="16117" max="16117" width="6.25" style="71" customWidth="1"/>
    <col min="16118" max="16118" width="8.25" style="71" customWidth="1"/>
    <col min="16119" max="16119" width="11.125" style="71" customWidth="1"/>
    <col min="16120" max="16120" width="8" style="71" customWidth="1"/>
    <col min="16121" max="16121" width="10.625" style="71" customWidth="1"/>
    <col min="16122" max="16122" width="9.25" style="71" customWidth="1"/>
    <col min="16123" max="16127" width="9.75" style="71" customWidth="1"/>
    <col min="16128" max="16128" width="24.375" style="71" customWidth="1"/>
    <col min="16129" max="16129" width="19.375" style="71" customWidth="1"/>
    <col min="16130" max="16130" width="6.25" style="71" customWidth="1"/>
    <col min="16131" max="16131" width="7.375" style="71" customWidth="1"/>
    <col min="16132" max="16134" width="15" style="71"/>
    <col min="16135" max="16135" width="20.875" style="71" customWidth="1"/>
    <col min="16136" max="16136" width="25.25" style="71" customWidth="1"/>
    <col min="16137" max="16138" width="7" style="71" customWidth="1"/>
    <col min="16139" max="16139" width="13.125" style="71" customWidth="1"/>
    <col min="16140" max="16140" width="15.75" style="71" customWidth="1"/>
    <col min="16141" max="16141" width="23.25" style="71" customWidth="1"/>
    <col min="16142" max="16142" width="6.25" style="71" customWidth="1"/>
    <col min="16143" max="16143" width="8.875" style="71" customWidth="1"/>
    <col min="16144" max="16144" width="12.875" style="71" bestFit="1" customWidth="1"/>
    <col min="16145" max="16369" width="8.875" style="71" customWidth="1"/>
    <col min="16370" max="16370" width="16.625" style="71" bestFit="1" customWidth="1"/>
    <col min="16371" max="16371" width="12.75" style="71" bestFit="1" customWidth="1"/>
    <col min="16372" max="16372" width="4.25" style="71" customWidth="1"/>
    <col min="16373" max="16373" width="6.25" style="71" customWidth="1"/>
    <col min="16374" max="16374" width="8.25" style="71" customWidth="1"/>
    <col min="16375" max="16375" width="11.125" style="71" customWidth="1"/>
    <col min="16376" max="16376" width="8" style="71" customWidth="1"/>
    <col min="16377" max="16377" width="10.625" style="71" customWidth="1"/>
    <col min="16378" max="16378" width="9.25" style="71" customWidth="1"/>
    <col min="16379" max="16384" width="9.75" style="71" customWidth="1"/>
  </cols>
  <sheetData>
    <row r="1" spans="1:13" ht="27">
      <c r="A1" s="759" t="s">
        <v>439</v>
      </c>
      <c r="B1" s="759"/>
      <c r="C1" s="759"/>
      <c r="D1" s="759"/>
      <c r="E1" s="759"/>
      <c r="F1" s="759"/>
      <c r="G1" s="759"/>
      <c r="H1" s="759"/>
      <c r="I1" s="759"/>
      <c r="J1" s="759"/>
      <c r="K1" s="759"/>
      <c r="L1" s="759"/>
      <c r="M1" s="759"/>
    </row>
    <row r="2" spans="1:13" ht="19.5">
      <c r="A2" s="153"/>
      <c r="B2" s="154"/>
      <c r="C2" s="154"/>
      <c r="D2" s="154"/>
      <c r="E2" s="155"/>
      <c r="F2" s="155"/>
      <c r="G2" s="155"/>
      <c r="H2" s="155"/>
      <c r="I2" s="155"/>
      <c r="J2" s="155"/>
      <c r="K2" s="155"/>
      <c r="L2" s="155"/>
      <c r="M2" s="156"/>
    </row>
    <row r="3" spans="1:13" ht="23.45" customHeight="1">
      <c r="A3" s="757" t="s">
        <v>10</v>
      </c>
      <c r="B3" s="757" t="s">
        <v>11</v>
      </c>
      <c r="C3" s="757" t="s">
        <v>12</v>
      </c>
      <c r="D3" s="757" t="s">
        <v>13</v>
      </c>
      <c r="E3" s="755" t="s">
        <v>14</v>
      </c>
      <c r="F3" s="756"/>
      <c r="G3" s="755" t="s">
        <v>15</v>
      </c>
      <c r="H3" s="756"/>
      <c r="I3" s="755" t="s">
        <v>16</v>
      </c>
      <c r="J3" s="756"/>
      <c r="K3" s="755" t="s">
        <v>17</v>
      </c>
      <c r="L3" s="756"/>
      <c r="M3" s="757" t="s">
        <v>18</v>
      </c>
    </row>
    <row r="4" spans="1:13" ht="23.45" customHeight="1" thickBot="1">
      <c r="A4" s="758"/>
      <c r="B4" s="758"/>
      <c r="C4" s="758"/>
      <c r="D4" s="758"/>
      <c r="E4" s="176" t="s">
        <v>19</v>
      </c>
      <c r="F4" s="179" t="s">
        <v>20</v>
      </c>
      <c r="G4" s="176" t="s">
        <v>19</v>
      </c>
      <c r="H4" s="179" t="s">
        <v>20</v>
      </c>
      <c r="I4" s="176" t="s">
        <v>19</v>
      </c>
      <c r="J4" s="179" t="s">
        <v>20</v>
      </c>
      <c r="K4" s="176" t="s">
        <v>19</v>
      </c>
      <c r="L4" s="179" t="s">
        <v>20</v>
      </c>
      <c r="M4" s="758"/>
    </row>
    <row r="5" spans="1:13" ht="19.149999999999999" customHeight="1" thickTop="1">
      <c r="A5" s="233" t="s">
        <v>21</v>
      </c>
      <c r="B5" s="157"/>
      <c r="C5" s="158"/>
      <c r="D5" s="159"/>
      <c r="E5" s="160"/>
      <c r="F5" s="180"/>
      <c r="G5" s="160"/>
      <c r="H5" s="180"/>
      <c r="I5" s="160"/>
      <c r="J5" s="180"/>
      <c r="K5" s="160"/>
      <c r="L5" s="180"/>
      <c r="M5" s="161"/>
    </row>
    <row r="6" spans="1:13" ht="19.149999999999999" customHeight="1">
      <c r="A6" s="507" t="str">
        <f>산출서!B5</f>
        <v>타워크레인 (1호기)</v>
      </c>
      <c r="B6" s="508" t="str">
        <f>'발주수량 검토'!C7</f>
        <v>L형/18T/60M/END 2.14T</v>
      </c>
      <c r="C6" s="324" t="str">
        <f>산출서!D5</f>
        <v>월</v>
      </c>
      <c r="D6" s="509">
        <f>'발주수량 검토'!I7</f>
        <v>12</v>
      </c>
      <c r="E6" s="162"/>
      <c r="F6" s="181">
        <f>D6*E6</f>
        <v>0</v>
      </c>
      <c r="G6" s="162"/>
      <c r="H6" s="181">
        <f>D6*G6</f>
        <v>0</v>
      </c>
      <c r="I6" s="162"/>
      <c r="J6" s="181">
        <f>D6*I6</f>
        <v>0</v>
      </c>
      <c r="K6" s="162">
        <f>E6+G6+I6</f>
        <v>0</v>
      </c>
      <c r="L6" s="181">
        <f>F6+H6+J6</f>
        <v>0</v>
      </c>
      <c r="M6" s="163"/>
    </row>
    <row r="7" spans="1:13" ht="19.149999999999999" customHeight="1">
      <c r="A7" s="507" t="str">
        <f>산출서!B6</f>
        <v>타워크레인 (2호기)</v>
      </c>
      <c r="B7" s="508" t="str">
        <f>'발주수량 검토'!C8</f>
        <v>L형/18T/50M/END 3.25T</v>
      </c>
      <c r="C7" s="324" t="str">
        <f>산출서!D6</f>
        <v>월</v>
      </c>
      <c r="D7" s="509">
        <f>'발주수량 검토'!I8</f>
        <v>13</v>
      </c>
      <c r="E7" s="162"/>
      <c r="F7" s="181">
        <f t="shared" ref="F7:F11" si="0">D7*E7</f>
        <v>0</v>
      </c>
      <c r="G7" s="162"/>
      <c r="H7" s="181">
        <f t="shared" ref="H7:H11" si="1">D7*G7</f>
        <v>0</v>
      </c>
      <c r="I7" s="162"/>
      <c r="J7" s="181">
        <f t="shared" ref="J7:J11" si="2">D7*I7</f>
        <v>0</v>
      </c>
      <c r="K7" s="162">
        <f t="shared" ref="K7:K11" si="3">E7+G7+I7</f>
        <v>0</v>
      </c>
      <c r="L7" s="181">
        <f t="shared" ref="L7:L11" si="4">F7+H7+J7</f>
        <v>0</v>
      </c>
      <c r="M7" s="163"/>
    </row>
    <row r="8" spans="1:13" ht="19.149999999999999" customHeight="1">
      <c r="A8" s="507" t="str">
        <f>산출서!B7</f>
        <v>타워크레인 (3호기)</v>
      </c>
      <c r="B8" s="508" t="str">
        <f>'발주수량 검토'!C9</f>
        <v>L형/18T/60M/END 2.14T</v>
      </c>
      <c r="C8" s="324" t="str">
        <f>산출서!D7</f>
        <v>월</v>
      </c>
      <c r="D8" s="509">
        <f>'발주수량 검토'!I9</f>
        <v>13</v>
      </c>
      <c r="E8" s="162"/>
      <c r="F8" s="181">
        <f t="shared" si="0"/>
        <v>0</v>
      </c>
      <c r="G8" s="162"/>
      <c r="H8" s="181">
        <f t="shared" si="1"/>
        <v>0</v>
      </c>
      <c r="I8" s="162"/>
      <c r="J8" s="181">
        <f t="shared" si="2"/>
        <v>0</v>
      </c>
      <c r="K8" s="162">
        <f t="shared" si="3"/>
        <v>0</v>
      </c>
      <c r="L8" s="181">
        <f t="shared" si="4"/>
        <v>0</v>
      </c>
      <c r="M8" s="163"/>
    </row>
    <row r="9" spans="1:13" ht="19.149999999999999" customHeight="1">
      <c r="A9" s="507" t="str">
        <f>산출서!B8</f>
        <v>타워크레인 (4호기)</v>
      </c>
      <c r="B9" s="508" t="str">
        <f>'발주수량 검토'!C10</f>
        <v>T형/12T/70M/END 3.2T</v>
      </c>
      <c r="C9" s="324" t="str">
        <f>산출서!D8</f>
        <v>월</v>
      </c>
      <c r="D9" s="509">
        <f>'발주수량 검토'!I10</f>
        <v>13</v>
      </c>
      <c r="E9" s="162"/>
      <c r="F9" s="181">
        <f t="shared" si="0"/>
        <v>0</v>
      </c>
      <c r="G9" s="162"/>
      <c r="H9" s="181">
        <f t="shared" si="1"/>
        <v>0</v>
      </c>
      <c r="I9" s="162"/>
      <c r="J9" s="181">
        <f t="shared" si="2"/>
        <v>0</v>
      </c>
      <c r="K9" s="162">
        <f t="shared" si="3"/>
        <v>0</v>
      </c>
      <c r="L9" s="181">
        <f t="shared" si="4"/>
        <v>0</v>
      </c>
      <c r="M9" s="163"/>
    </row>
    <row r="10" spans="1:13" ht="19.149999999999999" customHeight="1">
      <c r="A10" s="507" t="str">
        <f>산출서!B9</f>
        <v>타워크레인 (5호기)</v>
      </c>
      <c r="B10" s="508" t="str">
        <f>'발주수량 검토'!C11</f>
        <v>L형/18T/60M/END 2.14T</v>
      </c>
      <c r="C10" s="324" t="str">
        <f>산출서!D9</f>
        <v>월</v>
      </c>
      <c r="D10" s="509">
        <f>'발주수량 검토'!I11</f>
        <v>12</v>
      </c>
      <c r="E10" s="162"/>
      <c r="F10" s="181">
        <f t="shared" si="0"/>
        <v>0</v>
      </c>
      <c r="G10" s="162"/>
      <c r="H10" s="181">
        <f t="shared" si="1"/>
        <v>0</v>
      </c>
      <c r="I10" s="162"/>
      <c r="J10" s="181">
        <f t="shared" si="2"/>
        <v>0</v>
      </c>
      <c r="K10" s="162">
        <f t="shared" si="3"/>
        <v>0</v>
      </c>
      <c r="L10" s="181">
        <f t="shared" si="4"/>
        <v>0</v>
      </c>
      <c r="M10" s="163"/>
    </row>
    <row r="11" spans="1:13" ht="19.149999999999999" customHeight="1">
      <c r="A11" s="507" t="str">
        <f>산출서!B10</f>
        <v>타워크레인 (6호기)</v>
      </c>
      <c r="B11" s="508" t="str">
        <f>'발주수량 검토'!C12</f>
        <v>T형/12T/70M/END 3.2T</v>
      </c>
      <c r="C11" s="324" t="str">
        <f>산출서!D10</f>
        <v>월</v>
      </c>
      <c r="D11" s="509">
        <f>'발주수량 검토'!I12</f>
        <v>13</v>
      </c>
      <c r="E11" s="162"/>
      <c r="F11" s="181">
        <f t="shared" si="0"/>
        <v>0</v>
      </c>
      <c r="G11" s="162"/>
      <c r="H11" s="181">
        <f t="shared" si="1"/>
        <v>0</v>
      </c>
      <c r="I11" s="162"/>
      <c r="J11" s="181">
        <f t="shared" si="2"/>
        <v>0</v>
      </c>
      <c r="K11" s="162">
        <f t="shared" si="3"/>
        <v>0</v>
      </c>
      <c r="L11" s="181">
        <f t="shared" si="4"/>
        <v>0</v>
      </c>
      <c r="M11" s="163"/>
    </row>
    <row r="12" spans="1:13" ht="19.149999999999999" customHeight="1">
      <c r="A12" s="507" t="str">
        <f>산출서!B12</f>
        <v>추가마스터 임대료</v>
      </c>
      <c r="B12" s="508"/>
      <c r="C12" s="324" t="str">
        <f>산출서!D12</f>
        <v>개당월</v>
      </c>
      <c r="D12" s="509">
        <f>'발주수량 검토'!I13</f>
        <v>280</v>
      </c>
      <c r="E12" s="162"/>
      <c r="F12" s="181">
        <f t="shared" ref="F12" si="5">D12*E12</f>
        <v>0</v>
      </c>
      <c r="G12" s="162"/>
      <c r="H12" s="181">
        <f>D12*G12</f>
        <v>0</v>
      </c>
      <c r="I12" s="162"/>
      <c r="J12" s="181">
        <f t="shared" ref="J12" si="6">D12*I12</f>
        <v>0</v>
      </c>
      <c r="K12" s="162">
        <f t="shared" ref="K12" si="7">E12+G12+I12</f>
        <v>0</v>
      </c>
      <c r="L12" s="181">
        <f t="shared" ref="L12" si="8">F12+H12+J12</f>
        <v>0</v>
      </c>
      <c r="M12" s="163"/>
    </row>
    <row r="13" spans="1:13" ht="19.149999999999999" customHeight="1">
      <c r="A13" s="234" t="s">
        <v>22</v>
      </c>
      <c r="B13" s="226"/>
      <c r="C13" s="227"/>
      <c r="D13" s="228"/>
      <c r="E13" s="229"/>
      <c r="F13" s="230">
        <f>SUM(F6:F12)</f>
        <v>0</v>
      </c>
      <c r="G13" s="229"/>
      <c r="H13" s="230">
        <f>SUM(H6:H12)</f>
        <v>0</v>
      </c>
      <c r="I13" s="229"/>
      <c r="J13" s="230">
        <f>SUM(J6:J12)</f>
        <v>0</v>
      </c>
      <c r="K13" s="229"/>
      <c r="L13" s="230">
        <f>SUM(L6:L12)</f>
        <v>0</v>
      </c>
      <c r="M13" s="231"/>
    </row>
    <row r="14" spans="1:13" ht="19.149999999999999" customHeight="1">
      <c r="A14" s="232" t="s">
        <v>23</v>
      </c>
      <c r="B14" s="166"/>
      <c r="C14" s="170"/>
      <c r="D14" s="510"/>
      <c r="E14" s="177"/>
      <c r="F14" s="182"/>
      <c r="G14" s="177"/>
      <c r="H14" s="182"/>
      <c r="I14" s="177"/>
      <c r="J14" s="182"/>
      <c r="K14" s="177"/>
      <c r="L14" s="182"/>
      <c r="M14" s="169"/>
    </row>
    <row r="15" spans="1:13" ht="19.149999999999999" customHeight="1">
      <c r="A15" s="164" t="s">
        <v>24</v>
      </c>
      <c r="B15" s="166" t="s">
        <v>25</v>
      </c>
      <c r="C15" s="167" t="s">
        <v>26</v>
      </c>
      <c r="D15" s="511">
        <f>'발주수량 검토'!I15</f>
        <v>6</v>
      </c>
      <c r="E15" s="168"/>
      <c r="F15" s="183">
        <f>D15*E15</f>
        <v>0</v>
      </c>
      <c r="G15" s="168"/>
      <c r="H15" s="183">
        <f>D15*G15</f>
        <v>0</v>
      </c>
      <c r="I15" s="168"/>
      <c r="J15" s="183">
        <f>D15*I15</f>
        <v>0</v>
      </c>
      <c r="K15" s="168">
        <f>F15+H15+J15</f>
        <v>0</v>
      </c>
      <c r="L15" s="183">
        <f>F15+H15+J15</f>
        <v>0</v>
      </c>
      <c r="M15" s="169"/>
    </row>
    <row r="16" spans="1:13" ht="19.149999999999999" customHeight="1">
      <c r="A16" s="165" t="s">
        <v>27</v>
      </c>
      <c r="B16" s="166"/>
      <c r="C16" s="167" t="s">
        <v>28</v>
      </c>
      <c r="D16" s="511">
        <f>'발주수량 검토'!I16</f>
        <v>16</v>
      </c>
      <c r="E16" s="168"/>
      <c r="F16" s="183">
        <f t="shared" ref="F16:F28" si="9">D16*E16</f>
        <v>0</v>
      </c>
      <c r="G16" s="168"/>
      <c r="H16" s="183">
        <f t="shared" ref="H16:H28" si="10">D16*G16</f>
        <v>0</v>
      </c>
      <c r="I16" s="168"/>
      <c r="J16" s="183">
        <f t="shared" ref="J16:J28" si="11">D16*I16</f>
        <v>0</v>
      </c>
      <c r="K16" s="168">
        <f t="shared" ref="K16:K28" si="12">F16+H16+J16</f>
        <v>0</v>
      </c>
      <c r="L16" s="183">
        <f t="shared" ref="L16:L30" si="13">F16+H16+J16</f>
        <v>0</v>
      </c>
      <c r="M16" s="169"/>
    </row>
    <row r="17" spans="1:13" ht="19.149999999999999" customHeight="1">
      <c r="A17" s="165" t="s">
        <v>29</v>
      </c>
      <c r="B17" s="512" t="s">
        <v>30</v>
      </c>
      <c r="C17" s="170" t="s">
        <v>28</v>
      </c>
      <c r="D17" s="511">
        <f>'발주수량 검토'!I17</f>
        <v>16</v>
      </c>
      <c r="E17" s="168"/>
      <c r="F17" s="183">
        <f t="shared" si="9"/>
        <v>0</v>
      </c>
      <c r="G17" s="168"/>
      <c r="H17" s="183">
        <f t="shared" si="10"/>
        <v>0</v>
      </c>
      <c r="I17" s="168"/>
      <c r="J17" s="183">
        <f t="shared" si="11"/>
        <v>0</v>
      </c>
      <c r="K17" s="168">
        <f t="shared" si="12"/>
        <v>0</v>
      </c>
      <c r="L17" s="183">
        <f t="shared" si="13"/>
        <v>0</v>
      </c>
      <c r="M17" s="167"/>
    </row>
    <row r="18" spans="1:13" ht="19.149999999999999" customHeight="1">
      <c r="A18" s="165" t="s">
        <v>31</v>
      </c>
      <c r="B18" s="512"/>
      <c r="C18" s="170" t="s">
        <v>28</v>
      </c>
      <c r="D18" s="511">
        <f>'발주수량 검토'!I18</f>
        <v>16</v>
      </c>
      <c r="E18" s="168"/>
      <c r="F18" s="183">
        <f t="shared" si="9"/>
        <v>0</v>
      </c>
      <c r="G18" s="168"/>
      <c r="H18" s="183">
        <f t="shared" si="10"/>
        <v>0</v>
      </c>
      <c r="I18" s="168"/>
      <c r="J18" s="183">
        <f t="shared" si="11"/>
        <v>0</v>
      </c>
      <c r="K18" s="168">
        <f t="shared" si="12"/>
        <v>0</v>
      </c>
      <c r="L18" s="183">
        <f t="shared" si="13"/>
        <v>0</v>
      </c>
      <c r="M18" s="167"/>
    </row>
    <row r="19" spans="1:13" ht="19.149999999999999" customHeight="1">
      <c r="A19" s="322" t="s">
        <v>32</v>
      </c>
      <c r="B19" s="513"/>
      <c r="C19" s="324" t="s">
        <v>28</v>
      </c>
      <c r="D19" s="511">
        <f>'발주수량 검토'!I19</f>
        <v>6</v>
      </c>
      <c r="E19" s="168"/>
      <c r="F19" s="183">
        <f t="shared" si="9"/>
        <v>0</v>
      </c>
      <c r="G19" s="168"/>
      <c r="H19" s="183">
        <f t="shared" si="10"/>
        <v>0</v>
      </c>
      <c r="I19" s="168"/>
      <c r="J19" s="183">
        <f t="shared" si="11"/>
        <v>0</v>
      </c>
      <c r="K19" s="168">
        <f t="shared" si="12"/>
        <v>0</v>
      </c>
      <c r="L19" s="183">
        <f t="shared" si="13"/>
        <v>0</v>
      </c>
      <c r="M19" s="163"/>
    </row>
    <row r="20" spans="1:13" ht="19.149999999999999" customHeight="1">
      <c r="A20" s="322" t="s">
        <v>33</v>
      </c>
      <c r="B20" s="513"/>
      <c r="C20" s="324" t="s">
        <v>28</v>
      </c>
      <c r="D20" s="511">
        <f>'발주수량 검토'!I20</f>
        <v>6</v>
      </c>
      <c r="E20" s="168"/>
      <c r="F20" s="183">
        <f t="shared" si="9"/>
        <v>0</v>
      </c>
      <c r="G20" s="168"/>
      <c r="H20" s="183">
        <f t="shared" si="10"/>
        <v>0</v>
      </c>
      <c r="I20" s="168"/>
      <c r="J20" s="183">
        <f t="shared" si="11"/>
        <v>0</v>
      </c>
      <c r="K20" s="168">
        <f t="shared" si="12"/>
        <v>0</v>
      </c>
      <c r="L20" s="183">
        <f t="shared" si="13"/>
        <v>0</v>
      </c>
      <c r="M20" s="163"/>
    </row>
    <row r="21" spans="1:13" ht="19.149999999999999" customHeight="1">
      <c r="A21" s="322" t="s">
        <v>34</v>
      </c>
      <c r="B21" s="513" t="s">
        <v>35</v>
      </c>
      <c r="C21" s="324" t="s">
        <v>28</v>
      </c>
      <c r="D21" s="511">
        <f>'발주수량 검토'!I21</f>
        <v>6</v>
      </c>
      <c r="E21" s="168"/>
      <c r="F21" s="183">
        <f t="shared" si="9"/>
        <v>0</v>
      </c>
      <c r="G21" s="168"/>
      <c r="H21" s="183">
        <f t="shared" si="10"/>
        <v>0</v>
      </c>
      <c r="I21" s="168"/>
      <c r="J21" s="183">
        <f t="shared" si="11"/>
        <v>0</v>
      </c>
      <c r="K21" s="168">
        <f t="shared" si="12"/>
        <v>0</v>
      </c>
      <c r="L21" s="183">
        <f t="shared" si="13"/>
        <v>0</v>
      </c>
      <c r="M21" s="163"/>
    </row>
    <row r="22" spans="1:13" ht="19.149999999999999" customHeight="1">
      <c r="A22" s="322" t="s">
        <v>36</v>
      </c>
      <c r="B22" s="513" t="s">
        <v>37</v>
      </c>
      <c r="C22" s="324" t="s">
        <v>38</v>
      </c>
      <c r="D22" s="511">
        <f>'발주수량 검토'!I22</f>
        <v>280</v>
      </c>
      <c r="E22" s="168"/>
      <c r="F22" s="183">
        <f t="shared" si="9"/>
        <v>0</v>
      </c>
      <c r="G22" s="168"/>
      <c r="H22" s="183">
        <f t="shared" si="10"/>
        <v>0</v>
      </c>
      <c r="I22" s="168"/>
      <c r="J22" s="183">
        <f t="shared" si="11"/>
        <v>0</v>
      </c>
      <c r="K22" s="168">
        <f t="shared" si="12"/>
        <v>0</v>
      </c>
      <c r="L22" s="183">
        <f t="shared" si="13"/>
        <v>0</v>
      </c>
      <c r="M22" s="163"/>
    </row>
    <row r="23" spans="1:13" ht="19.149999999999999" customHeight="1">
      <c r="A23" s="322" t="s">
        <v>39</v>
      </c>
      <c r="B23" s="513" t="s">
        <v>40</v>
      </c>
      <c r="C23" s="324" t="s">
        <v>26</v>
      </c>
      <c r="D23" s="511">
        <f>'발주수량 검토'!I23</f>
        <v>6</v>
      </c>
      <c r="E23" s="168"/>
      <c r="F23" s="183">
        <f t="shared" si="9"/>
        <v>0</v>
      </c>
      <c r="G23" s="168"/>
      <c r="H23" s="183">
        <f t="shared" si="10"/>
        <v>0</v>
      </c>
      <c r="I23" s="168"/>
      <c r="J23" s="183">
        <f t="shared" si="11"/>
        <v>0</v>
      </c>
      <c r="K23" s="168">
        <f t="shared" si="12"/>
        <v>0</v>
      </c>
      <c r="L23" s="183">
        <f t="shared" si="13"/>
        <v>0</v>
      </c>
      <c r="M23" s="514" t="s">
        <v>41</v>
      </c>
    </row>
    <row r="24" spans="1:13" ht="19.149999999999999" customHeight="1">
      <c r="A24" s="322" t="s">
        <v>42</v>
      </c>
      <c r="B24" s="513" t="s">
        <v>43</v>
      </c>
      <c r="C24" s="324" t="s">
        <v>26</v>
      </c>
      <c r="D24" s="511">
        <f>'발주수량 검토'!I24</f>
        <v>6</v>
      </c>
      <c r="E24" s="168"/>
      <c r="F24" s="183">
        <f t="shared" si="9"/>
        <v>0</v>
      </c>
      <c r="G24" s="168"/>
      <c r="H24" s="183">
        <f t="shared" si="10"/>
        <v>0</v>
      </c>
      <c r="I24" s="168"/>
      <c r="J24" s="183">
        <f t="shared" si="11"/>
        <v>0</v>
      </c>
      <c r="K24" s="168">
        <f t="shared" si="12"/>
        <v>0</v>
      </c>
      <c r="L24" s="183">
        <f t="shared" si="13"/>
        <v>0</v>
      </c>
      <c r="M24" s="163"/>
    </row>
    <row r="25" spans="1:13" ht="19.149999999999999" customHeight="1">
      <c r="A25" s="165" t="s">
        <v>44</v>
      </c>
      <c r="B25" s="166" t="s">
        <v>25</v>
      </c>
      <c r="C25" s="170" t="s">
        <v>26</v>
      </c>
      <c r="D25" s="511">
        <f>'발주수량 검토'!I25</f>
        <v>6</v>
      </c>
      <c r="E25" s="168"/>
      <c r="F25" s="183">
        <f t="shared" si="9"/>
        <v>0</v>
      </c>
      <c r="G25" s="168"/>
      <c r="H25" s="183">
        <f t="shared" si="10"/>
        <v>0</v>
      </c>
      <c r="I25" s="168"/>
      <c r="J25" s="183">
        <f t="shared" si="11"/>
        <v>0</v>
      </c>
      <c r="K25" s="168">
        <f t="shared" si="12"/>
        <v>0</v>
      </c>
      <c r="L25" s="183">
        <f t="shared" si="13"/>
        <v>0</v>
      </c>
      <c r="M25" s="515" t="s">
        <v>45</v>
      </c>
    </row>
    <row r="26" spans="1:13" ht="19.149999999999999" customHeight="1">
      <c r="A26" s="164" t="s">
        <v>46</v>
      </c>
      <c r="B26" s="166" t="s">
        <v>47</v>
      </c>
      <c r="C26" s="167" t="s">
        <v>26</v>
      </c>
      <c r="D26" s="511">
        <f>'발주수량 검토'!I26</f>
        <v>1</v>
      </c>
      <c r="E26" s="168"/>
      <c r="F26" s="183">
        <f t="shared" si="9"/>
        <v>0</v>
      </c>
      <c r="G26" s="168"/>
      <c r="H26" s="183">
        <f t="shared" si="10"/>
        <v>0</v>
      </c>
      <c r="I26" s="168"/>
      <c r="J26" s="183">
        <f t="shared" si="11"/>
        <v>0</v>
      </c>
      <c r="K26" s="168">
        <f t="shared" si="12"/>
        <v>0</v>
      </c>
      <c r="L26" s="183">
        <f t="shared" si="13"/>
        <v>0</v>
      </c>
      <c r="M26" s="169"/>
    </row>
    <row r="27" spans="1:13" ht="19.149999999999999" customHeight="1">
      <c r="A27" s="165" t="s">
        <v>48</v>
      </c>
      <c r="B27" s="166" t="s">
        <v>49</v>
      </c>
      <c r="C27" s="167" t="s">
        <v>26</v>
      </c>
      <c r="D27" s="511">
        <f>'발주수량 검토'!I27</f>
        <v>6</v>
      </c>
      <c r="E27" s="168"/>
      <c r="F27" s="183">
        <f t="shared" si="9"/>
        <v>0</v>
      </c>
      <c r="G27" s="168"/>
      <c r="H27" s="183">
        <f t="shared" si="10"/>
        <v>0</v>
      </c>
      <c r="I27" s="168"/>
      <c r="J27" s="183">
        <f t="shared" si="11"/>
        <v>0</v>
      </c>
      <c r="K27" s="168">
        <f t="shared" si="12"/>
        <v>0</v>
      </c>
      <c r="L27" s="183">
        <f t="shared" si="13"/>
        <v>0</v>
      </c>
      <c r="M27" s="169"/>
    </row>
    <row r="28" spans="1:13" ht="19.149999999999999" customHeight="1">
      <c r="A28" s="164" t="s">
        <v>50</v>
      </c>
      <c r="B28" s="166" t="s">
        <v>51</v>
      </c>
      <c r="C28" s="167" t="s">
        <v>52</v>
      </c>
      <c r="D28" s="511">
        <f>'발주수량 검토'!I28</f>
        <v>6</v>
      </c>
      <c r="E28" s="168"/>
      <c r="F28" s="183">
        <f t="shared" si="9"/>
        <v>0</v>
      </c>
      <c r="G28" s="168"/>
      <c r="H28" s="183">
        <f t="shared" si="10"/>
        <v>0</v>
      </c>
      <c r="I28" s="168"/>
      <c r="J28" s="183">
        <f t="shared" si="11"/>
        <v>0</v>
      </c>
      <c r="K28" s="168">
        <f t="shared" si="12"/>
        <v>0</v>
      </c>
      <c r="L28" s="183">
        <f t="shared" si="13"/>
        <v>0</v>
      </c>
      <c r="M28" s="169"/>
    </row>
    <row r="29" spans="1:13" ht="19.149999999999999" customHeight="1">
      <c r="A29" s="322" t="s">
        <v>53</v>
      </c>
      <c r="B29" s="323"/>
      <c r="C29" s="324" t="s">
        <v>54</v>
      </c>
      <c r="D29" s="511">
        <f>'발주수량 검토'!I29</f>
        <v>6</v>
      </c>
      <c r="E29" s="168"/>
      <c r="F29" s="183">
        <f t="shared" ref="F29" si="14">D29*E29</f>
        <v>0</v>
      </c>
      <c r="G29" s="168"/>
      <c r="H29" s="183">
        <f t="shared" ref="H29" si="15">D29*G29</f>
        <v>0</v>
      </c>
      <c r="I29" s="168"/>
      <c r="J29" s="183">
        <f t="shared" ref="J29" si="16">D29*I29</f>
        <v>0</v>
      </c>
      <c r="K29" s="168">
        <f t="shared" ref="K29" si="17">F29+H29+J29</f>
        <v>0</v>
      </c>
      <c r="L29" s="183">
        <f t="shared" ref="L29" si="18">F29+H29+J29</f>
        <v>0</v>
      </c>
      <c r="M29" s="169"/>
    </row>
    <row r="30" spans="1:13" ht="19.149999999999999" customHeight="1">
      <c r="A30" s="234" t="s">
        <v>22</v>
      </c>
      <c r="B30" s="226"/>
      <c r="C30" s="227"/>
      <c r="D30" s="228"/>
      <c r="E30" s="237"/>
      <c r="F30" s="238">
        <f>SUM(F15:F28)</f>
        <v>0</v>
      </c>
      <c r="G30" s="237"/>
      <c r="H30" s="238">
        <f>SUM(H15:H28)</f>
        <v>0</v>
      </c>
      <c r="I30" s="237"/>
      <c r="J30" s="238">
        <f>SUM(J15:J28)</f>
        <v>0</v>
      </c>
      <c r="K30" s="237"/>
      <c r="L30" s="238">
        <f t="shared" si="13"/>
        <v>0</v>
      </c>
      <c r="M30" s="239"/>
    </row>
    <row r="31" spans="1:13" ht="19.149999999999999" customHeight="1">
      <c r="A31" s="232" t="s">
        <v>55</v>
      </c>
      <c r="B31" s="512"/>
      <c r="C31" s="170"/>
      <c r="D31" s="510"/>
      <c r="E31" s="177"/>
      <c r="F31" s="182"/>
      <c r="G31" s="177"/>
      <c r="H31" s="182"/>
      <c r="I31" s="177"/>
      <c r="J31" s="182"/>
      <c r="K31" s="177"/>
      <c r="L31" s="182"/>
      <c r="M31" s="167"/>
    </row>
    <row r="32" spans="1:13" ht="19.149999999999999" customHeight="1">
      <c r="A32" s="164" t="s">
        <v>56</v>
      </c>
      <c r="B32" s="516" t="s">
        <v>57</v>
      </c>
      <c r="C32" s="167" t="s">
        <v>58</v>
      </c>
      <c r="D32" s="509">
        <f>'발주수량 검토'!I31</f>
        <v>12</v>
      </c>
      <c r="E32" s="168"/>
      <c r="F32" s="183">
        <f>D32*E32</f>
        <v>0</v>
      </c>
      <c r="G32" s="168"/>
      <c r="H32" s="183">
        <f>D32*G32</f>
        <v>0</v>
      </c>
      <c r="I32" s="168"/>
      <c r="J32" s="183">
        <f>D32*I32</f>
        <v>0</v>
      </c>
      <c r="K32" s="168">
        <f>E32+G32+I32</f>
        <v>0</v>
      </c>
      <c r="L32" s="183">
        <f>F32+H32+J32</f>
        <v>0</v>
      </c>
      <c r="M32" s="167"/>
    </row>
    <row r="33" spans="1:14" ht="19.149999999999999" customHeight="1">
      <c r="A33" s="164" t="s">
        <v>59</v>
      </c>
      <c r="B33" s="516" t="s">
        <v>57</v>
      </c>
      <c r="C33" s="167" t="s">
        <v>58</v>
      </c>
      <c r="D33" s="509">
        <f>'발주수량 검토'!I32</f>
        <v>13</v>
      </c>
      <c r="E33" s="168"/>
      <c r="F33" s="183">
        <f t="shared" ref="F33:F36" si="19">D33*E33</f>
        <v>0</v>
      </c>
      <c r="G33" s="168"/>
      <c r="H33" s="183">
        <f t="shared" ref="H33:H36" si="20">D33*G33</f>
        <v>0</v>
      </c>
      <c r="I33" s="168"/>
      <c r="J33" s="183">
        <f t="shared" ref="J33:J36" si="21">D33*I33</f>
        <v>0</v>
      </c>
      <c r="K33" s="168">
        <f t="shared" ref="K33:K36" si="22">E33+G33+I33</f>
        <v>0</v>
      </c>
      <c r="L33" s="183">
        <f t="shared" ref="L33:L36" si="23">F33+H33+J33</f>
        <v>0</v>
      </c>
      <c r="M33" s="167"/>
    </row>
    <row r="34" spans="1:14" ht="19.149999999999999" customHeight="1">
      <c r="A34" s="164" t="s">
        <v>60</v>
      </c>
      <c r="B34" s="516" t="s">
        <v>57</v>
      </c>
      <c r="C34" s="167" t="s">
        <v>58</v>
      </c>
      <c r="D34" s="509">
        <f>'발주수량 검토'!I33</f>
        <v>13</v>
      </c>
      <c r="E34" s="168"/>
      <c r="F34" s="183">
        <f t="shared" si="19"/>
        <v>0</v>
      </c>
      <c r="G34" s="168"/>
      <c r="H34" s="183">
        <f t="shared" si="20"/>
        <v>0</v>
      </c>
      <c r="I34" s="168"/>
      <c r="J34" s="183">
        <f t="shared" si="21"/>
        <v>0</v>
      </c>
      <c r="K34" s="168">
        <f t="shared" si="22"/>
        <v>0</v>
      </c>
      <c r="L34" s="183">
        <f t="shared" si="23"/>
        <v>0</v>
      </c>
      <c r="M34" s="167"/>
    </row>
    <row r="35" spans="1:14" ht="19.149999999999999" customHeight="1">
      <c r="A35" s="164" t="s">
        <v>61</v>
      </c>
      <c r="B35" s="517" t="s">
        <v>57</v>
      </c>
      <c r="C35" s="167" t="s">
        <v>58</v>
      </c>
      <c r="D35" s="509">
        <f>'발주수량 검토'!I34</f>
        <v>13</v>
      </c>
      <c r="E35" s="168"/>
      <c r="F35" s="183">
        <f t="shared" si="19"/>
        <v>0</v>
      </c>
      <c r="G35" s="168"/>
      <c r="H35" s="183">
        <f t="shared" si="20"/>
        <v>0</v>
      </c>
      <c r="I35" s="168"/>
      <c r="J35" s="183">
        <f t="shared" si="21"/>
        <v>0</v>
      </c>
      <c r="K35" s="168">
        <f t="shared" si="22"/>
        <v>0</v>
      </c>
      <c r="L35" s="183">
        <f t="shared" si="23"/>
        <v>0</v>
      </c>
      <c r="M35" s="170"/>
    </row>
    <row r="36" spans="1:14" ht="19.149999999999999" customHeight="1">
      <c r="A36" s="164" t="s">
        <v>62</v>
      </c>
      <c r="B36" s="516" t="s">
        <v>57</v>
      </c>
      <c r="C36" s="167" t="s">
        <v>58</v>
      </c>
      <c r="D36" s="509">
        <f>'발주수량 검토'!I35</f>
        <v>12</v>
      </c>
      <c r="E36" s="168"/>
      <c r="F36" s="183">
        <f t="shared" si="19"/>
        <v>0</v>
      </c>
      <c r="G36" s="168"/>
      <c r="H36" s="183">
        <f t="shared" si="20"/>
        <v>0</v>
      </c>
      <c r="I36" s="168"/>
      <c r="J36" s="183">
        <f t="shared" si="21"/>
        <v>0</v>
      </c>
      <c r="K36" s="168">
        <f t="shared" si="22"/>
        <v>0</v>
      </c>
      <c r="L36" s="183">
        <f t="shared" si="23"/>
        <v>0</v>
      </c>
      <c r="M36" s="170"/>
    </row>
    <row r="37" spans="1:14" ht="19.149999999999999" customHeight="1">
      <c r="A37" s="164" t="s">
        <v>63</v>
      </c>
      <c r="B37" s="516" t="s">
        <v>57</v>
      </c>
      <c r="C37" s="167" t="s">
        <v>58</v>
      </c>
      <c r="D37" s="509">
        <f>'발주수량 검토'!I36</f>
        <v>13</v>
      </c>
      <c r="E37" s="168"/>
      <c r="F37" s="183">
        <f t="shared" ref="F37" si="24">D37*E37</f>
        <v>0</v>
      </c>
      <c r="G37" s="168"/>
      <c r="H37" s="183">
        <f t="shared" ref="H37" si="25">D37*G37</f>
        <v>0</v>
      </c>
      <c r="I37" s="168"/>
      <c r="J37" s="183">
        <f t="shared" ref="J37" si="26">D37*I37</f>
        <v>0</v>
      </c>
      <c r="K37" s="168">
        <f t="shared" ref="K37" si="27">E37+G37+I37</f>
        <v>0</v>
      </c>
      <c r="L37" s="183">
        <f t="shared" ref="L37" si="28">F37+H37+J37</f>
        <v>0</v>
      </c>
      <c r="M37" s="167"/>
    </row>
    <row r="38" spans="1:14" ht="19.149999999999999" customHeight="1">
      <c r="A38" s="234" t="s">
        <v>22</v>
      </c>
      <c r="B38" s="226"/>
      <c r="C38" s="227"/>
      <c r="D38" s="228"/>
      <c r="E38" s="237"/>
      <c r="F38" s="230">
        <f>SUM(F32:F37)</f>
        <v>0</v>
      </c>
      <c r="G38" s="237"/>
      <c r="H38" s="230">
        <f>SUM(H32:H37)</f>
        <v>0</v>
      </c>
      <c r="I38" s="237"/>
      <c r="J38" s="230">
        <f>SUM(J32:J37)</f>
        <v>0</v>
      </c>
      <c r="K38" s="237"/>
      <c r="L38" s="230">
        <f>SUM(L32:L37)</f>
        <v>0</v>
      </c>
      <c r="M38" s="240"/>
    </row>
    <row r="39" spans="1:14" ht="19.149999999999999" customHeight="1">
      <c r="A39" s="242" t="s">
        <v>64</v>
      </c>
      <c r="B39" s="243"/>
      <c r="C39" s="244"/>
      <c r="D39" s="245"/>
      <c r="E39" s="246"/>
      <c r="F39" s="247">
        <f>F13+F30+F38</f>
        <v>0</v>
      </c>
      <c r="G39" s="246"/>
      <c r="H39" s="247">
        <f>H13+H30+H38</f>
        <v>0</v>
      </c>
      <c r="I39" s="246"/>
      <c r="J39" s="247">
        <f>J13+J30+J38</f>
        <v>0</v>
      </c>
      <c r="K39" s="246"/>
      <c r="L39" s="247">
        <f>L13+L30+L38</f>
        <v>0</v>
      </c>
      <c r="M39" s="248"/>
    </row>
    <row r="40" spans="1:14" ht="19.149999999999999" customHeight="1">
      <c r="A40" s="232" t="s">
        <v>65</v>
      </c>
      <c r="B40" s="516"/>
      <c r="C40" s="167"/>
      <c r="D40" s="510"/>
      <c r="E40" s="168"/>
      <c r="F40" s="183"/>
      <c r="G40" s="168"/>
      <c r="H40" s="183"/>
      <c r="I40" s="168"/>
      <c r="J40" s="183"/>
      <c r="K40" s="168"/>
      <c r="L40" s="183"/>
      <c r="M40" s="167"/>
    </row>
    <row r="41" spans="1:14" ht="19.149999999999999" customHeight="1">
      <c r="A41" s="322" t="s">
        <v>66</v>
      </c>
      <c r="B41" s="518" t="s">
        <v>67</v>
      </c>
      <c r="C41" s="167" t="s">
        <v>68</v>
      </c>
      <c r="D41" s="509">
        <v>12</v>
      </c>
      <c r="E41" s="168"/>
      <c r="F41" s="183">
        <f>D41*E41</f>
        <v>0</v>
      </c>
      <c r="G41" s="168"/>
      <c r="H41" s="183">
        <f>D41*G41</f>
        <v>0</v>
      </c>
      <c r="I41" s="168"/>
      <c r="J41" s="183">
        <f>D41*I41</f>
        <v>0</v>
      </c>
      <c r="K41" s="168">
        <f>E41+G41+I41</f>
        <v>0</v>
      </c>
      <c r="L41" s="183">
        <f>F41+H41+J41</f>
        <v>0</v>
      </c>
      <c r="M41" s="170"/>
    </row>
    <row r="42" spans="1:14" ht="19.149999999999999" customHeight="1">
      <c r="A42" s="164" t="s">
        <v>69</v>
      </c>
      <c r="B42" s="519" t="s">
        <v>67</v>
      </c>
      <c r="C42" s="167" t="s">
        <v>68</v>
      </c>
      <c r="D42" s="510">
        <v>18</v>
      </c>
      <c r="E42" s="168"/>
      <c r="F42" s="183">
        <f t="shared" ref="F42:F45" si="29">D42*E42</f>
        <v>0</v>
      </c>
      <c r="G42" s="168"/>
      <c r="H42" s="183">
        <f t="shared" ref="H42:H45" si="30">D42*G42</f>
        <v>0</v>
      </c>
      <c r="I42" s="168"/>
      <c r="J42" s="183">
        <f t="shared" ref="J42:J45" si="31">D42*I42</f>
        <v>0</v>
      </c>
      <c r="K42" s="168">
        <f t="shared" ref="K42:K45" si="32">E42+G42+I42</f>
        <v>0</v>
      </c>
      <c r="L42" s="183">
        <f t="shared" ref="L42:L45" si="33">F42+H42+J42</f>
        <v>0</v>
      </c>
      <c r="M42" s="167"/>
    </row>
    <row r="43" spans="1:14" ht="19.149999999999999" customHeight="1">
      <c r="A43" s="164" t="s">
        <v>70</v>
      </c>
      <c r="B43" s="519" t="s">
        <v>71</v>
      </c>
      <c r="C43" s="167" t="s">
        <v>72</v>
      </c>
      <c r="D43" s="510">
        <v>6</v>
      </c>
      <c r="E43" s="168"/>
      <c r="F43" s="183">
        <f t="shared" si="29"/>
        <v>0</v>
      </c>
      <c r="G43" s="168"/>
      <c r="H43" s="183">
        <f t="shared" si="30"/>
        <v>0</v>
      </c>
      <c r="I43" s="168"/>
      <c r="J43" s="183">
        <f t="shared" si="31"/>
        <v>0</v>
      </c>
      <c r="K43" s="168">
        <f t="shared" si="32"/>
        <v>0</v>
      </c>
      <c r="L43" s="183">
        <f t="shared" si="33"/>
        <v>0</v>
      </c>
      <c r="M43" s="167"/>
    </row>
    <row r="44" spans="1:14" ht="19.149999999999999" customHeight="1">
      <c r="A44" s="520" t="s">
        <v>73</v>
      </c>
      <c r="B44" s="520"/>
      <c r="C44" s="167" t="s">
        <v>74</v>
      </c>
      <c r="D44" s="509">
        <v>1</v>
      </c>
      <c r="E44" s="168"/>
      <c r="F44" s="183">
        <f t="shared" si="29"/>
        <v>0</v>
      </c>
      <c r="G44" s="168"/>
      <c r="H44" s="183">
        <f t="shared" si="30"/>
        <v>0</v>
      </c>
      <c r="I44" s="168"/>
      <c r="J44" s="183">
        <f t="shared" si="31"/>
        <v>0</v>
      </c>
      <c r="K44" s="168">
        <f t="shared" si="32"/>
        <v>0</v>
      </c>
      <c r="L44" s="183">
        <f t="shared" si="33"/>
        <v>0</v>
      </c>
      <c r="M44" s="170"/>
    </row>
    <row r="45" spans="1:14" ht="19.149999999999999" customHeight="1">
      <c r="A45" s="521" t="s">
        <v>75</v>
      </c>
      <c r="B45" s="522" t="s">
        <v>76</v>
      </c>
      <c r="C45" s="170" t="s">
        <v>74</v>
      </c>
      <c r="D45" s="510">
        <v>1</v>
      </c>
      <c r="E45" s="168"/>
      <c r="F45" s="183">
        <f t="shared" si="29"/>
        <v>0</v>
      </c>
      <c r="G45" s="168"/>
      <c r="H45" s="183">
        <f t="shared" si="30"/>
        <v>0</v>
      </c>
      <c r="I45" s="168">
        <f>L39*0.1%</f>
        <v>0</v>
      </c>
      <c r="J45" s="183">
        <f t="shared" si="31"/>
        <v>0</v>
      </c>
      <c r="K45" s="168">
        <f t="shared" si="32"/>
        <v>0</v>
      </c>
      <c r="L45" s="183">
        <f t="shared" si="33"/>
        <v>0</v>
      </c>
      <c r="M45" s="167"/>
    </row>
    <row r="46" spans="1:14" ht="19.149999999999999" customHeight="1">
      <c r="A46" s="234" t="s">
        <v>22</v>
      </c>
      <c r="B46" s="226"/>
      <c r="C46" s="227"/>
      <c r="D46" s="228"/>
      <c r="E46" s="229"/>
      <c r="F46" s="230">
        <f>SUM(F41:F45)</f>
        <v>0</v>
      </c>
      <c r="G46" s="229"/>
      <c r="H46" s="241">
        <f>SUM(H41:H45)</f>
        <v>0</v>
      </c>
      <c r="I46" s="229"/>
      <c r="J46" s="230">
        <f>SUM(J41:J45)</f>
        <v>0</v>
      </c>
      <c r="K46" s="229"/>
      <c r="L46" s="230">
        <f>SUM(L41:L45)</f>
        <v>0</v>
      </c>
      <c r="M46" s="227" t="s">
        <v>77</v>
      </c>
    </row>
    <row r="47" spans="1:14" ht="19.149999999999999" customHeight="1">
      <c r="A47" s="751" t="s">
        <v>78</v>
      </c>
      <c r="B47" s="752"/>
      <c r="C47" s="752"/>
      <c r="D47" s="171"/>
      <c r="E47" s="178"/>
      <c r="F47" s="184"/>
      <c r="G47" s="172"/>
      <c r="H47" s="172"/>
      <c r="I47" s="178"/>
      <c r="J47" s="184"/>
      <c r="K47" s="178"/>
      <c r="L47" s="184">
        <f>L39+L46</f>
        <v>0</v>
      </c>
      <c r="M47" s="173"/>
      <c r="N47" s="174"/>
    </row>
    <row r="48" spans="1:14" ht="19.149999999999999" customHeight="1">
      <c r="A48" s="753" t="s">
        <v>79</v>
      </c>
      <c r="B48" s="753"/>
      <c r="C48" s="753"/>
      <c r="D48" s="753"/>
      <c r="E48" s="753"/>
      <c r="F48" s="753"/>
      <c r="G48" s="753"/>
      <c r="H48" s="753"/>
      <c r="I48" s="753"/>
      <c r="J48" s="753"/>
      <c r="K48" s="753"/>
      <c r="L48" s="753"/>
      <c r="M48" s="753"/>
    </row>
    <row r="49" spans="1:13" ht="19.149999999999999" customHeight="1">
      <c r="A49" s="754" t="s">
        <v>80</v>
      </c>
      <c r="B49" s="754"/>
      <c r="C49" s="754"/>
      <c r="D49" s="754"/>
      <c r="E49" s="754"/>
      <c r="F49" s="754"/>
      <c r="G49" s="754"/>
      <c r="H49" s="754"/>
      <c r="I49" s="754"/>
      <c r="J49" s="754"/>
      <c r="K49" s="754"/>
      <c r="L49" s="754"/>
      <c r="M49" s="754"/>
    </row>
    <row r="50" spans="1:13" ht="19.149999999999999" customHeight="1">
      <c r="A50" s="185" t="s">
        <v>81</v>
      </c>
    </row>
    <row r="53" spans="1:13">
      <c r="L53" s="253">
        <f>+L47-L45-L44</f>
        <v>0</v>
      </c>
    </row>
  </sheetData>
  <mergeCells count="13">
    <mergeCell ref="A1:M1"/>
    <mergeCell ref="A3:A4"/>
    <mergeCell ref="B3:B4"/>
    <mergeCell ref="C3:C4"/>
    <mergeCell ref="M3:M4"/>
    <mergeCell ref="A47:C47"/>
    <mergeCell ref="A48:M48"/>
    <mergeCell ref="A49:M49"/>
    <mergeCell ref="E3:F3"/>
    <mergeCell ref="G3:H3"/>
    <mergeCell ref="I3:J3"/>
    <mergeCell ref="D3:D4"/>
    <mergeCell ref="K3:L3"/>
  </mergeCells>
  <phoneticPr fontId="1" type="noConversion"/>
  <pageMargins left="0.59055118110236227" right="0.59055118110236227" top="0.6692913385826772" bottom="0.51181102362204722" header="0.31496062992125984" footer="0.31496062992125984"/>
  <pageSetup paperSize="9" scale="68" fitToHeight="0" orientation="landscape" r:id="rId1"/>
  <rowBreaks count="1" manualBreakCount="1">
    <brk id="39" max="12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A2E1B-11CF-4340-86E6-EEED5A2B7BF1}">
  <sheetPr>
    <tabColor rgb="FFFF0000"/>
    <pageSetUpPr fitToPage="1"/>
  </sheetPr>
  <dimension ref="B1:AH39"/>
  <sheetViews>
    <sheetView view="pageBreakPreview" zoomScale="85" zoomScaleNormal="100" zoomScaleSheetLayoutView="85" workbookViewId="0">
      <selection activeCell="O20" sqref="O20"/>
    </sheetView>
  </sheetViews>
  <sheetFormatPr defaultRowHeight="13.5"/>
  <cols>
    <col min="1" max="1" width="1.5" style="71" customWidth="1"/>
    <col min="2" max="2" width="16.5" style="71" customWidth="1"/>
    <col min="3" max="3" width="20" style="71" customWidth="1"/>
    <col min="4" max="4" width="7.625" style="71" customWidth="1"/>
    <col min="5" max="5" width="6.125" style="71" customWidth="1"/>
    <col min="6" max="6" width="15.625" style="71" customWidth="1"/>
    <col min="7" max="7" width="14.5" style="71" customWidth="1"/>
    <col min="8" max="32" width="5.625" style="71" customWidth="1"/>
    <col min="33" max="33" width="7.625" style="71" customWidth="1"/>
    <col min="34" max="34" width="13.25" style="71" customWidth="1"/>
    <col min="35" max="232" width="8.75" style="71"/>
    <col min="233" max="233" width="1.5" style="71" customWidth="1"/>
    <col min="234" max="234" width="6.625" style="71" customWidth="1"/>
    <col min="235" max="235" width="15.375" style="71" customWidth="1"/>
    <col min="236" max="236" width="14.875" style="71" customWidth="1"/>
    <col min="237" max="237" width="6.5" style="71" customWidth="1"/>
    <col min="238" max="238" width="6.25" style="71" bestFit="1" customWidth="1"/>
    <col min="239" max="239" width="5.25" style="71" bestFit="1" customWidth="1"/>
    <col min="240" max="256" width="6" style="71" customWidth="1"/>
    <col min="257" max="257" width="7.625" style="71" customWidth="1"/>
    <col min="258" max="258" width="8.75" style="71"/>
    <col min="259" max="259" width="8.5" style="71" customWidth="1"/>
    <col min="260" max="260" width="15" style="71" customWidth="1"/>
    <col min="261" max="261" width="16.375" style="71" customWidth="1"/>
    <col min="262" max="262" width="4.375" style="71" customWidth="1"/>
    <col min="263" max="263" width="8.875" style="71" bestFit="1" customWidth="1"/>
    <col min="264" max="264" width="5" style="71" bestFit="1" customWidth="1"/>
    <col min="265" max="265" width="6.5" style="71" customWidth="1"/>
    <col min="266" max="266" width="9.875" style="71" customWidth="1"/>
    <col min="267" max="270" width="9.25" style="71" bestFit="1" customWidth="1"/>
    <col min="271" max="488" width="8.75" style="71"/>
    <col min="489" max="489" width="1.5" style="71" customWidth="1"/>
    <col min="490" max="490" width="6.625" style="71" customWidth="1"/>
    <col min="491" max="491" width="15.375" style="71" customWidth="1"/>
    <col min="492" max="492" width="14.875" style="71" customWidth="1"/>
    <col min="493" max="493" width="6.5" style="71" customWidth="1"/>
    <col min="494" max="494" width="6.25" style="71" bestFit="1" customWidth="1"/>
    <col min="495" max="495" width="5.25" style="71" bestFit="1" customWidth="1"/>
    <col min="496" max="512" width="6" style="71" customWidth="1"/>
    <col min="513" max="513" width="7.625" style="71" customWidth="1"/>
    <col min="514" max="514" width="8.75" style="71"/>
    <col min="515" max="515" width="8.5" style="71" customWidth="1"/>
    <col min="516" max="516" width="15" style="71" customWidth="1"/>
    <col min="517" max="517" width="16.375" style="71" customWidth="1"/>
    <col min="518" max="518" width="4.375" style="71" customWidth="1"/>
    <col min="519" max="519" width="8.875" style="71" bestFit="1" customWidth="1"/>
    <col min="520" max="520" width="5" style="71" bestFit="1" customWidth="1"/>
    <col min="521" max="521" width="6.5" style="71" customWidth="1"/>
    <col min="522" max="522" width="9.875" style="71" customWidth="1"/>
    <col min="523" max="526" width="9.25" style="71" bestFit="1" customWidth="1"/>
    <col min="527" max="744" width="8.75" style="71"/>
    <col min="745" max="745" width="1.5" style="71" customWidth="1"/>
    <col min="746" max="746" width="6.625" style="71" customWidth="1"/>
    <col min="747" max="747" width="15.375" style="71" customWidth="1"/>
    <col min="748" max="748" width="14.875" style="71" customWidth="1"/>
    <col min="749" max="749" width="6.5" style="71" customWidth="1"/>
    <col min="750" max="750" width="6.25" style="71" bestFit="1" customWidth="1"/>
    <col min="751" max="751" width="5.25" style="71" bestFit="1" customWidth="1"/>
    <col min="752" max="768" width="6" style="71" customWidth="1"/>
    <col min="769" max="769" width="7.625" style="71" customWidth="1"/>
    <col min="770" max="770" width="8.75" style="71"/>
    <col min="771" max="771" width="8.5" style="71" customWidth="1"/>
    <col min="772" max="772" width="15" style="71" customWidth="1"/>
    <col min="773" max="773" width="16.375" style="71" customWidth="1"/>
    <col min="774" max="774" width="4.375" style="71" customWidth="1"/>
    <col min="775" max="775" width="8.875" style="71" bestFit="1" customWidth="1"/>
    <col min="776" max="776" width="5" style="71" bestFit="1" customWidth="1"/>
    <col min="777" max="777" width="6.5" style="71" customWidth="1"/>
    <col min="778" max="778" width="9.875" style="71" customWidth="1"/>
    <col min="779" max="782" width="9.25" style="71" bestFit="1" customWidth="1"/>
    <col min="783" max="1000" width="8.75" style="71"/>
    <col min="1001" max="1001" width="1.5" style="71" customWidth="1"/>
    <col min="1002" max="1002" width="6.625" style="71" customWidth="1"/>
    <col min="1003" max="1003" width="15.375" style="71" customWidth="1"/>
    <col min="1004" max="1004" width="14.875" style="71" customWidth="1"/>
    <col min="1005" max="1005" width="6.5" style="71" customWidth="1"/>
    <col min="1006" max="1006" width="6.25" style="71" bestFit="1" customWidth="1"/>
    <col min="1007" max="1007" width="5.25" style="71" bestFit="1" customWidth="1"/>
    <col min="1008" max="1024" width="6" style="71" customWidth="1"/>
    <col min="1025" max="1025" width="7.625" style="71" customWidth="1"/>
    <col min="1026" max="1026" width="8.75" style="71"/>
    <col min="1027" max="1027" width="8.5" style="71" customWidth="1"/>
    <col min="1028" max="1028" width="15" style="71" customWidth="1"/>
    <col min="1029" max="1029" width="16.375" style="71" customWidth="1"/>
    <col min="1030" max="1030" width="4.375" style="71" customWidth="1"/>
    <col min="1031" max="1031" width="8.875" style="71" bestFit="1" customWidth="1"/>
    <col min="1032" max="1032" width="5" style="71" bestFit="1" customWidth="1"/>
    <col min="1033" max="1033" width="6.5" style="71" customWidth="1"/>
    <col min="1034" max="1034" width="9.875" style="71" customWidth="1"/>
    <col min="1035" max="1038" width="9.25" style="71" bestFit="1" customWidth="1"/>
    <col min="1039" max="1256" width="8.75" style="71"/>
    <col min="1257" max="1257" width="1.5" style="71" customWidth="1"/>
    <col min="1258" max="1258" width="6.625" style="71" customWidth="1"/>
    <col min="1259" max="1259" width="15.375" style="71" customWidth="1"/>
    <col min="1260" max="1260" width="14.875" style="71" customWidth="1"/>
    <col min="1261" max="1261" width="6.5" style="71" customWidth="1"/>
    <col min="1262" max="1262" width="6.25" style="71" bestFit="1" customWidth="1"/>
    <col min="1263" max="1263" width="5.25" style="71" bestFit="1" customWidth="1"/>
    <col min="1264" max="1280" width="6" style="71" customWidth="1"/>
    <col min="1281" max="1281" width="7.625" style="71" customWidth="1"/>
    <col min="1282" max="1282" width="8.75" style="71"/>
    <col min="1283" max="1283" width="8.5" style="71" customWidth="1"/>
    <col min="1284" max="1284" width="15" style="71" customWidth="1"/>
    <col min="1285" max="1285" width="16.375" style="71" customWidth="1"/>
    <col min="1286" max="1286" width="4.375" style="71" customWidth="1"/>
    <col min="1287" max="1287" width="8.875" style="71" bestFit="1" customWidth="1"/>
    <col min="1288" max="1288" width="5" style="71" bestFit="1" customWidth="1"/>
    <col min="1289" max="1289" width="6.5" style="71" customWidth="1"/>
    <col min="1290" max="1290" width="9.875" style="71" customWidth="1"/>
    <col min="1291" max="1294" width="9.25" style="71" bestFit="1" customWidth="1"/>
    <col min="1295" max="1512" width="8.75" style="71"/>
    <col min="1513" max="1513" width="1.5" style="71" customWidth="1"/>
    <col min="1514" max="1514" width="6.625" style="71" customWidth="1"/>
    <col min="1515" max="1515" width="15.375" style="71" customWidth="1"/>
    <col min="1516" max="1516" width="14.875" style="71" customWidth="1"/>
    <col min="1517" max="1517" width="6.5" style="71" customWidth="1"/>
    <col min="1518" max="1518" width="6.25" style="71" bestFit="1" customWidth="1"/>
    <col min="1519" max="1519" width="5.25" style="71" bestFit="1" customWidth="1"/>
    <col min="1520" max="1536" width="6" style="71" customWidth="1"/>
    <col min="1537" max="1537" width="7.625" style="71" customWidth="1"/>
    <col min="1538" max="1538" width="8.75" style="71"/>
    <col min="1539" max="1539" width="8.5" style="71" customWidth="1"/>
    <col min="1540" max="1540" width="15" style="71" customWidth="1"/>
    <col min="1541" max="1541" width="16.375" style="71" customWidth="1"/>
    <col min="1542" max="1542" width="4.375" style="71" customWidth="1"/>
    <col min="1543" max="1543" width="8.875" style="71" bestFit="1" customWidth="1"/>
    <col min="1544" max="1544" width="5" style="71" bestFit="1" customWidth="1"/>
    <col min="1545" max="1545" width="6.5" style="71" customWidth="1"/>
    <col min="1546" max="1546" width="9.875" style="71" customWidth="1"/>
    <col min="1547" max="1550" width="9.25" style="71" bestFit="1" customWidth="1"/>
    <col min="1551" max="1768" width="8.75" style="71"/>
    <col min="1769" max="1769" width="1.5" style="71" customWidth="1"/>
    <col min="1770" max="1770" width="6.625" style="71" customWidth="1"/>
    <col min="1771" max="1771" width="15.375" style="71" customWidth="1"/>
    <col min="1772" max="1772" width="14.875" style="71" customWidth="1"/>
    <col min="1773" max="1773" width="6.5" style="71" customWidth="1"/>
    <col min="1774" max="1774" width="6.25" style="71" bestFit="1" customWidth="1"/>
    <col min="1775" max="1775" width="5.25" style="71" bestFit="1" customWidth="1"/>
    <col min="1776" max="1792" width="6" style="71" customWidth="1"/>
    <col min="1793" max="1793" width="7.625" style="71" customWidth="1"/>
    <col min="1794" max="1794" width="8.75" style="71"/>
    <col min="1795" max="1795" width="8.5" style="71" customWidth="1"/>
    <col min="1796" max="1796" width="15" style="71" customWidth="1"/>
    <col min="1797" max="1797" width="16.375" style="71" customWidth="1"/>
    <col min="1798" max="1798" width="4.375" style="71" customWidth="1"/>
    <col min="1799" max="1799" width="8.875" style="71" bestFit="1" customWidth="1"/>
    <col min="1800" max="1800" width="5" style="71" bestFit="1" customWidth="1"/>
    <col min="1801" max="1801" width="6.5" style="71" customWidth="1"/>
    <col min="1802" max="1802" width="9.875" style="71" customWidth="1"/>
    <col min="1803" max="1806" width="9.25" style="71" bestFit="1" customWidth="1"/>
    <col min="1807" max="2024" width="8.75" style="71"/>
    <col min="2025" max="2025" width="1.5" style="71" customWidth="1"/>
    <col min="2026" max="2026" width="6.625" style="71" customWidth="1"/>
    <col min="2027" max="2027" width="15.375" style="71" customWidth="1"/>
    <col min="2028" max="2028" width="14.875" style="71" customWidth="1"/>
    <col min="2029" max="2029" width="6.5" style="71" customWidth="1"/>
    <col min="2030" max="2030" width="6.25" style="71" bestFit="1" customWidth="1"/>
    <col min="2031" max="2031" width="5.25" style="71" bestFit="1" customWidth="1"/>
    <col min="2032" max="2048" width="6" style="71" customWidth="1"/>
    <col min="2049" max="2049" width="7.625" style="71" customWidth="1"/>
    <col min="2050" max="2050" width="8.75" style="71"/>
    <col min="2051" max="2051" width="8.5" style="71" customWidth="1"/>
    <col min="2052" max="2052" width="15" style="71" customWidth="1"/>
    <col min="2053" max="2053" width="16.375" style="71" customWidth="1"/>
    <col min="2054" max="2054" width="4.375" style="71" customWidth="1"/>
    <col min="2055" max="2055" width="8.875" style="71" bestFit="1" customWidth="1"/>
    <col min="2056" max="2056" width="5" style="71" bestFit="1" customWidth="1"/>
    <col min="2057" max="2057" width="6.5" style="71" customWidth="1"/>
    <col min="2058" max="2058" width="9.875" style="71" customWidth="1"/>
    <col min="2059" max="2062" width="9.25" style="71" bestFit="1" customWidth="1"/>
    <col min="2063" max="2280" width="8.75" style="71"/>
    <col min="2281" max="2281" width="1.5" style="71" customWidth="1"/>
    <col min="2282" max="2282" width="6.625" style="71" customWidth="1"/>
    <col min="2283" max="2283" width="15.375" style="71" customWidth="1"/>
    <col min="2284" max="2284" width="14.875" style="71" customWidth="1"/>
    <col min="2285" max="2285" width="6.5" style="71" customWidth="1"/>
    <col min="2286" max="2286" width="6.25" style="71" bestFit="1" customWidth="1"/>
    <col min="2287" max="2287" width="5.25" style="71" bestFit="1" customWidth="1"/>
    <col min="2288" max="2304" width="6" style="71" customWidth="1"/>
    <col min="2305" max="2305" width="7.625" style="71" customWidth="1"/>
    <col min="2306" max="2306" width="8.75" style="71"/>
    <col min="2307" max="2307" width="8.5" style="71" customWidth="1"/>
    <col min="2308" max="2308" width="15" style="71" customWidth="1"/>
    <col min="2309" max="2309" width="16.375" style="71" customWidth="1"/>
    <col min="2310" max="2310" width="4.375" style="71" customWidth="1"/>
    <col min="2311" max="2311" width="8.875" style="71" bestFit="1" customWidth="1"/>
    <col min="2312" max="2312" width="5" style="71" bestFit="1" customWidth="1"/>
    <col min="2313" max="2313" width="6.5" style="71" customWidth="1"/>
    <col min="2314" max="2314" width="9.875" style="71" customWidth="1"/>
    <col min="2315" max="2318" width="9.25" style="71" bestFit="1" customWidth="1"/>
    <col min="2319" max="2536" width="8.75" style="71"/>
    <col min="2537" max="2537" width="1.5" style="71" customWidth="1"/>
    <col min="2538" max="2538" width="6.625" style="71" customWidth="1"/>
    <col min="2539" max="2539" width="15.375" style="71" customWidth="1"/>
    <col min="2540" max="2540" width="14.875" style="71" customWidth="1"/>
    <col min="2541" max="2541" width="6.5" style="71" customWidth="1"/>
    <col min="2542" max="2542" width="6.25" style="71" bestFit="1" customWidth="1"/>
    <col min="2543" max="2543" width="5.25" style="71" bestFit="1" customWidth="1"/>
    <col min="2544" max="2560" width="6" style="71" customWidth="1"/>
    <col min="2561" max="2561" width="7.625" style="71" customWidth="1"/>
    <col min="2562" max="2562" width="8.75" style="71"/>
    <col min="2563" max="2563" width="8.5" style="71" customWidth="1"/>
    <col min="2564" max="2564" width="15" style="71" customWidth="1"/>
    <col min="2565" max="2565" width="16.375" style="71" customWidth="1"/>
    <col min="2566" max="2566" width="4.375" style="71" customWidth="1"/>
    <col min="2567" max="2567" width="8.875" style="71" bestFit="1" customWidth="1"/>
    <col min="2568" max="2568" width="5" style="71" bestFit="1" customWidth="1"/>
    <col min="2569" max="2569" width="6.5" style="71" customWidth="1"/>
    <col min="2570" max="2570" width="9.875" style="71" customWidth="1"/>
    <col min="2571" max="2574" width="9.25" style="71" bestFit="1" customWidth="1"/>
    <col min="2575" max="2792" width="8.75" style="71"/>
    <col min="2793" max="2793" width="1.5" style="71" customWidth="1"/>
    <col min="2794" max="2794" width="6.625" style="71" customWidth="1"/>
    <col min="2795" max="2795" width="15.375" style="71" customWidth="1"/>
    <col min="2796" max="2796" width="14.875" style="71" customWidth="1"/>
    <col min="2797" max="2797" width="6.5" style="71" customWidth="1"/>
    <col min="2798" max="2798" width="6.25" style="71" bestFit="1" customWidth="1"/>
    <col min="2799" max="2799" width="5.25" style="71" bestFit="1" customWidth="1"/>
    <col min="2800" max="2816" width="6" style="71" customWidth="1"/>
    <col min="2817" max="2817" width="7.625" style="71" customWidth="1"/>
    <col min="2818" max="2818" width="8.75" style="71"/>
    <col min="2819" max="2819" width="8.5" style="71" customWidth="1"/>
    <col min="2820" max="2820" width="15" style="71" customWidth="1"/>
    <col min="2821" max="2821" width="16.375" style="71" customWidth="1"/>
    <col min="2822" max="2822" width="4.375" style="71" customWidth="1"/>
    <col min="2823" max="2823" width="8.875" style="71" bestFit="1" customWidth="1"/>
    <col min="2824" max="2824" width="5" style="71" bestFit="1" customWidth="1"/>
    <col min="2825" max="2825" width="6.5" style="71" customWidth="1"/>
    <col min="2826" max="2826" width="9.875" style="71" customWidth="1"/>
    <col min="2827" max="2830" width="9.25" style="71" bestFit="1" customWidth="1"/>
    <col min="2831" max="3048" width="8.75" style="71"/>
    <col min="3049" max="3049" width="1.5" style="71" customWidth="1"/>
    <col min="3050" max="3050" width="6.625" style="71" customWidth="1"/>
    <col min="3051" max="3051" width="15.375" style="71" customWidth="1"/>
    <col min="3052" max="3052" width="14.875" style="71" customWidth="1"/>
    <col min="3053" max="3053" width="6.5" style="71" customWidth="1"/>
    <col min="3054" max="3054" width="6.25" style="71" bestFit="1" customWidth="1"/>
    <col min="3055" max="3055" width="5.25" style="71" bestFit="1" customWidth="1"/>
    <col min="3056" max="3072" width="6" style="71" customWidth="1"/>
    <col min="3073" max="3073" width="7.625" style="71" customWidth="1"/>
    <col min="3074" max="3074" width="8.75" style="71"/>
    <col min="3075" max="3075" width="8.5" style="71" customWidth="1"/>
    <col min="3076" max="3076" width="15" style="71" customWidth="1"/>
    <col min="3077" max="3077" width="16.375" style="71" customWidth="1"/>
    <col min="3078" max="3078" width="4.375" style="71" customWidth="1"/>
    <col min="3079" max="3079" width="8.875" style="71" bestFit="1" customWidth="1"/>
    <col min="3080" max="3080" width="5" style="71" bestFit="1" customWidth="1"/>
    <col min="3081" max="3081" width="6.5" style="71" customWidth="1"/>
    <col min="3082" max="3082" width="9.875" style="71" customWidth="1"/>
    <col min="3083" max="3086" width="9.25" style="71" bestFit="1" customWidth="1"/>
    <col min="3087" max="3304" width="8.75" style="71"/>
    <col min="3305" max="3305" width="1.5" style="71" customWidth="1"/>
    <col min="3306" max="3306" width="6.625" style="71" customWidth="1"/>
    <col min="3307" max="3307" width="15.375" style="71" customWidth="1"/>
    <col min="3308" max="3308" width="14.875" style="71" customWidth="1"/>
    <col min="3309" max="3309" width="6.5" style="71" customWidth="1"/>
    <col min="3310" max="3310" width="6.25" style="71" bestFit="1" customWidth="1"/>
    <col min="3311" max="3311" width="5.25" style="71" bestFit="1" customWidth="1"/>
    <col min="3312" max="3328" width="6" style="71" customWidth="1"/>
    <col min="3329" max="3329" width="7.625" style="71" customWidth="1"/>
    <col min="3330" max="3330" width="8.75" style="71"/>
    <col min="3331" max="3331" width="8.5" style="71" customWidth="1"/>
    <col min="3332" max="3332" width="15" style="71" customWidth="1"/>
    <col min="3333" max="3333" width="16.375" style="71" customWidth="1"/>
    <col min="3334" max="3334" width="4.375" style="71" customWidth="1"/>
    <col min="3335" max="3335" width="8.875" style="71" bestFit="1" customWidth="1"/>
    <col min="3336" max="3336" width="5" style="71" bestFit="1" customWidth="1"/>
    <col min="3337" max="3337" width="6.5" style="71" customWidth="1"/>
    <col min="3338" max="3338" width="9.875" style="71" customWidth="1"/>
    <col min="3339" max="3342" width="9.25" style="71" bestFit="1" customWidth="1"/>
    <col min="3343" max="3560" width="8.75" style="71"/>
    <col min="3561" max="3561" width="1.5" style="71" customWidth="1"/>
    <col min="3562" max="3562" width="6.625" style="71" customWidth="1"/>
    <col min="3563" max="3563" width="15.375" style="71" customWidth="1"/>
    <col min="3564" max="3564" width="14.875" style="71" customWidth="1"/>
    <col min="3565" max="3565" width="6.5" style="71" customWidth="1"/>
    <col min="3566" max="3566" width="6.25" style="71" bestFit="1" customWidth="1"/>
    <col min="3567" max="3567" width="5.25" style="71" bestFit="1" customWidth="1"/>
    <col min="3568" max="3584" width="6" style="71" customWidth="1"/>
    <col min="3585" max="3585" width="7.625" style="71" customWidth="1"/>
    <col min="3586" max="3586" width="8.75" style="71"/>
    <col min="3587" max="3587" width="8.5" style="71" customWidth="1"/>
    <col min="3588" max="3588" width="15" style="71" customWidth="1"/>
    <col min="3589" max="3589" width="16.375" style="71" customWidth="1"/>
    <col min="3590" max="3590" width="4.375" style="71" customWidth="1"/>
    <col min="3591" max="3591" width="8.875" style="71" bestFit="1" customWidth="1"/>
    <col min="3592" max="3592" width="5" style="71" bestFit="1" customWidth="1"/>
    <col min="3593" max="3593" width="6.5" style="71" customWidth="1"/>
    <col min="3594" max="3594" width="9.875" style="71" customWidth="1"/>
    <col min="3595" max="3598" width="9.25" style="71" bestFit="1" customWidth="1"/>
    <col min="3599" max="3816" width="8.75" style="71"/>
    <col min="3817" max="3817" width="1.5" style="71" customWidth="1"/>
    <col min="3818" max="3818" width="6.625" style="71" customWidth="1"/>
    <col min="3819" max="3819" width="15.375" style="71" customWidth="1"/>
    <col min="3820" max="3820" width="14.875" style="71" customWidth="1"/>
    <col min="3821" max="3821" width="6.5" style="71" customWidth="1"/>
    <col min="3822" max="3822" width="6.25" style="71" bestFit="1" customWidth="1"/>
    <col min="3823" max="3823" width="5.25" style="71" bestFit="1" customWidth="1"/>
    <col min="3824" max="3840" width="6" style="71" customWidth="1"/>
    <col min="3841" max="3841" width="7.625" style="71" customWidth="1"/>
    <col min="3842" max="3842" width="8.75" style="71"/>
    <col min="3843" max="3843" width="8.5" style="71" customWidth="1"/>
    <col min="3844" max="3844" width="15" style="71" customWidth="1"/>
    <col min="3845" max="3845" width="16.375" style="71" customWidth="1"/>
    <col min="3846" max="3846" width="4.375" style="71" customWidth="1"/>
    <col min="3847" max="3847" width="8.875" style="71" bestFit="1" customWidth="1"/>
    <col min="3848" max="3848" width="5" style="71" bestFit="1" customWidth="1"/>
    <col min="3849" max="3849" width="6.5" style="71" customWidth="1"/>
    <col min="3850" max="3850" width="9.875" style="71" customWidth="1"/>
    <col min="3851" max="3854" width="9.25" style="71" bestFit="1" customWidth="1"/>
    <col min="3855" max="4072" width="8.75" style="71"/>
    <col min="4073" max="4073" width="1.5" style="71" customWidth="1"/>
    <col min="4074" max="4074" width="6.625" style="71" customWidth="1"/>
    <col min="4075" max="4075" width="15.375" style="71" customWidth="1"/>
    <col min="4076" max="4076" width="14.875" style="71" customWidth="1"/>
    <col min="4077" max="4077" width="6.5" style="71" customWidth="1"/>
    <col min="4078" max="4078" width="6.25" style="71" bestFit="1" customWidth="1"/>
    <col min="4079" max="4079" width="5.25" style="71" bestFit="1" customWidth="1"/>
    <col min="4080" max="4096" width="6" style="71" customWidth="1"/>
    <col min="4097" max="4097" width="7.625" style="71" customWidth="1"/>
    <col min="4098" max="4098" width="8.75" style="71"/>
    <col min="4099" max="4099" width="8.5" style="71" customWidth="1"/>
    <col min="4100" max="4100" width="15" style="71" customWidth="1"/>
    <col min="4101" max="4101" width="16.375" style="71" customWidth="1"/>
    <col min="4102" max="4102" width="4.375" style="71" customWidth="1"/>
    <col min="4103" max="4103" width="8.875" style="71" bestFit="1" customWidth="1"/>
    <col min="4104" max="4104" width="5" style="71" bestFit="1" customWidth="1"/>
    <col min="4105" max="4105" width="6.5" style="71" customWidth="1"/>
    <col min="4106" max="4106" width="9.875" style="71" customWidth="1"/>
    <col min="4107" max="4110" width="9.25" style="71" bestFit="1" customWidth="1"/>
    <col min="4111" max="4328" width="8.75" style="71"/>
    <col min="4329" max="4329" width="1.5" style="71" customWidth="1"/>
    <col min="4330" max="4330" width="6.625" style="71" customWidth="1"/>
    <col min="4331" max="4331" width="15.375" style="71" customWidth="1"/>
    <col min="4332" max="4332" width="14.875" style="71" customWidth="1"/>
    <col min="4333" max="4333" width="6.5" style="71" customWidth="1"/>
    <col min="4334" max="4334" width="6.25" style="71" bestFit="1" customWidth="1"/>
    <col min="4335" max="4335" width="5.25" style="71" bestFit="1" customWidth="1"/>
    <col min="4336" max="4352" width="6" style="71" customWidth="1"/>
    <col min="4353" max="4353" width="7.625" style="71" customWidth="1"/>
    <col min="4354" max="4354" width="8.75" style="71"/>
    <col min="4355" max="4355" width="8.5" style="71" customWidth="1"/>
    <col min="4356" max="4356" width="15" style="71" customWidth="1"/>
    <col min="4357" max="4357" width="16.375" style="71" customWidth="1"/>
    <col min="4358" max="4358" width="4.375" style="71" customWidth="1"/>
    <col min="4359" max="4359" width="8.875" style="71" bestFit="1" customWidth="1"/>
    <col min="4360" max="4360" width="5" style="71" bestFit="1" customWidth="1"/>
    <col min="4361" max="4361" width="6.5" style="71" customWidth="1"/>
    <col min="4362" max="4362" width="9.875" style="71" customWidth="1"/>
    <col min="4363" max="4366" width="9.25" style="71" bestFit="1" customWidth="1"/>
    <col min="4367" max="4584" width="8.75" style="71"/>
    <col min="4585" max="4585" width="1.5" style="71" customWidth="1"/>
    <col min="4586" max="4586" width="6.625" style="71" customWidth="1"/>
    <col min="4587" max="4587" width="15.375" style="71" customWidth="1"/>
    <col min="4588" max="4588" width="14.875" style="71" customWidth="1"/>
    <col min="4589" max="4589" width="6.5" style="71" customWidth="1"/>
    <col min="4590" max="4590" width="6.25" style="71" bestFit="1" customWidth="1"/>
    <col min="4591" max="4591" width="5.25" style="71" bestFit="1" customWidth="1"/>
    <col min="4592" max="4608" width="6" style="71" customWidth="1"/>
    <col min="4609" max="4609" width="7.625" style="71" customWidth="1"/>
    <col min="4610" max="4610" width="8.75" style="71"/>
    <col min="4611" max="4611" width="8.5" style="71" customWidth="1"/>
    <col min="4612" max="4612" width="15" style="71" customWidth="1"/>
    <col min="4613" max="4613" width="16.375" style="71" customWidth="1"/>
    <col min="4614" max="4614" width="4.375" style="71" customWidth="1"/>
    <col min="4615" max="4615" width="8.875" style="71" bestFit="1" customWidth="1"/>
    <col min="4616" max="4616" width="5" style="71" bestFit="1" customWidth="1"/>
    <col min="4617" max="4617" width="6.5" style="71" customWidth="1"/>
    <col min="4618" max="4618" width="9.875" style="71" customWidth="1"/>
    <col min="4619" max="4622" width="9.25" style="71" bestFit="1" customWidth="1"/>
    <col min="4623" max="4840" width="8.75" style="71"/>
    <col min="4841" max="4841" width="1.5" style="71" customWidth="1"/>
    <col min="4842" max="4842" width="6.625" style="71" customWidth="1"/>
    <col min="4843" max="4843" width="15.375" style="71" customWidth="1"/>
    <col min="4844" max="4844" width="14.875" style="71" customWidth="1"/>
    <col min="4845" max="4845" width="6.5" style="71" customWidth="1"/>
    <col min="4846" max="4846" width="6.25" style="71" bestFit="1" customWidth="1"/>
    <col min="4847" max="4847" width="5.25" style="71" bestFit="1" customWidth="1"/>
    <col min="4848" max="4864" width="6" style="71" customWidth="1"/>
    <col min="4865" max="4865" width="7.625" style="71" customWidth="1"/>
    <col min="4866" max="4866" width="8.75" style="71"/>
    <col min="4867" max="4867" width="8.5" style="71" customWidth="1"/>
    <col min="4868" max="4868" width="15" style="71" customWidth="1"/>
    <col min="4869" max="4869" width="16.375" style="71" customWidth="1"/>
    <col min="4870" max="4870" width="4.375" style="71" customWidth="1"/>
    <col min="4871" max="4871" width="8.875" style="71" bestFit="1" customWidth="1"/>
    <col min="4872" max="4872" width="5" style="71" bestFit="1" customWidth="1"/>
    <col min="4873" max="4873" width="6.5" style="71" customWidth="1"/>
    <col min="4874" max="4874" width="9.875" style="71" customWidth="1"/>
    <col min="4875" max="4878" width="9.25" style="71" bestFit="1" customWidth="1"/>
    <col min="4879" max="5096" width="8.75" style="71"/>
    <col min="5097" max="5097" width="1.5" style="71" customWidth="1"/>
    <col min="5098" max="5098" width="6.625" style="71" customWidth="1"/>
    <col min="5099" max="5099" width="15.375" style="71" customWidth="1"/>
    <col min="5100" max="5100" width="14.875" style="71" customWidth="1"/>
    <col min="5101" max="5101" width="6.5" style="71" customWidth="1"/>
    <col min="5102" max="5102" width="6.25" style="71" bestFit="1" customWidth="1"/>
    <col min="5103" max="5103" width="5.25" style="71" bestFit="1" customWidth="1"/>
    <col min="5104" max="5120" width="6" style="71" customWidth="1"/>
    <col min="5121" max="5121" width="7.625" style="71" customWidth="1"/>
    <col min="5122" max="5122" width="8.75" style="71"/>
    <col min="5123" max="5123" width="8.5" style="71" customWidth="1"/>
    <col min="5124" max="5124" width="15" style="71" customWidth="1"/>
    <col min="5125" max="5125" width="16.375" style="71" customWidth="1"/>
    <col min="5126" max="5126" width="4.375" style="71" customWidth="1"/>
    <col min="5127" max="5127" width="8.875" style="71" bestFit="1" customWidth="1"/>
    <col min="5128" max="5128" width="5" style="71" bestFit="1" customWidth="1"/>
    <col min="5129" max="5129" width="6.5" style="71" customWidth="1"/>
    <col min="5130" max="5130" width="9.875" style="71" customWidth="1"/>
    <col min="5131" max="5134" width="9.25" style="71" bestFit="1" customWidth="1"/>
    <col min="5135" max="5352" width="8.75" style="71"/>
    <col min="5353" max="5353" width="1.5" style="71" customWidth="1"/>
    <col min="5354" max="5354" width="6.625" style="71" customWidth="1"/>
    <col min="5355" max="5355" width="15.375" style="71" customWidth="1"/>
    <col min="5356" max="5356" width="14.875" style="71" customWidth="1"/>
    <col min="5357" max="5357" width="6.5" style="71" customWidth="1"/>
    <col min="5358" max="5358" width="6.25" style="71" bestFit="1" customWidth="1"/>
    <col min="5359" max="5359" width="5.25" style="71" bestFit="1" customWidth="1"/>
    <col min="5360" max="5376" width="6" style="71" customWidth="1"/>
    <col min="5377" max="5377" width="7.625" style="71" customWidth="1"/>
    <col min="5378" max="5378" width="8.75" style="71"/>
    <col min="5379" max="5379" width="8.5" style="71" customWidth="1"/>
    <col min="5380" max="5380" width="15" style="71" customWidth="1"/>
    <col min="5381" max="5381" width="16.375" style="71" customWidth="1"/>
    <col min="5382" max="5382" width="4.375" style="71" customWidth="1"/>
    <col min="5383" max="5383" width="8.875" style="71" bestFit="1" customWidth="1"/>
    <col min="5384" max="5384" width="5" style="71" bestFit="1" customWidth="1"/>
    <col min="5385" max="5385" width="6.5" style="71" customWidth="1"/>
    <col min="5386" max="5386" width="9.875" style="71" customWidth="1"/>
    <col min="5387" max="5390" width="9.25" style="71" bestFit="1" customWidth="1"/>
    <col min="5391" max="5608" width="8.75" style="71"/>
    <col min="5609" max="5609" width="1.5" style="71" customWidth="1"/>
    <col min="5610" max="5610" width="6.625" style="71" customWidth="1"/>
    <col min="5611" max="5611" width="15.375" style="71" customWidth="1"/>
    <col min="5612" max="5612" width="14.875" style="71" customWidth="1"/>
    <col min="5613" max="5613" width="6.5" style="71" customWidth="1"/>
    <col min="5614" max="5614" width="6.25" style="71" bestFit="1" customWidth="1"/>
    <col min="5615" max="5615" width="5.25" style="71" bestFit="1" customWidth="1"/>
    <col min="5616" max="5632" width="6" style="71" customWidth="1"/>
    <col min="5633" max="5633" width="7.625" style="71" customWidth="1"/>
    <col min="5634" max="5634" width="8.75" style="71"/>
    <col min="5635" max="5635" width="8.5" style="71" customWidth="1"/>
    <col min="5636" max="5636" width="15" style="71" customWidth="1"/>
    <col min="5637" max="5637" width="16.375" style="71" customWidth="1"/>
    <col min="5638" max="5638" width="4.375" style="71" customWidth="1"/>
    <col min="5639" max="5639" width="8.875" style="71" bestFit="1" customWidth="1"/>
    <col min="5640" max="5640" width="5" style="71" bestFit="1" customWidth="1"/>
    <col min="5641" max="5641" width="6.5" style="71" customWidth="1"/>
    <col min="5642" max="5642" width="9.875" style="71" customWidth="1"/>
    <col min="5643" max="5646" width="9.25" style="71" bestFit="1" customWidth="1"/>
    <col min="5647" max="5864" width="8.75" style="71"/>
    <col min="5865" max="5865" width="1.5" style="71" customWidth="1"/>
    <col min="5866" max="5866" width="6.625" style="71" customWidth="1"/>
    <col min="5867" max="5867" width="15.375" style="71" customWidth="1"/>
    <col min="5868" max="5868" width="14.875" style="71" customWidth="1"/>
    <col min="5869" max="5869" width="6.5" style="71" customWidth="1"/>
    <col min="5870" max="5870" width="6.25" style="71" bestFit="1" customWidth="1"/>
    <col min="5871" max="5871" width="5.25" style="71" bestFit="1" customWidth="1"/>
    <col min="5872" max="5888" width="6" style="71" customWidth="1"/>
    <col min="5889" max="5889" width="7.625" style="71" customWidth="1"/>
    <col min="5890" max="5890" width="8.75" style="71"/>
    <col min="5891" max="5891" width="8.5" style="71" customWidth="1"/>
    <col min="5892" max="5892" width="15" style="71" customWidth="1"/>
    <col min="5893" max="5893" width="16.375" style="71" customWidth="1"/>
    <col min="5894" max="5894" width="4.375" style="71" customWidth="1"/>
    <col min="5895" max="5895" width="8.875" style="71" bestFit="1" customWidth="1"/>
    <col min="5896" max="5896" width="5" style="71" bestFit="1" customWidth="1"/>
    <col min="5897" max="5897" width="6.5" style="71" customWidth="1"/>
    <col min="5898" max="5898" width="9.875" style="71" customWidth="1"/>
    <col min="5899" max="5902" width="9.25" style="71" bestFit="1" customWidth="1"/>
    <col min="5903" max="6120" width="8.75" style="71"/>
    <col min="6121" max="6121" width="1.5" style="71" customWidth="1"/>
    <col min="6122" max="6122" width="6.625" style="71" customWidth="1"/>
    <col min="6123" max="6123" width="15.375" style="71" customWidth="1"/>
    <col min="6124" max="6124" width="14.875" style="71" customWidth="1"/>
    <col min="6125" max="6125" width="6.5" style="71" customWidth="1"/>
    <col min="6126" max="6126" width="6.25" style="71" bestFit="1" customWidth="1"/>
    <col min="6127" max="6127" width="5.25" style="71" bestFit="1" customWidth="1"/>
    <col min="6128" max="6144" width="6" style="71" customWidth="1"/>
    <col min="6145" max="6145" width="7.625" style="71" customWidth="1"/>
    <col min="6146" max="6146" width="8.75" style="71"/>
    <col min="6147" max="6147" width="8.5" style="71" customWidth="1"/>
    <col min="6148" max="6148" width="15" style="71" customWidth="1"/>
    <col min="6149" max="6149" width="16.375" style="71" customWidth="1"/>
    <col min="6150" max="6150" width="4.375" style="71" customWidth="1"/>
    <col min="6151" max="6151" width="8.875" style="71" bestFit="1" customWidth="1"/>
    <col min="6152" max="6152" width="5" style="71" bestFit="1" customWidth="1"/>
    <col min="6153" max="6153" width="6.5" style="71" customWidth="1"/>
    <col min="6154" max="6154" width="9.875" style="71" customWidth="1"/>
    <col min="6155" max="6158" width="9.25" style="71" bestFit="1" customWidth="1"/>
    <col min="6159" max="6376" width="8.75" style="71"/>
    <col min="6377" max="6377" width="1.5" style="71" customWidth="1"/>
    <col min="6378" max="6378" width="6.625" style="71" customWidth="1"/>
    <col min="6379" max="6379" width="15.375" style="71" customWidth="1"/>
    <col min="6380" max="6380" width="14.875" style="71" customWidth="1"/>
    <col min="6381" max="6381" width="6.5" style="71" customWidth="1"/>
    <col min="6382" max="6382" width="6.25" style="71" bestFit="1" customWidth="1"/>
    <col min="6383" max="6383" width="5.25" style="71" bestFit="1" customWidth="1"/>
    <col min="6384" max="6400" width="6" style="71" customWidth="1"/>
    <col min="6401" max="6401" width="7.625" style="71" customWidth="1"/>
    <col min="6402" max="6402" width="8.75" style="71"/>
    <col min="6403" max="6403" width="8.5" style="71" customWidth="1"/>
    <col min="6404" max="6404" width="15" style="71" customWidth="1"/>
    <col min="6405" max="6405" width="16.375" style="71" customWidth="1"/>
    <col min="6406" max="6406" width="4.375" style="71" customWidth="1"/>
    <col min="6407" max="6407" width="8.875" style="71" bestFit="1" customWidth="1"/>
    <col min="6408" max="6408" width="5" style="71" bestFit="1" customWidth="1"/>
    <col min="6409" max="6409" width="6.5" style="71" customWidth="1"/>
    <col min="6410" max="6410" width="9.875" style="71" customWidth="1"/>
    <col min="6411" max="6414" width="9.25" style="71" bestFit="1" customWidth="1"/>
    <col min="6415" max="6632" width="8.75" style="71"/>
    <col min="6633" max="6633" width="1.5" style="71" customWidth="1"/>
    <col min="6634" max="6634" width="6.625" style="71" customWidth="1"/>
    <col min="6635" max="6635" width="15.375" style="71" customWidth="1"/>
    <col min="6636" max="6636" width="14.875" style="71" customWidth="1"/>
    <col min="6637" max="6637" width="6.5" style="71" customWidth="1"/>
    <col min="6638" max="6638" width="6.25" style="71" bestFit="1" customWidth="1"/>
    <col min="6639" max="6639" width="5.25" style="71" bestFit="1" customWidth="1"/>
    <col min="6640" max="6656" width="6" style="71" customWidth="1"/>
    <col min="6657" max="6657" width="7.625" style="71" customWidth="1"/>
    <col min="6658" max="6658" width="8.75" style="71"/>
    <col min="6659" max="6659" width="8.5" style="71" customWidth="1"/>
    <col min="6660" max="6660" width="15" style="71" customWidth="1"/>
    <col min="6661" max="6661" width="16.375" style="71" customWidth="1"/>
    <col min="6662" max="6662" width="4.375" style="71" customWidth="1"/>
    <col min="6663" max="6663" width="8.875" style="71" bestFit="1" customWidth="1"/>
    <col min="6664" max="6664" width="5" style="71" bestFit="1" customWidth="1"/>
    <col min="6665" max="6665" width="6.5" style="71" customWidth="1"/>
    <col min="6666" max="6666" width="9.875" style="71" customWidth="1"/>
    <col min="6667" max="6670" width="9.25" style="71" bestFit="1" customWidth="1"/>
    <col min="6671" max="6888" width="8.75" style="71"/>
    <col min="6889" max="6889" width="1.5" style="71" customWidth="1"/>
    <col min="6890" max="6890" width="6.625" style="71" customWidth="1"/>
    <col min="6891" max="6891" width="15.375" style="71" customWidth="1"/>
    <col min="6892" max="6892" width="14.875" style="71" customWidth="1"/>
    <col min="6893" max="6893" width="6.5" style="71" customWidth="1"/>
    <col min="6894" max="6894" width="6.25" style="71" bestFit="1" customWidth="1"/>
    <col min="6895" max="6895" width="5.25" style="71" bestFit="1" customWidth="1"/>
    <col min="6896" max="6912" width="6" style="71" customWidth="1"/>
    <col min="6913" max="6913" width="7.625" style="71" customWidth="1"/>
    <col min="6914" max="6914" width="8.75" style="71"/>
    <col min="6915" max="6915" width="8.5" style="71" customWidth="1"/>
    <col min="6916" max="6916" width="15" style="71" customWidth="1"/>
    <col min="6917" max="6917" width="16.375" style="71" customWidth="1"/>
    <col min="6918" max="6918" width="4.375" style="71" customWidth="1"/>
    <col min="6919" max="6919" width="8.875" style="71" bestFit="1" customWidth="1"/>
    <col min="6920" max="6920" width="5" style="71" bestFit="1" customWidth="1"/>
    <col min="6921" max="6921" width="6.5" style="71" customWidth="1"/>
    <col min="6922" max="6922" width="9.875" style="71" customWidth="1"/>
    <col min="6923" max="6926" width="9.25" style="71" bestFit="1" customWidth="1"/>
    <col min="6927" max="7144" width="8.75" style="71"/>
    <col min="7145" max="7145" width="1.5" style="71" customWidth="1"/>
    <col min="7146" max="7146" width="6.625" style="71" customWidth="1"/>
    <col min="7147" max="7147" width="15.375" style="71" customWidth="1"/>
    <col min="7148" max="7148" width="14.875" style="71" customWidth="1"/>
    <col min="7149" max="7149" width="6.5" style="71" customWidth="1"/>
    <col min="7150" max="7150" width="6.25" style="71" bestFit="1" customWidth="1"/>
    <col min="7151" max="7151" width="5.25" style="71" bestFit="1" customWidth="1"/>
    <col min="7152" max="7168" width="6" style="71" customWidth="1"/>
    <col min="7169" max="7169" width="7.625" style="71" customWidth="1"/>
    <col min="7170" max="7170" width="8.75" style="71"/>
    <col min="7171" max="7171" width="8.5" style="71" customWidth="1"/>
    <col min="7172" max="7172" width="15" style="71" customWidth="1"/>
    <col min="7173" max="7173" width="16.375" style="71" customWidth="1"/>
    <col min="7174" max="7174" width="4.375" style="71" customWidth="1"/>
    <col min="7175" max="7175" width="8.875" style="71" bestFit="1" customWidth="1"/>
    <col min="7176" max="7176" width="5" style="71" bestFit="1" customWidth="1"/>
    <col min="7177" max="7177" width="6.5" style="71" customWidth="1"/>
    <col min="7178" max="7178" width="9.875" style="71" customWidth="1"/>
    <col min="7179" max="7182" width="9.25" style="71" bestFit="1" customWidth="1"/>
    <col min="7183" max="7400" width="8.75" style="71"/>
    <col min="7401" max="7401" width="1.5" style="71" customWidth="1"/>
    <col min="7402" max="7402" width="6.625" style="71" customWidth="1"/>
    <col min="7403" max="7403" width="15.375" style="71" customWidth="1"/>
    <col min="7404" max="7404" width="14.875" style="71" customWidth="1"/>
    <col min="7405" max="7405" width="6.5" style="71" customWidth="1"/>
    <col min="7406" max="7406" width="6.25" style="71" bestFit="1" customWidth="1"/>
    <col min="7407" max="7407" width="5.25" style="71" bestFit="1" customWidth="1"/>
    <col min="7408" max="7424" width="6" style="71" customWidth="1"/>
    <col min="7425" max="7425" width="7.625" style="71" customWidth="1"/>
    <col min="7426" max="7426" width="8.75" style="71"/>
    <col min="7427" max="7427" width="8.5" style="71" customWidth="1"/>
    <col min="7428" max="7428" width="15" style="71" customWidth="1"/>
    <col min="7429" max="7429" width="16.375" style="71" customWidth="1"/>
    <col min="7430" max="7430" width="4.375" style="71" customWidth="1"/>
    <col min="7431" max="7431" width="8.875" style="71" bestFit="1" customWidth="1"/>
    <col min="7432" max="7432" width="5" style="71" bestFit="1" customWidth="1"/>
    <col min="7433" max="7433" width="6.5" style="71" customWidth="1"/>
    <col min="7434" max="7434" width="9.875" style="71" customWidth="1"/>
    <col min="7435" max="7438" width="9.25" style="71" bestFit="1" customWidth="1"/>
    <col min="7439" max="7656" width="8.75" style="71"/>
    <col min="7657" max="7657" width="1.5" style="71" customWidth="1"/>
    <col min="7658" max="7658" width="6.625" style="71" customWidth="1"/>
    <col min="7659" max="7659" width="15.375" style="71" customWidth="1"/>
    <col min="7660" max="7660" width="14.875" style="71" customWidth="1"/>
    <col min="7661" max="7661" width="6.5" style="71" customWidth="1"/>
    <col min="7662" max="7662" width="6.25" style="71" bestFit="1" customWidth="1"/>
    <col min="7663" max="7663" width="5.25" style="71" bestFit="1" customWidth="1"/>
    <col min="7664" max="7680" width="6" style="71" customWidth="1"/>
    <col min="7681" max="7681" width="7.625" style="71" customWidth="1"/>
    <col min="7682" max="7682" width="8.75" style="71"/>
    <col min="7683" max="7683" width="8.5" style="71" customWidth="1"/>
    <col min="7684" max="7684" width="15" style="71" customWidth="1"/>
    <col min="7685" max="7685" width="16.375" style="71" customWidth="1"/>
    <col min="7686" max="7686" width="4.375" style="71" customWidth="1"/>
    <col min="7687" max="7687" width="8.875" style="71" bestFit="1" customWidth="1"/>
    <col min="7688" max="7688" width="5" style="71" bestFit="1" customWidth="1"/>
    <col min="7689" max="7689" width="6.5" style="71" customWidth="1"/>
    <col min="7690" max="7690" width="9.875" style="71" customWidth="1"/>
    <col min="7691" max="7694" width="9.25" style="71" bestFit="1" customWidth="1"/>
    <col min="7695" max="7912" width="8.75" style="71"/>
    <col min="7913" max="7913" width="1.5" style="71" customWidth="1"/>
    <col min="7914" max="7914" width="6.625" style="71" customWidth="1"/>
    <col min="7915" max="7915" width="15.375" style="71" customWidth="1"/>
    <col min="7916" max="7916" width="14.875" style="71" customWidth="1"/>
    <col min="7917" max="7917" width="6.5" style="71" customWidth="1"/>
    <col min="7918" max="7918" width="6.25" style="71" bestFit="1" customWidth="1"/>
    <col min="7919" max="7919" width="5.25" style="71" bestFit="1" customWidth="1"/>
    <col min="7920" max="7936" width="6" style="71" customWidth="1"/>
    <col min="7937" max="7937" width="7.625" style="71" customWidth="1"/>
    <col min="7938" max="7938" width="8.75" style="71"/>
    <col min="7939" max="7939" width="8.5" style="71" customWidth="1"/>
    <col min="7940" max="7940" width="15" style="71" customWidth="1"/>
    <col min="7941" max="7941" width="16.375" style="71" customWidth="1"/>
    <col min="7942" max="7942" width="4.375" style="71" customWidth="1"/>
    <col min="7943" max="7943" width="8.875" style="71" bestFit="1" customWidth="1"/>
    <col min="7944" max="7944" width="5" style="71" bestFit="1" customWidth="1"/>
    <col min="7945" max="7945" width="6.5" style="71" customWidth="1"/>
    <col min="7946" max="7946" width="9.875" style="71" customWidth="1"/>
    <col min="7947" max="7950" width="9.25" style="71" bestFit="1" customWidth="1"/>
    <col min="7951" max="8168" width="8.75" style="71"/>
    <col min="8169" max="8169" width="1.5" style="71" customWidth="1"/>
    <col min="8170" max="8170" width="6.625" style="71" customWidth="1"/>
    <col min="8171" max="8171" width="15.375" style="71" customWidth="1"/>
    <col min="8172" max="8172" width="14.875" style="71" customWidth="1"/>
    <col min="8173" max="8173" width="6.5" style="71" customWidth="1"/>
    <col min="8174" max="8174" width="6.25" style="71" bestFit="1" customWidth="1"/>
    <col min="8175" max="8175" width="5.25" style="71" bestFit="1" customWidth="1"/>
    <col min="8176" max="8192" width="6" style="71" customWidth="1"/>
    <col min="8193" max="8193" width="7.625" style="71" customWidth="1"/>
    <col min="8194" max="8194" width="8.75" style="71"/>
    <col min="8195" max="8195" width="8.5" style="71" customWidth="1"/>
    <col min="8196" max="8196" width="15" style="71" customWidth="1"/>
    <col min="8197" max="8197" width="16.375" style="71" customWidth="1"/>
    <col min="8198" max="8198" width="4.375" style="71" customWidth="1"/>
    <col min="8199" max="8199" width="8.875" style="71" bestFit="1" customWidth="1"/>
    <col min="8200" max="8200" width="5" style="71" bestFit="1" customWidth="1"/>
    <col min="8201" max="8201" width="6.5" style="71" customWidth="1"/>
    <col min="8202" max="8202" width="9.875" style="71" customWidth="1"/>
    <col min="8203" max="8206" width="9.25" style="71" bestFit="1" customWidth="1"/>
    <col min="8207" max="8424" width="8.75" style="71"/>
    <col min="8425" max="8425" width="1.5" style="71" customWidth="1"/>
    <col min="8426" max="8426" width="6.625" style="71" customWidth="1"/>
    <col min="8427" max="8427" width="15.375" style="71" customWidth="1"/>
    <col min="8428" max="8428" width="14.875" style="71" customWidth="1"/>
    <col min="8429" max="8429" width="6.5" style="71" customWidth="1"/>
    <col min="8430" max="8430" width="6.25" style="71" bestFit="1" customWidth="1"/>
    <col min="8431" max="8431" width="5.25" style="71" bestFit="1" customWidth="1"/>
    <col min="8432" max="8448" width="6" style="71" customWidth="1"/>
    <col min="8449" max="8449" width="7.625" style="71" customWidth="1"/>
    <col min="8450" max="8450" width="8.75" style="71"/>
    <col min="8451" max="8451" width="8.5" style="71" customWidth="1"/>
    <col min="8452" max="8452" width="15" style="71" customWidth="1"/>
    <col min="8453" max="8453" width="16.375" style="71" customWidth="1"/>
    <col min="8454" max="8454" width="4.375" style="71" customWidth="1"/>
    <col min="8455" max="8455" width="8.875" style="71" bestFit="1" customWidth="1"/>
    <col min="8456" max="8456" width="5" style="71" bestFit="1" customWidth="1"/>
    <col min="8457" max="8457" width="6.5" style="71" customWidth="1"/>
    <col min="8458" max="8458" width="9.875" style="71" customWidth="1"/>
    <col min="8459" max="8462" width="9.25" style="71" bestFit="1" customWidth="1"/>
    <col min="8463" max="8680" width="8.75" style="71"/>
    <col min="8681" max="8681" width="1.5" style="71" customWidth="1"/>
    <col min="8682" max="8682" width="6.625" style="71" customWidth="1"/>
    <col min="8683" max="8683" width="15.375" style="71" customWidth="1"/>
    <col min="8684" max="8684" width="14.875" style="71" customWidth="1"/>
    <col min="8685" max="8685" width="6.5" style="71" customWidth="1"/>
    <col min="8686" max="8686" width="6.25" style="71" bestFit="1" customWidth="1"/>
    <col min="8687" max="8687" width="5.25" style="71" bestFit="1" customWidth="1"/>
    <col min="8688" max="8704" width="6" style="71" customWidth="1"/>
    <col min="8705" max="8705" width="7.625" style="71" customWidth="1"/>
    <col min="8706" max="8706" width="8.75" style="71"/>
    <col min="8707" max="8707" width="8.5" style="71" customWidth="1"/>
    <col min="8708" max="8708" width="15" style="71" customWidth="1"/>
    <col min="8709" max="8709" width="16.375" style="71" customWidth="1"/>
    <col min="8710" max="8710" width="4.375" style="71" customWidth="1"/>
    <col min="8711" max="8711" width="8.875" style="71" bestFit="1" customWidth="1"/>
    <col min="8712" max="8712" width="5" style="71" bestFit="1" customWidth="1"/>
    <col min="8713" max="8713" width="6.5" style="71" customWidth="1"/>
    <col min="8714" max="8714" width="9.875" style="71" customWidth="1"/>
    <col min="8715" max="8718" width="9.25" style="71" bestFit="1" customWidth="1"/>
    <col min="8719" max="8936" width="8.75" style="71"/>
    <col min="8937" max="8937" width="1.5" style="71" customWidth="1"/>
    <col min="8938" max="8938" width="6.625" style="71" customWidth="1"/>
    <col min="8939" max="8939" width="15.375" style="71" customWidth="1"/>
    <col min="8940" max="8940" width="14.875" style="71" customWidth="1"/>
    <col min="8941" max="8941" width="6.5" style="71" customWidth="1"/>
    <col min="8942" max="8942" width="6.25" style="71" bestFit="1" customWidth="1"/>
    <col min="8943" max="8943" width="5.25" style="71" bestFit="1" customWidth="1"/>
    <col min="8944" max="8960" width="6" style="71" customWidth="1"/>
    <col min="8961" max="8961" width="7.625" style="71" customWidth="1"/>
    <col min="8962" max="8962" width="8.75" style="71"/>
    <col min="8963" max="8963" width="8.5" style="71" customWidth="1"/>
    <col min="8964" max="8964" width="15" style="71" customWidth="1"/>
    <col min="8965" max="8965" width="16.375" style="71" customWidth="1"/>
    <col min="8966" max="8966" width="4.375" style="71" customWidth="1"/>
    <col min="8967" max="8967" width="8.875" style="71" bestFit="1" customWidth="1"/>
    <col min="8968" max="8968" width="5" style="71" bestFit="1" customWidth="1"/>
    <col min="8969" max="8969" width="6.5" style="71" customWidth="1"/>
    <col min="8970" max="8970" width="9.875" style="71" customWidth="1"/>
    <col min="8971" max="8974" width="9.25" style="71" bestFit="1" customWidth="1"/>
    <col min="8975" max="9192" width="8.75" style="71"/>
    <col min="9193" max="9193" width="1.5" style="71" customWidth="1"/>
    <col min="9194" max="9194" width="6.625" style="71" customWidth="1"/>
    <col min="9195" max="9195" width="15.375" style="71" customWidth="1"/>
    <col min="9196" max="9196" width="14.875" style="71" customWidth="1"/>
    <col min="9197" max="9197" width="6.5" style="71" customWidth="1"/>
    <col min="9198" max="9198" width="6.25" style="71" bestFit="1" customWidth="1"/>
    <col min="9199" max="9199" width="5.25" style="71" bestFit="1" customWidth="1"/>
    <col min="9200" max="9216" width="6" style="71" customWidth="1"/>
    <col min="9217" max="9217" width="7.625" style="71" customWidth="1"/>
    <col min="9218" max="9218" width="8.75" style="71"/>
    <col min="9219" max="9219" width="8.5" style="71" customWidth="1"/>
    <col min="9220" max="9220" width="15" style="71" customWidth="1"/>
    <col min="9221" max="9221" width="16.375" style="71" customWidth="1"/>
    <col min="9222" max="9222" width="4.375" style="71" customWidth="1"/>
    <col min="9223" max="9223" width="8.875" style="71" bestFit="1" customWidth="1"/>
    <col min="9224" max="9224" width="5" style="71" bestFit="1" customWidth="1"/>
    <col min="9225" max="9225" width="6.5" style="71" customWidth="1"/>
    <col min="9226" max="9226" width="9.875" style="71" customWidth="1"/>
    <col min="9227" max="9230" width="9.25" style="71" bestFit="1" customWidth="1"/>
    <col min="9231" max="9448" width="8.75" style="71"/>
    <col min="9449" max="9449" width="1.5" style="71" customWidth="1"/>
    <col min="9450" max="9450" width="6.625" style="71" customWidth="1"/>
    <col min="9451" max="9451" width="15.375" style="71" customWidth="1"/>
    <col min="9452" max="9452" width="14.875" style="71" customWidth="1"/>
    <col min="9453" max="9453" width="6.5" style="71" customWidth="1"/>
    <col min="9454" max="9454" width="6.25" style="71" bestFit="1" customWidth="1"/>
    <col min="9455" max="9455" width="5.25" style="71" bestFit="1" customWidth="1"/>
    <col min="9456" max="9472" width="6" style="71" customWidth="1"/>
    <col min="9473" max="9473" width="7.625" style="71" customWidth="1"/>
    <col min="9474" max="9474" width="8.75" style="71"/>
    <col min="9475" max="9475" width="8.5" style="71" customWidth="1"/>
    <col min="9476" max="9476" width="15" style="71" customWidth="1"/>
    <col min="9477" max="9477" width="16.375" style="71" customWidth="1"/>
    <col min="9478" max="9478" width="4.375" style="71" customWidth="1"/>
    <col min="9479" max="9479" width="8.875" style="71" bestFit="1" customWidth="1"/>
    <col min="9480" max="9480" width="5" style="71" bestFit="1" customWidth="1"/>
    <col min="9481" max="9481" width="6.5" style="71" customWidth="1"/>
    <col min="9482" max="9482" width="9.875" style="71" customWidth="1"/>
    <col min="9483" max="9486" width="9.25" style="71" bestFit="1" customWidth="1"/>
    <col min="9487" max="9704" width="8.75" style="71"/>
    <col min="9705" max="9705" width="1.5" style="71" customWidth="1"/>
    <col min="9706" max="9706" width="6.625" style="71" customWidth="1"/>
    <col min="9707" max="9707" width="15.375" style="71" customWidth="1"/>
    <col min="9708" max="9708" width="14.875" style="71" customWidth="1"/>
    <col min="9709" max="9709" width="6.5" style="71" customWidth="1"/>
    <col min="9710" max="9710" width="6.25" style="71" bestFit="1" customWidth="1"/>
    <col min="9711" max="9711" width="5.25" style="71" bestFit="1" customWidth="1"/>
    <col min="9712" max="9728" width="6" style="71" customWidth="1"/>
    <col min="9729" max="9729" width="7.625" style="71" customWidth="1"/>
    <col min="9730" max="9730" width="8.75" style="71"/>
    <col min="9731" max="9731" width="8.5" style="71" customWidth="1"/>
    <col min="9732" max="9732" width="15" style="71" customWidth="1"/>
    <col min="9733" max="9733" width="16.375" style="71" customWidth="1"/>
    <col min="9734" max="9734" width="4.375" style="71" customWidth="1"/>
    <col min="9735" max="9735" width="8.875" style="71" bestFit="1" customWidth="1"/>
    <col min="9736" max="9736" width="5" style="71" bestFit="1" customWidth="1"/>
    <col min="9737" max="9737" width="6.5" style="71" customWidth="1"/>
    <col min="9738" max="9738" width="9.875" style="71" customWidth="1"/>
    <col min="9739" max="9742" width="9.25" style="71" bestFit="1" customWidth="1"/>
    <col min="9743" max="9960" width="8.75" style="71"/>
    <col min="9961" max="9961" width="1.5" style="71" customWidth="1"/>
    <col min="9962" max="9962" width="6.625" style="71" customWidth="1"/>
    <col min="9963" max="9963" width="15.375" style="71" customWidth="1"/>
    <col min="9964" max="9964" width="14.875" style="71" customWidth="1"/>
    <col min="9965" max="9965" width="6.5" style="71" customWidth="1"/>
    <col min="9966" max="9966" width="6.25" style="71" bestFit="1" customWidth="1"/>
    <col min="9967" max="9967" width="5.25" style="71" bestFit="1" customWidth="1"/>
    <col min="9968" max="9984" width="6" style="71" customWidth="1"/>
    <col min="9985" max="9985" width="7.625" style="71" customWidth="1"/>
    <col min="9986" max="9986" width="8.75" style="71"/>
    <col min="9987" max="9987" width="8.5" style="71" customWidth="1"/>
    <col min="9988" max="9988" width="15" style="71" customWidth="1"/>
    <col min="9989" max="9989" width="16.375" style="71" customWidth="1"/>
    <col min="9990" max="9990" width="4.375" style="71" customWidth="1"/>
    <col min="9991" max="9991" width="8.875" style="71" bestFit="1" customWidth="1"/>
    <col min="9992" max="9992" width="5" style="71" bestFit="1" customWidth="1"/>
    <col min="9993" max="9993" width="6.5" style="71" customWidth="1"/>
    <col min="9994" max="9994" width="9.875" style="71" customWidth="1"/>
    <col min="9995" max="9998" width="9.25" style="71" bestFit="1" customWidth="1"/>
    <col min="9999" max="10216" width="8.75" style="71"/>
    <col min="10217" max="10217" width="1.5" style="71" customWidth="1"/>
    <col min="10218" max="10218" width="6.625" style="71" customWidth="1"/>
    <col min="10219" max="10219" width="15.375" style="71" customWidth="1"/>
    <col min="10220" max="10220" width="14.875" style="71" customWidth="1"/>
    <col min="10221" max="10221" width="6.5" style="71" customWidth="1"/>
    <col min="10222" max="10222" width="6.25" style="71" bestFit="1" customWidth="1"/>
    <col min="10223" max="10223" width="5.25" style="71" bestFit="1" customWidth="1"/>
    <col min="10224" max="10240" width="6" style="71" customWidth="1"/>
    <col min="10241" max="10241" width="7.625" style="71" customWidth="1"/>
    <col min="10242" max="10242" width="8.75" style="71"/>
    <col min="10243" max="10243" width="8.5" style="71" customWidth="1"/>
    <col min="10244" max="10244" width="15" style="71" customWidth="1"/>
    <col min="10245" max="10245" width="16.375" style="71" customWidth="1"/>
    <col min="10246" max="10246" width="4.375" style="71" customWidth="1"/>
    <col min="10247" max="10247" width="8.875" style="71" bestFit="1" customWidth="1"/>
    <col min="10248" max="10248" width="5" style="71" bestFit="1" customWidth="1"/>
    <col min="10249" max="10249" width="6.5" style="71" customWidth="1"/>
    <col min="10250" max="10250" width="9.875" style="71" customWidth="1"/>
    <col min="10251" max="10254" width="9.25" style="71" bestFit="1" customWidth="1"/>
    <col min="10255" max="10472" width="8.75" style="71"/>
    <col min="10473" max="10473" width="1.5" style="71" customWidth="1"/>
    <col min="10474" max="10474" width="6.625" style="71" customWidth="1"/>
    <col min="10475" max="10475" width="15.375" style="71" customWidth="1"/>
    <col min="10476" max="10476" width="14.875" style="71" customWidth="1"/>
    <col min="10477" max="10477" width="6.5" style="71" customWidth="1"/>
    <col min="10478" max="10478" width="6.25" style="71" bestFit="1" customWidth="1"/>
    <col min="10479" max="10479" width="5.25" style="71" bestFit="1" customWidth="1"/>
    <col min="10480" max="10496" width="6" style="71" customWidth="1"/>
    <col min="10497" max="10497" width="7.625" style="71" customWidth="1"/>
    <col min="10498" max="10498" width="8.75" style="71"/>
    <col min="10499" max="10499" width="8.5" style="71" customWidth="1"/>
    <col min="10500" max="10500" width="15" style="71" customWidth="1"/>
    <col min="10501" max="10501" width="16.375" style="71" customWidth="1"/>
    <col min="10502" max="10502" width="4.375" style="71" customWidth="1"/>
    <col min="10503" max="10503" width="8.875" style="71" bestFit="1" customWidth="1"/>
    <col min="10504" max="10504" width="5" style="71" bestFit="1" customWidth="1"/>
    <col min="10505" max="10505" width="6.5" style="71" customWidth="1"/>
    <col min="10506" max="10506" width="9.875" style="71" customWidth="1"/>
    <col min="10507" max="10510" width="9.25" style="71" bestFit="1" customWidth="1"/>
    <col min="10511" max="10728" width="8.75" style="71"/>
    <col min="10729" max="10729" width="1.5" style="71" customWidth="1"/>
    <col min="10730" max="10730" width="6.625" style="71" customWidth="1"/>
    <col min="10731" max="10731" width="15.375" style="71" customWidth="1"/>
    <col min="10732" max="10732" width="14.875" style="71" customWidth="1"/>
    <col min="10733" max="10733" width="6.5" style="71" customWidth="1"/>
    <col min="10734" max="10734" width="6.25" style="71" bestFit="1" customWidth="1"/>
    <col min="10735" max="10735" width="5.25" style="71" bestFit="1" customWidth="1"/>
    <col min="10736" max="10752" width="6" style="71" customWidth="1"/>
    <col min="10753" max="10753" width="7.625" style="71" customWidth="1"/>
    <col min="10754" max="10754" width="8.75" style="71"/>
    <col min="10755" max="10755" width="8.5" style="71" customWidth="1"/>
    <col min="10756" max="10756" width="15" style="71" customWidth="1"/>
    <col min="10757" max="10757" width="16.375" style="71" customWidth="1"/>
    <col min="10758" max="10758" width="4.375" style="71" customWidth="1"/>
    <col min="10759" max="10759" width="8.875" style="71" bestFit="1" customWidth="1"/>
    <col min="10760" max="10760" width="5" style="71" bestFit="1" customWidth="1"/>
    <col min="10761" max="10761" width="6.5" style="71" customWidth="1"/>
    <col min="10762" max="10762" width="9.875" style="71" customWidth="1"/>
    <col min="10763" max="10766" width="9.25" style="71" bestFit="1" customWidth="1"/>
    <col min="10767" max="10984" width="8.75" style="71"/>
    <col min="10985" max="10985" width="1.5" style="71" customWidth="1"/>
    <col min="10986" max="10986" width="6.625" style="71" customWidth="1"/>
    <col min="10987" max="10987" width="15.375" style="71" customWidth="1"/>
    <col min="10988" max="10988" width="14.875" style="71" customWidth="1"/>
    <col min="10989" max="10989" width="6.5" style="71" customWidth="1"/>
    <col min="10990" max="10990" width="6.25" style="71" bestFit="1" customWidth="1"/>
    <col min="10991" max="10991" width="5.25" style="71" bestFit="1" customWidth="1"/>
    <col min="10992" max="11008" width="6" style="71" customWidth="1"/>
    <col min="11009" max="11009" width="7.625" style="71" customWidth="1"/>
    <col min="11010" max="11010" width="8.75" style="71"/>
    <col min="11011" max="11011" width="8.5" style="71" customWidth="1"/>
    <col min="11012" max="11012" width="15" style="71" customWidth="1"/>
    <col min="11013" max="11013" width="16.375" style="71" customWidth="1"/>
    <col min="11014" max="11014" width="4.375" style="71" customWidth="1"/>
    <col min="11015" max="11015" width="8.875" style="71" bestFit="1" customWidth="1"/>
    <col min="11016" max="11016" width="5" style="71" bestFit="1" customWidth="1"/>
    <col min="11017" max="11017" width="6.5" style="71" customWidth="1"/>
    <col min="11018" max="11018" width="9.875" style="71" customWidth="1"/>
    <col min="11019" max="11022" width="9.25" style="71" bestFit="1" customWidth="1"/>
    <col min="11023" max="11240" width="8.75" style="71"/>
    <col min="11241" max="11241" width="1.5" style="71" customWidth="1"/>
    <col min="11242" max="11242" width="6.625" style="71" customWidth="1"/>
    <col min="11243" max="11243" width="15.375" style="71" customWidth="1"/>
    <col min="11244" max="11244" width="14.875" style="71" customWidth="1"/>
    <col min="11245" max="11245" width="6.5" style="71" customWidth="1"/>
    <col min="11246" max="11246" width="6.25" style="71" bestFit="1" customWidth="1"/>
    <col min="11247" max="11247" width="5.25" style="71" bestFit="1" customWidth="1"/>
    <col min="11248" max="11264" width="6" style="71" customWidth="1"/>
    <col min="11265" max="11265" width="7.625" style="71" customWidth="1"/>
    <col min="11266" max="11266" width="8.75" style="71"/>
    <col min="11267" max="11267" width="8.5" style="71" customWidth="1"/>
    <col min="11268" max="11268" width="15" style="71" customWidth="1"/>
    <col min="11269" max="11269" width="16.375" style="71" customWidth="1"/>
    <col min="11270" max="11270" width="4.375" style="71" customWidth="1"/>
    <col min="11271" max="11271" width="8.875" style="71" bestFit="1" customWidth="1"/>
    <col min="11272" max="11272" width="5" style="71" bestFit="1" customWidth="1"/>
    <col min="11273" max="11273" width="6.5" style="71" customWidth="1"/>
    <col min="11274" max="11274" width="9.875" style="71" customWidth="1"/>
    <col min="11275" max="11278" width="9.25" style="71" bestFit="1" customWidth="1"/>
    <col min="11279" max="11496" width="8.75" style="71"/>
    <col min="11497" max="11497" width="1.5" style="71" customWidth="1"/>
    <col min="11498" max="11498" width="6.625" style="71" customWidth="1"/>
    <col min="11499" max="11499" width="15.375" style="71" customWidth="1"/>
    <col min="11500" max="11500" width="14.875" style="71" customWidth="1"/>
    <col min="11501" max="11501" width="6.5" style="71" customWidth="1"/>
    <col min="11502" max="11502" width="6.25" style="71" bestFit="1" customWidth="1"/>
    <col min="11503" max="11503" width="5.25" style="71" bestFit="1" customWidth="1"/>
    <col min="11504" max="11520" width="6" style="71" customWidth="1"/>
    <col min="11521" max="11521" width="7.625" style="71" customWidth="1"/>
    <col min="11522" max="11522" width="8.75" style="71"/>
    <col min="11523" max="11523" width="8.5" style="71" customWidth="1"/>
    <col min="11524" max="11524" width="15" style="71" customWidth="1"/>
    <col min="11525" max="11525" width="16.375" style="71" customWidth="1"/>
    <col min="11526" max="11526" width="4.375" style="71" customWidth="1"/>
    <col min="11527" max="11527" width="8.875" style="71" bestFit="1" customWidth="1"/>
    <col min="11528" max="11528" width="5" style="71" bestFit="1" customWidth="1"/>
    <col min="11529" max="11529" width="6.5" style="71" customWidth="1"/>
    <col min="11530" max="11530" width="9.875" style="71" customWidth="1"/>
    <col min="11531" max="11534" width="9.25" style="71" bestFit="1" customWidth="1"/>
    <col min="11535" max="11752" width="8.75" style="71"/>
    <col min="11753" max="11753" width="1.5" style="71" customWidth="1"/>
    <col min="11754" max="11754" width="6.625" style="71" customWidth="1"/>
    <col min="11755" max="11755" width="15.375" style="71" customWidth="1"/>
    <col min="11756" max="11756" width="14.875" style="71" customWidth="1"/>
    <col min="11757" max="11757" width="6.5" style="71" customWidth="1"/>
    <col min="11758" max="11758" width="6.25" style="71" bestFit="1" customWidth="1"/>
    <col min="11759" max="11759" width="5.25" style="71" bestFit="1" customWidth="1"/>
    <col min="11760" max="11776" width="6" style="71" customWidth="1"/>
    <col min="11777" max="11777" width="7.625" style="71" customWidth="1"/>
    <col min="11778" max="11778" width="8.75" style="71"/>
    <col min="11779" max="11779" width="8.5" style="71" customWidth="1"/>
    <col min="11780" max="11780" width="15" style="71" customWidth="1"/>
    <col min="11781" max="11781" width="16.375" style="71" customWidth="1"/>
    <col min="11782" max="11782" width="4.375" style="71" customWidth="1"/>
    <col min="11783" max="11783" width="8.875" style="71" bestFit="1" customWidth="1"/>
    <col min="11784" max="11784" width="5" style="71" bestFit="1" customWidth="1"/>
    <col min="11785" max="11785" width="6.5" style="71" customWidth="1"/>
    <col min="11786" max="11786" width="9.875" style="71" customWidth="1"/>
    <col min="11787" max="11790" width="9.25" style="71" bestFit="1" customWidth="1"/>
    <col min="11791" max="12008" width="8.75" style="71"/>
    <col min="12009" max="12009" width="1.5" style="71" customWidth="1"/>
    <col min="12010" max="12010" width="6.625" style="71" customWidth="1"/>
    <col min="12011" max="12011" width="15.375" style="71" customWidth="1"/>
    <col min="12012" max="12012" width="14.875" style="71" customWidth="1"/>
    <col min="12013" max="12013" width="6.5" style="71" customWidth="1"/>
    <col min="12014" max="12014" width="6.25" style="71" bestFit="1" customWidth="1"/>
    <col min="12015" max="12015" width="5.25" style="71" bestFit="1" customWidth="1"/>
    <col min="12016" max="12032" width="6" style="71" customWidth="1"/>
    <col min="12033" max="12033" width="7.625" style="71" customWidth="1"/>
    <col min="12034" max="12034" width="8.75" style="71"/>
    <col min="12035" max="12035" width="8.5" style="71" customWidth="1"/>
    <col min="12036" max="12036" width="15" style="71" customWidth="1"/>
    <col min="12037" max="12037" width="16.375" style="71" customWidth="1"/>
    <col min="12038" max="12038" width="4.375" style="71" customWidth="1"/>
    <col min="12039" max="12039" width="8.875" style="71" bestFit="1" customWidth="1"/>
    <col min="12040" max="12040" width="5" style="71" bestFit="1" customWidth="1"/>
    <col min="12041" max="12041" width="6.5" style="71" customWidth="1"/>
    <col min="12042" max="12042" width="9.875" style="71" customWidth="1"/>
    <col min="12043" max="12046" width="9.25" style="71" bestFit="1" customWidth="1"/>
    <col min="12047" max="12264" width="8.75" style="71"/>
    <col min="12265" max="12265" width="1.5" style="71" customWidth="1"/>
    <col min="12266" max="12266" width="6.625" style="71" customWidth="1"/>
    <col min="12267" max="12267" width="15.375" style="71" customWidth="1"/>
    <col min="12268" max="12268" width="14.875" style="71" customWidth="1"/>
    <col min="12269" max="12269" width="6.5" style="71" customWidth="1"/>
    <col min="12270" max="12270" width="6.25" style="71" bestFit="1" customWidth="1"/>
    <col min="12271" max="12271" width="5.25" style="71" bestFit="1" customWidth="1"/>
    <col min="12272" max="12288" width="6" style="71" customWidth="1"/>
    <col min="12289" max="12289" width="7.625" style="71" customWidth="1"/>
    <col min="12290" max="12290" width="8.75" style="71"/>
    <col min="12291" max="12291" width="8.5" style="71" customWidth="1"/>
    <col min="12292" max="12292" width="15" style="71" customWidth="1"/>
    <col min="12293" max="12293" width="16.375" style="71" customWidth="1"/>
    <col min="12294" max="12294" width="4.375" style="71" customWidth="1"/>
    <col min="12295" max="12295" width="8.875" style="71" bestFit="1" customWidth="1"/>
    <col min="12296" max="12296" width="5" style="71" bestFit="1" customWidth="1"/>
    <col min="12297" max="12297" width="6.5" style="71" customWidth="1"/>
    <col min="12298" max="12298" width="9.875" style="71" customWidth="1"/>
    <col min="12299" max="12302" width="9.25" style="71" bestFit="1" customWidth="1"/>
    <col min="12303" max="12520" width="8.75" style="71"/>
    <col min="12521" max="12521" width="1.5" style="71" customWidth="1"/>
    <col min="12522" max="12522" width="6.625" style="71" customWidth="1"/>
    <col min="12523" max="12523" width="15.375" style="71" customWidth="1"/>
    <col min="12524" max="12524" width="14.875" style="71" customWidth="1"/>
    <col min="12525" max="12525" width="6.5" style="71" customWidth="1"/>
    <col min="12526" max="12526" width="6.25" style="71" bestFit="1" customWidth="1"/>
    <col min="12527" max="12527" width="5.25" style="71" bestFit="1" customWidth="1"/>
    <col min="12528" max="12544" width="6" style="71" customWidth="1"/>
    <col min="12545" max="12545" width="7.625" style="71" customWidth="1"/>
    <col min="12546" max="12546" width="8.75" style="71"/>
    <col min="12547" max="12547" width="8.5" style="71" customWidth="1"/>
    <col min="12548" max="12548" width="15" style="71" customWidth="1"/>
    <col min="12549" max="12549" width="16.375" style="71" customWidth="1"/>
    <col min="12550" max="12550" width="4.375" style="71" customWidth="1"/>
    <col min="12551" max="12551" width="8.875" style="71" bestFit="1" customWidth="1"/>
    <col min="12552" max="12552" width="5" style="71" bestFit="1" customWidth="1"/>
    <col min="12553" max="12553" width="6.5" style="71" customWidth="1"/>
    <col min="12554" max="12554" width="9.875" style="71" customWidth="1"/>
    <col min="12555" max="12558" width="9.25" style="71" bestFit="1" customWidth="1"/>
    <col min="12559" max="12776" width="8.75" style="71"/>
    <col min="12777" max="12777" width="1.5" style="71" customWidth="1"/>
    <col min="12778" max="12778" width="6.625" style="71" customWidth="1"/>
    <col min="12779" max="12779" width="15.375" style="71" customWidth="1"/>
    <col min="12780" max="12780" width="14.875" style="71" customWidth="1"/>
    <col min="12781" max="12781" width="6.5" style="71" customWidth="1"/>
    <col min="12782" max="12782" width="6.25" style="71" bestFit="1" customWidth="1"/>
    <col min="12783" max="12783" width="5.25" style="71" bestFit="1" customWidth="1"/>
    <col min="12784" max="12800" width="6" style="71" customWidth="1"/>
    <col min="12801" max="12801" width="7.625" style="71" customWidth="1"/>
    <col min="12802" max="12802" width="8.75" style="71"/>
    <col min="12803" max="12803" width="8.5" style="71" customWidth="1"/>
    <col min="12804" max="12804" width="15" style="71" customWidth="1"/>
    <col min="12805" max="12805" width="16.375" style="71" customWidth="1"/>
    <col min="12806" max="12806" width="4.375" style="71" customWidth="1"/>
    <col min="12807" max="12807" width="8.875" style="71" bestFit="1" customWidth="1"/>
    <col min="12808" max="12808" width="5" style="71" bestFit="1" customWidth="1"/>
    <col min="12809" max="12809" width="6.5" style="71" customWidth="1"/>
    <col min="12810" max="12810" width="9.875" style="71" customWidth="1"/>
    <col min="12811" max="12814" width="9.25" style="71" bestFit="1" customWidth="1"/>
    <col min="12815" max="13032" width="8.75" style="71"/>
    <col min="13033" max="13033" width="1.5" style="71" customWidth="1"/>
    <col min="13034" max="13034" width="6.625" style="71" customWidth="1"/>
    <col min="13035" max="13035" width="15.375" style="71" customWidth="1"/>
    <col min="13036" max="13036" width="14.875" style="71" customWidth="1"/>
    <col min="13037" max="13037" width="6.5" style="71" customWidth="1"/>
    <col min="13038" max="13038" width="6.25" style="71" bestFit="1" customWidth="1"/>
    <col min="13039" max="13039" width="5.25" style="71" bestFit="1" customWidth="1"/>
    <col min="13040" max="13056" width="6" style="71" customWidth="1"/>
    <col min="13057" max="13057" width="7.625" style="71" customWidth="1"/>
    <col min="13058" max="13058" width="8.75" style="71"/>
    <col min="13059" max="13059" width="8.5" style="71" customWidth="1"/>
    <col min="13060" max="13060" width="15" style="71" customWidth="1"/>
    <col min="13061" max="13061" width="16.375" style="71" customWidth="1"/>
    <col min="13062" max="13062" width="4.375" style="71" customWidth="1"/>
    <col min="13063" max="13063" width="8.875" style="71" bestFit="1" customWidth="1"/>
    <col min="13064" max="13064" width="5" style="71" bestFit="1" customWidth="1"/>
    <col min="13065" max="13065" width="6.5" style="71" customWidth="1"/>
    <col min="13066" max="13066" width="9.875" style="71" customWidth="1"/>
    <col min="13067" max="13070" width="9.25" style="71" bestFit="1" customWidth="1"/>
    <col min="13071" max="13288" width="8.75" style="71"/>
    <col min="13289" max="13289" width="1.5" style="71" customWidth="1"/>
    <col min="13290" max="13290" width="6.625" style="71" customWidth="1"/>
    <col min="13291" max="13291" width="15.375" style="71" customWidth="1"/>
    <col min="13292" max="13292" width="14.875" style="71" customWidth="1"/>
    <col min="13293" max="13293" width="6.5" style="71" customWidth="1"/>
    <col min="13294" max="13294" width="6.25" style="71" bestFit="1" customWidth="1"/>
    <col min="13295" max="13295" width="5.25" style="71" bestFit="1" customWidth="1"/>
    <col min="13296" max="13312" width="6" style="71" customWidth="1"/>
    <col min="13313" max="13313" width="7.625" style="71" customWidth="1"/>
    <col min="13314" max="13314" width="8.75" style="71"/>
    <col min="13315" max="13315" width="8.5" style="71" customWidth="1"/>
    <col min="13316" max="13316" width="15" style="71" customWidth="1"/>
    <col min="13317" max="13317" width="16.375" style="71" customWidth="1"/>
    <col min="13318" max="13318" width="4.375" style="71" customWidth="1"/>
    <col min="13319" max="13319" width="8.875" style="71" bestFit="1" customWidth="1"/>
    <col min="13320" max="13320" width="5" style="71" bestFit="1" customWidth="1"/>
    <col min="13321" max="13321" width="6.5" style="71" customWidth="1"/>
    <col min="13322" max="13322" width="9.875" style="71" customWidth="1"/>
    <col min="13323" max="13326" width="9.25" style="71" bestFit="1" customWidth="1"/>
    <col min="13327" max="13544" width="8.75" style="71"/>
    <col min="13545" max="13545" width="1.5" style="71" customWidth="1"/>
    <col min="13546" max="13546" width="6.625" style="71" customWidth="1"/>
    <col min="13547" max="13547" width="15.375" style="71" customWidth="1"/>
    <col min="13548" max="13548" width="14.875" style="71" customWidth="1"/>
    <col min="13549" max="13549" width="6.5" style="71" customWidth="1"/>
    <col min="13550" max="13550" width="6.25" style="71" bestFit="1" customWidth="1"/>
    <col min="13551" max="13551" width="5.25" style="71" bestFit="1" customWidth="1"/>
    <col min="13552" max="13568" width="6" style="71" customWidth="1"/>
    <col min="13569" max="13569" width="7.625" style="71" customWidth="1"/>
    <col min="13570" max="13570" width="8.75" style="71"/>
    <col min="13571" max="13571" width="8.5" style="71" customWidth="1"/>
    <col min="13572" max="13572" width="15" style="71" customWidth="1"/>
    <col min="13573" max="13573" width="16.375" style="71" customWidth="1"/>
    <col min="13574" max="13574" width="4.375" style="71" customWidth="1"/>
    <col min="13575" max="13575" width="8.875" style="71" bestFit="1" customWidth="1"/>
    <col min="13576" max="13576" width="5" style="71" bestFit="1" customWidth="1"/>
    <col min="13577" max="13577" width="6.5" style="71" customWidth="1"/>
    <col min="13578" max="13578" width="9.875" style="71" customWidth="1"/>
    <col min="13579" max="13582" width="9.25" style="71" bestFit="1" customWidth="1"/>
    <col min="13583" max="13800" width="8.75" style="71"/>
    <col min="13801" max="13801" width="1.5" style="71" customWidth="1"/>
    <col min="13802" max="13802" width="6.625" style="71" customWidth="1"/>
    <col min="13803" max="13803" width="15.375" style="71" customWidth="1"/>
    <col min="13804" max="13804" width="14.875" style="71" customWidth="1"/>
    <col min="13805" max="13805" width="6.5" style="71" customWidth="1"/>
    <col min="13806" max="13806" width="6.25" style="71" bestFit="1" customWidth="1"/>
    <col min="13807" max="13807" width="5.25" style="71" bestFit="1" customWidth="1"/>
    <col min="13808" max="13824" width="6" style="71" customWidth="1"/>
    <col min="13825" max="13825" width="7.625" style="71" customWidth="1"/>
    <col min="13826" max="13826" width="8.75" style="71"/>
    <col min="13827" max="13827" width="8.5" style="71" customWidth="1"/>
    <col min="13828" max="13828" width="15" style="71" customWidth="1"/>
    <col min="13829" max="13829" width="16.375" style="71" customWidth="1"/>
    <col min="13830" max="13830" width="4.375" style="71" customWidth="1"/>
    <col min="13831" max="13831" width="8.875" style="71" bestFit="1" customWidth="1"/>
    <col min="13832" max="13832" width="5" style="71" bestFit="1" customWidth="1"/>
    <col min="13833" max="13833" width="6.5" style="71" customWidth="1"/>
    <col min="13834" max="13834" width="9.875" style="71" customWidth="1"/>
    <col min="13835" max="13838" width="9.25" style="71" bestFit="1" customWidth="1"/>
    <col min="13839" max="14056" width="8.75" style="71"/>
    <col min="14057" max="14057" width="1.5" style="71" customWidth="1"/>
    <col min="14058" max="14058" width="6.625" style="71" customWidth="1"/>
    <col min="14059" max="14059" width="15.375" style="71" customWidth="1"/>
    <col min="14060" max="14060" width="14.875" style="71" customWidth="1"/>
    <col min="14061" max="14061" width="6.5" style="71" customWidth="1"/>
    <col min="14062" max="14062" width="6.25" style="71" bestFit="1" customWidth="1"/>
    <col min="14063" max="14063" width="5.25" style="71" bestFit="1" customWidth="1"/>
    <col min="14064" max="14080" width="6" style="71" customWidth="1"/>
    <col min="14081" max="14081" width="7.625" style="71" customWidth="1"/>
    <col min="14082" max="14082" width="8.75" style="71"/>
    <col min="14083" max="14083" width="8.5" style="71" customWidth="1"/>
    <col min="14084" max="14084" width="15" style="71" customWidth="1"/>
    <col min="14085" max="14085" width="16.375" style="71" customWidth="1"/>
    <col min="14086" max="14086" width="4.375" style="71" customWidth="1"/>
    <col min="14087" max="14087" width="8.875" style="71" bestFit="1" customWidth="1"/>
    <col min="14088" max="14088" width="5" style="71" bestFit="1" customWidth="1"/>
    <col min="14089" max="14089" width="6.5" style="71" customWidth="1"/>
    <col min="14090" max="14090" width="9.875" style="71" customWidth="1"/>
    <col min="14091" max="14094" width="9.25" style="71" bestFit="1" customWidth="1"/>
    <col min="14095" max="14312" width="8.75" style="71"/>
    <col min="14313" max="14313" width="1.5" style="71" customWidth="1"/>
    <col min="14314" max="14314" width="6.625" style="71" customWidth="1"/>
    <col min="14315" max="14315" width="15.375" style="71" customWidth="1"/>
    <col min="14316" max="14316" width="14.875" style="71" customWidth="1"/>
    <col min="14317" max="14317" width="6.5" style="71" customWidth="1"/>
    <col min="14318" max="14318" width="6.25" style="71" bestFit="1" customWidth="1"/>
    <col min="14319" max="14319" width="5.25" style="71" bestFit="1" customWidth="1"/>
    <col min="14320" max="14336" width="6" style="71" customWidth="1"/>
    <col min="14337" max="14337" width="7.625" style="71" customWidth="1"/>
    <col min="14338" max="14338" width="8.75" style="71"/>
    <col min="14339" max="14339" width="8.5" style="71" customWidth="1"/>
    <col min="14340" max="14340" width="15" style="71" customWidth="1"/>
    <col min="14341" max="14341" width="16.375" style="71" customWidth="1"/>
    <col min="14342" max="14342" width="4.375" style="71" customWidth="1"/>
    <col min="14343" max="14343" width="8.875" style="71" bestFit="1" customWidth="1"/>
    <col min="14344" max="14344" width="5" style="71" bestFit="1" customWidth="1"/>
    <col min="14345" max="14345" width="6.5" style="71" customWidth="1"/>
    <col min="14346" max="14346" width="9.875" style="71" customWidth="1"/>
    <col min="14347" max="14350" width="9.25" style="71" bestFit="1" customWidth="1"/>
    <col min="14351" max="14568" width="8.75" style="71"/>
    <col min="14569" max="14569" width="1.5" style="71" customWidth="1"/>
    <col min="14570" max="14570" width="6.625" style="71" customWidth="1"/>
    <col min="14571" max="14571" width="15.375" style="71" customWidth="1"/>
    <col min="14572" max="14572" width="14.875" style="71" customWidth="1"/>
    <col min="14573" max="14573" width="6.5" style="71" customWidth="1"/>
    <col min="14574" max="14574" width="6.25" style="71" bestFit="1" customWidth="1"/>
    <col min="14575" max="14575" width="5.25" style="71" bestFit="1" customWidth="1"/>
    <col min="14576" max="14592" width="6" style="71" customWidth="1"/>
    <col min="14593" max="14593" width="7.625" style="71" customWidth="1"/>
    <col min="14594" max="14594" width="8.75" style="71"/>
    <col min="14595" max="14595" width="8.5" style="71" customWidth="1"/>
    <col min="14596" max="14596" width="15" style="71" customWidth="1"/>
    <col min="14597" max="14597" width="16.375" style="71" customWidth="1"/>
    <col min="14598" max="14598" width="4.375" style="71" customWidth="1"/>
    <col min="14599" max="14599" width="8.875" style="71" bestFit="1" customWidth="1"/>
    <col min="14600" max="14600" width="5" style="71" bestFit="1" customWidth="1"/>
    <col min="14601" max="14601" width="6.5" style="71" customWidth="1"/>
    <col min="14602" max="14602" width="9.875" style="71" customWidth="1"/>
    <col min="14603" max="14606" width="9.25" style="71" bestFit="1" customWidth="1"/>
    <col min="14607" max="14824" width="8.75" style="71"/>
    <col min="14825" max="14825" width="1.5" style="71" customWidth="1"/>
    <col min="14826" max="14826" width="6.625" style="71" customWidth="1"/>
    <col min="14827" max="14827" width="15.375" style="71" customWidth="1"/>
    <col min="14828" max="14828" width="14.875" style="71" customWidth="1"/>
    <col min="14829" max="14829" width="6.5" style="71" customWidth="1"/>
    <col min="14830" max="14830" width="6.25" style="71" bestFit="1" customWidth="1"/>
    <col min="14831" max="14831" width="5.25" style="71" bestFit="1" customWidth="1"/>
    <col min="14832" max="14848" width="6" style="71" customWidth="1"/>
    <col min="14849" max="14849" width="7.625" style="71" customWidth="1"/>
    <col min="14850" max="14850" width="8.75" style="71"/>
    <col min="14851" max="14851" width="8.5" style="71" customWidth="1"/>
    <col min="14852" max="14852" width="15" style="71" customWidth="1"/>
    <col min="14853" max="14853" width="16.375" style="71" customWidth="1"/>
    <col min="14854" max="14854" width="4.375" style="71" customWidth="1"/>
    <col min="14855" max="14855" width="8.875" style="71" bestFit="1" customWidth="1"/>
    <col min="14856" max="14856" width="5" style="71" bestFit="1" customWidth="1"/>
    <col min="14857" max="14857" width="6.5" style="71" customWidth="1"/>
    <col min="14858" max="14858" width="9.875" style="71" customWidth="1"/>
    <col min="14859" max="14862" width="9.25" style="71" bestFit="1" customWidth="1"/>
    <col min="14863" max="15080" width="8.75" style="71"/>
    <col min="15081" max="15081" width="1.5" style="71" customWidth="1"/>
    <col min="15082" max="15082" width="6.625" style="71" customWidth="1"/>
    <col min="15083" max="15083" width="15.375" style="71" customWidth="1"/>
    <col min="15084" max="15084" width="14.875" style="71" customWidth="1"/>
    <col min="15085" max="15085" width="6.5" style="71" customWidth="1"/>
    <col min="15086" max="15086" width="6.25" style="71" bestFit="1" customWidth="1"/>
    <col min="15087" max="15087" width="5.25" style="71" bestFit="1" customWidth="1"/>
    <col min="15088" max="15104" width="6" style="71" customWidth="1"/>
    <col min="15105" max="15105" width="7.625" style="71" customWidth="1"/>
    <col min="15106" max="15106" width="8.75" style="71"/>
    <col min="15107" max="15107" width="8.5" style="71" customWidth="1"/>
    <col min="15108" max="15108" width="15" style="71" customWidth="1"/>
    <col min="15109" max="15109" width="16.375" style="71" customWidth="1"/>
    <col min="15110" max="15110" width="4.375" style="71" customWidth="1"/>
    <col min="15111" max="15111" width="8.875" style="71" bestFit="1" customWidth="1"/>
    <col min="15112" max="15112" width="5" style="71" bestFit="1" customWidth="1"/>
    <col min="15113" max="15113" width="6.5" style="71" customWidth="1"/>
    <col min="15114" max="15114" width="9.875" style="71" customWidth="1"/>
    <col min="15115" max="15118" width="9.25" style="71" bestFit="1" customWidth="1"/>
    <col min="15119" max="15336" width="8.75" style="71"/>
    <col min="15337" max="15337" width="1.5" style="71" customWidth="1"/>
    <col min="15338" max="15338" width="6.625" style="71" customWidth="1"/>
    <col min="15339" max="15339" width="15.375" style="71" customWidth="1"/>
    <col min="15340" max="15340" width="14.875" style="71" customWidth="1"/>
    <col min="15341" max="15341" width="6.5" style="71" customWidth="1"/>
    <col min="15342" max="15342" width="6.25" style="71" bestFit="1" customWidth="1"/>
    <col min="15343" max="15343" width="5.25" style="71" bestFit="1" customWidth="1"/>
    <col min="15344" max="15360" width="6" style="71" customWidth="1"/>
    <col min="15361" max="15361" width="7.625" style="71" customWidth="1"/>
    <col min="15362" max="15362" width="8.75" style="71"/>
    <col min="15363" max="15363" width="8.5" style="71" customWidth="1"/>
    <col min="15364" max="15364" width="15" style="71" customWidth="1"/>
    <col min="15365" max="15365" width="16.375" style="71" customWidth="1"/>
    <col min="15366" max="15366" width="4.375" style="71" customWidth="1"/>
    <col min="15367" max="15367" width="8.875" style="71" bestFit="1" customWidth="1"/>
    <col min="15368" max="15368" width="5" style="71" bestFit="1" customWidth="1"/>
    <col min="15369" max="15369" width="6.5" style="71" customWidth="1"/>
    <col min="15370" max="15370" width="9.875" style="71" customWidth="1"/>
    <col min="15371" max="15374" width="9.25" style="71" bestFit="1" customWidth="1"/>
    <col min="15375" max="15592" width="8.75" style="71"/>
    <col min="15593" max="15593" width="1.5" style="71" customWidth="1"/>
    <col min="15594" max="15594" width="6.625" style="71" customWidth="1"/>
    <col min="15595" max="15595" width="15.375" style="71" customWidth="1"/>
    <col min="15596" max="15596" width="14.875" style="71" customWidth="1"/>
    <col min="15597" max="15597" width="6.5" style="71" customWidth="1"/>
    <col min="15598" max="15598" width="6.25" style="71" bestFit="1" customWidth="1"/>
    <col min="15599" max="15599" width="5.25" style="71" bestFit="1" customWidth="1"/>
    <col min="15600" max="15616" width="6" style="71" customWidth="1"/>
    <col min="15617" max="15617" width="7.625" style="71" customWidth="1"/>
    <col min="15618" max="15618" width="8.75" style="71"/>
    <col min="15619" max="15619" width="8.5" style="71" customWidth="1"/>
    <col min="15620" max="15620" width="15" style="71" customWidth="1"/>
    <col min="15621" max="15621" width="16.375" style="71" customWidth="1"/>
    <col min="15622" max="15622" width="4.375" style="71" customWidth="1"/>
    <col min="15623" max="15623" width="8.875" style="71" bestFit="1" customWidth="1"/>
    <col min="15624" max="15624" width="5" style="71" bestFit="1" customWidth="1"/>
    <col min="15625" max="15625" width="6.5" style="71" customWidth="1"/>
    <col min="15626" max="15626" width="9.875" style="71" customWidth="1"/>
    <col min="15627" max="15630" width="9.25" style="71" bestFit="1" customWidth="1"/>
    <col min="15631" max="15848" width="8.75" style="71"/>
    <col min="15849" max="15849" width="1.5" style="71" customWidth="1"/>
    <col min="15850" max="15850" width="6.625" style="71" customWidth="1"/>
    <col min="15851" max="15851" width="15.375" style="71" customWidth="1"/>
    <col min="15852" max="15852" width="14.875" style="71" customWidth="1"/>
    <col min="15853" max="15853" width="6.5" style="71" customWidth="1"/>
    <col min="15854" max="15854" width="6.25" style="71" bestFit="1" customWidth="1"/>
    <col min="15855" max="15855" width="5.25" style="71" bestFit="1" customWidth="1"/>
    <col min="15856" max="15872" width="6" style="71" customWidth="1"/>
    <col min="15873" max="15873" width="7.625" style="71" customWidth="1"/>
    <col min="15874" max="15874" width="8.75" style="71"/>
    <col min="15875" max="15875" width="8.5" style="71" customWidth="1"/>
    <col min="15876" max="15876" width="15" style="71" customWidth="1"/>
    <col min="15877" max="15877" width="16.375" style="71" customWidth="1"/>
    <col min="15878" max="15878" width="4.375" style="71" customWidth="1"/>
    <col min="15879" max="15879" width="8.875" style="71" bestFit="1" customWidth="1"/>
    <col min="15880" max="15880" width="5" style="71" bestFit="1" customWidth="1"/>
    <col min="15881" max="15881" width="6.5" style="71" customWidth="1"/>
    <col min="15882" max="15882" width="9.875" style="71" customWidth="1"/>
    <col min="15883" max="15886" width="9.25" style="71" bestFit="1" customWidth="1"/>
    <col min="15887" max="16104" width="8.75" style="71"/>
    <col min="16105" max="16105" width="1.5" style="71" customWidth="1"/>
    <col min="16106" max="16106" width="6.625" style="71" customWidth="1"/>
    <col min="16107" max="16107" width="15.375" style="71" customWidth="1"/>
    <col min="16108" max="16108" width="14.875" style="71" customWidth="1"/>
    <col min="16109" max="16109" width="6.5" style="71" customWidth="1"/>
    <col min="16110" max="16110" width="6.25" style="71" bestFit="1" customWidth="1"/>
    <col min="16111" max="16111" width="5.25" style="71" bestFit="1" customWidth="1"/>
    <col min="16112" max="16128" width="6" style="71" customWidth="1"/>
    <col min="16129" max="16129" width="7.625" style="71" customWidth="1"/>
    <col min="16130" max="16130" width="8.75" style="71"/>
    <col min="16131" max="16131" width="8.5" style="71" customWidth="1"/>
    <col min="16132" max="16132" width="15" style="71" customWidth="1"/>
    <col min="16133" max="16133" width="16.375" style="71" customWidth="1"/>
    <col min="16134" max="16134" width="4.375" style="71" customWidth="1"/>
    <col min="16135" max="16135" width="8.875" style="71" bestFit="1" customWidth="1"/>
    <col min="16136" max="16136" width="5" style="71" bestFit="1" customWidth="1"/>
    <col min="16137" max="16137" width="6.5" style="71" customWidth="1"/>
    <col min="16138" max="16138" width="9.875" style="71" customWidth="1"/>
    <col min="16139" max="16142" width="9.25" style="71" bestFit="1" customWidth="1"/>
    <col min="16143" max="16383" width="8.75" style="71"/>
    <col min="16384" max="16384" width="8.75" style="71" customWidth="1"/>
  </cols>
  <sheetData>
    <row r="1" spans="2:34" ht="28.5" customHeight="1">
      <c r="B1" s="781" t="s">
        <v>82</v>
      </c>
      <c r="C1" s="781"/>
      <c r="D1" s="781"/>
      <c r="E1" s="781"/>
      <c r="F1" s="781"/>
      <c r="G1" s="781"/>
      <c r="H1" s="781"/>
      <c r="I1" s="781"/>
      <c r="J1" s="781"/>
      <c r="K1" s="781"/>
      <c r="L1" s="781"/>
      <c r="M1" s="781"/>
      <c r="N1" s="781"/>
      <c r="O1" s="781"/>
      <c r="P1" s="781"/>
      <c r="Q1" s="781"/>
      <c r="R1" s="781"/>
      <c r="S1" s="781"/>
      <c r="T1" s="781"/>
      <c r="U1" s="781"/>
      <c r="V1" s="781"/>
      <c r="W1" s="781"/>
      <c r="X1" s="781"/>
      <c r="Y1" s="781"/>
      <c r="Z1" s="781"/>
      <c r="AA1" s="781"/>
      <c r="AB1" s="781"/>
      <c r="AC1" s="781"/>
      <c r="AD1" s="781"/>
      <c r="AE1" s="781"/>
      <c r="AF1" s="781"/>
      <c r="AG1" s="781"/>
      <c r="AH1" s="781"/>
    </row>
    <row r="2" spans="2:34" ht="17.100000000000001" customHeight="1">
      <c r="B2" s="71" t="s">
        <v>441</v>
      </c>
    </row>
    <row r="3" spans="2:34" ht="17.100000000000001" customHeight="1">
      <c r="B3" s="787" t="s">
        <v>83</v>
      </c>
      <c r="C3" s="789" t="s">
        <v>84</v>
      </c>
      <c r="D3" s="791" t="s">
        <v>12</v>
      </c>
      <c r="E3" s="793" t="s">
        <v>85</v>
      </c>
      <c r="F3" s="795" t="s">
        <v>86</v>
      </c>
      <c r="G3" s="189"/>
      <c r="H3" s="782" t="s">
        <v>87</v>
      </c>
      <c r="I3" s="783"/>
      <c r="J3" s="783"/>
      <c r="K3" s="783"/>
      <c r="L3" s="783"/>
      <c r="M3" s="783"/>
      <c r="N3" s="783"/>
      <c r="O3" s="783"/>
      <c r="P3" s="783"/>
      <c r="Q3" s="783"/>
      <c r="R3" s="783"/>
      <c r="S3" s="784"/>
      <c r="T3" s="782" t="s">
        <v>88</v>
      </c>
      <c r="U3" s="783"/>
      <c r="V3" s="783"/>
      <c r="W3" s="783"/>
      <c r="X3" s="783"/>
      <c r="Y3" s="783"/>
      <c r="Z3" s="783"/>
      <c r="AA3" s="783"/>
      <c r="AB3" s="783"/>
      <c r="AC3" s="783"/>
      <c r="AD3" s="783"/>
      <c r="AE3" s="783"/>
      <c r="AF3" s="467" t="s">
        <v>89</v>
      </c>
      <c r="AG3" s="785" t="s">
        <v>90</v>
      </c>
      <c r="AH3" s="190" t="s">
        <v>91</v>
      </c>
    </row>
    <row r="4" spans="2:34" ht="17.100000000000001" customHeight="1">
      <c r="B4" s="788"/>
      <c r="C4" s="790"/>
      <c r="D4" s="792"/>
      <c r="E4" s="794"/>
      <c r="F4" s="796"/>
      <c r="G4" s="191"/>
      <c r="H4" s="186" t="s">
        <v>92</v>
      </c>
      <c r="I4" s="187" t="s">
        <v>93</v>
      </c>
      <c r="J4" s="187" t="s">
        <v>94</v>
      </c>
      <c r="K4" s="187" t="s">
        <v>95</v>
      </c>
      <c r="L4" s="187" t="s">
        <v>96</v>
      </c>
      <c r="M4" s="187" t="s">
        <v>97</v>
      </c>
      <c r="N4" s="187" t="s">
        <v>98</v>
      </c>
      <c r="O4" s="187" t="s">
        <v>99</v>
      </c>
      <c r="P4" s="187" t="s">
        <v>100</v>
      </c>
      <c r="Q4" s="187" t="s">
        <v>101</v>
      </c>
      <c r="R4" s="187" t="s">
        <v>102</v>
      </c>
      <c r="S4" s="188" t="s">
        <v>103</v>
      </c>
      <c r="T4" s="192" t="s">
        <v>92</v>
      </c>
      <c r="U4" s="187" t="s">
        <v>93</v>
      </c>
      <c r="V4" s="187" t="s">
        <v>94</v>
      </c>
      <c r="W4" s="192" t="s">
        <v>95</v>
      </c>
      <c r="X4" s="187" t="s">
        <v>96</v>
      </c>
      <c r="Y4" s="187" t="s">
        <v>104</v>
      </c>
      <c r="Z4" s="192" t="s">
        <v>105</v>
      </c>
      <c r="AA4" s="187" t="s">
        <v>106</v>
      </c>
      <c r="AB4" s="187" t="s">
        <v>107</v>
      </c>
      <c r="AC4" s="192" t="s">
        <v>108</v>
      </c>
      <c r="AD4" s="187" t="s">
        <v>109</v>
      </c>
      <c r="AE4" s="318" t="s">
        <v>110</v>
      </c>
      <c r="AF4" s="468" t="s">
        <v>111</v>
      </c>
      <c r="AG4" s="786"/>
      <c r="AH4" s="193"/>
    </row>
    <row r="5" spans="2:34" ht="17.100000000000001" customHeight="1">
      <c r="B5" s="72" t="s">
        <v>112</v>
      </c>
      <c r="C5" s="254" t="s">
        <v>310</v>
      </c>
      <c r="D5" s="73" t="s">
        <v>113</v>
      </c>
      <c r="E5" s="74" t="s">
        <v>114</v>
      </c>
      <c r="F5" s="567" t="s">
        <v>315</v>
      </c>
      <c r="G5" s="464"/>
      <c r="H5" s="90"/>
      <c r="I5" s="89">
        <v>1</v>
      </c>
      <c r="J5" s="89">
        <v>1</v>
      </c>
      <c r="K5" s="89">
        <v>1</v>
      </c>
      <c r="L5" s="89">
        <v>1</v>
      </c>
      <c r="M5" s="89">
        <v>1</v>
      </c>
      <c r="N5" s="89">
        <v>1</v>
      </c>
      <c r="O5" s="89">
        <v>1</v>
      </c>
      <c r="P5" s="89">
        <v>1</v>
      </c>
      <c r="Q5" s="89">
        <v>1</v>
      </c>
      <c r="R5" s="89">
        <v>1</v>
      </c>
      <c r="S5" s="91">
        <v>1</v>
      </c>
      <c r="T5" s="90">
        <v>1</v>
      </c>
      <c r="U5" s="89">
        <v>1</v>
      </c>
      <c r="V5" s="89"/>
      <c r="W5" s="89"/>
      <c r="X5" s="89"/>
      <c r="Y5" s="89"/>
      <c r="Z5" s="89"/>
      <c r="AA5" s="89"/>
      <c r="AB5" s="89"/>
      <c r="AC5" s="89"/>
      <c r="AD5" s="89"/>
      <c r="AE5" s="319"/>
      <c r="AF5" s="469"/>
      <c r="AG5" s="235">
        <f>SUM(H5:AF5)</f>
        <v>13</v>
      </c>
      <c r="AH5" s="75"/>
    </row>
    <row r="6" spans="2:34" ht="17.100000000000001" customHeight="1">
      <c r="B6" s="255" t="s">
        <v>115</v>
      </c>
      <c r="C6" s="256" t="s">
        <v>312</v>
      </c>
      <c r="D6" s="257" t="s">
        <v>113</v>
      </c>
      <c r="E6" s="76" t="s">
        <v>116</v>
      </c>
      <c r="F6" s="465" t="s">
        <v>317</v>
      </c>
      <c r="G6" s="145"/>
      <c r="H6" s="92"/>
      <c r="I6" s="93"/>
      <c r="J6" s="93">
        <v>1</v>
      </c>
      <c r="K6" s="93">
        <v>1</v>
      </c>
      <c r="L6" s="93">
        <v>1</v>
      </c>
      <c r="M6" s="93">
        <v>1</v>
      </c>
      <c r="N6" s="93">
        <v>1</v>
      </c>
      <c r="O6" s="93">
        <v>1</v>
      </c>
      <c r="P6" s="93">
        <v>1</v>
      </c>
      <c r="Q6" s="93">
        <v>1</v>
      </c>
      <c r="R6" s="93">
        <v>1</v>
      </c>
      <c r="S6" s="94">
        <v>1</v>
      </c>
      <c r="T6" s="92">
        <v>1</v>
      </c>
      <c r="U6" s="93">
        <v>1</v>
      </c>
      <c r="V6" s="93">
        <v>1</v>
      </c>
      <c r="W6" s="93"/>
      <c r="X6" s="93"/>
      <c r="Y6" s="93"/>
      <c r="Z6" s="93"/>
      <c r="AA6" s="93"/>
      <c r="AB6" s="93"/>
      <c r="AC6" s="93"/>
      <c r="AD6" s="93"/>
      <c r="AE6" s="260"/>
      <c r="AF6" s="470"/>
      <c r="AG6" s="236">
        <f>SUM(H6:AF6)</f>
        <v>13</v>
      </c>
      <c r="AH6" s="77"/>
    </row>
    <row r="7" spans="2:34" ht="17.100000000000001" customHeight="1">
      <c r="B7" s="255" t="s">
        <v>117</v>
      </c>
      <c r="C7" s="256" t="s">
        <v>454</v>
      </c>
      <c r="D7" s="257" t="s">
        <v>113</v>
      </c>
      <c r="E7" s="76" t="s">
        <v>118</v>
      </c>
      <c r="F7" s="465" t="s">
        <v>319</v>
      </c>
      <c r="G7" s="145"/>
      <c r="H7" s="92"/>
      <c r="I7" s="93"/>
      <c r="J7" s="93"/>
      <c r="K7" s="93">
        <v>1</v>
      </c>
      <c r="L7" s="93">
        <v>1</v>
      </c>
      <c r="M7" s="93">
        <v>1</v>
      </c>
      <c r="N7" s="93">
        <v>1</v>
      </c>
      <c r="O7" s="93">
        <v>1</v>
      </c>
      <c r="P7" s="93">
        <v>1</v>
      </c>
      <c r="Q7" s="93">
        <v>1</v>
      </c>
      <c r="R7" s="93">
        <v>1</v>
      </c>
      <c r="S7" s="94">
        <v>1</v>
      </c>
      <c r="T7" s="92">
        <v>1</v>
      </c>
      <c r="U7" s="93">
        <v>1</v>
      </c>
      <c r="V7" s="93">
        <v>1</v>
      </c>
      <c r="W7" s="93">
        <v>1</v>
      </c>
      <c r="X7" s="93"/>
      <c r="Y7" s="93"/>
      <c r="Z7" s="93"/>
      <c r="AA7" s="93"/>
      <c r="AB7" s="93"/>
      <c r="AC7" s="93"/>
      <c r="AD7" s="93"/>
      <c r="AE7" s="260"/>
      <c r="AF7" s="470"/>
      <c r="AG7" s="236">
        <f>SUM(H7:AE7)</f>
        <v>13</v>
      </c>
      <c r="AH7" s="77"/>
    </row>
    <row r="8" spans="2:34" ht="17.100000000000001" customHeight="1">
      <c r="B8" s="255" t="s">
        <v>119</v>
      </c>
      <c r="C8" s="256" t="s">
        <v>313</v>
      </c>
      <c r="D8" s="257" t="s">
        <v>113</v>
      </c>
      <c r="E8" s="76" t="s">
        <v>61</v>
      </c>
      <c r="F8" s="465" t="s">
        <v>319</v>
      </c>
      <c r="G8" s="145"/>
      <c r="H8" s="100"/>
      <c r="I8" s="93"/>
      <c r="J8" s="93"/>
      <c r="K8" s="93">
        <v>1</v>
      </c>
      <c r="L8" s="93">
        <v>1</v>
      </c>
      <c r="M8" s="93">
        <v>1</v>
      </c>
      <c r="N8" s="93">
        <v>1</v>
      </c>
      <c r="O8" s="93">
        <v>1</v>
      </c>
      <c r="P8" s="93">
        <v>1</v>
      </c>
      <c r="Q8" s="93">
        <v>1</v>
      </c>
      <c r="R8" s="93">
        <v>1</v>
      </c>
      <c r="S8" s="94">
        <v>1</v>
      </c>
      <c r="T8" s="92">
        <v>1</v>
      </c>
      <c r="U8" s="93">
        <v>1</v>
      </c>
      <c r="V8" s="93">
        <v>1</v>
      </c>
      <c r="W8" s="93">
        <v>1</v>
      </c>
      <c r="X8" s="93"/>
      <c r="Y8" s="93"/>
      <c r="Z8" s="93"/>
      <c r="AA8" s="93"/>
      <c r="AB8" s="93"/>
      <c r="AC8" s="93"/>
      <c r="AD8" s="93"/>
      <c r="AE8" s="260"/>
      <c r="AF8" s="470"/>
      <c r="AG8" s="236">
        <f>SUM(H8:AE8)</f>
        <v>13</v>
      </c>
      <c r="AH8" s="77"/>
    </row>
    <row r="9" spans="2:34" ht="17.100000000000001" customHeight="1">
      <c r="B9" s="255" t="s">
        <v>120</v>
      </c>
      <c r="C9" s="256" t="s">
        <v>310</v>
      </c>
      <c r="D9" s="257" t="s">
        <v>113</v>
      </c>
      <c r="E9" s="76" t="s">
        <v>62</v>
      </c>
      <c r="F9" s="465" t="s">
        <v>315</v>
      </c>
      <c r="G9" s="145"/>
      <c r="H9" s="100"/>
      <c r="I9" s="93">
        <v>1</v>
      </c>
      <c r="J9" s="93">
        <v>1</v>
      </c>
      <c r="K9" s="93">
        <v>1</v>
      </c>
      <c r="L9" s="93">
        <v>1</v>
      </c>
      <c r="M9" s="93">
        <v>1</v>
      </c>
      <c r="N9" s="93">
        <v>1</v>
      </c>
      <c r="O9" s="93">
        <v>1</v>
      </c>
      <c r="P9" s="93">
        <v>1</v>
      </c>
      <c r="Q9" s="93">
        <v>1</v>
      </c>
      <c r="R9" s="93">
        <v>1</v>
      </c>
      <c r="S9" s="94">
        <v>1</v>
      </c>
      <c r="T9" s="92">
        <v>1</v>
      </c>
      <c r="U9" s="93">
        <v>1</v>
      </c>
      <c r="V9" s="93"/>
      <c r="W9" s="93"/>
      <c r="X9" s="93"/>
      <c r="Y9" s="93"/>
      <c r="Z9" s="93"/>
      <c r="AA9" s="93"/>
      <c r="AB9" s="93"/>
      <c r="AC9" s="93"/>
      <c r="AD9" s="93"/>
      <c r="AE9" s="320"/>
      <c r="AF9" s="471"/>
      <c r="AG9" s="236">
        <f>SUM(H9:AE9)</f>
        <v>13</v>
      </c>
      <c r="AH9" s="77"/>
    </row>
    <row r="10" spans="2:34" ht="17.100000000000001" customHeight="1">
      <c r="B10" s="255" t="s">
        <v>121</v>
      </c>
      <c r="C10" s="256" t="s">
        <v>313</v>
      </c>
      <c r="D10" s="257" t="s">
        <v>113</v>
      </c>
      <c r="E10" s="76" t="s">
        <v>63</v>
      </c>
      <c r="F10" s="466" t="s">
        <v>321</v>
      </c>
      <c r="G10" s="145"/>
      <c r="H10" s="100"/>
      <c r="I10" s="93"/>
      <c r="J10" s="93">
        <v>1</v>
      </c>
      <c r="K10" s="93">
        <v>1</v>
      </c>
      <c r="L10" s="93">
        <v>1</v>
      </c>
      <c r="M10" s="93">
        <v>1</v>
      </c>
      <c r="N10" s="93">
        <v>1</v>
      </c>
      <c r="O10" s="93">
        <v>1</v>
      </c>
      <c r="P10" s="93">
        <v>1</v>
      </c>
      <c r="Q10" s="93">
        <v>1</v>
      </c>
      <c r="R10" s="93">
        <v>1</v>
      </c>
      <c r="S10" s="94">
        <v>1</v>
      </c>
      <c r="T10" s="92">
        <v>1</v>
      </c>
      <c r="U10" s="93">
        <v>1</v>
      </c>
      <c r="V10" s="93">
        <v>1</v>
      </c>
      <c r="W10" s="93">
        <v>1</v>
      </c>
      <c r="X10" s="93"/>
      <c r="Y10" s="93"/>
      <c r="Z10" s="93"/>
      <c r="AA10" s="93"/>
      <c r="AB10" s="93"/>
      <c r="AC10" s="93"/>
      <c r="AD10" s="93"/>
      <c r="AE10" s="320"/>
      <c r="AF10" s="471"/>
      <c r="AG10" s="236">
        <f>SUM(H10:AE10)</f>
        <v>14</v>
      </c>
      <c r="AH10" s="77"/>
    </row>
    <row r="11" spans="2:34" ht="17.100000000000001" customHeight="1">
      <c r="B11" s="210"/>
      <c r="C11" s="211"/>
      <c r="D11" s="211"/>
      <c r="E11" s="194" t="s">
        <v>22</v>
      </c>
      <c r="F11" s="195"/>
      <c r="G11" s="196"/>
      <c r="H11" s="199"/>
      <c r="I11" s="197"/>
      <c r="J11" s="197"/>
      <c r="K11" s="197"/>
      <c r="L11" s="197"/>
      <c r="M11" s="197"/>
      <c r="N11" s="197"/>
      <c r="O11" s="197"/>
      <c r="P11" s="197"/>
      <c r="Q11" s="197"/>
      <c r="R11" s="197"/>
      <c r="S11" s="198"/>
      <c r="T11" s="199"/>
      <c r="U11" s="197"/>
      <c r="V11" s="197"/>
      <c r="W11" s="200"/>
      <c r="X11" s="200"/>
      <c r="Y11" s="200"/>
      <c r="Z11" s="200"/>
      <c r="AA11" s="200"/>
      <c r="AB11" s="200"/>
      <c r="AC11" s="200"/>
      <c r="AD11" s="200"/>
      <c r="AE11" s="200"/>
      <c r="AF11" s="259"/>
      <c r="AG11" s="258">
        <f>SUM(AG5:AG10)</f>
        <v>79</v>
      </c>
      <c r="AH11" s="201"/>
    </row>
    <row r="12" spans="2:34" ht="17.100000000000001" customHeight="1">
      <c r="B12" s="78" t="s">
        <v>122</v>
      </c>
      <c r="C12" s="79"/>
      <c r="D12" s="80" t="s">
        <v>123</v>
      </c>
      <c r="E12" s="778" t="s">
        <v>114</v>
      </c>
      <c r="F12" s="74" t="s">
        <v>127</v>
      </c>
      <c r="G12" s="81"/>
      <c r="H12" s="95"/>
      <c r="I12" s="89"/>
      <c r="J12" s="89"/>
      <c r="K12" s="89"/>
      <c r="L12" s="89"/>
      <c r="M12" s="89"/>
      <c r="N12" s="89"/>
      <c r="O12" s="89"/>
      <c r="P12" s="89"/>
      <c r="Q12" s="89"/>
      <c r="R12" s="89"/>
      <c r="S12" s="91"/>
      <c r="T12" s="90"/>
      <c r="U12" s="89"/>
      <c r="V12" s="89"/>
      <c r="W12" s="89"/>
      <c r="X12" s="89"/>
      <c r="Y12" s="89"/>
      <c r="Z12" s="89"/>
      <c r="AA12" s="89"/>
      <c r="AB12" s="89"/>
      <c r="AC12" s="89"/>
      <c r="AD12" s="89"/>
      <c r="AE12" s="319"/>
      <c r="AF12" s="469"/>
      <c r="AG12" s="144"/>
      <c r="AH12" s="75" t="s">
        <v>433</v>
      </c>
    </row>
    <row r="13" spans="2:34" ht="17.100000000000001" customHeight="1">
      <c r="B13" s="82"/>
      <c r="C13" s="83"/>
      <c r="D13" s="84"/>
      <c r="E13" s="779"/>
      <c r="F13" s="76" t="s">
        <v>136</v>
      </c>
      <c r="G13" s="146" t="s">
        <v>324</v>
      </c>
      <c r="H13" s="96"/>
      <c r="I13" s="93"/>
      <c r="J13" s="93"/>
      <c r="K13" s="93"/>
      <c r="L13" s="93"/>
      <c r="M13" s="93"/>
      <c r="N13" s="93"/>
      <c r="O13" s="93"/>
      <c r="P13" s="93"/>
      <c r="Q13" s="93">
        <v>4</v>
      </c>
      <c r="R13" s="93">
        <v>4</v>
      </c>
      <c r="S13" s="94">
        <v>4</v>
      </c>
      <c r="T13" s="92">
        <v>4</v>
      </c>
      <c r="U13" s="93">
        <v>4</v>
      </c>
      <c r="V13" s="93"/>
      <c r="W13" s="93"/>
      <c r="X13" s="93"/>
      <c r="Y13" s="93"/>
      <c r="Z13" s="93"/>
      <c r="AA13" s="93"/>
      <c r="AB13" s="93"/>
      <c r="AC13" s="93"/>
      <c r="AD13" s="93"/>
      <c r="AE13" s="260"/>
      <c r="AF13" s="470"/>
      <c r="AG13" s="97">
        <f>SUM(H13:AF13)</f>
        <v>20</v>
      </c>
      <c r="AH13" s="85"/>
    </row>
    <row r="14" spans="2:34" ht="17.100000000000001" customHeight="1">
      <c r="B14" s="82"/>
      <c r="C14" s="83"/>
      <c r="D14" s="84"/>
      <c r="E14" s="779"/>
      <c r="F14" s="76" t="s">
        <v>137</v>
      </c>
      <c r="G14" s="146" t="s">
        <v>325</v>
      </c>
      <c r="H14" s="96"/>
      <c r="I14" s="93"/>
      <c r="J14" s="93"/>
      <c r="K14" s="93"/>
      <c r="L14" s="93"/>
      <c r="M14" s="93"/>
      <c r="N14" s="93"/>
      <c r="O14" s="93"/>
      <c r="P14" s="93"/>
      <c r="Q14" s="93"/>
      <c r="R14" s="93">
        <v>4</v>
      </c>
      <c r="S14" s="94">
        <v>4</v>
      </c>
      <c r="T14" s="92">
        <v>4</v>
      </c>
      <c r="U14" s="93">
        <v>4</v>
      </c>
      <c r="V14" s="93"/>
      <c r="W14" s="93"/>
      <c r="X14" s="93"/>
      <c r="Y14" s="93"/>
      <c r="Z14" s="93"/>
      <c r="AA14" s="93"/>
      <c r="AB14" s="93"/>
      <c r="AC14" s="93"/>
      <c r="AD14" s="93"/>
      <c r="AE14" s="260"/>
      <c r="AF14" s="470"/>
      <c r="AG14" s="97">
        <f>SUM(H14:AF14)</f>
        <v>16</v>
      </c>
      <c r="AH14" s="85"/>
    </row>
    <row r="15" spans="2:34" ht="17.100000000000001" customHeight="1">
      <c r="B15" s="82"/>
      <c r="C15" s="83"/>
      <c r="D15" s="98">
        <v>15</v>
      </c>
      <c r="E15" s="780"/>
      <c r="F15" s="76">
        <v>27</v>
      </c>
      <c r="G15" s="202" t="s">
        <v>126</v>
      </c>
      <c r="H15" s="204">
        <f t="shared" ref="H15:AE15" si="0">SUM(H12:H14)</f>
        <v>0</v>
      </c>
      <c r="I15" s="523">
        <f t="shared" si="0"/>
        <v>0</v>
      </c>
      <c r="J15" s="523">
        <f t="shared" si="0"/>
        <v>0</v>
      </c>
      <c r="K15" s="523">
        <f t="shared" si="0"/>
        <v>0</v>
      </c>
      <c r="L15" s="523">
        <f t="shared" si="0"/>
        <v>0</v>
      </c>
      <c r="M15" s="523">
        <f t="shared" si="0"/>
        <v>0</v>
      </c>
      <c r="N15" s="523">
        <f t="shared" si="0"/>
        <v>0</v>
      </c>
      <c r="O15" s="523">
        <f t="shared" si="0"/>
        <v>0</v>
      </c>
      <c r="P15" s="523">
        <f t="shared" si="0"/>
        <v>0</v>
      </c>
      <c r="Q15" s="523">
        <f t="shared" si="0"/>
        <v>4</v>
      </c>
      <c r="R15" s="523">
        <f t="shared" si="0"/>
        <v>8</v>
      </c>
      <c r="S15" s="203">
        <f t="shared" si="0"/>
        <v>8</v>
      </c>
      <c r="T15" s="205">
        <f t="shared" si="0"/>
        <v>8</v>
      </c>
      <c r="U15" s="206">
        <f t="shared" si="0"/>
        <v>8</v>
      </c>
      <c r="V15" s="206">
        <f t="shared" si="0"/>
        <v>0</v>
      </c>
      <c r="W15" s="206">
        <f t="shared" si="0"/>
        <v>0</v>
      </c>
      <c r="X15" s="206">
        <f t="shared" si="0"/>
        <v>0</v>
      </c>
      <c r="Y15" s="206">
        <f t="shared" si="0"/>
        <v>0</v>
      </c>
      <c r="Z15" s="206">
        <f t="shared" si="0"/>
        <v>0</v>
      </c>
      <c r="AA15" s="206">
        <f t="shared" si="0"/>
        <v>0</v>
      </c>
      <c r="AB15" s="206">
        <f t="shared" si="0"/>
        <v>0</v>
      </c>
      <c r="AC15" s="206">
        <f t="shared" si="0"/>
        <v>0</v>
      </c>
      <c r="AD15" s="206">
        <f t="shared" si="0"/>
        <v>0</v>
      </c>
      <c r="AE15" s="321">
        <f t="shared" si="0"/>
        <v>0</v>
      </c>
      <c r="AF15" s="472"/>
      <c r="AG15" s="207">
        <f>SUM(H15:AE15)</f>
        <v>36</v>
      </c>
      <c r="AH15" s="208"/>
    </row>
    <row r="16" spans="2:34" ht="17.100000000000001" customHeight="1">
      <c r="B16" s="82"/>
      <c r="C16" s="83"/>
      <c r="D16" s="84"/>
      <c r="E16" s="778" t="s">
        <v>116</v>
      </c>
      <c r="F16" s="74" t="s">
        <v>127</v>
      </c>
      <c r="G16" s="147"/>
      <c r="H16" s="90"/>
      <c r="I16" s="89"/>
      <c r="J16" s="89"/>
      <c r="K16" s="89"/>
      <c r="L16" s="89"/>
      <c r="M16" s="89"/>
      <c r="N16" s="89"/>
      <c r="O16" s="89"/>
      <c r="P16" s="89"/>
      <c r="Q16" s="89"/>
      <c r="R16" s="89"/>
      <c r="S16" s="91"/>
      <c r="T16" s="90"/>
      <c r="U16" s="89"/>
      <c r="V16" s="89"/>
      <c r="W16" s="89"/>
      <c r="X16" s="89"/>
      <c r="Y16" s="89"/>
      <c r="Z16" s="89"/>
      <c r="AA16" s="89"/>
      <c r="AB16" s="89"/>
      <c r="AC16" s="89"/>
      <c r="AD16" s="89"/>
      <c r="AE16" s="319"/>
      <c r="AF16" s="469"/>
      <c r="AG16" s="144"/>
      <c r="AH16" s="75" t="s">
        <v>434</v>
      </c>
    </row>
    <row r="17" spans="2:34" ht="17.100000000000001" customHeight="1">
      <c r="B17" s="82"/>
      <c r="C17" s="83"/>
      <c r="D17" s="84"/>
      <c r="E17" s="779"/>
      <c r="F17" s="76" t="s">
        <v>136</v>
      </c>
      <c r="G17" s="146" t="s">
        <v>326</v>
      </c>
      <c r="H17" s="92"/>
      <c r="I17" s="93"/>
      <c r="J17" s="93"/>
      <c r="K17" s="93"/>
      <c r="L17" s="93"/>
      <c r="M17" s="93"/>
      <c r="N17" s="93"/>
      <c r="O17" s="93"/>
      <c r="P17" s="93"/>
      <c r="Q17" s="93">
        <v>4</v>
      </c>
      <c r="R17" s="93">
        <v>4</v>
      </c>
      <c r="S17" s="94">
        <v>4</v>
      </c>
      <c r="T17" s="92">
        <v>4</v>
      </c>
      <c r="U17" s="93">
        <v>4</v>
      </c>
      <c r="V17" s="93">
        <v>4</v>
      </c>
      <c r="W17" s="93"/>
      <c r="X17" s="93"/>
      <c r="Y17" s="93"/>
      <c r="Z17" s="93"/>
      <c r="AA17" s="93"/>
      <c r="AB17" s="93"/>
      <c r="AC17" s="93"/>
      <c r="AD17" s="93"/>
      <c r="AE17" s="260"/>
      <c r="AF17" s="470"/>
      <c r="AG17" s="97">
        <f>SUM(H17:AF17)</f>
        <v>24</v>
      </c>
      <c r="AH17" s="85"/>
    </row>
    <row r="18" spans="2:34" ht="17.100000000000001" customHeight="1">
      <c r="B18" s="82"/>
      <c r="C18" s="83"/>
      <c r="D18" s="84"/>
      <c r="E18" s="779"/>
      <c r="F18" s="76" t="s">
        <v>137</v>
      </c>
      <c r="G18" s="146" t="s">
        <v>327</v>
      </c>
      <c r="H18" s="92"/>
      <c r="I18" s="93"/>
      <c r="J18" s="93"/>
      <c r="K18" s="93"/>
      <c r="L18" s="93"/>
      <c r="M18" s="93"/>
      <c r="N18" s="93"/>
      <c r="O18" s="93"/>
      <c r="P18" s="93"/>
      <c r="Q18" s="93"/>
      <c r="R18" s="93"/>
      <c r="S18" s="94">
        <v>4</v>
      </c>
      <c r="T18" s="92">
        <v>4</v>
      </c>
      <c r="U18" s="93">
        <v>4</v>
      </c>
      <c r="V18" s="93">
        <v>4</v>
      </c>
      <c r="W18" s="93"/>
      <c r="X18" s="93"/>
      <c r="Y18" s="93"/>
      <c r="Z18" s="93"/>
      <c r="AA18" s="93"/>
      <c r="AB18" s="93"/>
      <c r="AC18" s="93"/>
      <c r="AD18" s="93"/>
      <c r="AE18" s="260"/>
      <c r="AF18" s="470"/>
      <c r="AG18" s="97">
        <f>SUM(H18:AF18)</f>
        <v>16</v>
      </c>
      <c r="AH18" s="85"/>
    </row>
    <row r="19" spans="2:34" ht="17.100000000000001" customHeight="1">
      <c r="B19" s="82"/>
      <c r="C19" s="83"/>
      <c r="D19" s="84"/>
      <c r="E19" s="779"/>
      <c r="F19" s="76" t="s">
        <v>437</v>
      </c>
      <c r="G19" s="146" t="s">
        <v>328</v>
      </c>
      <c r="H19" s="92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4"/>
      <c r="T19" s="92">
        <v>4</v>
      </c>
      <c r="U19" s="93">
        <v>4</v>
      </c>
      <c r="V19" s="93">
        <v>4</v>
      </c>
      <c r="W19" s="93"/>
      <c r="X19" s="93"/>
      <c r="Y19" s="93"/>
      <c r="Z19" s="93"/>
      <c r="AA19" s="93"/>
      <c r="AB19" s="93"/>
      <c r="AC19" s="93"/>
      <c r="AD19" s="93"/>
      <c r="AE19" s="260"/>
      <c r="AF19" s="470"/>
      <c r="AG19" s="97">
        <f>SUM(H19:AF19)</f>
        <v>12</v>
      </c>
      <c r="AH19" s="85"/>
    </row>
    <row r="20" spans="2:34" ht="17.100000000000001" customHeight="1">
      <c r="B20" s="82"/>
      <c r="C20" s="83"/>
      <c r="D20" s="98">
        <v>15</v>
      </c>
      <c r="E20" s="780"/>
      <c r="F20" s="76">
        <v>23</v>
      </c>
      <c r="G20" s="202" t="s">
        <v>126</v>
      </c>
      <c r="H20" s="204">
        <f t="shared" ref="H20:AE20" si="1">SUM(H16:H19)</f>
        <v>0</v>
      </c>
      <c r="I20" s="523">
        <f t="shared" si="1"/>
        <v>0</v>
      </c>
      <c r="J20" s="523">
        <f t="shared" si="1"/>
        <v>0</v>
      </c>
      <c r="K20" s="523">
        <f t="shared" si="1"/>
        <v>0</v>
      </c>
      <c r="L20" s="523">
        <f t="shared" si="1"/>
        <v>0</v>
      </c>
      <c r="M20" s="523">
        <f t="shared" si="1"/>
        <v>0</v>
      </c>
      <c r="N20" s="523">
        <f t="shared" si="1"/>
        <v>0</v>
      </c>
      <c r="O20" s="523">
        <f t="shared" si="1"/>
        <v>0</v>
      </c>
      <c r="P20" s="523">
        <f t="shared" si="1"/>
        <v>0</v>
      </c>
      <c r="Q20" s="523">
        <f t="shared" si="1"/>
        <v>4</v>
      </c>
      <c r="R20" s="523">
        <f t="shared" si="1"/>
        <v>4</v>
      </c>
      <c r="S20" s="203">
        <f t="shared" si="1"/>
        <v>8</v>
      </c>
      <c r="T20" s="205">
        <f t="shared" si="1"/>
        <v>12</v>
      </c>
      <c r="U20" s="206">
        <f t="shared" si="1"/>
        <v>12</v>
      </c>
      <c r="V20" s="206">
        <f t="shared" si="1"/>
        <v>12</v>
      </c>
      <c r="W20" s="206">
        <f t="shared" si="1"/>
        <v>0</v>
      </c>
      <c r="X20" s="206">
        <f t="shared" si="1"/>
        <v>0</v>
      </c>
      <c r="Y20" s="206">
        <f t="shared" si="1"/>
        <v>0</v>
      </c>
      <c r="Z20" s="206">
        <f t="shared" si="1"/>
        <v>0</v>
      </c>
      <c r="AA20" s="206">
        <f t="shared" si="1"/>
        <v>0</v>
      </c>
      <c r="AB20" s="206">
        <f t="shared" si="1"/>
        <v>0</v>
      </c>
      <c r="AC20" s="206">
        <f t="shared" si="1"/>
        <v>0</v>
      </c>
      <c r="AD20" s="206">
        <f t="shared" si="1"/>
        <v>0</v>
      </c>
      <c r="AE20" s="321">
        <f t="shared" si="1"/>
        <v>0</v>
      </c>
      <c r="AF20" s="472"/>
      <c r="AG20" s="207">
        <f>SUM(H20:AE20)</f>
        <v>52</v>
      </c>
      <c r="AH20" s="208"/>
    </row>
    <row r="21" spans="2:34" ht="17.100000000000001" customHeight="1">
      <c r="B21" s="82"/>
      <c r="C21" s="83"/>
      <c r="D21" s="84"/>
      <c r="E21" s="778" t="s">
        <v>128</v>
      </c>
      <c r="F21" s="74" t="s">
        <v>129</v>
      </c>
      <c r="G21" s="81"/>
      <c r="H21" s="90"/>
      <c r="I21" s="89"/>
      <c r="J21" s="89"/>
      <c r="K21" s="89"/>
      <c r="L21" s="89"/>
      <c r="M21" s="89"/>
      <c r="N21" s="89"/>
      <c r="O21" s="89"/>
      <c r="P21" s="89"/>
      <c r="Q21" s="89"/>
      <c r="R21" s="89"/>
      <c r="S21" s="91"/>
      <c r="T21" s="90"/>
      <c r="U21" s="89"/>
      <c r="V21" s="89"/>
      <c r="W21" s="89"/>
      <c r="X21" s="89"/>
      <c r="Y21" s="89"/>
      <c r="Z21" s="89"/>
      <c r="AA21" s="89"/>
      <c r="AB21" s="89"/>
      <c r="AC21" s="89"/>
      <c r="AD21" s="89"/>
      <c r="AE21" s="319"/>
      <c r="AF21" s="469"/>
      <c r="AG21" s="144"/>
      <c r="AH21" s="75" t="s">
        <v>130</v>
      </c>
    </row>
    <row r="22" spans="2:34" ht="17.100000000000001" customHeight="1">
      <c r="B22" s="82"/>
      <c r="C22" s="83"/>
      <c r="D22" s="84"/>
      <c r="E22" s="779"/>
      <c r="F22" s="76" t="s">
        <v>131</v>
      </c>
      <c r="G22" s="146" t="s">
        <v>329</v>
      </c>
      <c r="H22" s="92"/>
      <c r="I22" s="93"/>
      <c r="J22" s="93"/>
      <c r="K22" s="93"/>
      <c r="L22" s="93"/>
      <c r="M22" s="93"/>
      <c r="N22" s="93"/>
      <c r="O22" s="93"/>
      <c r="P22" s="93"/>
      <c r="Q22" s="93">
        <v>3</v>
      </c>
      <c r="R22" s="93">
        <v>3</v>
      </c>
      <c r="S22" s="260">
        <v>3</v>
      </c>
      <c r="T22" s="92">
        <v>3</v>
      </c>
      <c r="U22" s="93">
        <v>3</v>
      </c>
      <c r="V22" s="93">
        <v>3</v>
      </c>
      <c r="W22" s="96">
        <v>3</v>
      </c>
      <c r="X22" s="93"/>
      <c r="Y22" s="93"/>
      <c r="Z22" s="93"/>
      <c r="AA22" s="93"/>
      <c r="AB22" s="93"/>
      <c r="AC22" s="93"/>
      <c r="AD22" s="93"/>
      <c r="AE22" s="260"/>
      <c r="AF22" s="470"/>
      <c r="AG22" s="97">
        <f>SUM(H22:AE22)</f>
        <v>21</v>
      </c>
      <c r="AH22" s="85"/>
    </row>
    <row r="23" spans="2:34" ht="17.100000000000001" customHeight="1">
      <c r="B23" s="82"/>
      <c r="C23" s="83"/>
      <c r="D23" s="84"/>
      <c r="E23" s="779"/>
      <c r="F23" s="76" t="s">
        <v>132</v>
      </c>
      <c r="G23" s="146" t="s">
        <v>330</v>
      </c>
      <c r="H23" s="92"/>
      <c r="I23" s="93"/>
      <c r="J23" s="93"/>
      <c r="K23" s="93"/>
      <c r="L23" s="93"/>
      <c r="M23" s="93"/>
      <c r="N23" s="93"/>
      <c r="O23" s="93"/>
      <c r="P23" s="93"/>
      <c r="Q23" s="93"/>
      <c r="R23" s="93"/>
      <c r="S23" s="260">
        <v>3</v>
      </c>
      <c r="T23" s="92">
        <v>3</v>
      </c>
      <c r="U23" s="93">
        <v>3</v>
      </c>
      <c r="V23" s="93">
        <v>3</v>
      </c>
      <c r="W23" s="96">
        <v>3</v>
      </c>
      <c r="X23" s="93"/>
      <c r="Y23" s="93"/>
      <c r="Z23" s="93"/>
      <c r="AA23" s="93"/>
      <c r="AB23" s="93"/>
      <c r="AC23" s="93"/>
      <c r="AD23" s="93"/>
      <c r="AE23" s="260"/>
      <c r="AF23" s="470"/>
      <c r="AG23" s="97">
        <f>SUM(H23:AE23)</f>
        <v>15</v>
      </c>
      <c r="AH23" s="85"/>
    </row>
    <row r="24" spans="2:34" ht="17.100000000000001" customHeight="1">
      <c r="B24" s="82"/>
      <c r="C24" s="83"/>
      <c r="D24" s="84"/>
      <c r="E24" s="779"/>
      <c r="F24" s="76" t="s">
        <v>133</v>
      </c>
      <c r="G24" s="146" t="s">
        <v>331</v>
      </c>
      <c r="H24" s="92"/>
      <c r="I24" s="93"/>
      <c r="J24" s="93"/>
      <c r="K24" s="93"/>
      <c r="L24" s="93"/>
      <c r="M24" s="93"/>
      <c r="N24" s="93"/>
      <c r="O24" s="93"/>
      <c r="P24" s="93"/>
      <c r="Q24" s="93"/>
      <c r="R24" s="93"/>
      <c r="S24" s="260"/>
      <c r="T24" s="92">
        <v>3</v>
      </c>
      <c r="U24" s="93">
        <v>3</v>
      </c>
      <c r="V24" s="93">
        <v>3</v>
      </c>
      <c r="W24" s="96">
        <v>3</v>
      </c>
      <c r="X24" s="93"/>
      <c r="Y24" s="93"/>
      <c r="Z24" s="93"/>
      <c r="AA24" s="93"/>
      <c r="AB24" s="93"/>
      <c r="AC24" s="93"/>
      <c r="AD24" s="93"/>
      <c r="AE24" s="260"/>
      <c r="AF24" s="470"/>
      <c r="AG24" s="97">
        <f>SUM(H24:AE24)</f>
        <v>12</v>
      </c>
      <c r="AH24" s="85"/>
    </row>
    <row r="25" spans="2:34" ht="17.100000000000001" customHeight="1">
      <c r="B25" s="82"/>
      <c r="C25" s="83"/>
      <c r="D25" s="98">
        <v>9</v>
      </c>
      <c r="E25" s="780"/>
      <c r="F25" s="76">
        <v>16</v>
      </c>
      <c r="G25" s="202" t="s">
        <v>126</v>
      </c>
      <c r="H25" s="204">
        <f t="shared" ref="H25:AE25" si="2">SUM(H21:H24)</f>
        <v>0</v>
      </c>
      <c r="I25" s="523">
        <f t="shared" si="2"/>
        <v>0</v>
      </c>
      <c r="J25" s="523">
        <f t="shared" si="2"/>
        <v>0</v>
      </c>
      <c r="K25" s="523">
        <f t="shared" si="2"/>
        <v>0</v>
      </c>
      <c r="L25" s="523">
        <f t="shared" si="2"/>
        <v>0</v>
      </c>
      <c r="M25" s="523">
        <f t="shared" si="2"/>
        <v>0</v>
      </c>
      <c r="N25" s="523">
        <f t="shared" si="2"/>
        <v>0</v>
      </c>
      <c r="O25" s="523">
        <f t="shared" si="2"/>
        <v>0</v>
      </c>
      <c r="P25" s="523">
        <f t="shared" si="2"/>
        <v>0</v>
      </c>
      <c r="Q25" s="523">
        <f t="shared" si="2"/>
        <v>3</v>
      </c>
      <c r="R25" s="523">
        <f t="shared" si="2"/>
        <v>3</v>
      </c>
      <c r="S25" s="203">
        <f t="shared" si="2"/>
        <v>6</v>
      </c>
      <c r="T25" s="205">
        <f t="shared" si="2"/>
        <v>9</v>
      </c>
      <c r="U25" s="206">
        <f t="shared" si="2"/>
        <v>9</v>
      </c>
      <c r="V25" s="206">
        <f t="shared" si="2"/>
        <v>9</v>
      </c>
      <c r="W25" s="206">
        <f t="shared" si="2"/>
        <v>9</v>
      </c>
      <c r="X25" s="206">
        <f t="shared" si="2"/>
        <v>0</v>
      </c>
      <c r="Y25" s="206">
        <f t="shared" si="2"/>
        <v>0</v>
      </c>
      <c r="Z25" s="206">
        <f t="shared" si="2"/>
        <v>0</v>
      </c>
      <c r="AA25" s="206">
        <f t="shared" si="2"/>
        <v>0</v>
      </c>
      <c r="AB25" s="206">
        <f t="shared" si="2"/>
        <v>0</v>
      </c>
      <c r="AC25" s="206">
        <f t="shared" si="2"/>
        <v>0</v>
      </c>
      <c r="AD25" s="206">
        <f t="shared" si="2"/>
        <v>0</v>
      </c>
      <c r="AE25" s="321">
        <f t="shared" si="2"/>
        <v>0</v>
      </c>
      <c r="AF25" s="472"/>
      <c r="AG25" s="207">
        <f>SUM(H25:AE25)</f>
        <v>48</v>
      </c>
      <c r="AH25" s="208"/>
    </row>
    <row r="26" spans="2:34" ht="17.100000000000001" customHeight="1">
      <c r="B26" s="82"/>
      <c r="C26" s="83"/>
      <c r="D26" s="84"/>
      <c r="E26" s="778" t="s">
        <v>134</v>
      </c>
      <c r="F26" s="74" t="s">
        <v>129</v>
      </c>
      <c r="G26" s="81"/>
      <c r="H26" s="90"/>
      <c r="I26" s="89"/>
      <c r="J26" s="89"/>
      <c r="K26" s="89"/>
      <c r="L26" s="89"/>
      <c r="M26" s="89"/>
      <c r="N26" s="89"/>
      <c r="O26" s="89"/>
      <c r="P26" s="89"/>
      <c r="Q26" s="89"/>
      <c r="R26" s="89"/>
      <c r="S26" s="91"/>
      <c r="T26" s="90"/>
      <c r="U26" s="89"/>
      <c r="V26" s="89"/>
      <c r="W26" s="89"/>
      <c r="X26" s="89"/>
      <c r="Y26" s="89"/>
      <c r="Z26" s="89"/>
      <c r="AA26" s="89"/>
      <c r="AB26" s="89"/>
      <c r="AC26" s="89"/>
      <c r="AD26" s="89"/>
      <c r="AE26" s="319"/>
      <c r="AF26" s="469"/>
      <c r="AG26" s="144"/>
      <c r="AH26" s="75" t="s">
        <v>435</v>
      </c>
    </row>
    <row r="27" spans="2:34" ht="17.100000000000001" customHeight="1">
      <c r="B27" s="82"/>
      <c r="C27" s="83"/>
      <c r="D27" s="84"/>
      <c r="E27" s="779"/>
      <c r="F27" s="76" t="s">
        <v>131</v>
      </c>
      <c r="G27" s="146" t="s">
        <v>332</v>
      </c>
      <c r="H27" s="92"/>
      <c r="I27" s="93"/>
      <c r="J27" s="93"/>
      <c r="K27" s="93"/>
      <c r="L27" s="93"/>
      <c r="M27" s="93"/>
      <c r="N27" s="93"/>
      <c r="O27" s="93"/>
      <c r="P27" s="93"/>
      <c r="Q27" s="93"/>
      <c r="R27" s="93">
        <v>5</v>
      </c>
      <c r="S27" s="94">
        <v>5</v>
      </c>
      <c r="T27" s="92">
        <v>5</v>
      </c>
      <c r="U27" s="93">
        <v>5</v>
      </c>
      <c r="V27" s="93">
        <v>5</v>
      </c>
      <c r="W27" s="93">
        <v>5</v>
      </c>
      <c r="X27" s="93"/>
      <c r="Y27" s="93"/>
      <c r="Z27" s="93"/>
      <c r="AA27" s="93"/>
      <c r="AB27" s="93"/>
      <c r="AC27" s="93"/>
      <c r="AD27" s="93"/>
      <c r="AE27" s="260"/>
      <c r="AF27" s="470"/>
      <c r="AG27" s="97">
        <f>SUM(H27:AE27)</f>
        <v>30</v>
      </c>
      <c r="AH27" s="85"/>
    </row>
    <row r="28" spans="2:34" ht="17.100000000000001" customHeight="1">
      <c r="B28" s="82"/>
      <c r="C28" s="83"/>
      <c r="D28" s="84"/>
      <c r="E28" s="779"/>
      <c r="F28" s="76" t="s">
        <v>132</v>
      </c>
      <c r="G28" s="146" t="s">
        <v>333</v>
      </c>
      <c r="H28" s="92"/>
      <c r="I28" s="93"/>
      <c r="J28" s="93"/>
      <c r="K28" s="93"/>
      <c r="L28" s="93"/>
      <c r="M28" s="93"/>
      <c r="N28" s="93"/>
      <c r="O28" s="93"/>
      <c r="P28" s="93"/>
      <c r="Q28" s="93"/>
      <c r="R28" s="93"/>
      <c r="S28" s="94"/>
      <c r="T28" s="92">
        <v>4</v>
      </c>
      <c r="U28" s="93">
        <v>4</v>
      </c>
      <c r="V28" s="93">
        <v>4</v>
      </c>
      <c r="W28" s="93">
        <v>4</v>
      </c>
      <c r="X28" s="93"/>
      <c r="Y28" s="93"/>
      <c r="Z28" s="93"/>
      <c r="AA28" s="93"/>
      <c r="AB28" s="93"/>
      <c r="AC28" s="93"/>
      <c r="AD28" s="93"/>
      <c r="AE28" s="260"/>
      <c r="AF28" s="470"/>
      <c r="AG28" s="97">
        <f>SUM(H28:AE28)</f>
        <v>16</v>
      </c>
      <c r="AH28" s="85"/>
    </row>
    <row r="29" spans="2:34" ht="17.100000000000001" customHeight="1">
      <c r="B29" s="82"/>
      <c r="C29" s="83"/>
      <c r="D29" s="84"/>
      <c r="E29" s="779"/>
      <c r="F29" s="76" t="s">
        <v>133</v>
      </c>
      <c r="G29" s="146" t="s">
        <v>334</v>
      </c>
      <c r="H29" s="92"/>
      <c r="I29" s="93"/>
      <c r="J29" s="93"/>
      <c r="K29" s="93"/>
      <c r="L29" s="93"/>
      <c r="M29" s="93"/>
      <c r="N29" s="93"/>
      <c r="O29" s="93"/>
      <c r="P29" s="93"/>
      <c r="Q29" s="93"/>
      <c r="R29" s="93"/>
      <c r="S29" s="94"/>
      <c r="T29" s="92"/>
      <c r="U29" s="93"/>
      <c r="V29" s="93">
        <v>4</v>
      </c>
      <c r="W29" s="93">
        <v>4</v>
      </c>
      <c r="X29" s="93"/>
      <c r="Y29" s="93"/>
      <c r="Z29" s="93"/>
      <c r="AA29" s="93"/>
      <c r="AB29" s="93"/>
      <c r="AC29" s="93"/>
      <c r="AD29" s="93"/>
      <c r="AE29" s="260"/>
      <c r="AF29" s="470"/>
      <c r="AG29" s="97">
        <f>SUM(H29:AE29)</f>
        <v>8</v>
      </c>
      <c r="AH29" s="85"/>
    </row>
    <row r="30" spans="2:34" ht="17.100000000000001" customHeight="1">
      <c r="B30" s="82"/>
      <c r="C30" s="83"/>
      <c r="D30" s="98">
        <v>9</v>
      </c>
      <c r="E30" s="780"/>
      <c r="F30" s="76">
        <v>16</v>
      </c>
      <c r="G30" s="202" t="s">
        <v>126</v>
      </c>
      <c r="H30" s="204">
        <f t="shared" ref="H30:AE30" si="3">SUM(H26:H29)</f>
        <v>0</v>
      </c>
      <c r="I30" s="523">
        <f t="shared" si="3"/>
        <v>0</v>
      </c>
      <c r="J30" s="523">
        <f t="shared" si="3"/>
        <v>0</v>
      </c>
      <c r="K30" s="523">
        <f t="shared" si="3"/>
        <v>0</v>
      </c>
      <c r="L30" s="523">
        <f t="shared" si="3"/>
        <v>0</v>
      </c>
      <c r="M30" s="523">
        <f t="shared" si="3"/>
        <v>0</v>
      </c>
      <c r="N30" s="523">
        <f t="shared" si="3"/>
        <v>0</v>
      </c>
      <c r="O30" s="523">
        <f t="shared" si="3"/>
        <v>0</v>
      </c>
      <c r="P30" s="523">
        <f t="shared" si="3"/>
        <v>0</v>
      </c>
      <c r="Q30" s="523">
        <f t="shared" si="3"/>
        <v>0</v>
      </c>
      <c r="R30" s="523">
        <f t="shared" si="3"/>
        <v>5</v>
      </c>
      <c r="S30" s="203">
        <f t="shared" si="3"/>
        <v>5</v>
      </c>
      <c r="T30" s="205">
        <f t="shared" si="3"/>
        <v>9</v>
      </c>
      <c r="U30" s="206">
        <f t="shared" si="3"/>
        <v>9</v>
      </c>
      <c r="V30" s="206">
        <f t="shared" si="3"/>
        <v>13</v>
      </c>
      <c r="W30" s="206">
        <f t="shared" si="3"/>
        <v>13</v>
      </c>
      <c r="X30" s="206">
        <f t="shared" si="3"/>
        <v>0</v>
      </c>
      <c r="Y30" s="206">
        <f t="shared" si="3"/>
        <v>0</v>
      </c>
      <c r="Z30" s="206">
        <f t="shared" si="3"/>
        <v>0</v>
      </c>
      <c r="AA30" s="206">
        <f t="shared" si="3"/>
        <v>0</v>
      </c>
      <c r="AB30" s="206">
        <f t="shared" si="3"/>
        <v>0</v>
      </c>
      <c r="AC30" s="206">
        <f t="shared" si="3"/>
        <v>0</v>
      </c>
      <c r="AD30" s="206">
        <f t="shared" si="3"/>
        <v>0</v>
      </c>
      <c r="AE30" s="321">
        <f t="shared" si="3"/>
        <v>0</v>
      </c>
      <c r="AF30" s="472"/>
      <c r="AG30" s="207">
        <f>SUM(H30:AE30)</f>
        <v>54</v>
      </c>
      <c r="AH30" s="208"/>
    </row>
    <row r="31" spans="2:34" ht="17.100000000000001" customHeight="1">
      <c r="B31" s="82"/>
      <c r="C31" s="83"/>
      <c r="D31" s="84"/>
      <c r="E31" s="778" t="s">
        <v>135</v>
      </c>
      <c r="F31" s="74" t="s">
        <v>127</v>
      </c>
      <c r="G31" s="147"/>
      <c r="H31" s="90"/>
      <c r="I31" s="89"/>
      <c r="J31" s="89"/>
      <c r="K31" s="89"/>
      <c r="L31" s="89"/>
      <c r="M31" s="89"/>
      <c r="N31" s="89"/>
      <c r="O31" s="89"/>
      <c r="P31" s="89"/>
      <c r="Q31" s="89"/>
      <c r="R31" s="89"/>
      <c r="S31" s="91"/>
      <c r="T31" s="90"/>
      <c r="U31" s="89"/>
      <c r="V31" s="89"/>
      <c r="W31" s="89"/>
      <c r="X31" s="89"/>
      <c r="Y31" s="89"/>
      <c r="Z31" s="89"/>
      <c r="AA31" s="89"/>
      <c r="AB31" s="89"/>
      <c r="AC31" s="89"/>
      <c r="AD31" s="89"/>
      <c r="AE31" s="319"/>
      <c r="AF31" s="469"/>
      <c r="AG31" s="144"/>
      <c r="AH31" s="75" t="s">
        <v>436</v>
      </c>
    </row>
    <row r="32" spans="2:34" ht="17.100000000000001" customHeight="1">
      <c r="B32" s="82"/>
      <c r="C32" s="83"/>
      <c r="D32" s="84"/>
      <c r="E32" s="779"/>
      <c r="F32" s="76" t="s">
        <v>136</v>
      </c>
      <c r="G32" s="146" t="s">
        <v>335</v>
      </c>
      <c r="H32" s="92"/>
      <c r="I32" s="93"/>
      <c r="J32" s="93"/>
      <c r="K32" s="93"/>
      <c r="L32" s="93"/>
      <c r="M32" s="93"/>
      <c r="N32" s="93"/>
      <c r="O32" s="93"/>
      <c r="P32" s="93"/>
      <c r="Q32" s="93">
        <v>5</v>
      </c>
      <c r="R32" s="93">
        <v>5</v>
      </c>
      <c r="S32" s="94">
        <v>5</v>
      </c>
      <c r="T32" s="92">
        <v>5</v>
      </c>
      <c r="U32" s="93">
        <v>5</v>
      </c>
      <c r="V32" s="93"/>
      <c r="W32" s="93"/>
      <c r="X32" s="93"/>
      <c r="Y32" s="93"/>
      <c r="Z32" s="93"/>
      <c r="AA32" s="93"/>
      <c r="AB32" s="93"/>
      <c r="AC32" s="93"/>
      <c r="AD32" s="93"/>
      <c r="AE32" s="260"/>
      <c r="AF32" s="470"/>
      <c r="AG32" s="97">
        <f>SUM(H32:AE32)</f>
        <v>25</v>
      </c>
      <c r="AH32" s="85"/>
    </row>
    <row r="33" spans="2:34" ht="17.100000000000001" customHeight="1">
      <c r="B33" s="82"/>
      <c r="C33" s="83"/>
      <c r="D33" s="84"/>
      <c r="E33" s="779"/>
      <c r="F33" s="76" t="s">
        <v>137</v>
      </c>
      <c r="G33" s="146" t="s">
        <v>336</v>
      </c>
      <c r="H33" s="92"/>
      <c r="I33" s="93"/>
      <c r="J33" s="93"/>
      <c r="K33" s="93"/>
      <c r="L33" s="93"/>
      <c r="M33" s="93"/>
      <c r="N33" s="93"/>
      <c r="O33" s="93"/>
      <c r="P33" s="93"/>
      <c r="Q33" s="93"/>
      <c r="R33" s="93"/>
      <c r="S33" s="94">
        <v>5</v>
      </c>
      <c r="T33" s="92">
        <v>5</v>
      </c>
      <c r="U33" s="93">
        <v>5</v>
      </c>
      <c r="V33" s="93"/>
      <c r="W33" s="93"/>
      <c r="X33" s="93"/>
      <c r="Y33" s="93"/>
      <c r="Z33" s="93"/>
      <c r="AA33" s="93"/>
      <c r="AB33" s="93"/>
      <c r="AC33" s="93"/>
      <c r="AD33" s="93"/>
      <c r="AE33" s="260"/>
      <c r="AF33" s="470"/>
      <c r="AG33" s="97">
        <f>SUM(H33:AE33)</f>
        <v>15</v>
      </c>
      <c r="AH33" s="85"/>
    </row>
    <row r="34" spans="2:34" ht="17.100000000000001" customHeight="1">
      <c r="B34" s="82"/>
      <c r="C34" s="83"/>
      <c r="D34" s="98">
        <v>12</v>
      </c>
      <c r="E34" s="780"/>
      <c r="F34" s="76">
        <v>24</v>
      </c>
      <c r="G34" s="202" t="s">
        <v>126</v>
      </c>
      <c r="H34" s="204">
        <f t="shared" ref="H34:AE34" si="4">SUM(H31:H33)</f>
        <v>0</v>
      </c>
      <c r="I34" s="523">
        <f t="shared" si="4"/>
        <v>0</v>
      </c>
      <c r="J34" s="523">
        <f t="shared" si="4"/>
        <v>0</v>
      </c>
      <c r="K34" s="523">
        <f t="shared" si="4"/>
        <v>0</v>
      </c>
      <c r="L34" s="523">
        <f t="shared" si="4"/>
        <v>0</v>
      </c>
      <c r="M34" s="523">
        <f t="shared" si="4"/>
        <v>0</v>
      </c>
      <c r="N34" s="523">
        <f t="shared" si="4"/>
        <v>0</v>
      </c>
      <c r="O34" s="523">
        <f t="shared" si="4"/>
        <v>0</v>
      </c>
      <c r="P34" s="523">
        <f t="shared" si="4"/>
        <v>0</v>
      </c>
      <c r="Q34" s="523">
        <f t="shared" si="4"/>
        <v>5</v>
      </c>
      <c r="R34" s="523">
        <f t="shared" si="4"/>
        <v>5</v>
      </c>
      <c r="S34" s="203">
        <f t="shared" si="4"/>
        <v>10</v>
      </c>
      <c r="T34" s="205">
        <f t="shared" si="4"/>
        <v>10</v>
      </c>
      <c r="U34" s="206">
        <f t="shared" si="4"/>
        <v>10</v>
      </c>
      <c r="V34" s="206">
        <f t="shared" si="4"/>
        <v>0</v>
      </c>
      <c r="W34" s="206">
        <f t="shared" si="4"/>
        <v>0</v>
      </c>
      <c r="X34" s="206">
        <f t="shared" si="4"/>
        <v>0</v>
      </c>
      <c r="Y34" s="206">
        <f t="shared" si="4"/>
        <v>0</v>
      </c>
      <c r="Z34" s="206">
        <f t="shared" si="4"/>
        <v>0</v>
      </c>
      <c r="AA34" s="206">
        <f t="shared" si="4"/>
        <v>0</v>
      </c>
      <c r="AB34" s="206">
        <f t="shared" si="4"/>
        <v>0</v>
      </c>
      <c r="AC34" s="206">
        <f t="shared" si="4"/>
        <v>0</v>
      </c>
      <c r="AD34" s="206">
        <f t="shared" si="4"/>
        <v>0</v>
      </c>
      <c r="AE34" s="321">
        <f t="shared" si="4"/>
        <v>0</v>
      </c>
      <c r="AF34" s="472"/>
      <c r="AG34" s="207">
        <f>SUM(H34:AE34)</f>
        <v>40</v>
      </c>
      <c r="AH34" s="208"/>
    </row>
    <row r="35" spans="2:34" ht="17.100000000000001" customHeight="1">
      <c r="B35" s="82"/>
      <c r="C35" s="83"/>
      <c r="D35" s="84"/>
      <c r="E35" s="778" t="s">
        <v>138</v>
      </c>
      <c r="F35" s="74" t="s">
        <v>139</v>
      </c>
      <c r="G35" s="81"/>
      <c r="H35" s="90"/>
      <c r="I35" s="89"/>
      <c r="J35" s="89"/>
      <c r="K35" s="89"/>
      <c r="L35" s="89"/>
      <c r="M35" s="89"/>
      <c r="N35" s="89"/>
      <c r="O35" s="89"/>
      <c r="P35" s="89"/>
      <c r="Q35" s="89"/>
      <c r="R35" s="89"/>
      <c r="S35" s="91"/>
      <c r="T35" s="90"/>
      <c r="U35" s="89"/>
      <c r="V35" s="89"/>
      <c r="W35" s="89"/>
      <c r="X35" s="89"/>
      <c r="Y35" s="89"/>
      <c r="Z35" s="89"/>
      <c r="AA35" s="89"/>
      <c r="AB35" s="89"/>
      <c r="AC35" s="89"/>
      <c r="AD35" s="89"/>
      <c r="AE35" s="319"/>
      <c r="AF35" s="469"/>
      <c r="AG35" s="144"/>
      <c r="AH35" s="75" t="s">
        <v>436</v>
      </c>
    </row>
    <row r="36" spans="2:34" ht="17.100000000000001" customHeight="1">
      <c r="B36" s="82"/>
      <c r="C36" s="83"/>
      <c r="D36" s="84"/>
      <c r="E36" s="779"/>
      <c r="F36" s="76" t="s">
        <v>124</v>
      </c>
      <c r="G36" s="146" t="s">
        <v>337</v>
      </c>
      <c r="H36" s="96"/>
      <c r="I36" s="93"/>
      <c r="J36" s="93"/>
      <c r="K36" s="93"/>
      <c r="L36" s="93"/>
      <c r="M36" s="93"/>
      <c r="N36" s="93"/>
      <c r="O36" s="93"/>
      <c r="P36" s="93"/>
      <c r="Q36" s="93"/>
      <c r="R36" s="93">
        <v>5</v>
      </c>
      <c r="S36" s="94">
        <v>5</v>
      </c>
      <c r="T36" s="92">
        <v>5</v>
      </c>
      <c r="U36" s="93">
        <v>5</v>
      </c>
      <c r="V36" s="93">
        <v>5</v>
      </c>
      <c r="W36" s="93">
        <v>5</v>
      </c>
      <c r="X36" s="93"/>
      <c r="Y36" s="93"/>
      <c r="Z36" s="93"/>
      <c r="AA36" s="93"/>
      <c r="AB36" s="93"/>
      <c r="AC36" s="93"/>
      <c r="AD36" s="93"/>
      <c r="AE36" s="260"/>
      <c r="AF36" s="470"/>
      <c r="AG36" s="97">
        <f>SUM(H36:AE36)</f>
        <v>30</v>
      </c>
      <c r="AH36" s="85"/>
    </row>
    <row r="37" spans="2:34" ht="17.100000000000001" customHeight="1">
      <c r="B37" s="82"/>
      <c r="C37" s="83"/>
      <c r="D37" s="84"/>
      <c r="E37" s="779"/>
      <c r="F37" s="76" t="s">
        <v>125</v>
      </c>
      <c r="G37" s="146" t="s">
        <v>338</v>
      </c>
      <c r="H37" s="96"/>
      <c r="I37" s="93"/>
      <c r="J37" s="93"/>
      <c r="K37" s="93"/>
      <c r="L37" s="93"/>
      <c r="M37" s="93"/>
      <c r="N37" s="93"/>
      <c r="O37" s="93"/>
      <c r="P37" s="93"/>
      <c r="Q37" s="93"/>
      <c r="R37" s="93"/>
      <c r="S37" s="94"/>
      <c r="T37" s="92">
        <v>5</v>
      </c>
      <c r="U37" s="93">
        <v>5</v>
      </c>
      <c r="V37" s="93">
        <v>5</v>
      </c>
      <c r="W37" s="93">
        <v>5</v>
      </c>
      <c r="X37" s="93"/>
      <c r="Y37" s="93"/>
      <c r="Z37" s="93"/>
      <c r="AA37" s="93"/>
      <c r="AB37" s="93"/>
      <c r="AC37" s="93"/>
      <c r="AD37" s="93"/>
      <c r="AE37" s="260"/>
      <c r="AF37" s="470"/>
      <c r="AG37" s="97">
        <f>SUM(H37:AE37)</f>
        <v>20</v>
      </c>
      <c r="AH37" s="85"/>
    </row>
    <row r="38" spans="2:34" ht="17.100000000000001" customHeight="1">
      <c r="B38" s="82"/>
      <c r="C38" s="83"/>
      <c r="D38" s="98">
        <v>15</v>
      </c>
      <c r="E38" s="780"/>
      <c r="F38" s="76">
        <v>25</v>
      </c>
      <c r="G38" s="202" t="s">
        <v>126</v>
      </c>
      <c r="H38" s="204">
        <f t="shared" ref="H38:AE38" si="5">SUM(H35:H37)</f>
        <v>0</v>
      </c>
      <c r="I38" s="523">
        <f t="shared" si="5"/>
        <v>0</v>
      </c>
      <c r="J38" s="523">
        <f t="shared" si="5"/>
        <v>0</v>
      </c>
      <c r="K38" s="523">
        <f t="shared" si="5"/>
        <v>0</v>
      </c>
      <c r="L38" s="523">
        <f t="shared" si="5"/>
        <v>0</v>
      </c>
      <c r="M38" s="523">
        <f t="shared" si="5"/>
        <v>0</v>
      </c>
      <c r="N38" s="523">
        <f t="shared" si="5"/>
        <v>0</v>
      </c>
      <c r="O38" s="523">
        <f t="shared" si="5"/>
        <v>0</v>
      </c>
      <c r="P38" s="523">
        <f t="shared" si="5"/>
        <v>0</v>
      </c>
      <c r="Q38" s="523">
        <f t="shared" si="5"/>
        <v>0</v>
      </c>
      <c r="R38" s="523">
        <f t="shared" si="5"/>
        <v>5</v>
      </c>
      <c r="S38" s="203">
        <f t="shared" si="5"/>
        <v>5</v>
      </c>
      <c r="T38" s="205">
        <f t="shared" si="5"/>
        <v>10</v>
      </c>
      <c r="U38" s="206">
        <f t="shared" si="5"/>
        <v>10</v>
      </c>
      <c r="V38" s="206">
        <f t="shared" si="5"/>
        <v>10</v>
      </c>
      <c r="W38" s="206">
        <f t="shared" si="5"/>
        <v>10</v>
      </c>
      <c r="X38" s="206">
        <f t="shared" si="5"/>
        <v>0</v>
      </c>
      <c r="Y38" s="206">
        <f t="shared" si="5"/>
        <v>0</v>
      </c>
      <c r="Z38" s="206">
        <f t="shared" si="5"/>
        <v>0</v>
      </c>
      <c r="AA38" s="206">
        <f t="shared" si="5"/>
        <v>0</v>
      </c>
      <c r="AB38" s="206">
        <f t="shared" si="5"/>
        <v>0</v>
      </c>
      <c r="AC38" s="206">
        <f t="shared" si="5"/>
        <v>0</v>
      </c>
      <c r="AD38" s="206">
        <f t="shared" si="5"/>
        <v>0</v>
      </c>
      <c r="AE38" s="321">
        <f t="shared" si="5"/>
        <v>0</v>
      </c>
      <c r="AF38" s="472"/>
      <c r="AG38" s="207">
        <f>SUM(H38:AE38)</f>
        <v>50</v>
      </c>
      <c r="AH38" s="208"/>
    </row>
    <row r="39" spans="2:34" ht="17.100000000000001" customHeight="1">
      <c r="B39" s="86"/>
      <c r="C39" s="87"/>
      <c r="D39" s="88"/>
      <c r="E39" s="209" t="s">
        <v>22</v>
      </c>
      <c r="F39" s="195"/>
      <c r="G39" s="196"/>
      <c r="H39" s="199">
        <f t="shared" ref="H39:AE39" si="6">H15+H20+H25+H30+H34+H38</f>
        <v>0</v>
      </c>
      <c r="I39" s="199">
        <f t="shared" si="6"/>
        <v>0</v>
      </c>
      <c r="J39" s="199">
        <f t="shared" si="6"/>
        <v>0</v>
      </c>
      <c r="K39" s="199">
        <f t="shared" si="6"/>
        <v>0</v>
      </c>
      <c r="L39" s="199">
        <f t="shared" si="6"/>
        <v>0</v>
      </c>
      <c r="M39" s="199">
        <f t="shared" si="6"/>
        <v>0</v>
      </c>
      <c r="N39" s="199">
        <f t="shared" si="6"/>
        <v>0</v>
      </c>
      <c r="O39" s="199">
        <f t="shared" si="6"/>
        <v>0</v>
      </c>
      <c r="P39" s="199">
        <f t="shared" si="6"/>
        <v>0</v>
      </c>
      <c r="Q39" s="199">
        <f t="shared" si="6"/>
        <v>16</v>
      </c>
      <c r="R39" s="199">
        <f t="shared" si="6"/>
        <v>30</v>
      </c>
      <c r="S39" s="199">
        <f t="shared" si="6"/>
        <v>42</v>
      </c>
      <c r="T39" s="199">
        <f t="shared" si="6"/>
        <v>58</v>
      </c>
      <c r="U39" s="199">
        <f t="shared" si="6"/>
        <v>58</v>
      </c>
      <c r="V39" s="199">
        <f t="shared" si="6"/>
        <v>44</v>
      </c>
      <c r="W39" s="199">
        <f t="shared" si="6"/>
        <v>32</v>
      </c>
      <c r="X39" s="199">
        <f t="shared" si="6"/>
        <v>0</v>
      </c>
      <c r="Y39" s="199">
        <f t="shared" si="6"/>
        <v>0</v>
      </c>
      <c r="Z39" s="199">
        <f t="shared" si="6"/>
        <v>0</v>
      </c>
      <c r="AA39" s="199">
        <f t="shared" si="6"/>
        <v>0</v>
      </c>
      <c r="AB39" s="199">
        <f t="shared" si="6"/>
        <v>0</v>
      </c>
      <c r="AC39" s="199">
        <f t="shared" si="6"/>
        <v>0</v>
      </c>
      <c r="AD39" s="199">
        <f t="shared" si="6"/>
        <v>0</v>
      </c>
      <c r="AE39" s="200">
        <f t="shared" si="6"/>
        <v>0</v>
      </c>
      <c r="AF39" s="200"/>
      <c r="AG39" s="259">
        <f>AG15+AG20+AG25+AG30+AG34+AG38</f>
        <v>280</v>
      </c>
      <c r="AH39" s="201"/>
    </row>
  </sheetData>
  <mergeCells count="15">
    <mergeCell ref="E21:E25"/>
    <mergeCell ref="E26:E30"/>
    <mergeCell ref="E31:E34"/>
    <mergeCell ref="E35:E38"/>
    <mergeCell ref="B1:AH1"/>
    <mergeCell ref="H3:S3"/>
    <mergeCell ref="E12:E15"/>
    <mergeCell ref="E16:E20"/>
    <mergeCell ref="T3:AE3"/>
    <mergeCell ref="AG3:AG4"/>
    <mergeCell ref="B3:B4"/>
    <mergeCell ref="C3:C4"/>
    <mergeCell ref="D3:D4"/>
    <mergeCell ref="E3:E4"/>
    <mergeCell ref="F3:F4"/>
  </mergeCells>
  <phoneticPr fontId="1" type="noConversion"/>
  <printOptions horizontalCentered="1"/>
  <pageMargins left="0.39370078740157483" right="0.39370078740157483" top="0.59055118110236227" bottom="0.19685039370078741" header="0.19685039370078741" footer="0.19685039370078741"/>
  <pageSetup paperSize="8" scale="76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64732-9347-4C1B-9E07-67516F0D677C}">
  <sheetPr>
    <tabColor rgb="FFFF0000"/>
  </sheetPr>
  <dimension ref="A1:M41"/>
  <sheetViews>
    <sheetView view="pageBreakPreview" zoomScale="85" zoomScaleNormal="70" zoomScaleSheetLayoutView="85" workbookViewId="0">
      <selection activeCell="I21" sqref="I21"/>
    </sheetView>
  </sheetViews>
  <sheetFormatPr defaultColWidth="9" defaultRowHeight="13.5"/>
  <cols>
    <col min="1" max="1" width="3.625" style="261" customWidth="1"/>
    <col min="2" max="3" width="30.625" style="261" customWidth="1"/>
    <col min="4" max="4" width="6.625" style="305" customWidth="1"/>
    <col min="5" max="5" width="14.625" style="261" customWidth="1"/>
    <col min="6" max="7" width="30.625" style="261" customWidth="1"/>
    <col min="8" max="8" width="6.625" style="305" customWidth="1"/>
    <col min="9" max="9" width="14.625" style="261" customWidth="1"/>
    <col min="10" max="11" width="8.625" style="261" customWidth="1"/>
    <col min="12" max="12" width="20.625" style="261" customWidth="1"/>
    <col min="13" max="13" width="11.625" style="261" customWidth="1"/>
    <col min="14" max="16384" width="9" style="261"/>
  </cols>
  <sheetData>
    <row r="1" spans="1:12" ht="33.75">
      <c r="A1" s="798" t="s">
        <v>140</v>
      </c>
      <c r="B1" s="798"/>
      <c r="C1" s="798"/>
      <c r="D1" s="798"/>
      <c r="E1" s="798"/>
      <c r="F1" s="798"/>
      <c r="G1" s="798"/>
      <c r="H1" s="798"/>
      <c r="I1" s="798"/>
      <c r="J1" s="798"/>
      <c r="K1" s="798"/>
      <c r="L1" s="798"/>
    </row>
    <row r="2" spans="1:12" ht="20.100000000000001" customHeight="1" thickBot="1">
      <c r="B2" s="262" t="s">
        <v>438</v>
      </c>
      <c r="C2" s="262"/>
      <c r="D2" s="263"/>
      <c r="E2" s="262"/>
      <c r="F2" s="262"/>
      <c r="G2" s="262"/>
      <c r="H2" s="263"/>
      <c r="I2" s="262"/>
      <c r="J2" s="262"/>
      <c r="K2" s="262"/>
      <c r="L2" s="262"/>
    </row>
    <row r="3" spans="1:12" ht="24.95" customHeight="1">
      <c r="B3" s="797" t="s">
        <v>141</v>
      </c>
      <c r="C3" s="797" t="s">
        <v>142</v>
      </c>
      <c r="D3" s="797" t="s">
        <v>143</v>
      </c>
      <c r="E3" s="799" t="s">
        <v>144</v>
      </c>
      <c r="F3" s="800" t="s">
        <v>141</v>
      </c>
      <c r="G3" s="797" t="s">
        <v>142</v>
      </c>
      <c r="H3" s="801" t="s">
        <v>143</v>
      </c>
      <c r="I3" s="802" t="s">
        <v>145</v>
      </c>
      <c r="J3" s="804" t="s">
        <v>146</v>
      </c>
      <c r="K3" s="805"/>
      <c r="L3" s="797" t="s">
        <v>147</v>
      </c>
    </row>
    <row r="4" spans="1:12" ht="24.95" customHeight="1">
      <c r="B4" s="797"/>
      <c r="C4" s="797"/>
      <c r="D4" s="797"/>
      <c r="E4" s="799"/>
      <c r="F4" s="800"/>
      <c r="G4" s="797"/>
      <c r="H4" s="801"/>
      <c r="I4" s="803"/>
      <c r="J4" s="264" t="s">
        <v>13</v>
      </c>
      <c r="K4" s="265" t="s">
        <v>148</v>
      </c>
      <c r="L4" s="797"/>
    </row>
    <row r="5" spans="1:12" ht="24" customHeight="1">
      <c r="B5" s="266" t="s">
        <v>149</v>
      </c>
      <c r="C5" s="266"/>
      <c r="D5" s="267"/>
      <c r="E5" s="268"/>
      <c r="F5" s="269" t="s">
        <v>149</v>
      </c>
      <c r="G5" s="266"/>
      <c r="H5" s="270"/>
      <c r="I5" s="271"/>
      <c r="J5" s="272"/>
      <c r="K5" s="268"/>
      <c r="L5" s="273"/>
    </row>
    <row r="6" spans="1:12" ht="24" customHeight="1">
      <c r="B6" s="274" t="s">
        <v>150</v>
      </c>
      <c r="C6" s="266"/>
      <c r="D6" s="267"/>
      <c r="E6" s="268"/>
      <c r="F6" s="275" t="s">
        <v>150</v>
      </c>
      <c r="G6" s="266"/>
      <c r="H6" s="270"/>
      <c r="I6" s="271"/>
      <c r="J6" s="272"/>
      <c r="K6" s="268"/>
      <c r="L6" s="273"/>
    </row>
    <row r="7" spans="1:12" ht="24" customHeight="1">
      <c r="B7" s="276" t="s">
        <v>112</v>
      </c>
      <c r="C7" s="276" t="s">
        <v>310</v>
      </c>
      <c r="D7" s="267" t="s">
        <v>113</v>
      </c>
      <c r="E7" s="277">
        <f>임대기간!J11</f>
        <v>12</v>
      </c>
      <c r="F7" s="278" t="s">
        <v>112</v>
      </c>
      <c r="G7" s="276" t="s">
        <v>310</v>
      </c>
      <c r="H7" s="270" t="s">
        <v>113</v>
      </c>
      <c r="I7" s="279">
        <f>E7</f>
        <v>12</v>
      </c>
      <c r="J7" s="272">
        <f>E7-I7</f>
        <v>0</v>
      </c>
      <c r="K7" s="280">
        <f>IFERROR(J7/I7,0)</f>
        <v>0</v>
      </c>
      <c r="L7" s="273"/>
    </row>
    <row r="8" spans="1:12" ht="24" customHeight="1">
      <c r="B8" s="276" t="s">
        <v>115</v>
      </c>
      <c r="C8" s="276" t="s">
        <v>312</v>
      </c>
      <c r="D8" s="267" t="s">
        <v>113</v>
      </c>
      <c r="E8" s="277">
        <f>임대기간!J13</f>
        <v>13</v>
      </c>
      <c r="F8" s="278" t="s">
        <v>115</v>
      </c>
      <c r="G8" s="276" t="s">
        <v>312</v>
      </c>
      <c r="H8" s="270" t="s">
        <v>113</v>
      </c>
      <c r="I8" s="279">
        <f t="shared" ref="I8:I12" si="0">E8</f>
        <v>13</v>
      </c>
      <c r="J8" s="272">
        <f t="shared" ref="J8:J40" si="1">E8-I8</f>
        <v>0</v>
      </c>
      <c r="K8" s="280">
        <f t="shared" ref="K8:K40" si="2">IFERROR(J8/I8,0)</f>
        <v>0</v>
      </c>
      <c r="L8" s="273"/>
    </row>
    <row r="9" spans="1:12" ht="24" customHeight="1">
      <c r="B9" s="276" t="s">
        <v>117</v>
      </c>
      <c r="C9" s="276" t="s">
        <v>311</v>
      </c>
      <c r="D9" s="267" t="s">
        <v>113</v>
      </c>
      <c r="E9" s="277">
        <f>임대기간!J14</f>
        <v>13</v>
      </c>
      <c r="F9" s="278" t="s">
        <v>117</v>
      </c>
      <c r="G9" s="276" t="s">
        <v>311</v>
      </c>
      <c r="H9" s="270" t="s">
        <v>113</v>
      </c>
      <c r="I9" s="279">
        <f t="shared" si="0"/>
        <v>13</v>
      </c>
      <c r="J9" s="272">
        <f t="shared" si="1"/>
        <v>0</v>
      </c>
      <c r="K9" s="280">
        <f t="shared" si="2"/>
        <v>0</v>
      </c>
      <c r="L9" s="273"/>
    </row>
    <row r="10" spans="1:12" ht="24" customHeight="1">
      <c r="B10" s="281" t="s">
        <v>151</v>
      </c>
      <c r="C10" s="282" t="s">
        <v>313</v>
      </c>
      <c r="D10" s="283" t="s">
        <v>113</v>
      </c>
      <c r="E10" s="284">
        <f>임대기간!J16</f>
        <v>13</v>
      </c>
      <c r="F10" s="285" t="s">
        <v>151</v>
      </c>
      <c r="G10" s="282" t="s">
        <v>313</v>
      </c>
      <c r="H10" s="286" t="s">
        <v>113</v>
      </c>
      <c r="I10" s="279">
        <f t="shared" si="0"/>
        <v>13</v>
      </c>
      <c r="J10" s="272">
        <f t="shared" si="1"/>
        <v>0</v>
      </c>
      <c r="K10" s="280">
        <f t="shared" si="2"/>
        <v>0</v>
      </c>
      <c r="L10" s="277"/>
    </row>
    <row r="11" spans="1:12" ht="24" customHeight="1">
      <c r="B11" s="281" t="s">
        <v>120</v>
      </c>
      <c r="C11" s="281" t="s">
        <v>310</v>
      </c>
      <c r="D11" s="283" t="s">
        <v>113</v>
      </c>
      <c r="E11" s="284">
        <f>임대기간!J19</f>
        <v>12</v>
      </c>
      <c r="F11" s="285" t="s">
        <v>120</v>
      </c>
      <c r="G11" s="281" t="s">
        <v>310</v>
      </c>
      <c r="H11" s="286" t="s">
        <v>113</v>
      </c>
      <c r="I11" s="279">
        <f t="shared" si="0"/>
        <v>12</v>
      </c>
      <c r="J11" s="272">
        <f t="shared" si="1"/>
        <v>0</v>
      </c>
      <c r="K11" s="280">
        <f t="shared" si="2"/>
        <v>0</v>
      </c>
      <c r="L11" s="273"/>
    </row>
    <row r="12" spans="1:12" ht="24" customHeight="1">
      <c r="B12" s="281" t="s">
        <v>121</v>
      </c>
      <c r="C12" s="281" t="s">
        <v>313</v>
      </c>
      <c r="D12" s="283" t="s">
        <v>113</v>
      </c>
      <c r="E12" s="284">
        <f>임대기간!J21</f>
        <v>13</v>
      </c>
      <c r="F12" s="285" t="s">
        <v>121</v>
      </c>
      <c r="G12" s="281" t="s">
        <v>313</v>
      </c>
      <c r="H12" s="286" t="s">
        <v>113</v>
      </c>
      <c r="I12" s="279">
        <f t="shared" si="0"/>
        <v>13</v>
      </c>
      <c r="J12" s="272">
        <f t="shared" si="1"/>
        <v>0</v>
      </c>
      <c r="K12" s="280">
        <f t="shared" si="2"/>
        <v>0</v>
      </c>
      <c r="L12" s="273"/>
    </row>
    <row r="13" spans="1:12" s="290" customFormat="1" ht="24" customHeight="1">
      <c r="B13" s="281" t="s">
        <v>152</v>
      </c>
      <c r="C13" s="281"/>
      <c r="D13" s="283" t="s">
        <v>153</v>
      </c>
      <c r="E13" s="284">
        <v>280</v>
      </c>
      <c r="F13" s="285" t="s">
        <v>152</v>
      </c>
      <c r="G13" s="281"/>
      <c r="H13" s="286" t="s">
        <v>153</v>
      </c>
      <c r="I13" s="287">
        <f>산출서!AG39</f>
        <v>280</v>
      </c>
      <c r="J13" s="272">
        <f t="shared" si="1"/>
        <v>0</v>
      </c>
      <c r="K13" s="280">
        <f t="shared" si="2"/>
        <v>0</v>
      </c>
      <c r="L13" s="291"/>
    </row>
    <row r="14" spans="1:12" s="290" customFormat="1" ht="24" customHeight="1">
      <c r="B14" s="311" t="s">
        <v>154</v>
      </c>
      <c r="C14" s="311"/>
      <c r="D14" s="312"/>
      <c r="E14" s="313"/>
      <c r="F14" s="314" t="s">
        <v>154</v>
      </c>
      <c r="G14" s="311"/>
      <c r="H14" s="315"/>
      <c r="I14" s="316"/>
      <c r="J14" s="272">
        <f t="shared" si="1"/>
        <v>0</v>
      </c>
      <c r="K14" s="280">
        <f t="shared" si="2"/>
        <v>0</v>
      </c>
      <c r="L14" s="317"/>
    </row>
    <row r="15" spans="1:12" s="290" customFormat="1" ht="24" customHeight="1">
      <c r="B15" s="281" t="s">
        <v>24</v>
      </c>
      <c r="C15" s="281" t="s">
        <v>25</v>
      </c>
      <c r="D15" s="283" t="s">
        <v>26</v>
      </c>
      <c r="E15" s="284">
        <v>6</v>
      </c>
      <c r="F15" s="285" t="s">
        <v>24</v>
      </c>
      <c r="G15" s="281" t="s">
        <v>25</v>
      </c>
      <c r="H15" s="286" t="s">
        <v>26</v>
      </c>
      <c r="I15" s="287">
        <v>6</v>
      </c>
      <c r="J15" s="272">
        <f t="shared" si="1"/>
        <v>0</v>
      </c>
      <c r="K15" s="280">
        <f t="shared" si="2"/>
        <v>0</v>
      </c>
      <c r="L15" s="291"/>
    </row>
    <row r="16" spans="1:12" s="290" customFormat="1" ht="24" customHeight="1">
      <c r="B16" s="281" t="s">
        <v>27</v>
      </c>
      <c r="C16" s="281"/>
      <c r="D16" s="283" t="s">
        <v>28</v>
      </c>
      <c r="E16" s="284">
        <v>16</v>
      </c>
      <c r="F16" s="285" t="s">
        <v>27</v>
      </c>
      <c r="G16" s="281"/>
      <c r="H16" s="286" t="s">
        <v>28</v>
      </c>
      <c r="I16" s="287">
        <v>16</v>
      </c>
      <c r="J16" s="272">
        <f t="shared" si="1"/>
        <v>0</v>
      </c>
      <c r="K16" s="280">
        <f t="shared" si="2"/>
        <v>0</v>
      </c>
      <c r="L16" s="291"/>
    </row>
    <row r="17" spans="2:12" s="290" customFormat="1" ht="24" customHeight="1">
      <c r="B17" s="281" t="s">
        <v>29</v>
      </c>
      <c r="C17" s="281" t="s">
        <v>30</v>
      </c>
      <c r="D17" s="283" t="s">
        <v>28</v>
      </c>
      <c r="E17" s="284">
        <v>16</v>
      </c>
      <c r="F17" s="285" t="s">
        <v>29</v>
      </c>
      <c r="G17" s="281" t="s">
        <v>30</v>
      </c>
      <c r="H17" s="286" t="s">
        <v>28</v>
      </c>
      <c r="I17" s="287">
        <v>16</v>
      </c>
      <c r="J17" s="272">
        <f t="shared" si="1"/>
        <v>0</v>
      </c>
      <c r="K17" s="280">
        <f t="shared" si="2"/>
        <v>0</v>
      </c>
      <c r="L17" s="291"/>
    </row>
    <row r="18" spans="2:12" s="290" customFormat="1" ht="24" customHeight="1">
      <c r="B18" s="281" t="s">
        <v>31</v>
      </c>
      <c r="C18" s="281"/>
      <c r="D18" s="283" t="s">
        <v>28</v>
      </c>
      <c r="E18" s="284">
        <v>16</v>
      </c>
      <c r="F18" s="285" t="s">
        <v>31</v>
      </c>
      <c r="G18" s="281"/>
      <c r="H18" s="286" t="s">
        <v>28</v>
      </c>
      <c r="I18" s="287">
        <v>16</v>
      </c>
      <c r="J18" s="272">
        <f t="shared" si="1"/>
        <v>0</v>
      </c>
      <c r="K18" s="280">
        <f t="shared" si="2"/>
        <v>0</v>
      </c>
      <c r="L18" s="291"/>
    </row>
    <row r="19" spans="2:12" ht="24" customHeight="1">
      <c r="B19" s="276" t="s">
        <v>32</v>
      </c>
      <c r="C19" s="276"/>
      <c r="D19" s="267" t="s">
        <v>28</v>
      </c>
      <c r="E19" s="284">
        <v>6</v>
      </c>
      <c r="F19" s="278" t="s">
        <v>32</v>
      </c>
      <c r="G19" s="276"/>
      <c r="H19" s="270" t="s">
        <v>28</v>
      </c>
      <c r="I19" s="287">
        <v>6</v>
      </c>
      <c r="J19" s="272">
        <f t="shared" si="1"/>
        <v>0</v>
      </c>
      <c r="K19" s="280">
        <f t="shared" si="2"/>
        <v>0</v>
      </c>
      <c r="L19" s="273"/>
    </row>
    <row r="20" spans="2:12" ht="24" customHeight="1">
      <c r="B20" s="276" t="s">
        <v>33</v>
      </c>
      <c r="C20" s="276"/>
      <c r="D20" s="267" t="s">
        <v>28</v>
      </c>
      <c r="E20" s="284">
        <v>6</v>
      </c>
      <c r="F20" s="278" t="s">
        <v>33</v>
      </c>
      <c r="G20" s="276"/>
      <c r="H20" s="270" t="s">
        <v>28</v>
      </c>
      <c r="I20" s="287">
        <v>6</v>
      </c>
      <c r="J20" s="272">
        <f t="shared" si="1"/>
        <v>0</v>
      </c>
      <c r="K20" s="280">
        <f t="shared" si="2"/>
        <v>0</v>
      </c>
      <c r="L20" s="273"/>
    </row>
    <row r="21" spans="2:12" ht="24" customHeight="1">
      <c r="B21" s="276" t="s">
        <v>34</v>
      </c>
      <c r="C21" s="276" t="s">
        <v>35</v>
      </c>
      <c r="D21" s="267" t="s">
        <v>28</v>
      </c>
      <c r="E21" s="288">
        <v>6</v>
      </c>
      <c r="F21" s="278" t="s">
        <v>34</v>
      </c>
      <c r="G21" s="276" t="s">
        <v>35</v>
      </c>
      <c r="H21" s="270" t="s">
        <v>28</v>
      </c>
      <c r="I21" s="289">
        <v>6</v>
      </c>
      <c r="J21" s="272">
        <f t="shared" si="1"/>
        <v>0</v>
      </c>
      <c r="K21" s="280">
        <f t="shared" si="2"/>
        <v>0</v>
      </c>
      <c r="L21" s="273"/>
    </row>
    <row r="22" spans="2:12" s="290" customFormat="1" ht="24" customHeight="1">
      <c r="B22" s="276" t="s">
        <v>36</v>
      </c>
      <c r="C22" s="276" t="s">
        <v>37</v>
      </c>
      <c r="D22" s="267" t="s">
        <v>38</v>
      </c>
      <c r="E22" s="288">
        <f>산출서!AG39</f>
        <v>280</v>
      </c>
      <c r="F22" s="278" t="s">
        <v>36</v>
      </c>
      <c r="G22" s="276" t="s">
        <v>37</v>
      </c>
      <c r="H22" s="270" t="s">
        <v>38</v>
      </c>
      <c r="I22" s="289">
        <f>산출서!AG39</f>
        <v>280</v>
      </c>
      <c r="J22" s="272">
        <f t="shared" si="1"/>
        <v>0</v>
      </c>
      <c r="K22" s="280">
        <f t="shared" si="2"/>
        <v>0</v>
      </c>
      <c r="L22" s="273"/>
    </row>
    <row r="23" spans="2:12" s="300" customFormat="1" ht="24" customHeight="1">
      <c r="B23" s="276" t="s">
        <v>39</v>
      </c>
      <c r="C23" s="276" t="s">
        <v>40</v>
      </c>
      <c r="D23" s="267" t="s">
        <v>26</v>
      </c>
      <c r="E23" s="288">
        <v>6</v>
      </c>
      <c r="F23" s="278" t="s">
        <v>39</v>
      </c>
      <c r="G23" s="276" t="s">
        <v>40</v>
      </c>
      <c r="H23" s="270" t="s">
        <v>26</v>
      </c>
      <c r="I23" s="289">
        <v>6</v>
      </c>
      <c r="J23" s="272">
        <f t="shared" si="1"/>
        <v>0</v>
      </c>
      <c r="K23" s="280">
        <f t="shared" si="2"/>
        <v>0</v>
      </c>
      <c r="L23" s="273"/>
    </row>
    <row r="24" spans="2:12" ht="24" customHeight="1">
      <c r="B24" s="276" t="s">
        <v>42</v>
      </c>
      <c r="C24" s="301" t="s">
        <v>155</v>
      </c>
      <c r="D24" s="267" t="s">
        <v>26</v>
      </c>
      <c r="E24" s="288">
        <v>6</v>
      </c>
      <c r="F24" s="278" t="s">
        <v>42</v>
      </c>
      <c r="G24" s="301" t="s">
        <v>155</v>
      </c>
      <c r="H24" s="270" t="s">
        <v>26</v>
      </c>
      <c r="I24" s="289">
        <v>6</v>
      </c>
      <c r="J24" s="272">
        <f t="shared" si="1"/>
        <v>0</v>
      </c>
      <c r="K24" s="280">
        <f t="shared" si="2"/>
        <v>0</v>
      </c>
      <c r="L24" s="273"/>
    </row>
    <row r="25" spans="2:12" ht="24" customHeight="1">
      <c r="B25" s="276" t="s">
        <v>44</v>
      </c>
      <c r="C25" s="301" t="s">
        <v>25</v>
      </c>
      <c r="D25" s="267" t="s">
        <v>26</v>
      </c>
      <c r="E25" s="288">
        <v>6</v>
      </c>
      <c r="F25" s="278" t="s">
        <v>44</v>
      </c>
      <c r="G25" s="301" t="s">
        <v>25</v>
      </c>
      <c r="H25" s="270" t="s">
        <v>26</v>
      </c>
      <c r="I25" s="289">
        <v>6</v>
      </c>
      <c r="J25" s="272">
        <f t="shared" si="1"/>
        <v>0</v>
      </c>
      <c r="K25" s="280">
        <f t="shared" si="2"/>
        <v>0</v>
      </c>
      <c r="L25" s="273"/>
    </row>
    <row r="26" spans="2:12" ht="24" customHeight="1">
      <c r="B26" s="301" t="s">
        <v>46</v>
      </c>
      <c r="C26" s="276" t="s">
        <v>47</v>
      </c>
      <c r="D26" s="267" t="s">
        <v>26</v>
      </c>
      <c r="E26" s="288">
        <v>1</v>
      </c>
      <c r="F26" s="302" t="s">
        <v>46</v>
      </c>
      <c r="G26" s="276" t="s">
        <v>47</v>
      </c>
      <c r="H26" s="270" t="s">
        <v>26</v>
      </c>
      <c r="I26" s="289">
        <v>1</v>
      </c>
      <c r="J26" s="272">
        <f t="shared" si="1"/>
        <v>0</v>
      </c>
      <c r="K26" s="280">
        <f t="shared" si="2"/>
        <v>0</v>
      </c>
      <c r="L26" s="273"/>
    </row>
    <row r="27" spans="2:12" ht="24" customHeight="1">
      <c r="B27" s="301" t="s">
        <v>48</v>
      </c>
      <c r="C27" s="276" t="s">
        <v>25</v>
      </c>
      <c r="D27" s="267" t="s">
        <v>26</v>
      </c>
      <c r="E27" s="277">
        <v>6</v>
      </c>
      <c r="F27" s="302" t="s">
        <v>48</v>
      </c>
      <c r="G27" s="276" t="s">
        <v>25</v>
      </c>
      <c r="H27" s="270" t="s">
        <v>26</v>
      </c>
      <c r="I27" s="279">
        <v>6</v>
      </c>
      <c r="J27" s="272">
        <f t="shared" si="1"/>
        <v>0</v>
      </c>
      <c r="K27" s="280">
        <f t="shared" si="2"/>
        <v>0</v>
      </c>
      <c r="L27" s="273"/>
    </row>
    <row r="28" spans="2:12" ht="24" customHeight="1">
      <c r="B28" s="301" t="s">
        <v>50</v>
      </c>
      <c r="C28" s="276" t="s">
        <v>51</v>
      </c>
      <c r="D28" s="267" t="s">
        <v>52</v>
      </c>
      <c r="E28" s="277">
        <v>6</v>
      </c>
      <c r="F28" s="302" t="s">
        <v>50</v>
      </c>
      <c r="G28" s="276" t="s">
        <v>51</v>
      </c>
      <c r="H28" s="270" t="s">
        <v>52</v>
      </c>
      <c r="I28" s="279">
        <v>6</v>
      </c>
      <c r="J28" s="272">
        <f t="shared" si="1"/>
        <v>0</v>
      </c>
      <c r="K28" s="280">
        <f t="shared" si="2"/>
        <v>0</v>
      </c>
      <c r="L28" s="273"/>
    </row>
    <row r="29" spans="2:12" ht="24" customHeight="1">
      <c r="B29" s="301" t="s">
        <v>156</v>
      </c>
      <c r="C29" s="276"/>
      <c r="D29" s="267" t="s">
        <v>157</v>
      </c>
      <c r="E29" s="277">
        <v>6</v>
      </c>
      <c r="F29" s="302" t="s">
        <v>53</v>
      </c>
      <c r="G29" s="276"/>
      <c r="H29" s="270" t="s">
        <v>54</v>
      </c>
      <c r="I29" s="279">
        <v>6</v>
      </c>
      <c r="J29" s="272">
        <f t="shared" si="1"/>
        <v>0</v>
      </c>
      <c r="K29" s="280">
        <f t="shared" si="2"/>
        <v>0</v>
      </c>
      <c r="L29" s="273"/>
    </row>
    <row r="30" spans="2:12" ht="24" customHeight="1">
      <c r="B30" s="266" t="s">
        <v>158</v>
      </c>
      <c r="C30" s="274"/>
      <c r="D30" s="306"/>
      <c r="E30" s="307"/>
      <c r="F30" s="269" t="s">
        <v>158</v>
      </c>
      <c r="G30" s="274"/>
      <c r="H30" s="308"/>
      <c r="I30" s="309"/>
      <c r="J30" s="272">
        <f t="shared" si="1"/>
        <v>0</v>
      </c>
      <c r="K30" s="280">
        <f t="shared" si="2"/>
        <v>0</v>
      </c>
      <c r="L30" s="310"/>
    </row>
    <row r="31" spans="2:12" ht="24" customHeight="1">
      <c r="B31" s="301" t="s">
        <v>56</v>
      </c>
      <c r="C31" s="276" t="s">
        <v>57</v>
      </c>
      <c r="D31" s="267" t="s">
        <v>58</v>
      </c>
      <c r="E31" s="277">
        <f>E7</f>
        <v>12</v>
      </c>
      <c r="F31" s="302" t="s">
        <v>56</v>
      </c>
      <c r="G31" s="276" t="s">
        <v>57</v>
      </c>
      <c r="H31" s="270" t="s">
        <v>58</v>
      </c>
      <c r="I31" s="279">
        <f>E31</f>
        <v>12</v>
      </c>
      <c r="J31" s="272">
        <f t="shared" si="1"/>
        <v>0</v>
      </c>
      <c r="K31" s="280">
        <f t="shared" si="2"/>
        <v>0</v>
      </c>
      <c r="L31" s="273"/>
    </row>
    <row r="32" spans="2:12" ht="24" customHeight="1">
      <c r="B32" s="301" t="s">
        <v>59</v>
      </c>
      <c r="C32" s="276" t="s">
        <v>57</v>
      </c>
      <c r="D32" s="267" t="s">
        <v>58</v>
      </c>
      <c r="E32" s="277">
        <f t="shared" ref="E32:E36" si="3">E8</f>
        <v>13</v>
      </c>
      <c r="F32" s="302" t="s">
        <v>59</v>
      </c>
      <c r="G32" s="276" t="s">
        <v>57</v>
      </c>
      <c r="H32" s="270" t="s">
        <v>58</v>
      </c>
      <c r="I32" s="279">
        <f t="shared" ref="I32:I36" si="4">E32</f>
        <v>13</v>
      </c>
      <c r="J32" s="272">
        <f t="shared" si="1"/>
        <v>0</v>
      </c>
      <c r="K32" s="280">
        <f t="shared" si="2"/>
        <v>0</v>
      </c>
      <c r="L32" s="273"/>
    </row>
    <row r="33" spans="2:13" ht="24" customHeight="1">
      <c r="B33" s="301" t="s">
        <v>60</v>
      </c>
      <c r="C33" s="276" t="s">
        <v>57</v>
      </c>
      <c r="D33" s="267" t="s">
        <v>58</v>
      </c>
      <c r="E33" s="277">
        <f t="shared" si="3"/>
        <v>13</v>
      </c>
      <c r="F33" s="302" t="s">
        <v>60</v>
      </c>
      <c r="G33" s="276" t="s">
        <v>57</v>
      </c>
      <c r="H33" s="270" t="s">
        <v>58</v>
      </c>
      <c r="I33" s="279">
        <f t="shared" si="4"/>
        <v>13</v>
      </c>
      <c r="J33" s="272">
        <f t="shared" si="1"/>
        <v>0</v>
      </c>
      <c r="K33" s="280">
        <f t="shared" si="2"/>
        <v>0</v>
      </c>
      <c r="L33" s="273"/>
    </row>
    <row r="34" spans="2:13" ht="24" customHeight="1">
      <c r="B34" s="301" t="s">
        <v>61</v>
      </c>
      <c r="C34" s="276" t="s">
        <v>57</v>
      </c>
      <c r="D34" s="267" t="s">
        <v>58</v>
      </c>
      <c r="E34" s="277">
        <f t="shared" si="3"/>
        <v>13</v>
      </c>
      <c r="F34" s="302" t="s">
        <v>61</v>
      </c>
      <c r="G34" s="276" t="s">
        <v>57</v>
      </c>
      <c r="H34" s="270" t="s">
        <v>58</v>
      </c>
      <c r="I34" s="279">
        <f t="shared" si="4"/>
        <v>13</v>
      </c>
      <c r="J34" s="272">
        <f t="shared" si="1"/>
        <v>0</v>
      </c>
      <c r="K34" s="280">
        <f t="shared" si="2"/>
        <v>0</v>
      </c>
      <c r="L34" s="273"/>
    </row>
    <row r="35" spans="2:13" ht="24" customHeight="1">
      <c r="B35" s="301" t="s">
        <v>62</v>
      </c>
      <c r="C35" s="276" t="s">
        <v>57</v>
      </c>
      <c r="D35" s="267" t="s">
        <v>58</v>
      </c>
      <c r="E35" s="277">
        <f t="shared" si="3"/>
        <v>12</v>
      </c>
      <c r="F35" s="302" t="s">
        <v>62</v>
      </c>
      <c r="G35" s="276" t="s">
        <v>57</v>
      </c>
      <c r="H35" s="270" t="s">
        <v>58</v>
      </c>
      <c r="I35" s="279">
        <f t="shared" si="4"/>
        <v>12</v>
      </c>
      <c r="J35" s="272">
        <f t="shared" si="1"/>
        <v>0</v>
      </c>
      <c r="K35" s="280">
        <f t="shared" si="2"/>
        <v>0</v>
      </c>
      <c r="L35" s="273"/>
    </row>
    <row r="36" spans="2:13" ht="24" customHeight="1">
      <c r="B36" s="301" t="s">
        <v>63</v>
      </c>
      <c r="C36" s="276" t="s">
        <v>57</v>
      </c>
      <c r="D36" s="267" t="s">
        <v>58</v>
      </c>
      <c r="E36" s="277">
        <f t="shared" si="3"/>
        <v>13</v>
      </c>
      <c r="F36" s="302" t="s">
        <v>63</v>
      </c>
      <c r="G36" s="276" t="s">
        <v>57</v>
      </c>
      <c r="H36" s="270" t="s">
        <v>58</v>
      </c>
      <c r="I36" s="279">
        <f t="shared" si="4"/>
        <v>13</v>
      </c>
      <c r="J36" s="272">
        <f t="shared" si="1"/>
        <v>0</v>
      </c>
      <c r="K36" s="280">
        <f t="shared" si="2"/>
        <v>0</v>
      </c>
      <c r="L36" s="273"/>
    </row>
    <row r="37" spans="2:13" ht="24" customHeight="1">
      <c r="B37" s="266" t="s">
        <v>159</v>
      </c>
      <c r="C37" s="274"/>
      <c r="D37" s="306"/>
      <c r="E37" s="307"/>
      <c r="F37" s="269" t="s">
        <v>159</v>
      </c>
      <c r="G37" s="274"/>
      <c r="H37" s="308"/>
      <c r="I37" s="309"/>
      <c r="J37" s="272">
        <f t="shared" si="1"/>
        <v>0</v>
      </c>
      <c r="K37" s="280">
        <f t="shared" si="2"/>
        <v>0</v>
      </c>
      <c r="L37" s="310"/>
    </row>
    <row r="38" spans="2:13" ht="24" customHeight="1">
      <c r="B38" s="301" t="s">
        <v>66</v>
      </c>
      <c r="C38" s="276" t="s">
        <v>67</v>
      </c>
      <c r="D38" s="267" t="s">
        <v>68</v>
      </c>
      <c r="E38" s="277">
        <v>12</v>
      </c>
      <c r="F38" s="302" t="s">
        <v>66</v>
      </c>
      <c r="G38" s="276" t="s">
        <v>67</v>
      </c>
      <c r="H38" s="270" t="s">
        <v>68</v>
      </c>
      <c r="I38" s="279">
        <v>12</v>
      </c>
      <c r="J38" s="272">
        <f t="shared" si="1"/>
        <v>0</v>
      </c>
      <c r="K38" s="280">
        <f t="shared" si="2"/>
        <v>0</v>
      </c>
      <c r="L38" s="273"/>
    </row>
    <row r="39" spans="2:13" ht="24" customHeight="1">
      <c r="B39" s="276" t="s">
        <v>69</v>
      </c>
      <c r="C39" s="301" t="s">
        <v>67</v>
      </c>
      <c r="D39" s="267" t="s">
        <v>68</v>
      </c>
      <c r="E39" s="288">
        <v>16</v>
      </c>
      <c r="F39" s="278" t="s">
        <v>69</v>
      </c>
      <c r="G39" s="301" t="s">
        <v>67</v>
      </c>
      <c r="H39" s="270" t="s">
        <v>68</v>
      </c>
      <c r="I39" s="289">
        <v>16</v>
      </c>
      <c r="J39" s="272">
        <f t="shared" si="1"/>
        <v>0</v>
      </c>
      <c r="K39" s="280">
        <f t="shared" si="2"/>
        <v>0</v>
      </c>
      <c r="L39" s="273"/>
    </row>
    <row r="40" spans="2:13" ht="24" customHeight="1">
      <c r="B40" s="301" t="s">
        <v>70</v>
      </c>
      <c r="C40" s="276" t="s">
        <v>71</v>
      </c>
      <c r="D40" s="267" t="s">
        <v>72</v>
      </c>
      <c r="E40" s="277">
        <v>6</v>
      </c>
      <c r="F40" s="302" t="s">
        <v>70</v>
      </c>
      <c r="G40" s="276" t="s">
        <v>71</v>
      </c>
      <c r="H40" s="270" t="s">
        <v>72</v>
      </c>
      <c r="I40" s="279">
        <v>6</v>
      </c>
      <c r="J40" s="272">
        <f t="shared" si="1"/>
        <v>0</v>
      </c>
      <c r="K40" s="280">
        <f t="shared" si="2"/>
        <v>0</v>
      </c>
      <c r="L40" s="273"/>
      <c r="M40" s="303"/>
    </row>
    <row r="41" spans="2:13" s="300" customFormat="1" ht="24" customHeight="1" thickBot="1">
      <c r="B41" s="292" t="s">
        <v>160</v>
      </c>
      <c r="C41" s="292"/>
      <c r="D41" s="293"/>
      <c r="E41" s="294"/>
      <c r="F41" s="295" t="s">
        <v>160</v>
      </c>
      <c r="G41" s="292"/>
      <c r="H41" s="296"/>
      <c r="I41" s="304"/>
      <c r="J41" s="297"/>
      <c r="K41" s="298"/>
      <c r="L41" s="299"/>
    </row>
  </sheetData>
  <mergeCells count="11">
    <mergeCell ref="L3:L4"/>
    <mergeCell ref="A1:L1"/>
    <mergeCell ref="B3:B4"/>
    <mergeCell ref="C3:C4"/>
    <mergeCell ref="D3:D4"/>
    <mergeCell ref="E3:E4"/>
    <mergeCell ref="F3:F4"/>
    <mergeCell ref="G3:G4"/>
    <mergeCell ref="H3:H4"/>
    <mergeCell ref="I3:I4"/>
    <mergeCell ref="J3:K3"/>
  </mergeCells>
  <phoneticPr fontId="1" type="noConversion"/>
  <printOptions horizontalCentered="1"/>
  <pageMargins left="0.39370078740157483" right="0.39370078740157483" top="0.59055118110236227" bottom="0.39370078740157483" header="0.31496062992125984" footer="0.31496062992125984"/>
  <pageSetup paperSize="9" scale="60" orientation="landscape" r:id="rId1"/>
  <colBreaks count="1" manualBreakCount="1">
    <brk id="12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575F2-2D7E-45EC-AABC-60658E93A4A9}">
  <sheetPr>
    <tabColor rgb="FFFF0000"/>
    <pageSetUpPr fitToPage="1"/>
  </sheetPr>
  <dimension ref="B1:Z61"/>
  <sheetViews>
    <sheetView view="pageBreakPreview" zoomScale="85" zoomScaleNormal="85" zoomScaleSheetLayoutView="85" workbookViewId="0">
      <selection activeCell="O43" sqref="O43"/>
    </sheetView>
  </sheetViews>
  <sheetFormatPr defaultRowHeight="13.5"/>
  <cols>
    <col min="1" max="2" width="3.125" style="60" customWidth="1"/>
    <col min="3" max="15" width="8.625" style="60" customWidth="1"/>
    <col min="16" max="18" width="3.125" style="60" customWidth="1"/>
    <col min="19" max="19" width="8.75" style="60"/>
    <col min="20" max="20" width="21" style="60" customWidth="1"/>
    <col min="21" max="21" width="26.875" style="60" customWidth="1"/>
    <col min="22" max="22" width="19.5" style="60" customWidth="1"/>
    <col min="23" max="26" width="12.125" style="60" customWidth="1"/>
    <col min="27" max="257" width="8.75" style="60"/>
    <col min="258" max="259" width="3.125" style="60" customWidth="1"/>
    <col min="260" max="271" width="9.875" style="60" customWidth="1"/>
    <col min="272" max="272" width="8.75" style="60" customWidth="1"/>
    <col min="273" max="274" width="3.125" style="60" customWidth="1"/>
    <col min="275" max="513" width="8.75" style="60"/>
    <col min="514" max="515" width="3.125" style="60" customWidth="1"/>
    <col min="516" max="527" width="9.875" style="60" customWidth="1"/>
    <col min="528" max="528" width="8.75" style="60" customWidth="1"/>
    <col min="529" max="530" width="3.125" style="60" customWidth="1"/>
    <col min="531" max="769" width="8.75" style="60"/>
    <col min="770" max="771" width="3.125" style="60" customWidth="1"/>
    <col min="772" max="783" width="9.875" style="60" customWidth="1"/>
    <col min="784" max="784" width="8.75" style="60" customWidth="1"/>
    <col min="785" max="786" width="3.125" style="60" customWidth="1"/>
    <col min="787" max="1025" width="8.75" style="60"/>
    <col min="1026" max="1027" width="3.125" style="60" customWidth="1"/>
    <col min="1028" max="1039" width="9.875" style="60" customWidth="1"/>
    <col min="1040" max="1040" width="8.75" style="60" customWidth="1"/>
    <col min="1041" max="1042" width="3.125" style="60" customWidth="1"/>
    <col min="1043" max="1281" width="8.75" style="60"/>
    <col min="1282" max="1283" width="3.125" style="60" customWidth="1"/>
    <col min="1284" max="1295" width="9.875" style="60" customWidth="1"/>
    <col min="1296" max="1296" width="8.75" style="60" customWidth="1"/>
    <col min="1297" max="1298" width="3.125" style="60" customWidth="1"/>
    <col min="1299" max="1537" width="8.75" style="60"/>
    <col min="1538" max="1539" width="3.125" style="60" customWidth="1"/>
    <col min="1540" max="1551" width="9.875" style="60" customWidth="1"/>
    <col min="1552" max="1552" width="8.75" style="60" customWidth="1"/>
    <col min="1553" max="1554" width="3.125" style="60" customWidth="1"/>
    <col min="1555" max="1793" width="8.75" style="60"/>
    <col min="1794" max="1795" width="3.125" style="60" customWidth="1"/>
    <col min="1796" max="1807" width="9.875" style="60" customWidth="1"/>
    <col min="1808" max="1808" width="8.75" style="60" customWidth="1"/>
    <col min="1809" max="1810" width="3.125" style="60" customWidth="1"/>
    <col min="1811" max="2049" width="8.75" style="60"/>
    <col min="2050" max="2051" width="3.125" style="60" customWidth="1"/>
    <col min="2052" max="2063" width="9.875" style="60" customWidth="1"/>
    <col min="2064" max="2064" width="8.75" style="60" customWidth="1"/>
    <col min="2065" max="2066" width="3.125" style="60" customWidth="1"/>
    <col min="2067" max="2305" width="8.75" style="60"/>
    <col min="2306" max="2307" width="3.125" style="60" customWidth="1"/>
    <col min="2308" max="2319" width="9.875" style="60" customWidth="1"/>
    <col min="2320" max="2320" width="8.75" style="60" customWidth="1"/>
    <col min="2321" max="2322" width="3.125" style="60" customWidth="1"/>
    <col min="2323" max="2561" width="8.75" style="60"/>
    <col min="2562" max="2563" width="3.125" style="60" customWidth="1"/>
    <col min="2564" max="2575" width="9.875" style="60" customWidth="1"/>
    <col min="2576" max="2576" width="8.75" style="60" customWidth="1"/>
    <col min="2577" max="2578" width="3.125" style="60" customWidth="1"/>
    <col min="2579" max="2817" width="8.75" style="60"/>
    <col min="2818" max="2819" width="3.125" style="60" customWidth="1"/>
    <col min="2820" max="2831" width="9.875" style="60" customWidth="1"/>
    <col min="2832" max="2832" width="8.75" style="60" customWidth="1"/>
    <col min="2833" max="2834" width="3.125" style="60" customWidth="1"/>
    <col min="2835" max="3073" width="8.75" style="60"/>
    <col min="3074" max="3075" width="3.125" style="60" customWidth="1"/>
    <col min="3076" max="3087" width="9.875" style="60" customWidth="1"/>
    <col min="3088" max="3088" width="8.75" style="60" customWidth="1"/>
    <col min="3089" max="3090" width="3.125" style="60" customWidth="1"/>
    <col min="3091" max="3329" width="8.75" style="60"/>
    <col min="3330" max="3331" width="3.125" style="60" customWidth="1"/>
    <col min="3332" max="3343" width="9.875" style="60" customWidth="1"/>
    <col min="3344" max="3344" width="8.75" style="60" customWidth="1"/>
    <col min="3345" max="3346" width="3.125" style="60" customWidth="1"/>
    <col min="3347" max="3585" width="8.75" style="60"/>
    <col min="3586" max="3587" width="3.125" style="60" customWidth="1"/>
    <col min="3588" max="3599" width="9.875" style="60" customWidth="1"/>
    <col min="3600" max="3600" width="8.75" style="60" customWidth="1"/>
    <col min="3601" max="3602" width="3.125" style="60" customWidth="1"/>
    <col min="3603" max="3841" width="8.75" style="60"/>
    <col min="3842" max="3843" width="3.125" style="60" customWidth="1"/>
    <col min="3844" max="3855" width="9.875" style="60" customWidth="1"/>
    <col min="3856" max="3856" width="8.75" style="60" customWidth="1"/>
    <col min="3857" max="3858" width="3.125" style="60" customWidth="1"/>
    <col min="3859" max="4097" width="8.75" style="60"/>
    <col min="4098" max="4099" width="3.125" style="60" customWidth="1"/>
    <col min="4100" max="4111" width="9.875" style="60" customWidth="1"/>
    <col min="4112" max="4112" width="8.75" style="60" customWidth="1"/>
    <col min="4113" max="4114" width="3.125" style="60" customWidth="1"/>
    <col min="4115" max="4353" width="8.75" style="60"/>
    <col min="4354" max="4355" width="3.125" style="60" customWidth="1"/>
    <col min="4356" max="4367" width="9.875" style="60" customWidth="1"/>
    <col min="4368" max="4368" width="8.75" style="60" customWidth="1"/>
    <col min="4369" max="4370" width="3.125" style="60" customWidth="1"/>
    <col min="4371" max="4609" width="8.75" style="60"/>
    <col min="4610" max="4611" width="3.125" style="60" customWidth="1"/>
    <col min="4612" max="4623" width="9.875" style="60" customWidth="1"/>
    <col min="4624" max="4624" width="8.75" style="60" customWidth="1"/>
    <col min="4625" max="4626" width="3.125" style="60" customWidth="1"/>
    <col min="4627" max="4865" width="8.75" style="60"/>
    <col min="4866" max="4867" width="3.125" style="60" customWidth="1"/>
    <col min="4868" max="4879" width="9.875" style="60" customWidth="1"/>
    <col min="4880" max="4880" width="8.75" style="60" customWidth="1"/>
    <col min="4881" max="4882" width="3.125" style="60" customWidth="1"/>
    <col min="4883" max="5121" width="8.75" style="60"/>
    <col min="5122" max="5123" width="3.125" style="60" customWidth="1"/>
    <col min="5124" max="5135" width="9.875" style="60" customWidth="1"/>
    <col min="5136" max="5136" width="8.75" style="60" customWidth="1"/>
    <col min="5137" max="5138" width="3.125" style="60" customWidth="1"/>
    <col min="5139" max="5377" width="8.75" style="60"/>
    <col min="5378" max="5379" width="3.125" style="60" customWidth="1"/>
    <col min="5380" max="5391" width="9.875" style="60" customWidth="1"/>
    <col min="5392" max="5392" width="8.75" style="60" customWidth="1"/>
    <col min="5393" max="5394" width="3.125" style="60" customWidth="1"/>
    <col min="5395" max="5633" width="8.75" style="60"/>
    <col min="5634" max="5635" width="3.125" style="60" customWidth="1"/>
    <col min="5636" max="5647" width="9.875" style="60" customWidth="1"/>
    <col min="5648" max="5648" width="8.75" style="60" customWidth="1"/>
    <col min="5649" max="5650" width="3.125" style="60" customWidth="1"/>
    <col min="5651" max="5889" width="8.75" style="60"/>
    <col min="5890" max="5891" width="3.125" style="60" customWidth="1"/>
    <col min="5892" max="5903" width="9.875" style="60" customWidth="1"/>
    <col min="5904" max="5904" width="8.75" style="60" customWidth="1"/>
    <col min="5905" max="5906" width="3.125" style="60" customWidth="1"/>
    <col min="5907" max="6145" width="8.75" style="60"/>
    <col min="6146" max="6147" width="3.125" style="60" customWidth="1"/>
    <col min="6148" max="6159" width="9.875" style="60" customWidth="1"/>
    <col min="6160" max="6160" width="8.75" style="60" customWidth="1"/>
    <col min="6161" max="6162" width="3.125" style="60" customWidth="1"/>
    <col min="6163" max="6401" width="8.75" style="60"/>
    <col min="6402" max="6403" width="3.125" style="60" customWidth="1"/>
    <col min="6404" max="6415" width="9.875" style="60" customWidth="1"/>
    <col min="6416" max="6416" width="8.75" style="60" customWidth="1"/>
    <col min="6417" max="6418" width="3.125" style="60" customWidth="1"/>
    <col min="6419" max="6657" width="8.75" style="60"/>
    <col min="6658" max="6659" width="3.125" style="60" customWidth="1"/>
    <col min="6660" max="6671" width="9.875" style="60" customWidth="1"/>
    <col min="6672" max="6672" width="8.75" style="60" customWidth="1"/>
    <col min="6673" max="6674" width="3.125" style="60" customWidth="1"/>
    <col min="6675" max="6913" width="8.75" style="60"/>
    <col min="6914" max="6915" width="3.125" style="60" customWidth="1"/>
    <col min="6916" max="6927" width="9.875" style="60" customWidth="1"/>
    <col min="6928" max="6928" width="8.75" style="60" customWidth="1"/>
    <col min="6929" max="6930" width="3.125" style="60" customWidth="1"/>
    <col min="6931" max="7169" width="8.75" style="60"/>
    <col min="7170" max="7171" width="3.125" style="60" customWidth="1"/>
    <col min="7172" max="7183" width="9.875" style="60" customWidth="1"/>
    <col min="7184" max="7184" width="8.75" style="60" customWidth="1"/>
    <col min="7185" max="7186" width="3.125" style="60" customWidth="1"/>
    <col min="7187" max="7425" width="8.75" style="60"/>
    <col min="7426" max="7427" width="3.125" style="60" customWidth="1"/>
    <col min="7428" max="7439" width="9.875" style="60" customWidth="1"/>
    <col min="7440" max="7440" width="8.75" style="60" customWidth="1"/>
    <col min="7441" max="7442" width="3.125" style="60" customWidth="1"/>
    <col min="7443" max="7681" width="8.75" style="60"/>
    <col min="7682" max="7683" width="3.125" style="60" customWidth="1"/>
    <col min="7684" max="7695" width="9.875" style="60" customWidth="1"/>
    <col min="7696" max="7696" width="8.75" style="60" customWidth="1"/>
    <col min="7697" max="7698" width="3.125" style="60" customWidth="1"/>
    <col min="7699" max="7937" width="8.75" style="60"/>
    <col min="7938" max="7939" width="3.125" style="60" customWidth="1"/>
    <col min="7940" max="7951" width="9.875" style="60" customWidth="1"/>
    <col min="7952" max="7952" width="8.75" style="60" customWidth="1"/>
    <col min="7953" max="7954" width="3.125" style="60" customWidth="1"/>
    <col min="7955" max="8193" width="8.75" style="60"/>
    <col min="8194" max="8195" width="3.125" style="60" customWidth="1"/>
    <col min="8196" max="8207" width="9.875" style="60" customWidth="1"/>
    <col min="8208" max="8208" width="8.75" style="60" customWidth="1"/>
    <col min="8209" max="8210" width="3.125" style="60" customWidth="1"/>
    <col min="8211" max="8449" width="8.75" style="60"/>
    <col min="8450" max="8451" width="3.125" style="60" customWidth="1"/>
    <col min="8452" max="8463" width="9.875" style="60" customWidth="1"/>
    <col min="8464" max="8464" width="8.75" style="60" customWidth="1"/>
    <col min="8465" max="8466" width="3.125" style="60" customWidth="1"/>
    <col min="8467" max="8705" width="8.75" style="60"/>
    <col min="8706" max="8707" width="3.125" style="60" customWidth="1"/>
    <col min="8708" max="8719" width="9.875" style="60" customWidth="1"/>
    <col min="8720" max="8720" width="8.75" style="60" customWidth="1"/>
    <col min="8721" max="8722" width="3.125" style="60" customWidth="1"/>
    <col min="8723" max="8961" width="8.75" style="60"/>
    <col min="8962" max="8963" width="3.125" style="60" customWidth="1"/>
    <col min="8964" max="8975" width="9.875" style="60" customWidth="1"/>
    <col min="8976" max="8976" width="8.75" style="60" customWidth="1"/>
    <col min="8977" max="8978" width="3.125" style="60" customWidth="1"/>
    <col min="8979" max="9217" width="8.75" style="60"/>
    <col min="9218" max="9219" width="3.125" style="60" customWidth="1"/>
    <col min="9220" max="9231" width="9.875" style="60" customWidth="1"/>
    <col min="9232" max="9232" width="8.75" style="60" customWidth="1"/>
    <col min="9233" max="9234" width="3.125" style="60" customWidth="1"/>
    <col min="9235" max="9473" width="8.75" style="60"/>
    <col min="9474" max="9475" width="3.125" style="60" customWidth="1"/>
    <col min="9476" max="9487" width="9.875" style="60" customWidth="1"/>
    <col min="9488" max="9488" width="8.75" style="60" customWidth="1"/>
    <col min="9489" max="9490" width="3.125" style="60" customWidth="1"/>
    <col min="9491" max="9729" width="8.75" style="60"/>
    <col min="9730" max="9731" width="3.125" style="60" customWidth="1"/>
    <col min="9732" max="9743" width="9.875" style="60" customWidth="1"/>
    <col min="9744" max="9744" width="8.75" style="60" customWidth="1"/>
    <col min="9745" max="9746" width="3.125" style="60" customWidth="1"/>
    <col min="9747" max="9985" width="8.75" style="60"/>
    <col min="9986" max="9987" width="3.125" style="60" customWidth="1"/>
    <col min="9988" max="9999" width="9.875" style="60" customWidth="1"/>
    <col min="10000" max="10000" width="8.75" style="60" customWidth="1"/>
    <col min="10001" max="10002" width="3.125" style="60" customWidth="1"/>
    <col min="10003" max="10241" width="8.75" style="60"/>
    <col min="10242" max="10243" width="3.125" style="60" customWidth="1"/>
    <col min="10244" max="10255" width="9.875" style="60" customWidth="1"/>
    <col min="10256" max="10256" width="8.75" style="60" customWidth="1"/>
    <col min="10257" max="10258" width="3.125" style="60" customWidth="1"/>
    <col min="10259" max="10497" width="8.75" style="60"/>
    <col min="10498" max="10499" width="3.125" style="60" customWidth="1"/>
    <col min="10500" max="10511" width="9.875" style="60" customWidth="1"/>
    <col min="10512" max="10512" width="8.75" style="60" customWidth="1"/>
    <col min="10513" max="10514" width="3.125" style="60" customWidth="1"/>
    <col min="10515" max="10753" width="8.75" style="60"/>
    <col min="10754" max="10755" width="3.125" style="60" customWidth="1"/>
    <col min="10756" max="10767" width="9.875" style="60" customWidth="1"/>
    <col min="10768" max="10768" width="8.75" style="60" customWidth="1"/>
    <col min="10769" max="10770" width="3.125" style="60" customWidth="1"/>
    <col min="10771" max="11009" width="8.75" style="60"/>
    <col min="11010" max="11011" width="3.125" style="60" customWidth="1"/>
    <col min="11012" max="11023" width="9.875" style="60" customWidth="1"/>
    <col min="11024" max="11024" width="8.75" style="60" customWidth="1"/>
    <col min="11025" max="11026" width="3.125" style="60" customWidth="1"/>
    <col min="11027" max="11265" width="8.75" style="60"/>
    <col min="11266" max="11267" width="3.125" style="60" customWidth="1"/>
    <col min="11268" max="11279" width="9.875" style="60" customWidth="1"/>
    <col min="11280" max="11280" width="8.75" style="60" customWidth="1"/>
    <col min="11281" max="11282" width="3.125" style="60" customWidth="1"/>
    <col min="11283" max="11521" width="8.75" style="60"/>
    <col min="11522" max="11523" width="3.125" style="60" customWidth="1"/>
    <col min="11524" max="11535" width="9.875" style="60" customWidth="1"/>
    <col min="11536" max="11536" width="8.75" style="60" customWidth="1"/>
    <col min="11537" max="11538" width="3.125" style="60" customWidth="1"/>
    <col min="11539" max="11777" width="8.75" style="60"/>
    <col min="11778" max="11779" width="3.125" style="60" customWidth="1"/>
    <col min="11780" max="11791" width="9.875" style="60" customWidth="1"/>
    <col min="11792" max="11792" width="8.75" style="60" customWidth="1"/>
    <col min="11793" max="11794" width="3.125" style="60" customWidth="1"/>
    <col min="11795" max="12033" width="8.75" style="60"/>
    <col min="12034" max="12035" width="3.125" style="60" customWidth="1"/>
    <col min="12036" max="12047" width="9.875" style="60" customWidth="1"/>
    <col min="12048" max="12048" width="8.75" style="60" customWidth="1"/>
    <col min="12049" max="12050" width="3.125" style="60" customWidth="1"/>
    <col min="12051" max="12289" width="8.75" style="60"/>
    <col min="12290" max="12291" width="3.125" style="60" customWidth="1"/>
    <col min="12292" max="12303" width="9.875" style="60" customWidth="1"/>
    <col min="12304" max="12304" width="8.75" style="60" customWidth="1"/>
    <col min="12305" max="12306" width="3.125" style="60" customWidth="1"/>
    <col min="12307" max="12545" width="8.75" style="60"/>
    <col min="12546" max="12547" width="3.125" style="60" customWidth="1"/>
    <col min="12548" max="12559" width="9.875" style="60" customWidth="1"/>
    <col min="12560" max="12560" width="8.75" style="60" customWidth="1"/>
    <col min="12561" max="12562" width="3.125" style="60" customWidth="1"/>
    <col min="12563" max="12801" width="8.75" style="60"/>
    <col min="12802" max="12803" width="3.125" style="60" customWidth="1"/>
    <col min="12804" max="12815" width="9.875" style="60" customWidth="1"/>
    <col min="12816" max="12816" width="8.75" style="60" customWidth="1"/>
    <col min="12817" max="12818" width="3.125" style="60" customWidth="1"/>
    <col min="12819" max="13057" width="8.75" style="60"/>
    <col min="13058" max="13059" width="3.125" style="60" customWidth="1"/>
    <col min="13060" max="13071" width="9.875" style="60" customWidth="1"/>
    <col min="13072" max="13072" width="8.75" style="60" customWidth="1"/>
    <col min="13073" max="13074" width="3.125" style="60" customWidth="1"/>
    <col min="13075" max="13313" width="8.75" style="60"/>
    <col min="13314" max="13315" width="3.125" style="60" customWidth="1"/>
    <col min="13316" max="13327" width="9.875" style="60" customWidth="1"/>
    <col min="13328" max="13328" width="8.75" style="60" customWidth="1"/>
    <col min="13329" max="13330" width="3.125" style="60" customWidth="1"/>
    <col min="13331" max="13569" width="8.75" style="60"/>
    <col min="13570" max="13571" width="3.125" style="60" customWidth="1"/>
    <col min="13572" max="13583" width="9.875" style="60" customWidth="1"/>
    <col min="13584" max="13584" width="8.75" style="60" customWidth="1"/>
    <col min="13585" max="13586" width="3.125" style="60" customWidth="1"/>
    <col min="13587" max="13825" width="8.75" style="60"/>
    <col min="13826" max="13827" width="3.125" style="60" customWidth="1"/>
    <col min="13828" max="13839" width="9.875" style="60" customWidth="1"/>
    <col min="13840" max="13840" width="8.75" style="60" customWidth="1"/>
    <col min="13841" max="13842" width="3.125" style="60" customWidth="1"/>
    <col min="13843" max="14081" width="8.75" style="60"/>
    <col min="14082" max="14083" width="3.125" style="60" customWidth="1"/>
    <col min="14084" max="14095" width="9.875" style="60" customWidth="1"/>
    <col min="14096" max="14096" width="8.75" style="60" customWidth="1"/>
    <col min="14097" max="14098" width="3.125" style="60" customWidth="1"/>
    <col min="14099" max="14337" width="8.75" style="60"/>
    <col min="14338" max="14339" width="3.125" style="60" customWidth="1"/>
    <col min="14340" max="14351" width="9.875" style="60" customWidth="1"/>
    <col min="14352" max="14352" width="8.75" style="60" customWidth="1"/>
    <col min="14353" max="14354" width="3.125" style="60" customWidth="1"/>
    <col min="14355" max="14593" width="8.75" style="60"/>
    <col min="14594" max="14595" width="3.125" style="60" customWidth="1"/>
    <col min="14596" max="14607" width="9.875" style="60" customWidth="1"/>
    <col min="14608" max="14608" width="8.75" style="60" customWidth="1"/>
    <col min="14609" max="14610" width="3.125" style="60" customWidth="1"/>
    <col min="14611" max="14849" width="8.75" style="60"/>
    <col min="14850" max="14851" width="3.125" style="60" customWidth="1"/>
    <col min="14852" max="14863" width="9.875" style="60" customWidth="1"/>
    <col min="14864" max="14864" width="8.75" style="60" customWidth="1"/>
    <col min="14865" max="14866" width="3.125" style="60" customWidth="1"/>
    <col min="14867" max="15105" width="8.75" style="60"/>
    <col min="15106" max="15107" width="3.125" style="60" customWidth="1"/>
    <col min="15108" max="15119" width="9.875" style="60" customWidth="1"/>
    <col min="15120" max="15120" width="8.75" style="60" customWidth="1"/>
    <col min="15121" max="15122" width="3.125" style="60" customWidth="1"/>
    <col min="15123" max="15361" width="8.75" style="60"/>
    <col min="15362" max="15363" width="3.125" style="60" customWidth="1"/>
    <col min="15364" max="15375" width="9.875" style="60" customWidth="1"/>
    <col min="15376" max="15376" width="8.75" style="60" customWidth="1"/>
    <col min="15377" max="15378" width="3.125" style="60" customWidth="1"/>
    <col min="15379" max="15617" width="8.75" style="60"/>
    <col min="15618" max="15619" width="3.125" style="60" customWidth="1"/>
    <col min="15620" max="15631" width="9.875" style="60" customWidth="1"/>
    <col min="15632" max="15632" width="8.75" style="60" customWidth="1"/>
    <col min="15633" max="15634" width="3.125" style="60" customWidth="1"/>
    <col min="15635" max="15873" width="8.75" style="60"/>
    <col min="15874" max="15875" width="3.125" style="60" customWidth="1"/>
    <col min="15876" max="15887" width="9.875" style="60" customWidth="1"/>
    <col min="15888" max="15888" width="8.75" style="60" customWidth="1"/>
    <col min="15889" max="15890" width="3.125" style="60" customWidth="1"/>
    <col min="15891" max="16129" width="8.75" style="60"/>
    <col min="16130" max="16131" width="3.125" style="60" customWidth="1"/>
    <col min="16132" max="16143" width="9.875" style="60" customWidth="1"/>
    <col min="16144" max="16144" width="8.75" style="60" customWidth="1"/>
    <col min="16145" max="16146" width="3.125" style="60" customWidth="1"/>
    <col min="16147" max="16384" width="8.75" style="60"/>
  </cols>
  <sheetData>
    <row r="1" spans="2:17" ht="35.1" customHeight="1" thickBot="1">
      <c r="B1" s="59" t="s">
        <v>161</v>
      </c>
    </row>
    <row r="2" spans="2:17" ht="20.100000000000001" customHeight="1" thickTop="1">
      <c r="B2" s="61"/>
      <c r="C2" s="62"/>
      <c r="D2" s="63"/>
      <c r="E2" s="63"/>
      <c r="F2" s="63"/>
      <c r="G2" s="63"/>
      <c r="H2" s="63"/>
      <c r="I2" s="63"/>
      <c r="J2" s="63"/>
      <c r="K2" s="64"/>
      <c r="L2" s="63"/>
      <c r="M2" s="63"/>
      <c r="N2" s="63"/>
      <c r="O2" s="63"/>
      <c r="P2" s="65"/>
      <c r="Q2" s="66"/>
    </row>
    <row r="3" spans="2:17" ht="20.100000000000001" customHeight="1">
      <c r="B3" s="66"/>
      <c r="P3" s="67"/>
      <c r="Q3" s="66"/>
    </row>
    <row r="4" spans="2:17" ht="20.100000000000001" customHeight="1">
      <c r="B4" s="66"/>
      <c r="P4" s="67"/>
      <c r="Q4" s="66"/>
    </row>
    <row r="5" spans="2:17" ht="20.100000000000001" customHeight="1">
      <c r="B5" s="66"/>
      <c r="P5" s="67"/>
      <c r="Q5" s="66"/>
    </row>
    <row r="6" spans="2:17" ht="20.100000000000001" customHeight="1">
      <c r="B6" s="66"/>
      <c r="P6" s="67"/>
      <c r="Q6" s="66"/>
    </row>
    <row r="7" spans="2:17" ht="20.100000000000001" customHeight="1">
      <c r="B7" s="66"/>
      <c r="P7" s="67"/>
      <c r="Q7" s="66"/>
    </row>
    <row r="8" spans="2:17" ht="20.100000000000001" customHeight="1">
      <c r="B8" s="66"/>
      <c r="P8" s="67"/>
      <c r="Q8" s="66"/>
    </row>
    <row r="9" spans="2:17" ht="20.100000000000001" customHeight="1">
      <c r="B9" s="66"/>
      <c r="P9" s="67"/>
      <c r="Q9" s="66"/>
    </row>
    <row r="10" spans="2:17" ht="20.100000000000001" customHeight="1">
      <c r="B10" s="66"/>
      <c r="P10" s="67"/>
      <c r="Q10" s="66"/>
    </row>
    <row r="11" spans="2:17" ht="20.100000000000001" customHeight="1">
      <c r="B11" s="66"/>
      <c r="P11" s="67"/>
      <c r="Q11" s="66"/>
    </row>
    <row r="12" spans="2:17" ht="20.100000000000001" customHeight="1">
      <c r="B12" s="66"/>
      <c r="P12" s="67"/>
      <c r="Q12" s="66"/>
    </row>
    <row r="13" spans="2:17" ht="20.100000000000001" customHeight="1">
      <c r="B13" s="66"/>
      <c r="P13" s="67"/>
      <c r="Q13" s="66"/>
    </row>
    <row r="14" spans="2:17" ht="20.100000000000001" customHeight="1">
      <c r="B14" s="66"/>
      <c r="P14" s="67"/>
      <c r="Q14" s="66"/>
    </row>
    <row r="15" spans="2:17" ht="20.100000000000001" customHeight="1">
      <c r="B15" s="66"/>
      <c r="P15" s="67"/>
      <c r="Q15" s="66"/>
    </row>
    <row r="16" spans="2:17" ht="20.100000000000001" customHeight="1">
      <c r="B16" s="66"/>
      <c r="P16" s="67"/>
      <c r="Q16" s="66"/>
    </row>
    <row r="17" spans="2:17" ht="20.100000000000001" customHeight="1">
      <c r="B17" s="66"/>
      <c r="P17" s="67"/>
      <c r="Q17" s="66"/>
    </row>
    <row r="18" spans="2:17" ht="20.100000000000001" customHeight="1">
      <c r="B18" s="66"/>
      <c r="P18" s="67"/>
      <c r="Q18" s="66"/>
    </row>
    <row r="19" spans="2:17" ht="20.100000000000001" customHeight="1">
      <c r="B19" s="66"/>
      <c r="P19" s="67"/>
      <c r="Q19" s="66"/>
    </row>
    <row r="20" spans="2:17" ht="20.100000000000001" customHeight="1">
      <c r="B20" s="66"/>
      <c r="P20" s="67"/>
      <c r="Q20" s="66"/>
    </row>
    <row r="21" spans="2:17" ht="20.100000000000001" customHeight="1">
      <c r="B21" s="66"/>
      <c r="P21" s="67"/>
      <c r="Q21" s="66"/>
    </row>
    <row r="22" spans="2:17" ht="20.100000000000001" customHeight="1">
      <c r="B22" s="66"/>
      <c r="P22" s="67"/>
      <c r="Q22" s="66"/>
    </row>
    <row r="23" spans="2:17" ht="20.100000000000001" customHeight="1">
      <c r="B23" s="66"/>
      <c r="P23" s="67"/>
      <c r="Q23" s="66"/>
    </row>
    <row r="24" spans="2:17" ht="20.100000000000001" customHeight="1">
      <c r="B24" s="66"/>
      <c r="P24" s="67"/>
      <c r="Q24" s="66"/>
    </row>
    <row r="25" spans="2:17" ht="20.100000000000001" customHeight="1" thickBot="1">
      <c r="B25" s="68"/>
      <c r="C25" s="69"/>
      <c r="D25" s="69"/>
      <c r="E25" s="69"/>
      <c r="F25" s="69"/>
      <c r="G25" s="69"/>
      <c r="H25" s="69"/>
      <c r="I25" s="69"/>
      <c r="J25" s="69"/>
      <c r="K25" s="69"/>
      <c r="L25" s="69"/>
      <c r="M25" s="69"/>
      <c r="N25" s="69"/>
      <c r="O25" s="69"/>
      <c r="P25" s="70"/>
      <c r="Q25" s="66"/>
    </row>
    <row r="26" spans="2:17" ht="35.1" customHeight="1" thickTop="1" thickBot="1">
      <c r="B26" s="59" t="s">
        <v>162</v>
      </c>
    </row>
    <row r="27" spans="2:17" ht="20.100000000000001" customHeight="1" thickTop="1">
      <c r="B27" s="61"/>
      <c r="C27" s="62"/>
      <c r="D27" s="63"/>
      <c r="E27" s="63"/>
      <c r="F27" s="63"/>
      <c r="G27" s="63"/>
      <c r="H27" s="63"/>
      <c r="I27" s="63"/>
      <c r="J27" s="63"/>
      <c r="K27" s="64"/>
      <c r="L27" s="63"/>
      <c r="M27" s="63"/>
      <c r="N27" s="63"/>
      <c r="O27" s="63"/>
      <c r="P27" s="65"/>
      <c r="Q27" s="66"/>
    </row>
    <row r="28" spans="2:17" ht="20.100000000000001" customHeight="1">
      <c r="B28" s="66"/>
      <c r="P28" s="67"/>
      <c r="Q28" s="66"/>
    </row>
    <row r="29" spans="2:17" ht="20.100000000000001" customHeight="1">
      <c r="B29" s="66"/>
      <c r="P29" s="67"/>
      <c r="Q29" s="66"/>
    </row>
    <row r="30" spans="2:17" ht="20.100000000000001" customHeight="1">
      <c r="B30" s="66"/>
      <c r="P30" s="67"/>
      <c r="Q30" s="66"/>
    </row>
    <row r="31" spans="2:17" ht="20.100000000000001" customHeight="1">
      <c r="B31" s="66"/>
      <c r="P31" s="67"/>
      <c r="Q31" s="66"/>
    </row>
    <row r="32" spans="2:17" ht="20.100000000000001" customHeight="1">
      <c r="B32" s="66"/>
      <c r="P32" s="67"/>
      <c r="Q32" s="66"/>
    </row>
    <row r="33" spans="2:17" ht="20.100000000000001" customHeight="1">
      <c r="B33" s="66"/>
      <c r="P33" s="67"/>
      <c r="Q33" s="66"/>
    </row>
    <row r="34" spans="2:17" ht="20.100000000000001" customHeight="1">
      <c r="B34" s="66"/>
      <c r="P34" s="67"/>
      <c r="Q34" s="66"/>
    </row>
    <row r="35" spans="2:17" ht="20.100000000000001" customHeight="1">
      <c r="B35" s="66"/>
      <c r="P35" s="67"/>
      <c r="Q35" s="66"/>
    </row>
    <row r="36" spans="2:17" ht="20.100000000000001" customHeight="1">
      <c r="B36" s="66"/>
      <c r="P36" s="67"/>
      <c r="Q36" s="66"/>
    </row>
    <row r="37" spans="2:17" ht="20.100000000000001" customHeight="1">
      <c r="B37" s="66"/>
      <c r="P37" s="67"/>
      <c r="Q37" s="66"/>
    </row>
    <row r="38" spans="2:17" ht="20.100000000000001" customHeight="1">
      <c r="B38" s="66"/>
      <c r="P38" s="67"/>
      <c r="Q38" s="66"/>
    </row>
    <row r="39" spans="2:17" ht="20.100000000000001" customHeight="1">
      <c r="B39" s="66"/>
      <c r="P39" s="67"/>
      <c r="Q39" s="66"/>
    </row>
    <row r="40" spans="2:17" ht="20.100000000000001" customHeight="1">
      <c r="B40" s="66"/>
      <c r="P40" s="67"/>
      <c r="Q40" s="66"/>
    </row>
    <row r="41" spans="2:17" ht="20.100000000000001" customHeight="1">
      <c r="B41" s="66"/>
      <c r="P41" s="67"/>
      <c r="Q41" s="66"/>
    </row>
    <row r="42" spans="2:17" ht="20.100000000000001" customHeight="1">
      <c r="B42" s="66"/>
      <c r="P42" s="67"/>
      <c r="Q42" s="66"/>
    </row>
    <row r="43" spans="2:17" ht="20.100000000000001" customHeight="1">
      <c r="B43" s="66"/>
      <c r="P43" s="67"/>
      <c r="Q43" s="66"/>
    </row>
    <row r="44" spans="2:17" ht="20.100000000000001" customHeight="1">
      <c r="B44" s="66"/>
      <c r="P44" s="67"/>
      <c r="Q44" s="66"/>
    </row>
    <row r="45" spans="2:17" ht="20.100000000000001" customHeight="1">
      <c r="B45" s="66"/>
      <c r="P45" s="67"/>
      <c r="Q45" s="66"/>
    </row>
    <row r="46" spans="2:17" ht="20.100000000000001" customHeight="1">
      <c r="B46" s="66"/>
      <c r="P46" s="67"/>
      <c r="Q46" s="66"/>
    </row>
    <row r="47" spans="2:17" ht="20.100000000000001" customHeight="1">
      <c r="B47" s="66"/>
      <c r="P47" s="67"/>
      <c r="Q47" s="66"/>
    </row>
    <row r="48" spans="2:17" ht="20.100000000000001" customHeight="1">
      <c r="B48" s="66"/>
      <c r="P48" s="67"/>
      <c r="Q48" s="66"/>
    </row>
    <row r="49" spans="2:26" ht="20.100000000000001" customHeight="1">
      <c r="B49" s="66"/>
      <c r="P49" s="67"/>
      <c r="Q49" s="66"/>
    </row>
    <row r="50" spans="2:26" ht="20.100000000000001" customHeight="1" thickBot="1">
      <c r="B50" s="68"/>
      <c r="C50" s="69"/>
      <c r="D50" s="69"/>
      <c r="E50" s="69"/>
      <c r="F50" s="69"/>
      <c r="G50" s="69"/>
      <c r="H50" s="69"/>
      <c r="I50" s="69"/>
      <c r="J50" s="69"/>
      <c r="K50" s="69"/>
      <c r="L50" s="69"/>
      <c r="M50" s="69"/>
      <c r="N50" s="69"/>
      <c r="O50" s="69"/>
      <c r="P50" s="70"/>
      <c r="Q50" s="66"/>
    </row>
    <row r="51" spans="2:26" ht="20.100000000000001" customHeight="1" thickTop="1"/>
    <row r="52" spans="2:26" ht="20.100000000000001" customHeight="1"/>
    <row r="53" spans="2:26" ht="20.100000000000001" customHeight="1"/>
    <row r="54" spans="2:26" ht="27.75" customHeight="1">
      <c r="T54" s="563" t="s">
        <v>163</v>
      </c>
      <c r="U54" s="563" t="s">
        <v>164</v>
      </c>
      <c r="V54" s="563" t="s">
        <v>165</v>
      </c>
      <c r="W54" s="563" t="s">
        <v>166</v>
      </c>
      <c r="X54" s="563" t="s">
        <v>167</v>
      </c>
      <c r="Y54" s="563" t="s">
        <v>168</v>
      </c>
      <c r="Z54" s="563" t="s">
        <v>169</v>
      </c>
    </row>
    <row r="55" spans="2:26" ht="27.75" customHeight="1">
      <c r="T55" s="563" t="s">
        <v>170</v>
      </c>
      <c r="U55" s="564" t="s">
        <v>311</v>
      </c>
      <c r="V55" s="565" t="s">
        <v>316</v>
      </c>
      <c r="W55" s="563" t="s">
        <v>309</v>
      </c>
      <c r="X55" s="563" t="s">
        <v>309</v>
      </c>
      <c r="Y55" s="563" t="s">
        <v>309</v>
      </c>
      <c r="Z55" s="563" t="s">
        <v>427</v>
      </c>
    </row>
    <row r="56" spans="2:26" ht="27.75" customHeight="1">
      <c r="T56" s="563" t="s">
        <v>172</v>
      </c>
      <c r="U56" s="564" t="s">
        <v>426</v>
      </c>
      <c r="V56" s="565" t="s">
        <v>318</v>
      </c>
      <c r="W56" s="563" t="s">
        <v>171</v>
      </c>
      <c r="X56" s="563" t="s">
        <v>171</v>
      </c>
      <c r="Y56" s="563" t="str">
        <f t="shared" ref="Y56:Y57" si="0">X56</f>
        <v>3회</v>
      </c>
      <c r="Z56" s="563" t="s">
        <v>428</v>
      </c>
    </row>
    <row r="57" spans="2:26" ht="27.75" customHeight="1">
      <c r="T57" s="563" t="s">
        <v>118</v>
      </c>
      <c r="U57" s="564" t="s">
        <v>311</v>
      </c>
      <c r="V57" s="565" t="s">
        <v>320</v>
      </c>
      <c r="W57" s="563" t="s">
        <v>171</v>
      </c>
      <c r="X57" s="563" t="s">
        <v>171</v>
      </c>
      <c r="Y57" s="563" t="str">
        <f t="shared" si="0"/>
        <v>3회</v>
      </c>
      <c r="Z57" s="563" t="s">
        <v>430</v>
      </c>
    </row>
    <row r="58" spans="2:26" ht="27.75" customHeight="1">
      <c r="T58" s="563" t="s">
        <v>173</v>
      </c>
      <c r="U58" s="564" t="s">
        <v>314</v>
      </c>
      <c r="V58" s="565" t="s">
        <v>320</v>
      </c>
      <c r="W58" s="563" t="s">
        <v>171</v>
      </c>
      <c r="X58" s="563" t="s">
        <v>171</v>
      </c>
      <c r="Y58" s="563" t="str">
        <f>X58</f>
        <v>3회</v>
      </c>
      <c r="Z58" s="563" t="s">
        <v>431</v>
      </c>
    </row>
    <row r="59" spans="2:26" ht="27.75" customHeight="1">
      <c r="T59" s="563" t="s">
        <v>62</v>
      </c>
      <c r="U59" s="564" t="s">
        <v>311</v>
      </c>
      <c r="V59" s="565" t="s">
        <v>316</v>
      </c>
      <c r="W59" s="563" t="s">
        <v>309</v>
      </c>
      <c r="X59" s="563" t="s">
        <v>309</v>
      </c>
      <c r="Y59" s="563" t="str">
        <f t="shared" ref="Y59" si="1">X59</f>
        <v>2회</v>
      </c>
      <c r="Z59" s="563" t="s">
        <v>429</v>
      </c>
    </row>
    <row r="60" spans="2:26" ht="27.75" customHeight="1">
      <c r="T60" s="563" t="s">
        <v>63</v>
      </c>
      <c r="U60" s="564" t="s">
        <v>314</v>
      </c>
      <c r="V60" s="565" t="s">
        <v>322</v>
      </c>
      <c r="W60" s="563" t="s">
        <v>309</v>
      </c>
      <c r="X60" s="563" t="s">
        <v>309</v>
      </c>
      <c r="Y60" s="563" t="s">
        <v>171</v>
      </c>
      <c r="Z60" s="563" t="s">
        <v>429</v>
      </c>
    </row>
    <row r="61" spans="2:26" ht="27.75" customHeight="1">
      <c r="T61" s="566"/>
      <c r="U61" s="566"/>
      <c r="V61" s="566"/>
      <c r="W61" s="563" t="s">
        <v>323</v>
      </c>
      <c r="X61" s="563" t="s">
        <v>323</v>
      </c>
      <c r="Y61" s="563" t="s">
        <v>323</v>
      </c>
      <c r="Z61" s="563" t="s">
        <v>432</v>
      </c>
    </row>
  </sheetData>
  <phoneticPr fontId="1" type="noConversion"/>
  <printOptions horizontalCentered="1"/>
  <pageMargins left="0.19685039370078741" right="0.19685039370078741" top="0.59055118110236227" bottom="0.19685039370078741" header="0.11811023622047245" footer="0.11811023622047245"/>
  <pageSetup paperSize="9" scale="73" orientation="portrait" r:id="rId1"/>
  <headerFooter alignWithMargins="0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19DEB-9FA2-4638-BF5D-BBFD3FD1C240}">
  <dimension ref="A1:K28"/>
  <sheetViews>
    <sheetView showGridLines="0" view="pageBreakPreview" zoomScaleSheetLayoutView="100" workbookViewId="0">
      <selection activeCell="G19" sqref="G19"/>
    </sheetView>
  </sheetViews>
  <sheetFormatPr defaultColWidth="8" defaultRowHeight="12"/>
  <cols>
    <col min="1" max="1" width="10.125" style="9" customWidth="1"/>
    <col min="2" max="2" width="6.75" style="9" customWidth="1"/>
    <col min="3" max="3" width="4.5" style="10" bestFit="1" customWidth="1"/>
    <col min="4" max="9" width="16.875" style="10" customWidth="1"/>
    <col min="10" max="10" width="5.5" style="10" customWidth="1"/>
    <col min="11" max="11" width="6.5" style="9" customWidth="1"/>
    <col min="12" max="12" width="8" style="9" customWidth="1"/>
    <col min="13" max="15" width="8" style="9"/>
    <col min="16" max="16" width="9.625" style="9" bestFit="1" customWidth="1"/>
    <col min="17" max="257" width="8" style="9"/>
    <col min="258" max="258" width="24.75" style="9" customWidth="1"/>
    <col min="259" max="259" width="8.125" style="9" customWidth="1"/>
    <col min="260" max="260" width="4.5" style="9" bestFit="1" customWidth="1"/>
    <col min="261" max="265" width="8.75" style="9" customWidth="1"/>
    <col min="266" max="266" width="7.625" style="9" customWidth="1"/>
    <col min="267" max="267" width="8" style="9" customWidth="1"/>
    <col min="268" max="513" width="8" style="9"/>
    <col min="514" max="514" width="24.75" style="9" customWidth="1"/>
    <col min="515" max="515" width="8.125" style="9" customWidth="1"/>
    <col min="516" max="516" width="4.5" style="9" bestFit="1" customWidth="1"/>
    <col min="517" max="521" width="8.75" style="9" customWidth="1"/>
    <col min="522" max="522" width="7.625" style="9" customWidth="1"/>
    <col min="523" max="523" width="8" style="9" customWidth="1"/>
    <col min="524" max="769" width="8" style="9"/>
    <col min="770" max="770" width="24.75" style="9" customWidth="1"/>
    <col min="771" max="771" width="8.125" style="9" customWidth="1"/>
    <col min="772" max="772" width="4.5" style="9" bestFit="1" customWidth="1"/>
    <col min="773" max="777" width="8.75" style="9" customWidth="1"/>
    <col min="778" max="778" width="7.625" style="9" customWidth="1"/>
    <col min="779" max="779" width="8" style="9" customWidth="1"/>
    <col min="780" max="1025" width="8" style="9"/>
    <col min="1026" max="1026" width="24.75" style="9" customWidth="1"/>
    <col min="1027" max="1027" width="8.125" style="9" customWidth="1"/>
    <col min="1028" max="1028" width="4.5" style="9" bestFit="1" customWidth="1"/>
    <col min="1029" max="1033" width="8.75" style="9" customWidth="1"/>
    <col min="1034" max="1034" width="7.625" style="9" customWidth="1"/>
    <col min="1035" max="1035" width="8" style="9" customWidth="1"/>
    <col min="1036" max="1281" width="8" style="9"/>
    <col min="1282" max="1282" width="24.75" style="9" customWidth="1"/>
    <col min="1283" max="1283" width="8.125" style="9" customWidth="1"/>
    <col min="1284" max="1284" width="4.5" style="9" bestFit="1" customWidth="1"/>
    <col min="1285" max="1289" width="8.75" style="9" customWidth="1"/>
    <col min="1290" max="1290" width="7.625" style="9" customWidth="1"/>
    <col min="1291" max="1291" width="8" style="9" customWidth="1"/>
    <col min="1292" max="1537" width="8" style="9"/>
    <col min="1538" max="1538" width="24.75" style="9" customWidth="1"/>
    <col min="1539" max="1539" width="8.125" style="9" customWidth="1"/>
    <col min="1540" max="1540" width="4.5" style="9" bestFit="1" customWidth="1"/>
    <col min="1541" max="1545" width="8.75" style="9" customWidth="1"/>
    <col min="1546" max="1546" width="7.625" style="9" customWidth="1"/>
    <col min="1547" max="1547" width="8" style="9" customWidth="1"/>
    <col min="1548" max="1793" width="8" style="9"/>
    <col min="1794" max="1794" width="24.75" style="9" customWidth="1"/>
    <col min="1795" max="1795" width="8.125" style="9" customWidth="1"/>
    <col min="1796" max="1796" width="4.5" style="9" bestFit="1" customWidth="1"/>
    <col min="1797" max="1801" width="8.75" style="9" customWidth="1"/>
    <col min="1802" max="1802" width="7.625" style="9" customWidth="1"/>
    <col min="1803" max="1803" width="8" style="9" customWidth="1"/>
    <col min="1804" max="2049" width="8" style="9"/>
    <col min="2050" max="2050" width="24.75" style="9" customWidth="1"/>
    <col min="2051" max="2051" width="8.125" style="9" customWidth="1"/>
    <col min="2052" max="2052" width="4.5" style="9" bestFit="1" customWidth="1"/>
    <col min="2053" max="2057" width="8.75" style="9" customWidth="1"/>
    <col min="2058" max="2058" width="7.625" style="9" customWidth="1"/>
    <col min="2059" max="2059" width="8" style="9" customWidth="1"/>
    <col min="2060" max="2305" width="8" style="9"/>
    <col min="2306" max="2306" width="24.75" style="9" customWidth="1"/>
    <col min="2307" max="2307" width="8.125" style="9" customWidth="1"/>
    <col min="2308" max="2308" width="4.5" style="9" bestFit="1" customWidth="1"/>
    <col min="2309" max="2313" width="8.75" style="9" customWidth="1"/>
    <col min="2314" max="2314" width="7.625" style="9" customWidth="1"/>
    <col min="2315" max="2315" width="8" style="9" customWidth="1"/>
    <col min="2316" max="2561" width="8" style="9"/>
    <col min="2562" max="2562" width="24.75" style="9" customWidth="1"/>
    <col min="2563" max="2563" width="8.125" style="9" customWidth="1"/>
    <col min="2564" max="2564" width="4.5" style="9" bestFit="1" customWidth="1"/>
    <col min="2565" max="2569" width="8.75" style="9" customWidth="1"/>
    <col min="2570" max="2570" width="7.625" style="9" customWidth="1"/>
    <col min="2571" max="2571" width="8" style="9" customWidth="1"/>
    <col min="2572" max="2817" width="8" style="9"/>
    <col min="2818" max="2818" width="24.75" style="9" customWidth="1"/>
    <col min="2819" max="2819" width="8.125" style="9" customWidth="1"/>
    <col min="2820" max="2820" width="4.5" style="9" bestFit="1" customWidth="1"/>
    <col min="2821" max="2825" width="8.75" style="9" customWidth="1"/>
    <col min="2826" max="2826" width="7.625" style="9" customWidth="1"/>
    <col min="2827" max="2827" width="8" style="9" customWidth="1"/>
    <col min="2828" max="3073" width="8" style="9"/>
    <col min="3074" max="3074" width="24.75" style="9" customWidth="1"/>
    <col min="3075" max="3075" width="8.125" style="9" customWidth="1"/>
    <col min="3076" max="3076" width="4.5" style="9" bestFit="1" customWidth="1"/>
    <col min="3077" max="3081" width="8.75" style="9" customWidth="1"/>
    <col min="3082" max="3082" width="7.625" style="9" customWidth="1"/>
    <col min="3083" max="3083" width="8" style="9" customWidth="1"/>
    <col min="3084" max="3329" width="8" style="9"/>
    <col min="3330" max="3330" width="24.75" style="9" customWidth="1"/>
    <col min="3331" max="3331" width="8.125" style="9" customWidth="1"/>
    <col min="3332" max="3332" width="4.5" style="9" bestFit="1" customWidth="1"/>
    <col min="3333" max="3337" width="8.75" style="9" customWidth="1"/>
    <col min="3338" max="3338" width="7.625" style="9" customWidth="1"/>
    <col min="3339" max="3339" width="8" style="9" customWidth="1"/>
    <col min="3340" max="3585" width="8" style="9"/>
    <col min="3586" max="3586" width="24.75" style="9" customWidth="1"/>
    <col min="3587" max="3587" width="8.125" style="9" customWidth="1"/>
    <col min="3588" max="3588" width="4.5" style="9" bestFit="1" customWidth="1"/>
    <col min="3589" max="3593" width="8.75" style="9" customWidth="1"/>
    <col min="3594" max="3594" width="7.625" style="9" customWidth="1"/>
    <col min="3595" max="3595" width="8" style="9" customWidth="1"/>
    <col min="3596" max="3841" width="8" style="9"/>
    <col min="3842" max="3842" width="24.75" style="9" customWidth="1"/>
    <col min="3843" max="3843" width="8.125" style="9" customWidth="1"/>
    <col min="3844" max="3844" width="4.5" style="9" bestFit="1" customWidth="1"/>
    <col min="3845" max="3849" width="8.75" style="9" customWidth="1"/>
    <col min="3850" max="3850" width="7.625" style="9" customWidth="1"/>
    <col min="3851" max="3851" width="8" style="9" customWidth="1"/>
    <col min="3852" max="4097" width="8" style="9"/>
    <col min="4098" max="4098" width="24.75" style="9" customWidth="1"/>
    <col min="4099" max="4099" width="8.125" style="9" customWidth="1"/>
    <col min="4100" max="4100" width="4.5" style="9" bestFit="1" customWidth="1"/>
    <col min="4101" max="4105" width="8.75" style="9" customWidth="1"/>
    <col min="4106" max="4106" width="7.625" style="9" customWidth="1"/>
    <col min="4107" max="4107" width="8" style="9" customWidth="1"/>
    <col min="4108" max="4353" width="8" style="9"/>
    <col min="4354" max="4354" width="24.75" style="9" customWidth="1"/>
    <col min="4355" max="4355" width="8.125" style="9" customWidth="1"/>
    <col min="4356" max="4356" width="4.5" style="9" bestFit="1" customWidth="1"/>
    <col min="4357" max="4361" width="8.75" style="9" customWidth="1"/>
    <col min="4362" max="4362" width="7.625" style="9" customWidth="1"/>
    <col min="4363" max="4363" width="8" style="9" customWidth="1"/>
    <col min="4364" max="4609" width="8" style="9"/>
    <col min="4610" max="4610" width="24.75" style="9" customWidth="1"/>
    <col min="4611" max="4611" width="8.125" style="9" customWidth="1"/>
    <col min="4612" max="4612" width="4.5" style="9" bestFit="1" customWidth="1"/>
    <col min="4613" max="4617" width="8.75" style="9" customWidth="1"/>
    <col min="4618" max="4618" width="7.625" style="9" customWidth="1"/>
    <col min="4619" max="4619" width="8" style="9" customWidth="1"/>
    <col min="4620" max="4865" width="8" style="9"/>
    <col min="4866" max="4866" width="24.75" style="9" customWidth="1"/>
    <col min="4867" max="4867" width="8.125" style="9" customWidth="1"/>
    <col min="4868" max="4868" width="4.5" style="9" bestFit="1" customWidth="1"/>
    <col min="4869" max="4873" width="8.75" style="9" customWidth="1"/>
    <col min="4874" max="4874" width="7.625" style="9" customWidth="1"/>
    <col min="4875" max="4875" width="8" style="9" customWidth="1"/>
    <col min="4876" max="5121" width="8" style="9"/>
    <col min="5122" max="5122" width="24.75" style="9" customWidth="1"/>
    <col min="5123" max="5123" width="8.125" style="9" customWidth="1"/>
    <col min="5124" max="5124" width="4.5" style="9" bestFit="1" customWidth="1"/>
    <col min="5125" max="5129" width="8.75" style="9" customWidth="1"/>
    <col min="5130" max="5130" width="7.625" style="9" customWidth="1"/>
    <col min="5131" max="5131" width="8" style="9" customWidth="1"/>
    <col min="5132" max="5377" width="8" style="9"/>
    <col min="5378" max="5378" width="24.75" style="9" customWidth="1"/>
    <col min="5379" max="5379" width="8.125" style="9" customWidth="1"/>
    <col min="5380" max="5380" width="4.5" style="9" bestFit="1" customWidth="1"/>
    <col min="5381" max="5385" width="8.75" style="9" customWidth="1"/>
    <col min="5386" max="5386" width="7.625" style="9" customWidth="1"/>
    <col min="5387" max="5387" width="8" style="9" customWidth="1"/>
    <col min="5388" max="5633" width="8" style="9"/>
    <col min="5634" max="5634" width="24.75" style="9" customWidth="1"/>
    <col min="5635" max="5635" width="8.125" style="9" customWidth="1"/>
    <col min="5636" max="5636" width="4.5" style="9" bestFit="1" customWidth="1"/>
    <col min="5637" max="5641" width="8.75" style="9" customWidth="1"/>
    <col min="5642" max="5642" width="7.625" style="9" customWidth="1"/>
    <col min="5643" max="5643" width="8" style="9" customWidth="1"/>
    <col min="5644" max="5889" width="8" style="9"/>
    <col min="5890" max="5890" width="24.75" style="9" customWidth="1"/>
    <col min="5891" max="5891" width="8.125" style="9" customWidth="1"/>
    <col min="5892" max="5892" width="4.5" style="9" bestFit="1" customWidth="1"/>
    <col min="5893" max="5897" width="8.75" style="9" customWidth="1"/>
    <col min="5898" max="5898" width="7.625" style="9" customWidth="1"/>
    <col min="5899" max="5899" width="8" style="9" customWidth="1"/>
    <col min="5900" max="6145" width="8" style="9"/>
    <col min="6146" max="6146" width="24.75" style="9" customWidth="1"/>
    <col min="6147" max="6147" width="8.125" style="9" customWidth="1"/>
    <col min="6148" max="6148" width="4.5" style="9" bestFit="1" customWidth="1"/>
    <col min="6149" max="6153" width="8.75" style="9" customWidth="1"/>
    <col min="6154" max="6154" width="7.625" style="9" customWidth="1"/>
    <col min="6155" max="6155" width="8" style="9" customWidth="1"/>
    <col min="6156" max="6401" width="8" style="9"/>
    <col min="6402" max="6402" width="24.75" style="9" customWidth="1"/>
    <col min="6403" max="6403" width="8.125" style="9" customWidth="1"/>
    <col min="6404" max="6404" width="4.5" style="9" bestFit="1" customWidth="1"/>
    <col min="6405" max="6409" width="8.75" style="9" customWidth="1"/>
    <col min="6410" max="6410" width="7.625" style="9" customWidth="1"/>
    <col min="6411" max="6411" width="8" style="9" customWidth="1"/>
    <col min="6412" max="6657" width="8" style="9"/>
    <col min="6658" max="6658" width="24.75" style="9" customWidth="1"/>
    <col min="6659" max="6659" width="8.125" style="9" customWidth="1"/>
    <col min="6660" max="6660" width="4.5" style="9" bestFit="1" customWidth="1"/>
    <col min="6661" max="6665" width="8.75" style="9" customWidth="1"/>
    <col min="6666" max="6666" width="7.625" style="9" customWidth="1"/>
    <col min="6667" max="6667" width="8" style="9" customWidth="1"/>
    <col min="6668" max="6913" width="8" style="9"/>
    <col min="6914" max="6914" width="24.75" style="9" customWidth="1"/>
    <col min="6915" max="6915" width="8.125" style="9" customWidth="1"/>
    <col min="6916" max="6916" width="4.5" style="9" bestFit="1" customWidth="1"/>
    <col min="6917" max="6921" width="8.75" style="9" customWidth="1"/>
    <col min="6922" max="6922" width="7.625" style="9" customWidth="1"/>
    <col min="6923" max="6923" width="8" style="9" customWidth="1"/>
    <col min="6924" max="7169" width="8" style="9"/>
    <col min="7170" max="7170" width="24.75" style="9" customWidth="1"/>
    <col min="7171" max="7171" width="8.125" style="9" customWidth="1"/>
    <col min="7172" max="7172" width="4.5" style="9" bestFit="1" customWidth="1"/>
    <col min="7173" max="7177" width="8.75" style="9" customWidth="1"/>
    <col min="7178" max="7178" width="7.625" style="9" customWidth="1"/>
    <col min="7179" max="7179" width="8" style="9" customWidth="1"/>
    <col min="7180" max="7425" width="8" style="9"/>
    <col min="7426" max="7426" width="24.75" style="9" customWidth="1"/>
    <col min="7427" max="7427" width="8.125" style="9" customWidth="1"/>
    <col min="7428" max="7428" width="4.5" style="9" bestFit="1" customWidth="1"/>
    <col min="7429" max="7433" width="8.75" style="9" customWidth="1"/>
    <col min="7434" max="7434" width="7.625" style="9" customWidth="1"/>
    <col min="7435" max="7435" width="8" style="9" customWidth="1"/>
    <col min="7436" max="7681" width="8" style="9"/>
    <col min="7682" max="7682" width="24.75" style="9" customWidth="1"/>
    <col min="7683" max="7683" width="8.125" style="9" customWidth="1"/>
    <col min="7684" max="7684" width="4.5" style="9" bestFit="1" customWidth="1"/>
    <col min="7685" max="7689" width="8.75" style="9" customWidth="1"/>
    <col min="7690" max="7690" width="7.625" style="9" customWidth="1"/>
    <col min="7691" max="7691" width="8" style="9" customWidth="1"/>
    <col min="7692" max="7937" width="8" style="9"/>
    <col min="7938" max="7938" width="24.75" style="9" customWidth="1"/>
    <col min="7939" max="7939" width="8.125" style="9" customWidth="1"/>
    <col min="7940" max="7940" width="4.5" style="9" bestFit="1" customWidth="1"/>
    <col min="7941" max="7945" width="8.75" style="9" customWidth="1"/>
    <col min="7946" max="7946" width="7.625" style="9" customWidth="1"/>
    <col min="7947" max="7947" width="8" style="9" customWidth="1"/>
    <col min="7948" max="8193" width="8" style="9"/>
    <col min="8194" max="8194" width="24.75" style="9" customWidth="1"/>
    <col min="8195" max="8195" width="8.125" style="9" customWidth="1"/>
    <col min="8196" max="8196" width="4.5" style="9" bestFit="1" customWidth="1"/>
    <col min="8197" max="8201" width="8.75" style="9" customWidth="1"/>
    <col min="8202" max="8202" width="7.625" style="9" customWidth="1"/>
    <col min="8203" max="8203" width="8" style="9" customWidth="1"/>
    <col min="8204" max="8449" width="8" style="9"/>
    <col min="8450" max="8450" width="24.75" style="9" customWidth="1"/>
    <col min="8451" max="8451" width="8.125" style="9" customWidth="1"/>
    <col min="8452" max="8452" width="4.5" style="9" bestFit="1" customWidth="1"/>
    <col min="8453" max="8457" width="8.75" style="9" customWidth="1"/>
    <col min="8458" max="8458" width="7.625" style="9" customWidth="1"/>
    <col min="8459" max="8459" width="8" style="9" customWidth="1"/>
    <col min="8460" max="8705" width="8" style="9"/>
    <col min="8706" max="8706" width="24.75" style="9" customWidth="1"/>
    <col min="8707" max="8707" width="8.125" style="9" customWidth="1"/>
    <col min="8708" max="8708" width="4.5" style="9" bestFit="1" customWidth="1"/>
    <col min="8709" max="8713" width="8.75" style="9" customWidth="1"/>
    <col min="8714" max="8714" width="7.625" style="9" customWidth="1"/>
    <col min="8715" max="8715" width="8" style="9" customWidth="1"/>
    <col min="8716" max="8961" width="8" style="9"/>
    <col min="8962" max="8962" width="24.75" style="9" customWidth="1"/>
    <col min="8963" max="8963" width="8.125" style="9" customWidth="1"/>
    <col min="8964" max="8964" width="4.5" style="9" bestFit="1" customWidth="1"/>
    <col min="8965" max="8969" width="8.75" style="9" customWidth="1"/>
    <col min="8970" max="8970" width="7.625" style="9" customWidth="1"/>
    <col min="8971" max="8971" width="8" style="9" customWidth="1"/>
    <col min="8972" max="9217" width="8" style="9"/>
    <col min="9218" max="9218" width="24.75" style="9" customWidth="1"/>
    <col min="9219" max="9219" width="8.125" style="9" customWidth="1"/>
    <col min="9220" max="9220" width="4.5" style="9" bestFit="1" customWidth="1"/>
    <col min="9221" max="9225" width="8.75" style="9" customWidth="1"/>
    <col min="9226" max="9226" width="7.625" style="9" customWidth="1"/>
    <col min="9227" max="9227" width="8" style="9" customWidth="1"/>
    <col min="9228" max="9473" width="8" style="9"/>
    <col min="9474" max="9474" width="24.75" style="9" customWidth="1"/>
    <col min="9475" max="9475" width="8.125" style="9" customWidth="1"/>
    <col min="9476" max="9476" width="4.5" style="9" bestFit="1" customWidth="1"/>
    <col min="9477" max="9481" width="8.75" style="9" customWidth="1"/>
    <col min="9482" max="9482" width="7.625" style="9" customWidth="1"/>
    <col min="9483" max="9483" width="8" style="9" customWidth="1"/>
    <col min="9484" max="9729" width="8" style="9"/>
    <col min="9730" max="9730" width="24.75" style="9" customWidth="1"/>
    <col min="9731" max="9731" width="8.125" style="9" customWidth="1"/>
    <col min="9732" max="9732" width="4.5" style="9" bestFit="1" customWidth="1"/>
    <col min="9733" max="9737" width="8.75" style="9" customWidth="1"/>
    <col min="9738" max="9738" width="7.625" style="9" customWidth="1"/>
    <col min="9739" max="9739" width="8" style="9" customWidth="1"/>
    <col min="9740" max="9985" width="8" style="9"/>
    <col min="9986" max="9986" width="24.75" style="9" customWidth="1"/>
    <col min="9987" max="9987" width="8.125" style="9" customWidth="1"/>
    <col min="9988" max="9988" width="4.5" style="9" bestFit="1" customWidth="1"/>
    <col min="9989" max="9993" width="8.75" style="9" customWidth="1"/>
    <col min="9994" max="9994" width="7.625" style="9" customWidth="1"/>
    <col min="9995" max="9995" width="8" style="9" customWidth="1"/>
    <col min="9996" max="10241" width="8" style="9"/>
    <col min="10242" max="10242" width="24.75" style="9" customWidth="1"/>
    <col min="10243" max="10243" width="8.125" style="9" customWidth="1"/>
    <col min="10244" max="10244" width="4.5" style="9" bestFit="1" customWidth="1"/>
    <col min="10245" max="10249" width="8.75" style="9" customWidth="1"/>
    <col min="10250" max="10250" width="7.625" style="9" customWidth="1"/>
    <col min="10251" max="10251" width="8" style="9" customWidth="1"/>
    <col min="10252" max="10497" width="8" style="9"/>
    <col min="10498" max="10498" width="24.75" style="9" customWidth="1"/>
    <col min="10499" max="10499" width="8.125" style="9" customWidth="1"/>
    <col min="10500" max="10500" width="4.5" style="9" bestFit="1" customWidth="1"/>
    <col min="10501" max="10505" width="8.75" style="9" customWidth="1"/>
    <col min="10506" max="10506" width="7.625" style="9" customWidth="1"/>
    <col min="10507" max="10507" width="8" style="9" customWidth="1"/>
    <col min="10508" max="10753" width="8" style="9"/>
    <col min="10754" max="10754" width="24.75" style="9" customWidth="1"/>
    <col min="10755" max="10755" width="8.125" style="9" customWidth="1"/>
    <col min="10756" max="10756" width="4.5" style="9" bestFit="1" customWidth="1"/>
    <col min="10757" max="10761" width="8.75" style="9" customWidth="1"/>
    <col min="10762" max="10762" width="7.625" style="9" customWidth="1"/>
    <col min="10763" max="10763" width="8" style="9" customWidth="1"/>
    <col min="10764" max="11009" width="8" style="9"/>
    <col min="11010" max="11010" width="24.75" style="9" customWidth="1"/>
    <col min="11011" max="11011" width="8.125" style="9" customWidth="1"/>
    <col min="11012" max="11012" width="4.5" style="9" bestFit="1" customWidth="1"/>
    <col min="11013" max="11017" width="8.75" style="9" customWidth="1"/>
    <col min="11018" max="11018" width="7.625" style="9" customWidth="1"/>
    <col min="11019" max="11019" width="8" style="9" customWidth="1"/>
    <col min="11020" max="11265" width="8" style="9"/>
    <col min="11266" max="11266" width="24.75" style="9" customWidth="1"/>
    <col min="11267" max="11267" width="8.125" style="9" customWidth="1"/>
    <col min="11268" max="11268" width="4.5" style="9" bestFit="1" customWidth="1"/>
    <col min="11269" max="11273" width="8.75" style="9" customWidth="1"/>
    <col min="11274" max="11274" width="7.625" style="9" customWidth="1"/>
    <col min="11275" max="11275" width="8" style="9" customWidth="1"/>
    <col min="11276" max="11521" width="8" style="9"/>
    <col min="11522" max="11522" width="24.75" style="9" customWidth="1"/>
    <col min="11523" max="11523" width="8.125" style="9" customWidth="1"/>
    <col min="11524" max="11524" width="4.5" style="9" bestFit="1" customWidth="1"/>
    <col min="11525" max="11529" width="8.75" style="9" customWidth="1"/>
    <col min="11530" max="11530" width="7.625" style="9" customWidth="1"/>
    <col min="11531" max="11531" width="8" style="9" customWidth="1"/>
    <col min="11532" max="11777" width="8" style="9"/>
    <col min="11778" max="11778" width="24.75" style="9" customWidth="1"/>
    <col min="11779" max="11779" width="8.125" style="9" customWidth="1"/>
    <col min="11780" max="11780" width="4.5" style="9" bestFit="1" customWidth="1"/>
    <col min="11781" max="11785" width="8.75" style="9" customWidth="1"/>
    <col min="11786" max="11786" width="7.625" style="9" customWidth="1"/>
    <col min="11787" max="11787" width="8" style="9" customWidth="1"/>
    <col min="11788" max="12033" width="8" style="9"/>
    <col min="12034" max="12034" width="24.75" style="9" customWidth="1"/>
    <col min="12035" max="12035" width="8.125" style="9" customWidth="1"/>
    <col min="12036" max="12036" width="4.5" style="9" bestFit="1" customWidth="1"/>
    <col min="12037" max="12041" width="8.75" style="9" customWidth="1"/>
    <col min="12042" max="12042" width="7.625" style="9" customWidth="1"/>
    <col min="12043" max="12043" width="8" style="9" customWidth="1"/>
    <col min="12044" max="12289" width="8" style="9"/>
    <col min="12290" max="12290" width="24.75" style="9" customWidth="1"/>
    <col min="12291" max="12291" width="8.125" style="9" customWidth="1"/>
    <col min="12292" max="12292" width="4.5" style="9" bestFit="1" customWidth="1"/>
    <col min="12293" max="12297" width="8.75" style="9" customWidth="1"/>
    <col min="12298" max="12298" width="7.625" style="9" customWidth="1"/>
    <col min="12299" max="12299" width="8" style="9" customWidth="1"/>
    <col min="12300" max="12545" width="8" style="9"/>
    <col min="12546" max="12546" width="24.75" style="9" customWidth="1"/>
    <col min="12547" max="12547" width="8.125" style="9" customWidth="1"/>
    <col min="12548" max="12548" width="4.5" style="9" bestFit="1" customWidth="1"/>
    <col min="12549" max="12553" width="8.75" style="9" customWidth="1"/>
    <col min="12554" max="12554" width="7.625" style="9" customWidth="1"/>
    <col min="12555" max="12555" width="8" style="9" customWidth="1"/>
    <col min="12556" max="12801" width="8" style="9"/>
    <col min="12802" max="12802" width="24.75" style="9" customWidth="1"/>
    <col min="12803" max="12803" width="8.125" style="9" customWidth="1"/>
    <col min="12804" max="12804" width="4.5" style="9" bestFit="1" customWidth="1"/>
    <col min="12805" max="12809" width="8.75" style="9" customWidth="1"/>
    <col min="12810" max="12810" width="7.625" style="9" customWidth="1"/>
    <col min="12811" max="12811" width="8" style="9" customWidth="1"/>
    <col min="12812" max="13057" width="8" style="9"/>
    <col min="13058" max="13058" width="24.75" style="9" customWidth="1"/>
    <col min="13059" max="13059" width="8.125" style="9" customWidth="1"/>
    <col min="13060" max="13060" width="4.5" style="9" bestFit="1" customWidth="1"/>
    <col min="13061" max="13065" width="8.75" style="9" customWidth="1"/>
    <col min="13066" max="13066" width="7.625" style="9" customWidth="1"/>
    <col min="13067" max="13067" width="8" style="9" customWidth="1"/>
    <col min="13068" max="13313" width="8" style="9"/>
    <col min="13314" max="13314" width="24.75" style="9" customWidth="1"/>
    <col min="13315" max="13315" width="8.125" style="9" customWidth="1"/>
    <col min="13316" max="13316" width="4.5" style="9" bestFit="1" customWidth="1"/>
    <col min="13317" max="13321" width="8.75" style="9" customWidth="1"/>
    <col min="13322" max="13322" width="7.625" style="9" customWidth="1"/>
    <col min="13323" max="13323" width="8" style="9" customWidth="1"/>
    <col min="13324" max="13569" width="8" style="9"/>
    <col min="13570" max="13570" width="24.75" style="9" customWidth="1"/>
    <col min="13571" max="13571" width="8.125" style="9" customWidth="1"/>
    <col min="13572" max="13572" width="4.5" style="9" bestFit="1" customWidth="1"/>
    <col min="13573" max="13577" width="8.75" style="9" customWidth="1"/>
    <col min="13578" max="13578" width="7.625" style="9" customWidth="1"/>
    <col min="13579" max="13579" width="8" style="9" customWidth="1"/>
    <col min="13580" max="13825" width="8" style="9"/>
    <col min="13826" max="13826" width="24.75" style="9" customWidth="1"/>
    <col min="13827" max="13827" width="8.125" style="9" customWidth="1"/>
    <col min="13828" max="13828" width="4.5" style="9" bestFit="1" customWidth="1"/>
    <col min="13829" max="13833" width="8.75" style="9" customWidth="1"/>
    <col min="13834" max="13834" width="7.625" style="9" customWidth="1"/>
    <col min="13835" max="13835" width="8" style="9" customWidth="1"/>
    <col min="13836" max="14081" width="8" style="9"/>
    <col min="14082" max="14082" width="24.75" style="9" customWidth="1"/>
    <col min="14083" max="14083" width="8.125" style="9" customWidth="1"/>
    <col min="14084" max="14084" width="4.5" style="9" bestFit="1" customWidth="1"/>
    <col min="14085" max="14089" width="8.75" style="9" customWidth="1"/>
    <col min="14090" max="14090" width="7.625" style="9" customWidth="1"/>
    <col min="14091" max="14091" width="8" style="9" customWidth="1"/>
    <col min="14092" max="14337" width="8" style="9"/>
    <col min="14338" max="14338" width="24.75" style="9" customWidth="1"/>
    <col min="14339" max="14339" width="8.125" style="9" customWidth="1"/>
    <col min="14340" max="14340" width="4.5" style="9" bestFit="1" customWidth="1"/>
    <col min="14341" max="14345" width="8.75" style="9" customWidth="1"/>
    <col min="14346" max="14346" width="7.625" style="9" customWidth="1"/>
    <col min="14347" max="14347" width="8" style="9" customWidth="1"/>
    <col min="14348" max="14593" width="8" style="9"/>
    <col min="14594" max="14594" width="24.75" style="9" customWidth="1"/>
    <col min="14595" max="14595" width="8.125" style="9" customWidth="1"/>
    <col min="14596" max="14596" width="4.5" style="9" bestFit="1" customWidth="1"/>
    <col min="14597" max="14601" width="8.75" style="9" customWidth="1"/>
    <col min="14602" max="14602" width="7.625" style="9" customWidth="1"/>
    <col min="14603" max="14603" width="8" style="9" customWidth="1"/>
    <col min="14604" max="14849" width="8" style="9"/>
    <col min="14850" max="14850" width="24.75" style="9" customWidth="1"/>
    <col min="14851" max="14851" width="8.125" style="9" customWidth="1"/>
    <col min="14852" max="14852" width="4.5" style="9" bestFit="1" customWidth="1"/>
    <col min="14853" max="14857" width="8.75" style="9" customWidth="1"/>
    <col min="14858" max="14858" width="7.625" style="9" customWidth="1"/>
    <col min="14859" max="14859" width="8" style="9" customWidth="1"/>
    <col min="14860" max="15105" width="8" style="9"/>
    <col min="15106" max="15106" width="24.75" style="9" customWidth="1"/>
    <col min="15107" max="15107" width="8.125" style="9" customWidth="1"/>
    <col min="15108" max="15108" width="4.5" style="9" bestFit="1" customWidth="1"/>
    <col min="15109" max="15113" width="8.75" style="9" customWidth="1"/>
    <col min="15114" max="15114" width="7.625" style="9" customWidth="1"/>
    <col min="15115" max="15115" width="8" style="9" customWidth="1"/>
    <col min="15116" max="15361" width="8" style="9"/>
    <col min="15362" max="15362" width="24.75" style="9" customWidth="1"/>
    <col min="15363" max="15363" width="8.125" style="9" customWidth="1"/>
    <col min="15364" max="15364" width="4.5" style="9" bestFit="1" customWidth="1"/>
    <col min="15365" max="15369" width="8.75" style="9" customWidth="1"/>
    <col min="15370" max="15370" width="7.625" style="9" customWidth="1"/>
    <col min="15371" max="15371" width="8" style="9" customWidth="1"/>
    <col min="15372" max="15617" width="8" style="9"/>
    <col min="15618" max="15618" width="24.75" style="9" customWidth="1"/>
    <col min="15619" max="15619" width="8.125" style="9" customWidth="1"/>
    <col min="15620" max="15620" width="4.5" style="9" bestFit="1" customWidth="1"/>
    <col min="15621" max="15625" width="8.75" style="9" customWidth="1"/>
    <col min="15626" max="15626" width="7.625" style="9" customWidth="1"/>
    <col min="15627" max="15627" width="8" style="9" customWidth="1"/>
    <col min="15628" max="15873" width="8" style="9"/>
    <col min="15874" max="15874" width="24.75" style="9" customWidth="1"/>
    <col min="15875" max="15875" width="8.125" style="9" customWidth="1"/>
    <col min="15876" max="15876" width="4.5" style="9" bestFit="1" customWidth="1"/>
    <col min="15877" max="15881" width="8.75" style="9" customWidth="1"/>
    <col min="15882" max="15882" width="7.625" style="9" customWidth="1"/>
    <col min="15883" max="15883" width="8" style="9" customWidth="1"/>
    <col min="15884" max="16129" width="8" style="9"/>
    <col min="16130" max="16130" width="24.75" style="9" customWidth="1"/>
    <col min="16131" max="16131" width="8.125" style="9" customWidth="1"/>
    <col min="16132" max="16132" width="4.5" style="9" bestFit="1" customWidth="1"/>
    <col min="16133" max="16137" width="8.75" style="9" customWidth="1"/>
    <col min="16138" max="16138" width="7.625" style="9" customWidth="1"/>
    <col min="16139" max="16139" width="8" style="9" customWidth="1"/>
    <col min="16140" max="16384" width="8" style="9"/>
  </cols>
  <sheetData>
    <row r="1" spans="1:11" s="6" customFormat="1" ht="32.25" customHeight="1">
      <c r="A1" s="224" t="s">
        <v>174</v>
      </c>
      <c r="B1" s="1"/>
      <c r="C1" s="2"/>
      <c r="D1" s="3"/>
      <c r="E1" s="3"/>
      <c r="F1" s="3"/>
      <c r="G1" s="3"/>
      <c r="H1" s="3"/>
      <c r="I1" s="3"/>
      <c r="J1" s="4"/>
      <c r="K1" s="5"/>
    </row>
    <row r="2" spans="1:11" s="7" customFormat="1" ht="17.45" customHeight="1">
      <c r="A2" s="809" t="s">
        <v>175</v>
      </c>
      <c r="B2" s="809" t="s">
        <v>176</v>
      </c>
      <c r="C2" s="809"/>
      <c r="D2" s="212" t="s">
        <v>112</v>
      </c>
      <c r="E2" s="220" t="s">
        <v>115</v>
      </c>
      <c r="F2" s="220" t="s">
        <v>177</v>
      </c>
      <c r="G2" s="220" t="s">
        <v>119</v>
      </c>
      <c r="H2" s="220" t="s">
        <v>120</v>
      </c>
      <c r="I2" s="216" t="s">
        <v>121</v>
      </c>
      <c r="J2" s="810" t="s">
        <v>178</v>
      </c>
      <c r="K2" s="806" t="s">
        <v>179</v>
      </c>
    </row>
    <row r="3" spans="1:11" s="7" customFormat="1" ht="17.45" customHeight="1">
      <c r="A3" s="809"/>
      <c r="B3" s="809"/>
      <c r="C3" s="809"/>
      <c r="D3" s="213" t="str">
        <f>첨부!U55</f>
        <v>L형/18T/60M/END 2.14T</v>
      </c>
      <c r="E3" s="221" t="str">
        <f>첨부!U56</f>
        <v>L형/14T/50M/END 3.25T</v>
      </c>
      <c r="F3" s="221" t="str">
        <f>첨부!U57</f>
        <v>L형/18T/60M/END 2.14T</v>
      </c>
      <c r="G3" s="221" t="str">
        <f>첨부!U58</f>
        <v>T형/12T/70M/END 3.2T</v>
      </c>
      <c r="H3" s="221" t="str">
        <f>첨부!U59</f>
        <v>L형/18T/60M/END 2.14T</v>
      </c>
      <c r="I3" s="217" t="str">
        <f>첨부!U60</f>
        <v>T형/12T/70M/END 3.2T</v>
      </c>
      <c r="J3" s="810"/>
      <c r="K3" s="806"/>
    </row>
    <row r="4" spans="1:11" s="8" customFormat="1" ht="21" customHeight="1">
      <c r="A4" s="807" t="s">
        <v>180</v>
      </c>
      <c r="B4" s="11" t="s">
        <v>109</v>
      </c>
      <c r="C4" s="12">
        <v>1</v>
      </c>
      <c r="D4" s="214"/>
      <c r="E4" s="222"/>
      <c r="F4" s="222"/>
      <c r="G4" s="222"/>
      <c r="H4" s="222"/>
      <c r="I4" s="218"/>
      <c r="J4" s="13">
        <f>SUM(D4:I4)</f>
        <v>0</v>
      </c>
      <c r="K4" s="14"/>
    </row>
    <row r="5" spans="1:11" s="8" customFormat="1" ht="21" customHeight="1">
      <c r="A5" s="807"/>
      <c r="B5" s="11" t="s">
        <v>110</v>
      </c>
      <c r="C5" s="12">
        <v>2</v>
      </c>
      <c r="D5" s="214"/>
      <c r="E5" s="222">
        <v>1</v>
      </c>
      <c r="F5" s="222"/>
      <c r="G5" s="222"/>
      <c r="H5" s="222"/>
      <c r="I5" s="218"/>
      <c r="J5" s="13">
        <f t="shared" ref="J5:J27" si="0">SUM(D5:I5)</f>
        <v>1</v>
      </c>
      <c r="K5" s="14"/>
    </row>
    <row r="6" spans="1:11" s="8" customFormat="1" ht="21" customHeight="1">
      <c r="A6" s="807" t="s">
        <v>87</v>
      </c>
      <c r="B6" s="11" t="s">
        <v>92</v>
      </c>
      <c r="C6" s="12">
        <f t="shared" ref="C6:C27" si="1">C5+1</f>
        <v>3</v>
      </c>
      <c r="D6" s="214">
        <v>1</v>
      </c>
      <c r="E6" s="222">
        <v>1</v>
      </c>
      <c r="F6" s="222">
        <v>1</v>
      </c>
      <c r="G6" s="222"/>
      <c r="H6" s="222"/>
      <c r="I6" s="218"/>
      <c r="J6" s="13">
        <f t="shared" si="0"/>
        <v>3</v>
      </c>
      <c r="K6" s="14"/>
    </row>
    <row r="7" spans="1:11" s="8" customFormat="1" ht="21" customHeight="1">
      <c r="A7" s="807"/>
      <c r="B7" s="11" t="s">
        <v>93</v>
      </c>
      <c r="C7" s="12">
        <f t="shared" si="1"/>
        <v>4</v>
      </c>
      <c r="D7" s="214">
        <v>1</v>
      </c>
      <c r="E7" s="222">
        <v>1</v>
      </c>
      <c r="F7" s="222">
        <v>1</v>
      </c>
      <c r="G7" s="222"/>
      <c r="H7" s="222"/>
      <c r="I7" s="218">
        <v>1</v>
      </c>
      <c r="J7" s="13">
        <f t="shared" si="0"/>
        <v>4</v>
      </c>
      <c r="K7" s="14"/>
    </row>
    <row r="8" spans="1:11" s="8" customFormat="1" ht="21" customHeight="1">
      <c r="A8" s="807"/>
      <c r="B8" s="11" t="s">
        <v>94</v>
      </c>
      <c r="C8" s="12">
        <f t="shared" si="1"/>
        <v>5</v>
      </c>
      <c r="D8" s="214">
        <v>1</v>
      </c>
      <c r="E8" s="222">
        <v>1</v>
      </c>
      <c r="F8" s="222">
        <v>1</v>
      </c>
      <c r="G8" s="222">
        <v>1</v>
      </c>
      <c r="H8" s="222">
        <v>1</v>
      </c>
      <c r="I8" s="218">
        <v>1</v>
      </c>
      <c r="J8" s="13">
        <f t="shared" si="0"/>
        <v>6</v>
      </c>
      <c r="K8" s="14"/>
    </row>
    <row r="9" spans="1:11" s="8" customFormat="1" ht="21" customHeight="1">
      <c r="A9" s="807"/>
      <c r="B9" s="11" t="s">
        <v>95</v>
      </c>
      <c r="C9" s="12">
        <f t="shared" si="1"/>
        <v>6</v>
      </c>
      <c r="D9" s="214">
        <v>1</v>
      </c>
      <c r="E9" s="222">
        <v>1</v>
      </c>
      <c r="F9" s="222">
        <v>1</v>
      </c>
      <c r="G9" s="222">
        <v>1</v>
      </c>
      <c r="H9" s="222">
        <v>1</v>
      </c>
      <c r="I9" s="218">
        <v>1</v>
      </c>
      <c r="J9" s="13">
        <f t="shared" si="0"/>
        <v>6</v>
      </c>
      <c r="K9" s="14"/>
    </row>
    <row r="10" spans="1:11" s="8" customFormat="1" ht="21" customHeight="1">
      <c r="A10" s="807"/>
      <c r="B10" s="11" t="s">
        <v>96</v>
      </c>
      <c r="C10" s="12">
        <f t="shared" si="1"/>
        <v>7</v>
      </c>
      <c r="D10" s="214">
        <v>1</v>
      </c>
      <c r="E10" s="222">
        <v>1</v>
      </c>
      <c r="F10" s="222">
        <v>1</v>
      </c>
      <c r="G10" s="222">
        <v>1</v>
      </c>
      <c r="H10" s="222">
        <v>1</v>
      </c>
      <c r="I10" s="218">
        <v>1</v>
      </c>
      <c r="J10" s="13">
        <f t="shared" si="0"/>
        <v>6</v>
      </c>
      <c r="K10" s="14"/>
    </row>
    <row r="11" spans="1:11" s="8" customFormat="1" ht="21" customHeight="1">
      <c r="A11" s="807"/>
      <c r="B11" s="11" t="s">
        <v>104</v>
      </c>
      <c r="C11" s="12">
        <f t="shared" si="1"/>
        <v>8</v>
      </c>
      <c r="D11" s="214">
        <v>1</v>
      </c>
      <c r="E11" s="222">
        <v>1</v>
      </c>
      <c r="F11" s="222">
        <v>1</v>
      </c>
      <c r="G11" s="222">
        <v>1</v>
      </c>
      <c r="H11" s="222">
        <v>1</v>
      </c>
      <c r="I11" s="218">
        <v>1</v>
      </c>
      <c r="J11" s="13">
        <f t="shared" si="0"/>
        <v>6</v>
      </c>
      <c r="K11" s="14"/>
    </row>
    <row r="12" spans="1:11" s="8" customFormat="1" ht="21" customHeight="1">
      <c r="A12" s="807"/>
      <c r="B12" s="11" t="s">
        <v>105</v>
      </c>
      <c r="C12" s="12">
        <f t="shared" si="1"/>
        <v>9</v>
      </c>
      <c r="D12" s="214">
        <v>1</v>
      </c>
      <c r="E12" s="222">
        <v>1</v>
      </c>
      <c r="F12" s="222">
        <v>1</v>
      </c>
      <c r="G12" s="222">
        <v>1</v>
      </c>
      <c r="H12" s="222">
        <v>1</v>
      </c>
      <c r="I12" s="218">
        <v>1</v>
      </c>
      <c r="J12" s="13">
        <f t="shared" si="0"/>
        <v>6</v>
      </c>
      <c r="K12" s="14"/>
    </row>
    <row r="13" spans="1:11" s="8" customFormat="1" ht="21" customHeight="1">
      <c r="A13" s="807"/>
      <c r="B13" s="11" t="s">
        <v>106</v>
      </c>
      <c r="C13" s="12">
        <f t="shared" si="1"/>
        <v>10</v>
      </c>
      <c r="D13" s="214">
        <v>1</v>
      </c>
      <c r="E13" s="222">
        <v>1</v>
      </c>
      <c r="F13" s="222">
        <v>1</v>
      </c>
      <c r="G13" s="222">
        <v>1</v>
      </c>
      <c r="H13" s="222">
        <v>1</v>
      </c>
      <c r="I13" s="218">
        <v>1</v>
      </c>
      <c r="J13" s="13">
        <f t="shared" si="0"/>
        <v>6</v>
      </c>
      <c r="K13" s="14"/>
    </row>
    <row r="14" spans="1:11" s="8" customFormat="1" ht="21" customHeight="1">
      <c r="A14" s="807"/>
      <c r="B14" s="11" t="s">
        <v>107</v>
      </c>
      <c r="C14" s="12">
        <f t="shared" si="1"/>
        <v>11</v>
      </c>
      <c r="D14" s="214">
        <v>1</v>
      </c>
      <c r="E14" s="222">
        <v>1</v>
      </c>
      <c r="F14" s="222">
        <v>1</v>
      </c>
      <c r="G14" s="222">
        <v>1</v>
      </c>
      <c r="H14" s="222">
        <v>1</v>
      </c>
      <c r="I14" s="218">
        <v>1</v>
      </c>
      <c r="J14" s="13">
        <f t="shared" si="0"/>
        <v>6</v>
      </c>
      <c r="K14" s="14"/>
    </row>
    <row r="15" spans="1:11" s="8" customFormat="1" ht="21" customHeight="1">
      <c r="A15" s="807"/>
      <c r="B15" s="11" t="s">
        <v>108</v>
      </c>
      <c r="C15" s="12">
        <f t="shared" si="1"/>
        <v>12</v>
      </c>
      <c r="D15" s="214">
        <v>1</v>
      </c>
      <c r="E15" s="222">
        <v>1</v>
      </c>
      <c r="F15" s="222">
        <v>1</v>
      </c>
      <c r="G15" s="222">
        <v>1</v>
      </c>
      <c r="H15" s="222">
        <v>1</v>
      </c>
      <c r="I15" s="218">
        <v>1</v>
      </c>
      <c r="J15" s="13">
        <f t="shared" si="0"/>
        <v>6</v>
      </c>
      <c r="K15" s="14"/>
    </row>
    <row r="16" spans="1:11" s="8" customFormat="1" ht="21" customHeight="1">
      <c r="A16" s="807"/>
      <c r="B16" s="11" t="s">
        <v>109</v>
      </c>
      <c r="C16" s="12">
        <f t="shared" si="1"/>
        <v>13</v>
      </c>
      <c r="D16" s="214">
        <v>1</v>
      </c>
      <c r="E16" s="222">
        <v>1</v>
      </c>
      <c r="F16" s="222">
        <v>1</v>
      </c>
      <c r="G16" s="222">
        <v>1</v>
      </c>
      <c r="H16" s="222">
        <v>1</v>
      </c>
      <c r="I16" s="218">
        <v>1</v>
      </c>
      <c r="J16" s="13">
        <f t="shared" si="0"/>
        <v>6</v>
      </c>
      <c r="K16" s="14"/>
    </row>
    <row r="17" spans="1:11" s="8" customFormat="1" ht="21" customHeight="1">
      <c r="A17" s="807"/>
      <c r="B17" s="11" t="s">
        <v>110</v>
      </c>
      <c r="C17" s="12">
        <f t="shared" si="1"/>
        <v>14</v>
      </c>
      <c r="D17" s="214">
        <v>1</v>
      </c>
      <c r="E17" s="222">
        <v>1</v>
      </c>
      <c r="F17" s="222">
        <v>1</v>
      </c>
      <c r="G17" s="222">
        <v>1</v>
      </c>
      <c r="H17" s="222">
        <v>1</v>
      </c>
      <c r="I17" s="218">
        <v>1</v>
      </c>
      <c r="J17" s="13">
        <f t="shared" si="0"/>
        <v>6</v>
      </c>
      <c r="K17" s="14"/>
    </row>
    <row r="18" spans="1:11" s="8" customFormat="1" ht="21" customHeight="1">
      <c r="A18" s="811" t="s">
        <v>181</v>
      </c>
      <c r="B18" s="11" t="s">
        <v>92</v>
      </c>
      <c r="C18" s="12">
        <f t="shared" si="1"/>
        <v>15</v>
      </c>
      <c r="D18" s="214">
        <v>1</v>
      </c>
      <c r="E18" s="222"/>
      <c r="F18" s="222">
        <v>1</v>
      </c>
      <c r="G18" s="222">
        <v>1</v>
      </c>
      <c r="H18" s="222">
        <v>1</v>
      </c>
      <c r="I18" s="218">
        <v>1</v>
      </c>
      <c r="J18" s="13">
        <f t="shared" si="0"/>
        <v>5</v>
      </c>
      <c r="K18" s="14"/>
    </row>
    <row r="19" spans="1:11" s="8" customFormat="1" ht="21" customHeight="1">
      <c r="A19" s="812"/>
      <c r="B19" s="11" t="s">
        <v>93</v>
      </c>
      <c r="C19" s="12">
        <f t="shared" si="1"/>
        <v>16</v>
      </c>
      <c r="D19" s="214">
        <v>1</v>
      </c>
      <c r="E19" s="222"/>
      <c r="F19" s="222"/>
      <c r="G19" s="222">
        <v>1</v>
      </c>
      <c r="H19" s="222">
        <v>1</v>
      </c>
      <c r="I19" s="218">
        <v>1</v>
      </c>
      <c r="J19" s="13">
        <f t="shared" si="0"/>
        <v>4</v>
      </c>
      <c r="K19" s="14"/>
    </row>
    <row r="20" spans="1:11" s="8" customFormat="1" ht="21" customHeight="1">
      <c r="A20" s="812"/>
      <c r="B20" s="11" t="s">
        <v>94</v>
      </c>
      <c r="C20" s="12">
        <f t="shared" si="1"/>
        <v>17</v>
      </c>
      <c r="D20" s="214">
        <v>1</v>
      </c>
      <c r="E20" s="222"/>
      <c r="F20" s="222"/>
      <c r="G20" s="222">
        <v>1</v>
      </c>
      <c r="H20" s="222">
        <v>1</v>
      </c>
      <c r="I20" s="218">
        <v>1</v>
      </c>
      <c r="J20" s="13">
        <f t="shared" si="0"/>
        <v>4</v>
      </c>
      <c r="K20" s="14"/>
    </row>
    <row r="21" spans="1:11" s="8" customFormat="1" ht="21" customHeight="1">
      <c r="A21" s="812"/>
      <c r="B21" s="11" t="s">
        <v>95</v>
      </c>
      <c r="C21" s="12">
        <f t="shared" si="1"/>
        <v>18</v>
      </c>
      <c r="D21" s="214">
        <v>1</v>
      </c>
      <c r="E21" s="222"/>
      <c r="F21" s="222"/>
      <c r="G21" s="222">
        <v>1</v>
      </c>
      <c r="H21" s="222">
        <v>1</v>
      </c>
      <c r="I21" s="218">
        <v>1</v>
      </c>
      <c r="J21" s="13">
        <f t="shared" si="0"/>
        <v>4</v>
      </c>
      <c r="K21" s="14"/>
    </row>
    <row r="22" spans="1:11" s="8" customFormat="1" ht="21" customHeight="1">
      <c r="A22" s="812"/>
      <c r="B22" s="11" t="s">
        <v>96</v>
      </c>
      <c r="C22" s="12">
        <f t="shared" si="1"/>
        <v>19</v>
      </c>
      <c r="D22" s="214"/>
      <c r="E22" s="222"/>
      <c r="F22" s="222"/>
      <c r="G22" s="222">
        <v>1</v>
      </c>
      <c r="H22" s="222">
        <v>1</v>
      </c>
      <c r="I22" s="218">
        <v>1</v>
      </c>
      <c r="J22" s="13">
        <f t="shared" si="0"/>
        <v>3</v>
      </c>
      <c r="K22" s="14"/>
    </row>
    <row r="23" spans="1:11" s="8" customFormat="1" ht="21" customHeight="1">
      <c r="A23" s="812"/>
      <c r="B23" s="11" t="s">
        <v>104</v>
      </c>
      <c r="C23" s="12">
        <f t="shared" si="1"/>
        <v>20</v>
      </c>
      <c r="D23" s="214"/>
      <c r="E23" s="222"/>
      <c r="F23" s="222"/>
      <c r="G23" s="222">
        <v>1</v>
      </c>
      <c r="H23" s="222">
        <v>1</v>
      </c>
      <c r="I23" s="218"/>
      <c r="J23" s="13">
        <f t="shared" si="0"/>
        <v>2</v>
      </c>
      <c r="K23" s="14"/>
    </row>
    <row r="24" spans="1:11" s="8" customFormat="1" ht="21" customHeight="1">
      <c r="A24" s="812"/>
      <c r="B24" s="11" t="s">
        <v>105</v>
      </c>
      <c r="C24" s="12">
        <f t="shared" si="1"/>
        <v>21</v>
      </c>
      <c r="D24" s="214"/>
      <c r="E24" s="222"/>
      <c r="F24" s="222"/>
      <c r="G24" s="222"/>
      <c r="H24" s="222"/>
      <c r="I24" s="218"/>
      <c r="J24" s="13">
        <f t="shared" si="0"/>
        <v>0</v>
      </c>
      <c r="K24" s="14"/>
    </row>
    <row r="25" spans="1:11" s="8" customFormat="1" ht="21" customHeight="1">
      <c r="A25" s="812"/>
      <c r="B25" s="11" t="s">
        <v>106</v>
      </c>
      <c r="C25" s="12">
        <f t="shared" si="1"/>
        <v>22</v>
      </c>
      <c r="D25" s="214"/>
      <c r="E25" s="222"/>
      <c r="F25" s="222"/>
      <c r="G25" s="222"/>
      <c r="H25" s="222"/>
      <c r="I25" s="218"/>
      <c r="J25" s="13">
        <f t="shared" si="0"/>
        <v>0</v>
      </c>
      <c r="K25" s="14"/>
    </row>
    <row r="26" spans="1:11" s="8" customFormat="1" ht="21" customHeight="1">
      <c r="A26" s="812"/>
      <c r="B26" s="11" t="s">
        <v>107</v>
      </c>
      <c r="C26" s="12">
        <f t="shared" si="1"/>
        <v>23</v>
      </c>
      <c r="D26" s="214"/>
      <c r="E26" s="222"/>
      <c r="F26" s="222"/>
      <c r="G26" s="222"/>
      <c r="H26" s="222"/>
      <c r="I26" s="218"/>
      <c r="J26" s="13">
        <f t="shared" si="0"/>
        <v>0</v>
      </c>
      <c r="K26" s="14"/>
    </row>
    <row r="27" spans="1:11" s="8" customFormat="1" ht="21" customHeight="1">
      <c r="A27" s="813"/>
      <c r="B27" s="11" t="s">
        <v>108</v>
      </c>
      <c r="C27" s="12">
        <f t="shared" si="1"/>
        <v>24</v>
      </c>
      <c r="D27" s="214"/>
      <c r="E27" s="222"/>
      <c r="F27" s="222"/>
      <c r="G27" s="222"/>
      <c r="H27" s="222"/>
      <c r="I27" s="218"/>
      <c r="J27" s="13">
        <f t="shared" si="0"/>
        <v>0</v>
      </c>
      <c r="K27" s="14"/>
    </row>
    <row r="28" spans="1:11" s="8" customFormat="1" ht="21" customHeight="1">
      <c r="A28" s="808" t="s">
        <v>182</v>
      </c>
      <c r="B28" s="808"/>
      <c r="C28" s="808"/>
      <c r="D28" s="215">
        <f>SUM(D4:D27)</f>
        <v>16</v>
      </c>
      <c r="E28" s="223">
        <f t="shared" ref="E28:I28" si="2">SUM(E4:E27)</f>
        <v>13</v>
      </c>
      <c r="F28" s="223">
        <f t="shared" si="2"/>
        <v>13</v>
      </c>
      <c r="G28" s="223">
        <f t="shared" si="2"/>
        <v>16</v>
      </c>
      <c r="H28" s="223">
        <f t="shared" si="2"/>
        <v>16</v>
      </c>
      <c r="I28" s="219">
        <f t="shared" si="2"/>
        <v>16</v>
      </c>
      <c r="J28" s="15">
        <f>SUM(D28:I28)</f>
        <v>90</v>
      </c>
      <c r="K28" s="14"/>
    </row>
  </sheetData>
  <mergeCells count="8">
    <mergeCell ref="K2:K3"/>
    <mergeCell ref="A4:A5"/>
    <mergeCell ref="A6:A17"/>
    <mergeCell ref="A28:C28"/>
    <mergeCell ref="A2:A3"/>
    <mergeCell ref="B2:C3"/>
    <mergeCell ref="J2:J3"/>
    <mergeCell ref="A18:A27"/>
  </mergeCells>
  <phoneticPr fontId="1" type="noConversion"/>
  <printOptions horizontalCentered="1"/>
  <pageMargins left="0.19685039370078741" right="0.19685039370078741" top="0.39370078740157483" bottom="0.23622047244094491" header="0.51181102362204722" footer="0.19685039370078741"/>
  <pageSetup paperSize="9" scale="94" fitToHeight="0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8DA05-AF91-4AFA-B84D-3E920D3DA138}">
  <sheetPr>
    <tabColor rgb="FFFFC000"/>
  </sheetPr>
  <dimension ref="A1:S32"/>
  <sheetViews>
    <sheetView view="pageBreakPreview" zoomScaleNormal="100" zoomScaleSheetLayoutView="100" workbookViewId="0">
      <selection activeCell="H11" sqref="H11"/>
    </sheetView>
  </sheetViews>
  <sheetFormatPr defaultColWidth="8" defaultRowHeight="12"/>
  <cols>
    <col min="1" max="1" width="9.625" style="9" customWidth="1"/>
    <col min="2" max="2" width="7.625" style="9" customWidth="1"/>
    <col min="3" max="3" width="8.75" style="9" customWidth="1"/>
    <col min="4" max="4" width="7" style="9" customWidth="1"/>
    <col min="5" max="7" width="7" style="10" customWidth="1"/>
    <col min="8" max="8" width="9.625" style="10" customWidth="1"/>
    <col min="9" max="9" width="9.875" style="10" customWidth="1"/>
    <col min="10" max="10" width="18.875" style="9" customWidth="1"/>
    <col min="11" max="15" width="8.25" style="9" hidden="1" customWidth="1"/>
    <col min="16" max="16" width="8.5" style="9" customWidth="1"/>
    <col min="17" max="16384" width="8" style="9"/>
  </cols>
  <sheetData>
    <row r="1" spans="1:19" s="29" customFormat="1" ht="30.75" customHeight="1">
      <c r="A1" s="849" t="s">
        <v>183</v>
      </c>
      <c r="B1" s="849"/>
      <c r="C1" s="849"/>
      <c r="D1" s="849"/>
      <c r="E1" s="849"/>
      <c r="F1" s="849"/>
      <c r="G1" s="849"/>
      <c r="H1" s="849"/>
      <c r="I1" s="849"/>
      <c r="J1" s="849"/>
      <c r="K1" s="849"/>
      <c r="L1" s="849"/>
      <c r="M1" s="849"/>
      <c r="N1" s="849"/>
      <c r="O1" s="849"/>
      <c r="P1" s="28"/>
      <c r="Q1" s="28"/>
    </row>
    <row r="2" spans="1:19" s="29" customFormat="1" ht="14.25" customHeight="1">
      <c r="A2" s="850" t="s">
        <v>442</v>
      </c>
      <c r="B2" s="850"/>
      <c r="C2" s="850"/>
      <c r="D2" s="850"/>
      <c r="E2" s="850"/>
      <c r="F2" s="850"/>
      <c r="G2" s="850"/>
      <c r="H2" s="850"/>
      <c r="I2" s="850"/>
      <c r="J2" s="850"/>
      <c r="K2" s="850"/>
      <c r="L2" s="850"/>
      <c r="M2" s="850"/>
      <c r="N2" s="850"/>
      <c r="O2" s="850"/>
      <c r="P2" s="30"/>
      <c r="Q2" s="30"/>
    </row>
    <row r="3" spans="1:19" s="29" customFormat="1" ht="24" customHeight="1">
      <c r="A3" s="31" t="s">
        <v>184</v>
      </c>
      <c r="B3" s="32"/>
      <c r="C3" s="31"/>
      <c r="D3" s="33"/>
      <c r="E3" s="33"/>
      <c r="F3" s="33"/>
      <c r="G3" s="33"/>
      <c r="H3" s="34"/>
      <c r="I3" s="34"/>
      <c r="J3" s="34"/>
      <c r="K3" s="35"/>
      <c r="L3" s="35"/>
      <c r="M3" s="34"/>
      <c r="N3" s="35"/>
      <c r="O3" s="35"/>
      <c r="P3" s="31"/>
    </row>
    <row r="4" spans="1:19" s="29" customFormat="1" ht="11.25" customHeight="1">
      <c r="A4" s="31"/>
      <c r="B4" s="32"/>
      <c r="C4" s="31"/>
      <c r="D4" s="33"/>
      <c r="E4" s="33"/>
      <c r="F4" s="33"/>
      <c r="G4" s="33"/>
      <c r="H4" s="34"/>
      <c r="I4" s="34"/>
      <c r="J4" s="34"/>
      <c r="K4" s="35"/>
      <c r="L4" s="35"/>
      <c r="M4" s="34"/>
      <c r="N4" s="35"/>
      <c r="O4" s="35"/>
      <c r="P4" s="31"/>
    </row>
    <row r="5" spans="1:19" s="29" customFormat="1" ht="21.75" customHeight="1">
      <c r="A5" s="36" t="s">
        <v>185</v>
      </c>
      <c r="B5" s="32"/>
      <c r="C5" s="31"/>
      <c r="D5" s="33"/>
      <c r="E5" s="33"/>
      <c r="F5" s="33"/>
      <c r="G5" s="33"/>
      <c r="H5" s="34"/>
      <c r="I5" s="34"/>
      <c r="J5" s="34"/>
      <c r="K5" s="35"/>
      <c r="L5" s="35"/>
      <c r="M5" s="34"/>
      <c r="N5" s="35"/>
      <c r="O5" s="35"/>
      <c r="P5" s="31"/>
    </row>
    <row r="6" spans="1:19" s="29" customFormat="1" ht="17.25" customHeight="1">
      <c r="A6" s="37" t="s">
        <v>186</v>
      </c>
      <c r="B6" s="152" t="s">
        <v>187</v>
      </c>
      <c r="C6" s="38">
        <v>30</v>
      </c>
      <c r="D6" s="148" t="s">
        <v>188</v>
      </c>
      <c r="E6" s="40">
        <v>35</v>
      </c>
      <c r="F6" s="41"/>
      <c r="G6" s="38"/>
      <c r="H6" s="148"/>
      <c r="I6" s="38"/>
      <c r="J6" s="10"/>
      <c r="K6" s="35"/>
      <c r="L6" s="35"/>
      <c r="M6" s="10"/>
      <c r="N6" s="35"/>
      <c r="O6" s="35"/>
      <c r="P6" s="38"/>
    </row>
    <row r="7" spans="1:19" s="29" customFormat="1" ht="17.25" customHeight="1">
      <c r="A7" s="37" t="s">
        <v>189</v>
      </c>
      <c r="B7" s="152" t="s">
        <v>190</v>
      </c>
      <c r="C7" s="38">
        <v>25</v>
      </c>
      <c r="D7" s="148" t="s">
        <v>191</v>
      </c>
      <c r="E7" s="38">
        <v>10</v>
      </c>
      <c r="F7" s="39" t="s">
        <v>192</v>
      </c>
      <c r="G7" s="38">
        <v>15</v>
      </c>
      <c r="H7" s="148" t="s">
        <v>193</v>
      </c>
      <c r="I7" s="40">
        <v>15</v>
      </c>
      <c r="J7" s="41"/>
      <c r="K7" s="35"/>
      <c r="L7" s="35"/>
      <c r="M7" s="10"/>
      <c r="N7" s="35"/>
      <c r="O7" s="35"/>
      <c r="P7" s="38"/>
    </row>
    <row r="8" spans="1:19" ht="14.25" thickBot="1">
      <c r="A8" s="37"/>
      <c r="B8" s="152"/>
      <c r="C8" s="38"/>
      <c r="D8" s="148"/>
      <c r="E8" s="40"/>
      <c r="F8" s="39"/>
      <c r="G8" s="42"/>
      <c r="H8" s="39"/>
      <c r="I8" s="42"/>
      <c r="J8" s="43"/>
      <c r="M8" s="43"/>
      <c r="P8" s="42"/>
    </row>
    <row r="9" spans="1:19" s="44" customFormat="1" ht="24.95" customHeight="1" thickBot="1">
      <c r="A9" s="851" t="s">
        <v>194</v>
      </c>
      <c r="B9" s="852"/>
      <c r="C9" s="853"/>
      <c r="D9" s="854" t="s">
        <v>195</v>
      </c>
      <c r="E9" s="855"/>
      <c r="F9" s="855"/>
      <c r="G9" s="856"/>
      <c r="H9" s="857" t="s">
        <v>196</v>
      </c>
      <c r="I9" s="858"/>
      <c r="J9" s="859" t="s">
        <v>197</v>
      </c>
      <c r="K9" s="859"/>
      <c r="L9" s="860"/>
      <c r="M9" s="861" t="s">
        <v>198</v>
      </c>
      <c r="N9" s="859"/>
      <c r="O9" s="859"/>
      <c r="P9" s="862" t="s">
        <v>199</v>
      </c>
    </row>
    <row r="10" spans="1:19" s="44" customFormat="1" ht="27.75" thickTop="1">
      <c r="A10" s="124" t="s">
        <v>200</v>
      </c>
      <c r="B10" s="125" t="s">
        <v>201</v>
      </c>
      <c r="C10" s="126" t="s">
        <v>202</v>
      </c>
      <c r="D10" s="127" t="s">
        <v>203</v>
      </c>
      <c r="E10" s="128" t="s">
        <v>204</v>
      </c>
      <c r="F10" s="129" t="s">
        <v>205</v>
      </c>
      <c r="G10" s="130" t="s">
        <v>206</v>
      </c>
      <c r="H10" s="131" t="s">
        <v>207</v>
      </c>
      <c r="I10" s="149" t="s">
        <v>176</v>
      </c>
      <c r="J10" s="132" t="s">
        <v>208</v>
      </c>
      <c r="K10" s="133" t="s">
        <v>209</v>
      </c>
      <c r="L10" s="134" t="s">
        <v>210</v>
      </c>
      <c r="M10" s="135" t="s">
        <v>208</v>
      </c>
      <c r="N10" s="136" t="s">
        <v>209</v>
      </c>
      <c r="O10" s="151" t="s">
        <v>210</v>
      </c>
      <c r="P10" s="863"/>
    </row>
    <row r="11" spans="1:19" s="45" customFormat="1" ht="24.95" customHeight="1">
      <c r="A11" s="847" t="s">
        <v>211</v>
      </c>
      <c r="B11" s="844" t="s">
        <v>212</v>
      </c>
      <c r="C11" s="118" t="s">
        <v>213</v>
      </c>
      <c r="D11" s="111">
        <v>2</v>
      </c>
      <c r="E11" s="112">
        <v>15</v>
      </c>
      <c r="F11" s="113">
        <v>14</v>
      </c>
      <c r="G11" s="138">
        <v>2</v>
      </c>
      <c r="H11" s="137">
        <f>$C$6+$E$6*D11+$C$7+$E$7*(F11-1)+$G$7+$I$7*G11</f>
        <v>300</v>
      </c>
      <c r="I11" s="819">
        <f>ROUNDUP(MAX(H11:H12)/365*12,0)</f>
        <v>11</v>
      </c>
      <c r="J11" s="832">
        <f>I11+1</f>
        <v>12</v>
      </c>
      <c r="K11" s="834">
        <v>13</v>
      </c>
      <c r="L11" s="836">
        <f>K11-J11</f>
        <v>1</v>
      </c>
      <c r="M11" s="838">
        <f>J11</f>
        <v>12</v>
      </c>
      <c r="N11" s="842">
        <v>16</v>
      </c>
      <c r="O11" s="836">
        <f>N11-M11</f>
        <v>4</v>
      </c>
      <c r="P11" s="843"/>
      <c r="S11" s="225"/>
    </row>
    <row r="12" spans="1:19" s="45" customFormat="1" ht="24.95" customHeight="1">
      <c r="A12" s="848"/>
      <c r="B12" s="864"/>
      <c r="C12" s="114" t="s">
        <v>301</v>
      </c>
      <c r="D12" s="115">
        <v>2</v>
      </c>
      <c r="E12" s="116">
        <v>18</v>
      </c>
      <c r="F12" s="117">
        <v>17</v>
      </c>
      <c r="G12" s="139">
        <v>2</v>
      </c>
      <c r="H12" s="143">
        <f t="shared" ref="H12:H19" si="0">$C$6+$E$6*D12+$C$7+$E$7*(F12-1)+$G$7+$I$7*G12</f>
        <v>330</v>
      </c>
      <c r="I12" s="820"/>
      <c r="J12" s="833"/>
      <c r="K12" s="835"/>
      <c r="L12" s="837"/>
      <c r="M12" s="839"/>
      <c r="N12" s="865"/>
      <c r="O12" s="837"/>
      <c r="P12" s="815"/>
    </row>
    <row r="13" spans="1:19" s="46" customFormat="1" ht="24.95" customHeight="1">
      <c r="A13" s="848"/>
      <c r="B13" s="524" t="s">
        <v>172</v>
      </c>
      <c r="C13" s="119" t="s">
        <v>302</v>
      </c>
      <c r="D13" s="528">
        <v>2</v>
      </c>
      <c r="E13" s="529">
        <v>20</v>
      </c>
      <c r="F13" s="530">
        <v>19</v>
      </c>
      <c r="G13" s="531">
        <v>2</v>
      </c>
      <c r="H13" s="532">
        <f>$C$6+$E$6*D13+$C$7+$E$7*(F13-1)+$G$7+$I$7*G13</f>
        <v>350</v>
      </c>
      <c r="I13" s="533">
        <f>ROUNDUP(MAX(H13:H13)/365*12,0)</f>
        <v>12</v>
      </c>
      <c r="J13" s="746">
        <f>I13+1</f>
        <v>13</v>
      </c>
      <c r="K13" s="746"/>
      <c r="L13" s="747"/>
      <c r="M13" s="748"/>
      <c r="N13" s="749"/>
      <c r="O13" s="747"/>
      <c r="P13" s="750"/>
      <c r="S13" s="45"/>
    </row>
    <row r="14" spans="1:19" s="46" customFormat="1" ht="24.95" customHeight="1">
      <c r="A14" s="848"/>
      <c r="B14" s="844" t="s">
        <v>118</v>
      </c>
      <c r="C14" s="534" t="s">
        <v>303</v>
      </c>
      <c r="D14" s="535">
        <v>2</v>
      </c>
      <c r="E14" s="536">
        <v>20</v>
      </c>
      <c r="F14" s="537">
        <v>19</v>
      </c>
      <c r="G14" s="538">
        <v>2</v>
      </c>
      <c r="H14" s="539">
        <f t="shared" si="0"/>
        <v>350</v>
      </c>
      <c r="I14" s="845">
        <f>ROUNDUP(MAX(H14:H15)/365*12,0)</f>
        <v>12</v>
      </c>
      <c r="J14" s="832">
        <f>I14+1</f>
        <v>13</v>
      </c>
      <c r="K14" s="832"/>
      <c r="L14" s="836"/>
      <c r="M14" s="818"/>
      <c r="N14" s="842"/>
      <c r="O14" s="836"/>
      <c r="P14" s="843"/>
    </row>
    <row r="15" spans="1:19" s="46" customFormat="1" ht="24.95" customHeight="1">
      <c r="A15" s="848"/>
      <c r="B15" s="844"/>
      <c r="C15" s="114" t="s">
        <v>304</v>
      </c>
      <c r="D15" s="120">
        <v>2</v>
      </c>
      <c r="E15" s="121">
        <v>20</v>
      </c>
      <c r="F15" s="122">
        <v>19</v>
      </c>
      <c r="G15" s="140">
        <v>2</v>
      </c>
      <c r="H15" s="143">
        <f t="shared" si="0"/>
        <v>350</v>
      </c>
      <c r="I15" s="846"/>
      <c r="J15" s="832"/>
      <c r="K15" s="832"/>
      <c r="L15" s="836"/>
      <c r="M15" s="818"/>
      <c r="N15" s="842"/>
      <c r="O15" s="836"/>
      <c r="P15" s="815"/>
    </row>
    <row r="16" spans="1:19" s="47" customFormat="1" ht="24.95" customHeight="1">
      <c r="A16" s="848"/>
      <c r="B16" s="830" t="s">
        <v>214</v>
      </c>
      <c r="C16" s="545">
        <v>105</v>
      </c>
      <c r="D16" s="107">
        <v>2</v>
      </c>
      <c r="E16" s="108">
        <v>20</v>
      </c>
      <c r="F16" s="108">
        <v>19</v>
      </c>
      <c r="G16" s="141">
        <v>2</v>
      </c>
      <c r="H16" s="137">
        <f t="shared" si="0"/>
        <v>350</v>
      </c>
      <c r="I16" s="819">
        <f>ROUNDUP(MAX(H16:H18)/365*12,0)</f>
        <v>12</v>
      </c>
      <c r="J16" s="828">
        <f>I16+1</f>
        <v>13</v>
      </c>
      <c r="K16" s="249">
        <v>13</v>
      </c>
      <c r="L16" s="250">
        <f>K16-J16</f>
        <v>0</v>
      </c>
      <c r="M16" s="252">
        <f>J16</f>
        <v>13</v>
      </c>
      <c r="N16" s="251">
        <v>16</v>
      </c>
      <c r="O16" s="250">
        <f>N16-M16</f>
        <v>3</v>
      </c>
      <c r="P16" s="814"/>
      <c r="R16" s="46"/>
      <c r="S16" s="46"/>
    </row>
    <row r="17" spans="1:19" s="47" customFormat="1" ht="24.95" customHeight="1">
      <c r="A17" s="848"/>
      <c r="B17" s="830"/>
      <c r="C17" s="546">
        <v>106</v>
      </c>
      <c r="D17" s="541">
        <v>2</v>
      </c>
      <c r="E17" s="542">
        <v>20</v>
      </c>
      <c r="F17" s="542">
        <v>19</v>
      </c>
      <c r="G17" s="543">
        <v>2</v>
      </c>
      <c r="H17" s="532">
        <f t="shared" si="0"/>
        <v>350</v>
      </c>
      <c r="I17" s="821"/>
      <c r="J17" s="829"/>
      <c r="K17" s="527"/>
      <c r="L17" s="526"/>
      <c r="M17" s="544"/>
      <c r="N17" s="525"/>
      <c r="O17" s="526"/>
      <c r="P17" s="843"/>
      <c r="R17" s="46"/>
      <c r="S17" s="46"/>
    </row>
    <row r="18" spans="1:19" s="47" customFormat="1" ht="24.95" customHeight="1">
      <c r="A18" s="848"/>
      <c r="B18" s="830"/>
      <c r="C18" s="540">
        <v>107</v>
      </c>
      <c r="D18" s="547">
        <v>2</v>
      </c>
      <c r="E18" s="548">
        <v>17</v>
      </c>
      <c r="F18" s="548">
        <v>16</v>
      </c>
      <c r="G18" s="549">
        <v>2</v>
      </c>
      <c r="H18" s="550">
        <f t="shared" si="0"/>
        <v>320</v>
      </c>
      <c r="I18" s="822"/>
      <c r="J18" s="829"/>
      <c r="K18" s="527"/>
      <c r="L18" s="526"/>
      <c r="M18" s="544"/>
      <c r="N18" s="525"/>
      <c r="O18" s="526"/>
      <c r="P18" s="843"/>
      <c r="R18" s="46"/>
      <c r="S18" s="46"/>
    </row>
    <row r="19" spans="1:19" s="47" customFormat="1" ht="24.95" customHeight="1">
      <c r="A19" s="848"/>
      <c r="B19" s="816" t="s">
        <v>215</v>
      </c>
      <c r="C19" s="551" t="s">
        <v>305</v>
      </c>
      <c r="D19" s="107">
        <v>2</v>
      </c>
      <c r="E19" s="108">
        <v>17</v>
      </c>
      <c r="F19" s="108">
        <v>16</v>
      </c>
      <c r="G19" s="141">
        <v>2</v>
      </c>
      <c r="H19" s="552">
        <f t="shared" si="0"/>
        <v>320</v>
      </c>
      <c r="I19" s="840">
        <f>ROUNDUP(MAX(H19:H19)/365*12,0)</f>
        <v>11</v>
      </c>
      <c r="J19" s="828">
        <f>I19+1</f>
        <v>12</v>
      </c>
      <c r="K19" s="553"/>
      <c r="L19" s="554"/>
      <c r="M19" s="555"/>
      <c r="N19" s="556"/>
      <c r="O19" s="554"/>
      <c r="P19" s="814"/>
      <c r="R19" s="46"/>
      <c r="S19" s="46"/>
    </row>
    <row r="20" spans="1:19" s="47" customFormat="1" ht="24.95" customHeight="1">
      <c r="A20" s="848"/>
      <c r="B20" s="817"/>
      <c r="C20" s="557" t="s">
        <v>306</v>
      </c>
      <c r="D20" s="109">
        <v>2</v>
      </c>
      <c r="E20" s="110">
        <v>15</v>
      </c>
      <c r="F20" s="110">
        <v>14</v>
      </c>
      <c r="G20" s="142">
        <v>2</v>
      </c>
      <c r="H20" s="558">
        <f t="shared" ref="H20" si="1">$C$6+$E$6*D20+$C$7+$E$7*(F20-1)+$G$7+$I$7*G20</f>
        <v>300</v>
      </c>
      <c r="I20" s="841"/>
      <c r="J20" s="831"/>
      <c r="K20" s="559">
        <v>13</v>
      </c>
      <c r="L20" s="560">
        <f>K20-J20</f>
        <v>13</v>
      </c>
      <c r="M20" s="561">
        <f>J20</f>
        <v>0</v>
      </c>
      <c r="N20" s="562">
        <v>16</v>
      </c>
      <c r="O20" s="560">
        <f>N20-M20</f>
        <v>16</v>
      </c>
      <c r="P20" s="815"/>
      <c r="R20" s="46"/>
      <c r="S20" s="46"/>
    </row>
    <row r="21" spans="1:19" s="47" customFormat="1" ht="24.95" customHeight="1">
      <c r="A21" s="848"/>
      <c r="B21" s="830" t="s">
        <v>216</v>
      </c>
      <c r="C21" s="105" t="s">
        <v>307</v>
      </c>
      <c r="D21" s="107">
        <v>2</v>
      </c>
      <c r="E21" s="108">
        <v>19</v>
      </c>
      <c r="F21" s="108">
        <v>18</v>
      </c>
      <c r="G21" s="141">
        <v>2</v>
      </c>
      <c r="H21" s="137">
        <f t="shared" ref="H21:H22" si="2">$C$6+$E$6*D21+$C$7+$E$7*(F21-1)+$G$7+$I$7*G21</f>
        <v>340</v>
      </c>
      <c r="I21" s="819">
        <f>ROUNDUP(MAX(H21:H22)/365*12,0)</f>
        <v>12</v>
      </c>
      <c r="J21" s="828">
        <f>I21+1</f>
        <v>13</v>
      </c>
      <c r="K21" s="249">
        <v>13</v>
      </c>
      <c r="L21" s="250">
        <f>K21-J21</f>
        <v>0</v>
      </c>
      <c r="M21" s="252">
        <f>J21</f>
        <v>13</v>
      </c>
      <c r="N21" s="251">
        <v>16</v>
      </c>
      <c r="O21" s="250">
        <f>N21-M21</f>
        <v>3</v>
      </c>
      <c r="P21" s="814"/>
      <c r="R21" s="46"/>
    </row>
    <row r="22" spans="1:19" s="47" customFormat="1" ht="24.95" customHeight="1">
      <c r="A22" s="848"/>
      <c r="B22" s="830"/>
      <c r="C22" s="106" t="s">
        <v>308</v>
      </c>
      <c r="D22" s="109">
        <v>2</v>
      </c>
      <c r="E22" s="110">
        <v>20</v>
      </c>
      <c r="F22" s="110">
        <v>19</v>
      </c>
      <c r="G22" s="142">
        <v>2</v>
      </c>
      <c r="H22" s="143">
        <f t="shared" si="2"/>
        <v>350</v>
      </c>
      <c r="I22" s="820"/>
      <c r="J22" s="831"/>
      <c r="K22" s="103"/>
      <c r="L22" s="101"/>
      <c r="M22" s="104"/>
      <c r="N22" s="102"/>
      <c r="O22" s="101"/>
      <c r="P22" s="815"/>
      <c r="R22" s="46"/>
    </row>
    <row r="23" spans="1:19" s="47" customFormat="1" ht="35.1" customHeight="1" thickBot="1">
      <c r="A23" s="823" t="s">
        <v>217</v>
      </c>
      <c r="B23" s="824"/>
      <c r="C23" s="825"/>
      <c r="D23" s="826"/>
      <c r="E23" s="826"/>
      <c r="F23" s="826"/>
      <c r="G23" s="827"/>
      <c r="H23" s="123"/>
      <c r="I23" s="150">
        <f>SUM(I11:I22)</f>
        <v>70</v>
      </c>
      <c r="J23" s="48">
        <f>SUM(J11:J22)</f>
        <v>76</v>
      </c>
      <c r="K23" s="49">
        <f>SUM(K11:K16)</f>
        <v>26</v>
      </c>
      <c r="L23" s="50">
        <f>SUM(L11:O16)</f>
        <v>65</v>
      </c>
      <c r="M23" s="51">
        <f>SUM(M11:M16)</f>
        <v>25</v>
      </c>
      <c r="N23" s="52">
        <f>SUM(N11:N16)</f>
        <v>32</v>
      </c>
      <c r="O23" s="50">
        <f>SUM(O11:O16)</f>
        <v>7</v>
      </c>
      <c r="P23" s="53"/>
    </row>
    <row r="24" spans="1:19">
      <c r="A24" s="54"/>
      <c r="B24" s="54"/>
      <c r="C24" s="54"/>
      <c r="D24" s="55"/>
      <c r="E24" s="56"/>
      <c r="F24" s="56"/>
      <c r="G24" s="56"/>
      <c r="P24" s="54"/>
    </row>
    <row r="25" spans="1:19" ht="13.5">
      <c r="A25" s="43" t="s">
        <v>218</v>
      </c>
      <c r="B25" s="54"/>
      <c r="C25" s="54"/>
      <c r="D25" s="55"/>
      <c r="E25" s="56"/>
      <c r="F25" s="56"/>
      <c r="G25" s="56"/>
      <c r="P25" s="54"/>
    </row>
    <row r="26" spans="1:19">
      <c r="A26" s="54"/>
      <c r="B26" s="54"/>
      <c r="C26" s="54"/>
      <c r="D26" s="55"/>
      <c r="E26" s="56"/>
      <c r="F26" s="56"/>
      <c r="G26" s="56"/>
      <c r="P26" s="54"/>
    </row>
    <row r="27" spans="1:19">
      <c r="A27" s="54"/>
      <c r="B27" s="54"/>
      <c r="C27" s="54"/>
      <c r="D27" s="55"/>
      <c r="E27" s="56"/>
      <c r="F27" s="56"/>
      <c r="G27" s="56"/>
      <c r="P27" s="54"/>
    </row>
    <row r="28" spans="1:19">
      <c r="D28" s="57"/>
      <c r="E28" s="58"/>
      <c r="F28" s="58"/>
      <c r="G28" s="58"/>
      <c r="I28" s="99"/>
      <c r="J28" s="99"/>
    </row>
    <row r="29" spans="1:19">
      <c r="D29" s="57"/>
      <c r="E29" s="58"/>
      <c r="F29" s="58"/>
      <c r="G29" s="58"/>
    </row>
    <row r="30" spans="1:19" s="10" customFormat="1">
      <c r="A30" s="9"/>
      <c r="B30" s="9"/>
      <c r="C30" s="9"/>
      <c r="D30" s="57"/>
      <c r="E30" s="58"/>
      <c r="F30" s="58"/>
      <c r="G30" s="58"/>
      <c r="J30" s="9"/>
      <c r="K30" s="9"/>
      <c r="L30" s="9"/>
      <c r="M30" s="9"/>
      <c r="N30" s="9"/>
      <c r="O30" s="9"/>
      <c r="P30" s="9"/>
      <c r="Q30" s="9"/>
    </row>
    <row r="31" spans="1:19" s="10" customFormat="1">
      <c r="A31" s="9"/>
      <c r="B31" s="9"/>
      <c r="C31" s="9"/>
      <c r="D31" s="57"/>
      <c r="E31" s="58"/>
      <c r="F31" s="58"/>
      <c r="G31" s="58"/>
      <c r="J31" s="9"/>
      <c r="K31" s="9"/>
      <c r="L31" s="9"/>
      <c r="M31" s="9"/>
      <c r="N31" s="9"/>
      <c r="O31" s="9"/>
      <c r="P31" s="9"/>
      <c r="Q31" s="9"/>
    </row>
    <row r="32" spans="1:19" s="10" customFormat="1" ht="28.5" customHeight="1">
      <c r="A32" s="9"/>
      <c r="B32" s="9"/>
      <c r="C32" s="9"/>
      <c r="D32" s="9"/>
      <c r="J32" s="9"/>
      <c r="K32" s="9"/>
      <c r="L32" s="9"/>
      <c r="M32" s="9"/>
      <c r="N32" s="9"/>
      <c r="O32" s="9"/>
      <c r="P32" s="9"/>
      <c r="Q32" s="9"/>
    </row>
  </sheetData>
  <mergeCells count="40">
    <mergeCell ref="P11:P12"/>
    <mergeCell ref="L14:L15"/>
    <mergeCell ref="P16:P18"/>
    <mergeCell ref="A11:A22"/>
    <mergeCell ref="B16:B18"/>
    <mergeCell ref="A1:O1"/>
    <mergeCell ref="A2:O2"/>
    <mergeCell ref="A9:C9"/>
    <mergeCell ref="D9:G9"/>
    <mergeCell ref="H9:I9"/>
    <mergeCell ref="J9:L9"/>
    <mergeCell ref="M9:O9"/>
    <mergeCell ref="P21:P22"/>
    <mergeCell ref="P9:P10"/>
    <mergeCell ref="B11:B12"/>
    <mergeCell ref="N11:N12"/>
    <mergeCell ref="O11:O12"/>
    <mergeCell ref="A23:G23"/>
    <mergeCell ref="J16:J18"/>
    <mergeCell ref="B21:B22"/>
    <mergeCell ref="I21:I22"/>
    <mergeCell ref="J21:J22"/>
    <mergeCell ref="I19:I20"/>
    <mergeCell ref="J19:J20"/>
    <mergeCell ref="P19:P20"/>
    <mergeCell ref="B19:B20"/>
    <mergeCell ref="M14:M15"/>
    <mergeCell ref="I11:I12"/>
    <mergeCell ref="I16:I18"/>
    <mergeCell ref="J11:J12"/>
    <mergeCell ref="K11:K12"/>
    <mergeCell ref="L11:L12"/>
    <mergeCell ref="M11:M12"/>
    <mergeCell ref="N14:N15"/>
    <mergeCell ref="O14:O15"/>
    <mergeCell ref="P14:P15"/>
    <mergeCell ref="B14:B15"/>
    <mergeCell ref="I14:I15"/>
    <mergeCell ref="J14:J15"/>
    <mergeCell ref="K14:K15"/>
  </mergeCells>
  <phoneticPr fontId="1" type="noConversion"/>
  <printOptions horizontalCentered="1"/>
  <pageMargins left="0.11811023622047245" right="0.11811023622047245" top="0.74803149606299213" bottom="0.35433070866141736" header="0.31496062992125984" footer="0.31496062992125984"/>
  <pageSetup paperSize="9" scale="78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B212E-2052-4530-938F-4A03C29C6DF6}">
  <dimension ref="A1"/>
  <sheetViews>
    <sheetView workbookViewId="0">
      <selection activeCell="S12" sqref="S12"/>
    </sheetView>
  </sheetViews>
  <sheetFormatPr defaultRowHeight="16.5"/>
  <sheetData/>
  <phoneticPr fontId="1" type="noConversion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57656-AFBA-49AF-AD2D-2E665492A27C}">
  <sheetPr>
    <tabColor rgb="FFFFFF00"/>
    <pageSetUpPr fitToPage="1"/>
  </sheetPr>
  <dimension ref="A1:EN72"/>
  <sheetViews>
    <sheetView view="pageBreakPreview" zoomScale="40" zoomScaleNormal="55" zoomScaleSheetLayoutView="40" workbookViewId="0">
      <pane xSplit="2" ySplit="6" topLeftCell="C19" activePane="bottomRight" state="frozen"/>
      <selection pane="topRight" activeCell="D1" sqref="D1"/>
      <selection pane="bottomLeft" activeCell="A7" sqref="A7"/>
      <selection pane="bottomRight" activeCell="W56" sqref="W56"/>
    </sheetView>
  </sheetViews>
  <sheetFormatPr defaultColWidth="8.875" defaultRowHeight="20.100000000000001" customHeight="1" outlineLevelRow="1"/>
  <cols>
    <col min="1" max="1" width="9.375" style="327" customWidth="1"/>
    <col min="2" max="2" width="22.375" style="327" customWidth="1"/>
    <col min="3" max="6" width="10.75" style="327" hidden="1" customWidth="1"/>
    <col min="7" max="7" width="28.375" style="327" bestFit="1" customWidth="1"/>
    <col min="8" max="8" width="23.375" style="328" customWidth="1"/>
    <col min="9" max="9" width="1.375" style="327" customWidth="1"/>
    <col min="10" max="111" width="4.25" style="329" customWidth="1"/>
    <col min="112" max="117" width="4.25" style="329" hidden="1" customWidth="1"/>
    <col min="118" max="118" width="6.25" style="329" hidden="1" customWidth="1"/>
    <col min="119" max="119" width="11.75" style="325" customWidth="1" collapsed="1"/>
    <col min="120" max="122" width="4.25" style="325" customWidth="1"/>
    <col min="123" max="133" width="2.875" style="325" customWidth="1"/>
    <col min="134" max="256" width="8.875" style="325"/>
    <col min="257" max="257" width="9.375" style="325" customWidth="1"/>
    <col min="258" max="258" width="22.375" style="325" customWidth="1"/>
    <col min="259" max="262" width="0" style="325" hidden="1" customWidth="1"/>
    <col min="263" max="263" width="28.375" style="325" bestFit="1" customWidth="1"/>
    <col min="264" max="264" width="23.375" style="325" customWidth="1"/>
    <col min="265" max="265" width="1.375" style="325" customWidth="1"/>
    <col min="266" max="367" width="4.25" style="325" customWidth="1"/>
    <col min="368" max="374" width="0" style="325" hidden="1" customWidth="1"/>
    <col min="375" max="375" width="11.75" style="325" customWidth="1"/>
    <col min="376" max="378" width="4.25" style="325" customWidth="1"/>
    <col min="379" max="389" width="2.875" style="325" customWidth="1"/>
    <col min="390" max="512" width="8.875" style="325"/>
    <col min="513" max="513" width="9.375" style="325" customWidth="1"/>
    <col min="514" max="514" width="22.375" style="325" customWidth="1"/>
    <col min="515" max="518" width="0" style="325" hidden="1" customWidth="1"/>
    <col min="519" max="519" width="28.375" style="325" bestFit="1" customWidth="1"/>
    <col min="520" max="520" width="23.375" style="325" customWidth="1"/>
    <col min="521" max="521" width="1.375" style="325" customWidth="1"/>
    <col min="522" max="623" width="4.25" style="325" customWidth="1"/>
    <col min="624" max="630" width="0" style="325" hidden="1" customWidth="1"/>
    <col min="631" max="631" width="11.75" style="325" customWidth="1"/>
    <col min="632" max="634" width="4.25" style="325" customWidth="1"/>
    <col min="635" max="645" width="2.875" style="325" customWidth="1"/>
    <col min="646" max="768" width="8.875" style="325"/>
    <col min="769" max="769" width="9.375" style="325" customWidth="1"/>
    <col min="770" max="770" width="22.375" style="325" customWidth="1"/>
    <col min="771" max="774" width="0" style="325" hidden="1" customWidth="1"/>
    <col min="775" max="775" width="28.375" style="325" bestFit="1" customWidth="1"/>
    <col min="776" max="776" width="23.375" style="325" customWidth="1"/>
    <col min="777" max="777" width="1.375" style="325" customWidth="1"/>
    <col min="778" max="879" width="4.25" style="325" customWidth="1"/>
    <col min="880" max="886" width="0" style="325" hidden="1" customWidth="1"/>
    <col min="887" max="887" width="11.75" style="325" customWidth="1"/>
    <col min="888" max="890" width="4.25" style="325" customWidth="1"/>
    <col min="891" max="901" width="2.875" style="325" customWidth="1"/>
    <col min="902" max="1024" width="8.875" style="325"/>
    <col min="1025" max="1025" width="9.375" style="325" customWidth="1"/>
    <col min="1026" max="1026" width="22.375" style="325" customWidth="1"/>
    <col min="1027" max="1030" width="0" style="325" hidden="1" customWidth="1"/>
    <col min="1031" max="1031" width="28.375" style="325" bestFit="1" customWidth="1"/>
    <col min="1032" max="1032" width="23.375" style="325" customWidth="1"/>
    <col min="1033" max="1033" width="1.375" style="325" customWidth="1"/>
    <col min="1034" max="1135" width="4.25" style="325" customWidth="1"/>
    <col min="1136" max="1142" width="0" style="325" hidden="1" customWidth="1"/>
    <col min="1143" max="1143" width="11.75" style="325" customWidth="1"/>
    <col min="1144" max="1146" width="4.25" style="325" customWidth="1"/>
    <col min="1147" max="1157" width="2.875" style="325" customWidth="1"/>
    <col min="1158" max="1280" width="8.875" style="325"/>
    <col min="1281" max="1281" width="9.375" style="325" customWidth="1"/>
    <col min="1282" max="1282" width="22.375" style="325" customWidth="1"/>
    <col min="1283" max="1286" width="0" style="325" hidden="1" customWidth="1"/>
    <col min="1287" max="1287" width="28.375" style="325" bestFit="1" customWidth="1"/>
    <col min="1288" max="1288" width="23.375" style="325" customWidth="1"/>
    <col min="1289" max="1289" width="1.375" style="325" customWidth="1"/>
    <col min="1290" max="1391" width="4.25" style="325" customWidth="1"/>
    <col min="1392" max="1398" width="0" style="325" hidden="1" customWidth="1"/>
    <col min="1399" max="1399" width="11.75" style="325" customWidth="1"/>
    <col min="1400" max="1402" width="4.25" style="325" customWidth="1"/>
    <col min="1403" max="1413" width="2.875" style="325" customWidth="1"/>
    <col min="1414" max="1536" width="8.875" style="325"/>
    <col min="1537" max="1537" width="9.375" style="325" customWidth="1"/>
    <col min="1538" max="1538" width="22.375" style="325" customWidth="1"/>
    <col min="1539" max="1542" width="0" style="325" hidden="1" customWidth="1"/>
    <col min="1543" max="1543" width="28.375" style="325" bestFit="1" customWidth="1"/>
    <col min="1544" max="1544" width="23.375" style="325" customWidth="1"/>
    <col min="1545" max="1545" width="1.375" style="325" customWidth="1"/>
    <col min="1546" max="1647" width="4.25" style="325" customWidth="1"/>
    <col min="1648" max="1654" width="0" style="325" hidden="1" customWidth="1"/>
    <col min="1655" max="1655" width="11.75" style="325" customWidth="1"/>
    <col min="1656" max="1658" width="4.25" style="325" customWidth="1"/>
    <col min="1659" max="1669" width="2.875" style="325" customWidth="1"/>
    <col min="1670" max="1792" width="8.875" style="325"/>
    <col min="1793" max="1793" width="9.375" style="325" customWidth="1"/>
    <col min="1794" max="1794" width="22.375" style="325" customWidth="1"/>
    <col min="1795" max="1798" width="0" style="325" hidden="1" customWidth="1"/>
    <col min="1799" max="1799" width="28.375" style="325" bestFit="1" customWidth="1"/>
    <col min="1800" max="1800" width="23.375" style="325" customWidth="1"/>
    <col min="1801" max="1801" width="1.375" style="325" customWidth="1"/>
    <col min="1802" max="1903" width="4.25" style="325" customWidth="1"/>
    <col min="1904" max="1910" width="0" style="325" hidden="1" customWidth="1"/>
    <col min="1911" max="1911" width="11.75" style="325" customWidth="1"/>
    <col min="1912" max="1914" width="4.25" style="325" customWidth="1"/>
    <col min="1915" max="1925" width="2.875" style="325" customWidth="1"/>
    <col min="1926" max="2048" width="8.875" style="325"/>
    <col min="2049" max="2049" width="9.375" style="325" customWidth="1"/>
    <col min="2050" max="2050" width="22.375" style="325" customWidth="1"/>
    <col min="2051" max="2054" width="0" style="325" hidden="1" customWidth="1"/>
    <col min="2055" max="2055" width="28.375" style="325" bestFit="1" customWidth="1"/>
    <col min="2056" max="2056" width="23.375" style="325" customWidth="1"/>
    <col min="2057" max="2057" width="1.375" style="325" customWidth="1"/>
    <col min="2058" max="2159" width="4.25" style="325" customWidth="1"/>
    <col min="2160" max="2166" width="0" style="325" hidden="1" customWidth="1"/>
    <col min="2167" max="2167" width="11.75" style="325" customWidth="1"/>
    <col min="2168" max="2170" width="4.25" style="325" customWidth="1"/>
    <col min="2171" max="2181" width="2.875" style="325" customWidth="1"/>
    <col min="2182" max="2304" width="8.875" style="325"/>
    <col min="2305" max="2305" width="9.375" style="325" customWidth="1"/>
    <col min="2306" max="2306" width="22.375" style="325" customWidth="1"/>
    <col min="2307" max="2310" width="0" style="325" hidden="1" customWidth="1"/>
    <col min="2311" max="2311" width="28.375" style="325" bestFit="1" customWidth="1"/>
    <col min="2312" max="2312" width="23.375" style="325" customWidth="1"/>
    <col min="2313" max="2313" width="1.375" style="325" customWidth="1"/>
    <col min="2314" max="2415" width="4.25" style="325" customWidth="1"/>
    <col min="2416" max="2422" width="0" style="325" hidden="1" customWidth="1"/>
    <col min="2423" max="2423" width="11.75" style="325" customWidth="1"/>
    <col min="2424" max="2426" width="4.25" style="325" customWidth="1"/>
    <col min="2427" max="2437" width="2.875" style="325" customWidth="1"/>
    <col min="2438" max="2560" width="8.875" style="325"/>
    <col min="2561" max="2561" width="9.375" style="325" customWidth="1"/>
    <col min="2562" max="2562" width="22.375" style="325" customWidth="1"/>
    <col min="2563" max="2566" width="0" style="325" hidden="1" customWidth="1"/>
    <col min="2567" max="2567" width="28.375" style="325" bestFit="1" customWidth="1"/>
    <col min="2568" max="2568" width="23.375" style="325" customWidth="1"/>
    <col min="2569" max="2569" width="1.375" style="325" customWidth="1"/>
    <col min="2570" max="2671" width="4.25" style="325" customWidth="1"/>
    <col min="2672" max="2678" width="0" style="325" hidden="1" customWidth="1"/>
    <col min="2679" max="2679" width="11.75" style="325" customWidth="1"/>
    <col min="2680" max="2682" width="4.25" style="325" customWidth="1"/>
    <col min="2683" max="2693" width="2.875" style="325" customWidth="1"/>
    <col min="2694" max="2816" width="8.875" style="325"/>
    <col min="2817" max="2817" width="9.375" style="325" customWidth="1"/>
    <col min="2818" max="2818" width="22.375" style="325" customWidth="1"/>
    <col min="2819" max="2822" width="0" style="325" hidden="1" customWidth="1"/>
    <col min="2823" max="2823" width="28.375" style="325" bestFit="1" customWidth="1"/>
    <col min="2824" max="2824" width="23.375" style="325" customWidth="1"/>
    <col min="2825" max="2825" width="1.375" style="325" customWidth="1"/>
    <col min="2826" max="2927" width="4.25" style="325" customWidth="1"/>
    <col min="2928" max="2934" width="0" style="325" hidden="1" customWidth="1"/>
    <col min="2935" max="2935" width="11.75" style="325" customWidth="1"/>
    <col min="2936" max="2938" width="4.25" style="325" customWidth="1"/>
    <col min="2939" max="2949" width="2.875" style="325" customWidth="1"/>
    <col min="2950" max="3072" width="8.875" style="325"/>
    <col min="3073" max="3073" width="9.375" style="325" customWidth="1"/>
    <col min="3074" max="3074" width="22.375" style="325" customWidth="1"/>
    <col min="3075" max="3078" width="0" style="325" hidden="1" customWidth="1"/>
    <col min="3079" max="3079" width="28.375" style="325" bestFit="1" customWidth="1"/>
    <col min="3080" max="3080" width="23.375" style="325" customWidth="1"/>
    <col min="3081" max="3081" width="1.375" style="325" customWidth="1"/>
    <col min="3082" max="3183" width="4.25" style="325" customWidth="1"/>
    <col min="3184" max="3190" width="0" style="325" hidden="1" customWidth="1"/>
    <col min="3191" max="3191" width="11.75" style="325" customWidth="1"/>
    <col min="3192" max="3194" width="4.25" style="325" customWidth="1"/>
    <col min="3195" max="3205" width="2.875" style="325" customWidth="1"/>
    <col min="3206" max="3328" width="8.875" style="325"/>
    <col min="3329" max="3329" width="9.375" style="325" customWidth="1"/>
    <col min="3330" max="3330" width="22.375" style="325" customWidth="1"/>
    <col min="3331" max="3334" width="0" style="325" hidden="1" customWidth="1"/>
    <col min="3335" max="3335" width="28.375" style="325" bestFit="1" customWidth="1"/>
    <col min="3336" max="3336" width="23.375" style="325" customWidth="1"/>
    <col min="3337" max="3337" width="1.375" style="325" customWidth="1"/>
    <col min="3338" max="3439" width="4.25" style="325" customWidth="1"/>
    <col min="3440" max="3446" width="0" style="325" hidden="1" customWidth="1"/>
    <col min="3447" max="3447" width="11.75" style="325" customWidth="1"/>
    <col min="3448" max="3450" width="4.25" style="325" customWidth="1"/>
    <col min="3451" max="3461" width="2.875" style="325" customWidth="1"/>
    <col min="3462" max="3584" width="8.875" style="325"/>
    <col min="3585" max="3585" width="9.375" style="325" customWidth="1"/>
    <col min="3586" max="3586" width="22.375" style="325" customWidth="1"/>
    <col min="3587" max="3590" width="0" style="325" hidden="1" customWidth="1"/>
    <col min="3591" max="3591" width="28.375" style="325" bestFit="1" customWidth="1"/>
    <col min="3592" max="3592" width="23.375" style="325" customWidth="1"/>
    <col min="3593" max="3593" width="1.375" style="325" customWidth="1"/>
    <col min="3594" max="3695" width="4.25" style="325" customWidth="1"/>
    <col min="3696" max="3702" width="0" style="325" hidden="1" customWidth="1"/>
    <col min="3703" max="3703" width="11.75" style="325" customWidth="1"/>
    <col min="3704" max="3706" width="4.25" style="325" customWidth="1"/>
    <col min="3707" max="3717" width="2.875" style="325" customWidth="1"/>
    <col min="3718" max="3840" width="8.875" style="325"/>
    <col min="3841" max="3841" width="9.375" style="325" customWidth="1"/>
    <col min="3842" max="3842" width="22.375" style="325" customWidth="1"/>
    <col min="3843" max="3846" width="0" style="325" hidden="1" customWidth="1"/>
    <col min="3847" max="3847" width="28.375" style="325" bestFit="1" customWidth="1"/>
    <col min="3848" max="3848" width="23.375" style="325" customWidth="1"/>
    <col min="3849" max="3849" width="1.375" style="325" customWidth="1"/>
    <col min="3850" max="3951" width="4.25" style="325" customWidth="1"/>
    <col min="3952" max="3958" width="0" style="325" hidden="1" customWidth="1"/>
    <col min="3959" max="3959" width="11.75" style="325" customWidth="1"/>
    <col min="3960" max="3962" width="4.25" style="325" customWidth="1"/>
    <col min="3963" max="3973" width="2.875" style="325" customWidth="1"/>
    <col min="3974" max="4096" width="8.875" style="325"/>
    <col min="4097" max="4097" width="9.375" style="325" customWidth="1"/>
    <col min="4098" max="4098" width="22.375" style="325" customWidth="1"/>
    <col min="4099" max="4102" width="0" style="325" hidden="1" customWidth="1"/>
    <col min="4103" max="4103" width="28.375" style="325" bestFit="1" customWidth="1"/>
    <col min="4104" max="4104" width="23.375" style="325" customWidth="1"/>
    <col min="4105" max="4105" width="1.375" style="325" customWidth="1"/>
    <col min="4106" max="4207" width="4.25" style="325" customWidth="1"/>
    <col min="4208" max="4214" width="0" style="325" hidden="1" customWidth="1"/>
    <col min="4215" max="4215" width="11.75" style="325" customWidth="1"/>
    <col min="4216" max="4218" width="4.25" style="325" customWidth="1"/>
    <col min="4219" max="4229" width="2.875" style="325" customWidth="1"/>
    <col min="4230" max="4352" width="8.875" style="325"/>
    <col min="4353" max="4353" width="9.375" style="325" customWidth="1"/>
    <col min="4354" max="4354" width="22.375" style="325" customWidth="1"/>
    <col min="4355" max="4358" width="0" style="325" hidden="1" customWidth="1"/>
    <col min="4359" max="4359" width="28.375" style="325" bestFit="1" customWidth="1"/>
    <col min="4360" max="4360" width="23.375" style="325" customWidth="1"/>
    <col min="4361" max="4361" width="1.375" style="325" customWidth="1"/>
    <col min="4362" max="4463" width="4.25" style="325" customWidth="1"/>
    <col min="4464" max="4470" width="0" style="325" hidden="1" customWidth="1"/>
    <col min="4471" max="4471" width="11.75" style="325" customWidth="1"/>
    <col min="4472" max="4474" width="4.25" style="325" customWidth="1"/>
    <col min="4475" max="4485" width="2.875" style="325" customWidth="1"/>
    <col min="4486" max="4608" width="8.875" style="325"/>
    <col min="4609" max="4609" width="9.375" style="325" customWidth="1"/>
    <col min="4610" max="4610" width="22.375" style="325" customWidth="1"/>
    <col min="4611" max="4614" width="0" style="325" hidden="1" customWidth="1"/>
    <col min="4615" max="4615" width="28.375" style="325" bestFit="1" customWidth="1"/>
    <col min="4616" max="4616" width="23.375" style="325" customWidth="1"/>
    <col min="4617" max="4617" width="1.375" style="325" customWidth="1"/>
    <col min="4618" max="4719" width="4.25" style="325" customWidth="1"/>
    <col min="4720" max="4726" width="0" style="325" hidden="1" customWidth="1"/>
    <col min="4727" max="4727" width="11.75" style="325" customWidth="1"/>
    <col min="4728" max="4730" width="4.25" style="325" customWidth="1"/>
    <col min="4731" max="4741" width="2.875" style="325" customWidth="1"/>
    <col min="4742" max="4864" width="8.875" style="325"/>
    <col min="4865" max="4865" width="9.375" style="325" customWidth="1"/>
    <col min="4866" max="4866" width="22.375" style="325" customWidth="1"/>
    <col min="4867" max="4870" width="0" style="325" hidden="1" customWidth="1"/>
    <col min="4871" max="4871" width="28.375" style="325" bestFit="1" customWidth="1"/>
    <col min="4872" max="4872" width="23.375" style="325" customWidth="1"/>
    <col min="4873" max="4873" width="1.375" style="325" customWidth="1"/>
    <col min="4874" max="4975" width="4.25" style="325" customWidth="1"/>
    <col min="4976" max="4982" width="0" style="325" hidden="1" customWidth="1"/>
    <col min="4983" max="4983" width="11.75" style="325" customWidth="1"/>
    <col min="4984" max="4986" width="4.25" style="325" customWidth="1"/>
    <col min="4987" max="4997" width="2.875" style="325" customWidth="1"/>
    <col min="4998" max="5120" width="8.875" style="325"/>
    <col min="5121" max="5121" width="9.375" style="325" customWidth="1"/>
    <col min="5122" max="5122" width="22.375" style="325" customWidth="1"/>
    <col min="5123" max="5126" width="0" style="325" hidden="1" customWidth="1"/>
    <col min="5127" max="5127" width="28.375" style="325" bestFit="1" customWidth="1"/>
    <col min="5128" max="5128" width="23.375" style="325" customWidth="1"/>
    <col min="5129" max="5129" width="1.375" style="325" customWidth="1"/>
    <col min="5130" max="5231" width="4.25" style="325" customWidth="1"/>
    <col min="5232" max="5238" width="0" style="325" hidden="1" customWidth="1"/>
    <col min="5239" max="5239" width="11.75" style="325" customWidth="1"/>
    <col min="5240" max="5242" width="4.25" style="325" customWidth="1"/>
    <col min="5243" max="5253" width="2.875" style="325" customWidth="1"/>
    <col min="5254" max="5376" width="8.875" style="325"/>
    <col min="5377" max="5377" width="9.375" style="325" customWidth="1"/>
    <col min="5378" max="5378" width="22.375" style="325" customWidth="1"/>
    <col min="5379" max="5382" width="0" style="325" hidden="1" customWidth="1"/>
    <col min="5383" max="5383" width="28.375" style="325" bestFit="1" customWidth="1"/>
    <col min="5384" max="5384" width="23.375" style="325" customWidth="1"/>
    <col min="5385" max="5385" width="1.375" style="325" customWidth="1"/>
    <col min="5386" max="5487" width="4.25" style="325" customWidth="1"/>
    <col min="5488" max="5494" width="0" style="325" hidden="1" customWidth="1"/>
    <col min="5495" max="5495" width="11.75" style="325" customWidth="1"/>
    <col min="5496" max="5498" width="4.25" style="325" customWidth="1"/>
    <col min="5499" max="5509" width="2.875" style="325" customWidth="1"/>
    <col min="5510" max="5632" width="8.875" style="325"/>
    <col min="5633" max="5633" width="9.375" style="325" customWidth="1"/>
    <col min="5634" max="5634" width="22.375" style="325" customWidth="1"/>
    <col min="5635" max="5638" width="0" style="325" hidden="1" customWidth="1"/>
    <col min="5639" max="5639" width="28.375" style="325" bestFit="1" customWidth="1"/>
    <col min="5640" max="5640" width="23.375" style="325" customWidth="1"/>
    <col min="5641" max="5641" width="1.375" style="325" customWidth="1"/>
    <col min="5642" max="5743" width="4.25" style="325" customWidth="1"/>
    <col min="5744" max="5750" width="0" style="325" hidden="1" customWidth="1"/>
    <col min="5751" max="5751" width="11.75" style="325" customWidth="1"/>
    <col min="5752" max="5754" width="4.25" style="325" customWidth="1"/>
    <col min="5755" max="5765" width="2.875" style="325" customWidth="1"/>
    <col min="5766" max="5888" width="8.875" style="325"/>
    <col min="5889" max="5889" width="9.375" style="325" customWidth="1"/>
    <col min="5890" max="5890" width="22.375" style="325" customWidth="1"/>
    <col min="5891" max="5894" width="0" style="325" hidden="1" customWidth="1"/>
    <col min="5895" max="5895" width="28.375" style="325" bestFit="1" customWidth="1"/>
    <col min="5896" max="5896" width="23.375" style="325" customWidth="1"/>
    <col min="5897" max="5897" width="1.375" style="325" customWidth="1"/>
    <col min="5898" max="5999" width="4.25" style="325" customWidth="1"/>
    <col min="6000" max="6006" width="0" style="325" hidden="1" customWidth="1"/>
    <col min="6007" max="6007" width="11.75" style="325" customWidth="1"/>
    <col min="6008" max="6010" width="4.25" style="325" customWidth="1"/>
    <col min="6011" max="6021" width="2.875" style="325" customWidth="1"/>
    <col min="6022" max="6144" width="8.875" style="325"/>
    <col min="6145" max="6145" width="9.375" style="325" customWidth="1"/>
    <col min="6146" max="6146" width="22.375" style="325" customWidth="1"/>
    <col min="6147" max="6150" width="0" style="325" hidden="1" customWidth="1"/>
    <col min="6151" max="6151" width="28.375" style="325" bestFit="1" customWidth="1"/>
    <col min="6152" max="6152" width="23.375" style="325" customWidth="1"/>
    <col min="6153" max="6153" width="1.375" style="325" customWidth="1"/>
    <col min="6154" max="6255" width="4.25" style="325" customWidth="1"/>
    <col min="6256" max="6262" width="0" style="325" hidden="1" customWidth="1"/>
    <col min="6263" max="6263" width="11.75" style="325" customWidth="1"/>
    <col min="6264" max="6266" width="4.25" style="325" customWidth="1"/>
    <col min="6267" max="6277" width="2.875" style="325" customWidth="1"/>
    <col min="6278" max="6400" width="8.875" style="325"/>
    <col min="6401" max="6401" width="9.375" style="325" customWidth="1"/>
    <col min="6402" max="6402" width="22.375" style="325" customWidth="1"/>
    <col min="6403" max="6406" width="0" style="325" hidden="1" customWidth="1"/>
    <col min="6407" max="6407" width="28.375" style="325" bestFit="1" customWidth="1"/>
    <col min="6408" max="6408" width="23.375" style="325" customWidth="1"/>
    <col min="6409" max="6409" width="1.375" style="325" customWidth="1"/>
    <col min="6410" max="6511" width="4.25" style="325" customWidth="1"/>
    <col min="6512" max="6518" width="0" style="325" hidden="1" customWidth="1"/>
    <col min="6519" max="6519" width="11.75" style="325" customWidth="1"/>
    <col min="6520" max="6522" width="4.25" style="325" customWidth="1"/>
    <col min="6523" max="6533" width="2.875" style="325" customWidth="1"/>
    <col min="6534" max="6656" width="8.875" style="325"/>
    <col min="6657" max="6657" width="9.375" style="325" customWidth="1"/>
    <col min="6658" max="6658" width="22.375" style="325" customWidth="1"/>
    <col min="6659" max="6662" width="0" style="325" hidden="1" customWidth="1"/>
    <col min="6663" max="6663" width="28.375" style="325" bestFit="1" customWidth="1"/>
    <col min="6664" max="6664" width="23.375" style="325" customWidth="1"/>
    <col min="6665" max="6665" width="1.375" style="325" customWidth="1"/>
    <col min="6666" max="6767" width="4.25" style="325" customWidth="1"/>
    <col min="6768" max="6774" width="0" style="325" hidden="1" customWidth="1"/>
    <col min="6775" max="6775" width="11.75" style="325" customWidth="1"/>
    <col min="6776" max="6778" width="4.25" style="325" customWidth="1"/>
    <col min="6779" max="6789" width="2.875" style="325" customWidth="1"/>
    <col min="6790" max="6912" width="8.875" style="325"/>
    <col min="6913" max="6913" width="9.375" style="325" customWidth="1"/>
    <col min="6914" max="6914" width="22.375" style="325" customWidth="1"/>
    <col min="6915" max="6918" width="0" style="325" hidden="1" customWidth="1"/>
    <col min="6919" max="6919" width="28.375" style="325" bestFit="1" customWidth="1"/>
    <col min="6920" max="6920" width="23.375" style="325" customWidth="1"/>
    <col min="6921" max="6921" width="1.375" style="325" customWidth="1"/>
    <col min="6922" max="7023" width="4.25" style="325" customWidth="1"/>
    <col min="7024" max="7030" width="0" style="325" hidden="1" customWidth="1"/>
    <col min="7031" max="7031" width="11.75" style="325" customWidth="1"/>
    <col min="7032" max="7034" width="4.25" style="325" customWidth="1"/>
    <col min="7035" max="7045" width="2.875" style="325" customWidth="1"/>
    <col min="7046" max="7168" width="8.875" style="325"/>
    <col min="7169" max="7169" width="9.375" style="325" customWidth="1"/>
    <col min="7170" max="7170" width="22.375" style="325" customWidth="1"/>
    <col min="7171" max="7174" width="0" style="325" hidden="1" customWidth="1"/>
    <col min="7175" max="7175" width="28.375" style="325" bestFit="1" customWidth="1"/>
    <col min="7176" max="7176" width="23.375" style="325" customWidth="1"/>
    <col min="7177" max="7177" width="1.375" style="325" customWidth="1"/>
    <col min="7178" max="7279" width="4.25" style="325" customWidth="1"/>
    <col min="7280" max="7286" width="0" style="325" hidden="1" customWidth="1"/>
    <col min="7287" max="7287" width="11.75" style="325" customWidth="1"/>
    <col min="7288" max="7290" width="4.25" style="325" customWidth="1"/>
    <col min="7291" max="7301" width="2.875" style="325" customWidth="1"/>
    <col min="7302" max="7424" width="8.875" style="325"/>
    <col min="7425" max="7425" width="9.375" style="325" customWidth="1"/>
    <col min="7426" max="7426" width="22.375" style="325" customWidth="1"/>
    <col min="7427" max="7430" width="0" style="325" hidden="1" customWidth="1"/>
    <col min="7431" max="7431" width="28.375" style="325" bestFit="1" customWidth="1"/>
    <col min="7432" max="7432" width="23.375" style="325" customWidth="1"/>
    <col min="7433" max="7433" width="1.375" style="325" customWidth="1"/>
    <col min="7434" max="7535" width="4.25" style="325" customWidth="1"/>
    <col min="7536" max="7542" width="0" style="325" hidden="1" customWidth="1"/>
    <col min="7543" max="7543" width="11.75" style="325" customWidth="1"/>
    <col min="7544" max="7546" width="4.25" style="325" customWidth="1"/>
    <col min="7547" max="7557" width="2.875" style="325" customWidth="1"/>
    <col min="7558" max="7680" width="8.875" style="325"/>
    <col min="7681" max="7681" width="9.375" style="325" customWidth="1"/>
    <col min="7682" max="7682" width="22.375" style="325" customWidth="1"/>
    <col min="7683" max="7686" width="0" style="325" hidden="1" customWidth="1"/>
    <col min="7687" max="7687" width="28.375" style="325" bestFit="1" customWidth="1"/>
    <col min="7688" max="7688" width="23.375" style="325" customWidth="1"/>
    <col min="7689" max="7689" width="1.375" style="325" customWidth="1"/>
    <col min="7690" max="7791" width="4.25" style="325" customWidth="1"/>
    <col min="7792" max="7798" width="0" style="325" hidden="1" customWidth="1"/>
    <col min="7799" max="7799" width="11.75" style="325" customWidth="1"/>
    <col min="7800" max="7802" width="4.25" style="325" customWidth="1"/>
    <col min="7803" max="7813" width="2.875" style="325" customWidth="1"/>
    <col min="7814" max="7936" width="8.875" style="325"/>
    <col min="7937" max="7937" width="9.375" style="325" customWidth="1"/>
    <col min="7938" max="7938" width="22.375" style="325" customWidth="1"/>
    <col min="7939" max="7942" width="0" style="325" hidden="1" customWidth="1"/>
    <col min="7943" max="7943" width="28.375" style="325" bestFit="1" customWidth="1"/>
    <col min="7944" max="7944" width="23.375" style="325" customWidth="1"/>
    <col min="7945" max="7945" width="1.375" style="325" customWidth="1"/>
    <col min="7946" max="8047" width="4.25" style="325" customWidth="1"/>
    <col min="8048" max="8054" width="0" style="325" hidden="1" customWidth="1"/>
    <col min="8055" max="8055" width="11.75" style="325" customWidth="1"/>
    <col min="8056" max="8058" width="4.25" style="325" customWidth="1"/>
    <col min="8059" max="8069" width="2.875" style="325" customWidth="1"/>
    <col min="8070" max="8192" width="8.875" style="325"/>
    <col min="8193" max="8193" width="9.375" style="325" customWidth="1"/>
    <col min="8194" max="8194" width="22.375" style="325" customWidth="1"/>
    <col min="8195" max="8198" width="0" style="325" hidden="1" customWidth="1"/>
    <col min="8199" max="8199" width="28.375" style="325" bestFit="1" customWidth="1"/>
    <col min="8200" max="8200" width="23.375" style="325" customWidth="1"/>
    <col min="8201" max="8201" width="1.375" style="325" customWidth="1"/>
    <col min="8202" max="8303" width="4.25" style="325" customWidth="1"/>
    <col min="8304" max="8310" width="0" style="325" hidden="1" customWidth="1"/>
    <col min="8311" max="8311" width="11.75" style="325" customWidth="1"/>
    <col min="8312" max="8314" width="4.25" style="325" customWidth="1"/>
    <col min="8315" max="8325" width="2.875" style="325" customWidth="1"/>
    <col min="8326" max="8448" width="8.875" style="325"/>
    <col min="8449" max="8449" width="9.375" style="325" customWidth="1"/>
    <col min="8450" max="8450" width="22.375" style="325" customWidth="1"/>
    <col min="8451" max="8454" width="0" style="325" hidden="1" customWidth="1"/>
    <col min="8455" max="8455" width="28.375" style="325" bestFit="1" customWidth="1"/>
    <col min="8456" max="8456" width="23.375" style="325" customWidth="1"/>
    <col min="8457" max="8457" width="1.375" style="325" customWidth="1"/>
    <col min="8458" max="8559" width="4.25" style="325" customWidth="1"/>
    <col min="8560" max="8566" width="0" style="325" hidden="1" customWidth="1"/>
    <col min="8567" max="8567" width="11.75" style="325" customWidth="1"/>
    <col min="8568" max="8570" width="4.25" style="325" customWidth="1"/>
    <col min="8571" max="8581" width="2.875" style="325" customWidth="1"/>
    <col min="8582" max="8704" width="8.875" style="325"/>
    <col min="8705" max="8705" width="9.375" style="325" customWidth="1"/>
    <col min="8706" max="8706" width="22.375" style="325" customWidth="1"/>
    <col min="8707" max="8710" width="0" style="325" hidden="1" customWidth="1"/>
    <col min="8711" max="8711" width="28.375" style="325" bestFit="1" customWidth="1"/>
    <col min="8712" max="8712" width="23.375" style="325" customWidth="1"/>
    <col min="8713" max="8713" width="1.375" style="325" customWidth="1"/>
    <col min="8714" max="8815" width="4.25" style="325" customWidth="1"/>
    <col min="8816" max="8822" width="0" style="325" hidden="1" customWidth="1"/>
    <col min="8823" max="8823" width="11.75" style="325" customWidth="1"/>
    <col min="8824" max="8826" width="4.25" style="325" customWidth="1"/>
    <col min="8827" max="8837" width="2.875" style="325" customWidth="1"/>
    <col min="8838" max="8960" width="8.875" style="325"/>
    <col min="8961" max="8961" width="9.375" style="325" customWidth="1"/>
    <col min="8962" max="8962" width="22.375" style="325" customWidth="1"/>
    <col min="8963" max="8966" width="0" style="325" hidden="1" customWidth="1"/>
    <col min="8967" max="8967" width="28.375" style="325" bestFit="1" customWidth="1"/>
    <col min="8968" max="8968" width="23.375" style="325" customWidth="1"/>
    <col min="8969" max="8969" width="1.375" style="325" customWidth="1"/>
    <col min="8970" max="9071" width="4.25" style="325" customWidth="1"/>
    <col min="9072" max="9078" width="0" style="325" hidden="1" customWidth="1"/>
    <col min="9079" max="9079" width="11.75" style="325" customWidth="1"/>
    <col min="9080" max="9082" width="4.25" style="325" customWidth="1"/>
    <col min="9083" max="9093" width="2.875" style="325" customWidth="1"/>
    <col min="9094" max="9216" width="8.875" style="325"/>
    <col min="9217" max="9217" width="9.375" style="325" customWidth="1"/>
    <col min="9218" max="9218" width="22.375" style="325" customWidth="1"/>
    <col min="9219" max="9222" width="0" style="325" hidden="1" customWidth="1"/>
    <col min="9223" max="9223" width="28.375" style="325" bestFit="1" customWidth="1"/>
    <col min="9224" max="9224" width="23.375" style="325" customWidth="1"/>
    <col min="9225" max="9225" width="1.375" style="325" customWidth="1"/>
    <col min="9226" max="9327" width="4.25" style="325" customWidth="1"/>
    <col min="9328" max="9334" width="0" style="325" hidden="1" customWidth="1"/>
    <col min="9335" max="9335" width="11.75" style="325" customWidth="1"/>
    <col min="9336" max="9338" width="4.25" style="325" customWidth="1"/>
    <col min="9339" max="9349" width="2.875" style="325" customWidth="1"/>
    <col min="9350" max="9472" width="8.875" style="325"/>
    <col min="9473" max="9473" width="9.375" style="325" customWidth="1"/>
    <col min="9474" max="9474" width="22.375" style="325" customWidth="1"/>
    <col min="9475" max="9478" width="0" style="325" hidden="1" customWidth="1"/>
    <col min="9479" max="9479" width="28.375" style="325" bestFit="1" customWidth="1"/>
    <col min="9480" max="9480" width="23.375" style="325" customWidth="1"/>
    <col min="9481" max="9481" width="1.375" style="325" customWidth="1"/>
    <col min="9482" max="9583" width="4.25" style="325" customWidth="1"/>
    <col min="9584" max="9590" width="0" style="325" hidden="1" customWidth="1"/>
    <col min="9591" max="9591" width="11.75" style="325" customWidth="1"/>
    <col min="9592" max="9594" width="4.25" style="325" customWidth="1"/>
    <col min="9595" max="9605" width="2.875" style="325" customWidth="1"/>
    <col min="9606" max="9728" width="8.875" style="325"/>
    <col min="9729" max="9729" width="9.375" style="325" customWidth="1"/>
    <col min="9730" max="9730" width="22.375" style="325" customWidth="1"/>
    <col min="9731" max="9734" width="0" style="325" hidden="1" customWidth="1"/>
    <col min="9735" max="9735" width="28.375" style="325" bestFit="1" customWidth="1"/>
    <col min="9736" max="9736" width="23.375" style="325" customWidth="1"/>
    <col min="9737" max="9737" width="1.375" style="325" customWidth="1"/>
    <col min="9738" max="9839" width="4.25" style="325" customWidth="1"/>
    <col min="9840" max="9846" width="0" style="325" hidden="1" customWidth="1"/>
    <col min="9847" max="9847" width="11.75" style="325" customWidth="1"/>
    <col min="9848" max="9850" width="4.25" style="325" customWidth="1"/>
    <col min="9851" max="9861" width="2.875" style="325" customWidth="1"/>
    <col min="9862" max="9984" width="8.875" style="325"/>
    <col min="9985" max="9985" width="9.375" style="325" customWidth="1"/>
    <col min="9986" max="9986" width="22.375" style="325" customWidth="1"/>
    <col min="9987" max="9990" width="0" style="325" hidden="1" customWidth="1"/>
    <col min="9991" max="9991" width="28.375" style="325" bestFit="1" customWidth="1"/>
    <col min="9992" max="9992" width="23.375" style="325" customWidth="1"/>
    <col min="9993" max="9993" width="1.375" style="325" customWidth="1"/>
    <col min="9994" max="10095" width="4.25" style="325" customWidth="1"/>
    <col min="10096" max="10102" width="0" style="325" hidden="1" customWidth="1"/>
    <col min="10103" max="10103" width="11.75" style="325" customWidth="1"/>
    <col min="10104" max="10106" width="4.25" style="325" customWidth="1"/>
    <col min="10107" max="10117" width="2.875" style="325" customWidth="1"/>
    <col min="10118" max="10240" width="8.875" style="325"/>
    <col min="10241" max="10241" width="9.375" style="325" customWidth="1"/>
    <col min="10242" max="10242" width="22.375" style="325" customWidth="1"/>
    <col min="10243" max="10246" width="0" style="325" hidden="1" customWidth="1"/>
    <col min="10247" max="10247" width="28.375" style="325" bestFit="1" customWidth="1"/>
    <col min="10248" max="10248" width="23.375" style="325" customWidth="1"/>
    <col min="10249" max="10249" width="1.375" style="325" customWidth="1"/>
    <col min="10250" max="10351" width="4.25" style="325" customWidth="1"/>
    <col min="10352" max="10358" width="0" style="325" hidden="1" customWidth="1"/>
    <col min="10359" max="10359" width="11.75" style="325" customWidth="1"/>
    <col min="10360" max="10362" width="4.25" style="325" customWidth="1"/>
    <col min="10363" max="10373" width="2.875" style="325" customWidth="1"/>
    <col min="10374" max="10496" width="8.875" style="325"/>
    <col min="10497" max="10497" width="9.375" style="325" customWidth="1"/>
    <col min="10498" max="10498" width="22.375" style="325" customWidth="1"/>
    <col min="10499" max="10502" width="0" style="325" hidden="1" customWidth="1"/>
    <col min="10503" max="10503" width="28.375" style="325" bestFit="1" customWidth="1"/>
    <col min="10504" max="10504" width="23.375" style="325" customWidth="1"/>
    <col min="10505" max="10505" width="1.375" style="325" customWidth="1"/>
    <col min="10506" max="10607" width="4.25" style="325" customWidth="1"/>
    <col min="10608" max="10614" width="0" style="325" hidden="1" customWidth="1"/>
    <col min="10615" max="10615" width="11.75" style="325" customWidth="1"/>
    <col min="10616" max="10618" width="4.25" style="325" customWidth="1"/>
    <col min="10619" max="10629" width="2.875" style="325" customWidth="1"/>
    <col min="10630" max="10752" width="8.875" style="325"/>
    <col min="10753" max="10753" width="9.375" style="325" customWidth="1"/>
    <col min="10754" max="10754" width="22.375" style="325" customWidth="1"/>
    <col min="10755" max="10758" width="0" style="325" hidden="1" customWidth="1"/>
    <col min="10759" max="10759" width="28.375" style="325" bestFit="1" customWidth="1"/>
    <col min="10760" max="10760" width="23.375" style="325" customWidth="1"/>
    <col min="10761" max="10761" width="1.375" style="325" customWidth="1"/>
    <col min="10762" max="10863" width="4.25" style="325" customWidth="1"/>
    <col min="10864" max="10870" width="0" style="325" hidden="1" customWidth="1"/>
    <col min="10871" max="10871" width="11.75" style="325" customWidth="1"/>
    <col min="10872" max="10874" width="4.25" style="325" customWidth="1"/>
    <col min="10875" max="10885" width="2.875" style="325" customWidth="1"/>
    <col min="10886" max="11008" width="8.875" style="325"/>
    <col min="11009" max="11009" width="9.375" style="325" customWidth="1"/>
    <col min="11010" max="11010" width="22.375" style="325" customWidth="1"/>
    <col min="11011" max="11014" width="0" style="325" hidden="1" customWidth="1"/>
    <col min="11015" max="11015" width="28.375" style="325" bestFit="1" customWidth="1"/>
    <col min="11016" max="11016" width="23.375" style="325" customWidth="1"/>
    <col min="11017" max="11017" width="1.375" style="325" customWidth="1"/>
    <col min="11018" max="11119" width="4.25" style="325" customWidth="1"/>
    <col min="11120" max="11126" width="0" style="325" hidden="1" customWidth="1"/>
    <col min="11127" max="11127" width="11.75" style="325" customWidth="1"/>
    <col min="11128" max="11130" width="4.25" style="325" customWidth="1"/>
    <col min="11131" max="11141" width="2.875" style="325" customWidth="1"/>
    <col min="11142" max="11264" width="8.875" style="325"/>
    <col min="11265" max="11265" width="9.375" style="325" customWidth="1"/>
    <col min="11266" max="11266" width="22.375" style="325" customWidth="1"/>
    <col min="11267" max="11270" width="0" style="325" hidden="1" customWidth="1"/>
    <col min="11271" max="11271" width="28.375" style="325" bestFit="1" customWidth="1"/>
    <col min="11272" max="11272" width="23.375" style="325" customWidth="1"/>
    <col min="11273" max="11273" width="1.375" style="325" customWidth="1"/>
    <col min="11274" max="11375" width="4.25" style="325" customWidth="1"/>
    <col min="11376" max="11382" width="0" style="325" hidden="1" customWidth="1"/>
    <col min="11383" max="11383" width="11.75" style="325" customWidth="1"/>
    <col min="11384" max="11386" width="4.25" style="325" customWidth="1"/>
    <col min="11387" max="11397" width="2.875" style="325" customWidth="1"/>
    <col min="11398" max="11520" width="8.875" style="325"/>
    <col min="11521" max="11521" width="9.375" style="325" customWidth="1"/>
    <col min="11522" max="11522" width="22.375" style="325" customWidth="1"/>
    <col min="11523" max="11526" width="0" style="325" hidden="1" customWidth="1"/>
    <col min="11527" max="11527" width="28.375" style="325" bestFit="1" customWidth="1"/>
    <col min="11528" max="11528" width="23.375" style="325" customWidth="1"/>
    <col min="11529" max="11529" width="1.375" style="325" customWidth="1"/>
    <col min="11530" max="11631" width="4.25" style="325" customWidth="1"/>
    <col min="11632" max="11638" width="0" style="325" hidden="1" customWidth="1"/>
    <col min="11639" max="11639" width="11.75" style="325" customWidth="1"/>
    <col min="11640" max="11642" width="4.25" style="325" customWidth="1"/>
    <col min="11643" max="11653" width="2.875" style="325" customWidth="1"/>
    <col min="11654" max="11776" width="8.875" style="325"/>
    <col min="11777" max="11777" width="9.375" style="325" customWidth="1"/>
    <col min="11778" max="11778" width="22.375" style="325" customWidth="1"/>
    <col min="11779" max="11782" width="0" style="325" hidden="1" customWidth="1"/>
    <col min="11783" max="11783" width="28.375" style="325" bestFit="1" customWidth="1"/>
    <col min="11784" max="11784" width="23.375" style="325" customWidth="1"/>
    <col min="11785" max="11785" width="1.375" style="325" customWidth="1"/>
    <col min="11786" max="11887" width="4.25" style="325" customWidth="1"/>
    <col min="11888" max="11894" width="0" style="325" hidden="1" customWidth="1"/>
    <col min="11895" max="11895" width="11.75" style="325" customWidth="1"/>
    <col min="11896" max="11898" width="4.25" style="325" customWidth="1"/>
    <col min="11899" max="11909" width="2.875" style="325" customWidth="1"/>
    <col min="11910" max="12032" width="8.875" style="325"/>
    <col min="12033" max="12033" width="9.375" style="325" customWidth="1"/>
    <col min="12034" max="12034" width="22.375" style="325" customWidth="1"/>
    <col min="12035" max="12038" width="0" style="325" hidden="1" customWidth="1"/>
    <col min="12039" max="12039" width="28.375" style="325" bestFit="1" customWidth="1"/>
    <col min="12040" max="12040" width="23.375" style="325" customWidth="1"/>
    <col min="12041" max="12041" width="1.375" style="325" customWidth="1"/>
    <col min="12042" max="12143" width="4.25" style="325" customWidth="1"/>
    <col min="12144" max="12150" width="0" style="325" hidden="1" customWidth="1"/>
    <col min="12151" max="12151" width="11.75" style="325" customWidth="1"/>
    <col min="12152" max="12154" width="4.25" style="325" customWidth="1"/>
    <col min="12155" max="12165" width="2.875" style="325" customWidth="1"/>
    <col min="12166" max="12288" width="8.875" style="325"/>
    <col min="12289" max="12289" width="9.375" style="325" customWidth="1"/>
    <col min="12290" max="12290" width="22.375" style="325" customWidth="1"/>
    <col min="12291" max="12294" width="0" style="325" hidden="1" customWidth="1"/>
    <col min="12295" max="12295" width="28.375" style="325" bestFit="1" customWidth="1"/>
    <col min="12296" max="12296" width="23.375" style="325" customWidth="1"/>
    <col min="12297" max="12297" width="1.375" style="325" customWidth="1"/>
    <col min="12298" max="12399" width="4.25" style="325" customWidth="1"/>
    <col min="12400" max="12406" width="0" style="325" hidden="1" customWidth="1"/>
    <col min="12407" max="12407" width="11.75" style="325" customWidth="1"/>
    <col min="12408" max="12410" width="4.25" style="325" customWidth="1"/>
    <col min="12411" max="12421" width="2.875" style="325" customWidth="1"/>
    <col min="12422" max="12544" width="8.875" style="325"/>
    <col min="12545" max="12545" width="9.375" style="325" customWidth="1"/>
    <col min="12546" max="12546" width="22.375" style="325" customWidth="1"/>
    <col min="12547" max="12550" width="0" style="325" hidden="1" customWidth="1"/>
    <col min="12551" max="12551" width="28.375" style="325" bestFit="1" customWidth="1"/>
    <col min="12552" max="12552" width="23.375" style="325" customWidth="1"/>
    <col min="12553" max="12553" width="1.375" style="325" customWidth="1"/>
    <col min="12554" max="12655" width="4.25" style="325" customWidth="1"/>
    <col min="12656" max="12662" width="0" style="325" hidden="1" customWidth="1"/>
    <col min="12663" max="12663" width="11.75" style="325" customWidth="1"/>
    <col min="12664" max="12666" width="4.25" style="325" customWidth="1"/>
    <col min="12667" max="12677" width="2.875" style="325" customWidth="1"/>
    <col min="12678" max="12800" width="8.875" style="325"/>
    <col min="12801" max="12801" width="9.375" style="325" customWidth="1"/>
    <col min="12802" max="12802" width="22.375" style="325" customWidth="1"/>
    <col min="12803" max="12806" width="0" style="325" hidden="1" customWidth="1"/>
    <col min="12807" max="12807" width="28.375" style="325" bestFit="1" customWidth="1"/>
    <col min="12808" max="12808" width="23.375" style="325" customWidth="1"/>
    <col min="12809" max="12809" width="1.375" style="325" customWidth="1"/>
    <col min="12810" max="12911" width="4.25" style="325" customWidth="1"/>
    <col min="12912" max="12918" width="0" style="325" hidden="1" customWidth="1"/>
    <col min="12919" max="12919" width="11.75" style="325" customWidth="1"/>
    <col min="12920" max="12922" width="4.25" style="325" customWidth="1"/>
    <col min="12923" max="12933" width="2.875" style="325" customWidth="1"/>
    <col min="12934" max="13056" width="8.875" style="325"/>
    <col min="13057" max="13057" width="9.375" style="325" customWidth="1"/>
    <col min="13058" max="13058" width="22.375" style="325" customWidth="1"/>
    <col min="13059" max="13062" width="0" style="325" hidden="1" customWidth="1"/>
    <col min="13063" max="13063" width="28.375" style="325" bestFit="1" customWidth="1"/>
    <col min="13064" max="13064" width="23.375" style="325" customWidth="1"/>
    <col min="13065" max="13065" width="1.375" style="325" customWidth="1"/>
    <col min="13066" max="13167" width="4.25" style="325" customWidth="1"/>
    <col min="13168" max="13174" width="0" style="325" hidden="1" customWidth="1"/>
    <col min="13175" max="13175" width="11.75" style="325" customWidth="1"/>
    <col min="13176" max="13178" width="4.25" style="325" customWidth="1"/>
    <col min="13179" max="13189" width="2.875" style="325" customWidth="1"/>
    <col min="13190" max="13312" width="8.875" style="325"/>
    <col min="13313" max="13313" width="9.375" style="325" customWidth="1"/>
    <col min="13314" max="13314" width="22.375" style="325" customWidth="1"/>
    <col min="13315" max="13318" width="0" style="325" hidden="1" customWidth="1"/>
    <col min="13319" max="13319" width="28.375" style="325" bestFit="1" customWidth="1"/>
    <col min="13320" max="13320" width="23.375" style="325" customWidth="1"/>
    <col min="13321" max="13321" width="1.375" style="325" customWidth="1"/>
    <col min="13322" max="13423" width="4.25" style="325" customWidth="1"/>
    <col min="13424" max="13430" width="0" style="325" hidden="1" customWidth="1"/>
    <col min="13431" max="13431" width="11.75" style="325" customWidth="1"/>
    <col min="13432" max="13434" width="4.25" style="325" customWidth="1"/>
    <col min="13435" max="13445" width="2.875" style="325" customWidth="1"/>
    <col min="13446" max="13568" width="8.875" style="325"/>
    <col min="13569" max="13569" width="9.375" style="325" customWidth="1"/>
    <col min="13570" max="13570" width="22.375" style="325" customWidth="1"/>
    <col min="13571" max="13574" width="0" style="325" hidden="1" customWidth="1"/>
    <col min="13575" max="13575" width="28.375" style="325" bestFit="1" customWidth="1"/>
    <col min="13576" max="13576" width="23.375" style="325" customWidth="1"/>
    <col min="13577" max="13577" width="1.375" style="325" customWidth="1"/>
    <col min="13578" max="13679" width="4.25" style="325" customWidth="1"/>
    <col min="13680" max="13686" width="0" style="325" hidden="1" customWidth="1"/>
    <col min="13687" max="13687" width="11.75" style="325" customWidth="1"/>
    <col min="13688" max="13690" width="4.25" style="325" customWidth="1"/>
    <col min="13691" max="13701" width="2.875" style="325" customWidth="1"/>
    <col min="13702" max="13824" width="8.875" style="325"/>
    <col min="13825" max="13825" width="9.375" style="325" customWidth="1"/>
    <col min="13826" max="13826" width="22.375" style="325" customWidth="1"/>
    <col min="13827" max="13830" width="0" style="325" hidden="1" customWidth="1"/>
    <col min="13831" max="13831" width="28.375" style="325" bestFit="1" customWidth="1"/>
    <col min="13832" max="13832" width="23.375" style="325" customWidth="1"/>
    <col min="13833" max="13833" width="1.375" style="325" customWidth="1"/>
    <col min="13834" max="13935" width="4.25" style="325" customWidth="1"/>
    <col min="13936" max="13942" width="0" style="325" hidden="1" customWidth="1"/>
    <col min="13943" max="13943" width="11.75" style="325" customWidth="1"/>
    <col min="13944" max="13946" width="4.25" style="325" customWidth="1"/>
    <col min="13947" max="13957" width="2.875" style="325" customWidth="1"/>
    <col min="13958" max="14080" width="8.875" style="325"/>
    <col min="14081" max="14081" width="9.375" style="325" customWidth="1"/>
    <col min="14082" max="14082" width="22.375" style="325" customWidth="1"/>
    <col min="14083" max="14086" width="0" style="325" hidden="1" customWidth="1"/>
    <col min="14087" max="14087" width="28.375" style="325" bestFit="1" customWidth="1"/>
    <col min="14088" max="14088" width="23.375" style="325" customWidth="1"/>
    <col min="14089" max="14089" width="1.375" style="325" customWidth="1"/>
    <col min="14090" max="14191" width="4.25" style="325" customWidth="1"/>
    <col min="14192" max="14198" width="0" style="325" hidden="1" customWidth="1"/>
    <col min="14199" max="14199" width="11.75" style="325" customWidth="1"/>
    <col min="14200" max="14202" width="4.25" style="325" customWidth="1"/>
    <col min="14203" max="14213" width="2.875" style="325" customWidth="1"/>
    <col min="14214" max="14336" width="8.875" style="325"/>
    <col min="14337" max="14337" width="9.375" style="325" customWidth="1"/>
    <col min="14338" max="14338" width="22.375" style="325" customWidth="1"/>
    <col min="14339" max="14342" width="0" style="325" hidden="1" customWidth="1"/>
    <col min="14343" max="14343" width="28.375" style="325" bestFit="1" customWidth="1"/>
    <col min="14344" max="14344" width="23.375" style="325" customWidth="1"/>
    <col min="14345" max="14345" width="1.375" style="325" customWidth="1"/>
    <col min="14346" max="14447" width="4.25" style="325" customWidth="1"/>
    <col min="14448" max="14454" width="0" style="325" hidden="1" customWidth="1"/>
    <col min="14455" max="14455" width="11.75" style="325" customWidth="1"/>
    <col min="14456" max="14458" width="4.25" style="325" customWidth="1"/>
    <col min="14459" max="14469" width="2.875" style="325" customWidth="1"/>
    <col min="14470" max="14592" width="8.875" style="325"/>
    <col min="14593" max="14593" width="9.375" style="325" customWidth="1"/>
    <col min="14594" max="14594" width="22.375" style="325" customWidth="1"/>
    <col min="14595" max="14598" width="0" style="325" hidden="1" customWidth="1"/>
    <col min="14599" max="14599" width="28.375" style="325" bestFit="1" customWidth="1"/>
    <col min="14600" max="14600" width="23.375" style="325" customWidth="1"/>
    <col min="14601" max="14601" width="1.375" style="325" customWidth="1"/>
    <col min="14602" max="14703" width="4.25" style="325" customWidth="1"/>
    <col min="14704" max="14710" width="0" style="325" hidden="1" customWidth="1"/>
    <col min="14711" max="14711" width="11.75" style="325" customWidth="1"/>
    <col min="14712" max="14714" width="4.25" style="325" customWidth="1"/>
    <col min="14715" max="14725" width="2.875" style="325" customWidth="1"/>
    <col min="14726" max="14848" width="8.875" style="325"/>
    <col min="14849" max="14849" width="9.375" style="325" customWidth="1"/>
    <col min="14850" max="14850" width="22.375" style="325" customWidth="1"/>
    <col min="14851" max="14854" width="0" style="325" hidden="1" customWidth="1"/>
    <col min="14855" max="14855" width="28.375" style="325" bestFit="1" customWidth="1"/>
    <col min="14856" max="14856" width="23.375" style="325" customWidth="1"/>
    <col min="14857" max="14857" width="1.375" style="325" customWidth="1"/>
    <col min="14858" max="14959" width="4.25" style="325" customWidth="1"/>
    <col min="14960" max="14966" width="0" style="325" hidden="1" customWidth="1"/>
    <col min="14967" max="14967" width="11.75" style="325" customWidth="1"/>
    <col min="14968" max="14970" width="4.25" style="325" customWidth="1"/>
    <col min="14971" max="14981" width="2.875" style="325" customWidth="1"/>
    <col min="14982" max="15104" width="8.875" style="325"/>
    <col min="15105" max="15105" width="9.375" style="325" customWidth="1"/>
    <col min="15106" max="15106" width="22.375" style="325" customWidth="1"/>
    <col min="15107" max="15110" width="0" style="325" hidden="1" customWidth="1"/>
    <col min="15111" max="15111" width="28.375" style="325" bestFit="1" customWidth="1"/>
    <col min="15112" max="15112" width="23.375" style="325" customWidth="1"/>
    <col min="15113" max="15113" width="1.375" style="325" customWidth="1"/>
    <col min="15114" max="15215" width="4.25" style="325" customWidth="1"/>
    <col min="15216" max="15222" width="0" style="325" hidden="1" customWidth="1"/>
    <col min="15223" max="15223" width="11.75" style="325" customWidth="1"/>
    <col min="15224" max="15226" width="4.25" style="325" customWidth="1"/>
    <col min="15227" max="15237" width="2.875" style="325" customWidth="1"/>
    <col min="15238" max="15360" width="8.875" style="325"/>
    <col min="15361" max="15361" width="9.375" style="325" customWidth="1"/>
    <col min="15362" max="15362" width="22.375" style="325" customWidth="1"/>
    <col min="15363" max="15366" width="0" style="325" hidden="1" customWidth="1"/>
    <col min="15367" max="15367" width="28.375" style="325" bestFit="1" customWidth="1"/>
    <col min="15368" max="15368" width="23.375" style="325" customWidth="1"/>
    <col min="15369" max="15369" width="1.375" style="325" customWidth="1"/>
    <col min="15370" max="15471" width="4.25" style="325" customWidth="1"/>
    <col min="15472" max="15478" width="0" style="325" hidden="1" customWidth="1"/>
    <col min="15479" max="15479" width="11.75" style="325" customWidth="1"/>
    <col min="15480" max="15482" width="4.25" style="325" customWidth="1"/>
    <col min="15483" max="15493" width="2.875" style="325" customWidth="1"/>
    <col min="15494" max="15616" width="8.875" style="325"/>
    <col min="15617" max="15617" width="9.375" style="325" customWidth="1"/>
    <col min="15618" max="15618" width="22.375" style="325" customWidth="1"/>
    <col min="15619" max="15622" width="0" style="325" hidden="1" customWidth="1"/>
    <col min="15623" max="15623" width="28.375" style="325" bestFit="1" customWidth="1"/>
    <col min="15624" max="15624" width="23.375" style="325" customWidth="1"/>
    <col min="15625" max="15625" width="1.375" style="325" customWidth="1"/>
    <col min="15626" max="15727" width="4.25" style="325" customWidth="1"/>
    <col min="15728" max="15734" width="0" style="325" hidden="1" customWidth="1"/>
    <col min="15735" max="15735" width="11.75" style="325" customWidth="1"/>
    <col min="15736" max="15738" width="4.25" style="325" customWidth="1"/>
    <col min="15739" max="15749" width="2.875" style="325" customWidth="1"/>
    <col min="15750" max="15872" width="8.875" style="325"/>
    <col min="15873" max="15873" width="9.375" style="325" customWidth="1"/>
    <col min="15874" max="15874" width="22.375" style="325" customWidth="1"/>
    <col min="15875" max="15878" width="0" style="325" hidden="1" customWidth="1"/>
    <col min="15879" max="15879" width="28.375" style="325" bestFit="1" customWidth="1"/>
    <col min="15880" max="15880" width="23.375" style="325" customWidth="1"/>
    <col min="15881" max="15881" width="1.375" style="325" customWidth="1"/>
    <col min="15882" max="15983" width="4.25" style="325" customWidth="1"/>
    <col min="15984" max="15990" width="0" style="325" hidden="1" customWidth="1"/>
    <col min="15991" max="15991" width="11.75" style="325" customWidth="1"/>
    <col min="15992" max="15994" width="4.25" style="325" customWidth="1"/>
    <col min="15995" max="16005" width="2.875" style="325" customWidth="1"/>
    <col min="16006" max="16128" width="8.875" style="325"/>
    <col min="16129" max="16129" width="9.375" style="325" customWidth="1"/>
    <col min="16130" max="16130" width="22.375" style="325" customWidth="1"/>
    <col min="16131" max="16134" width="0" style="325" hidden="1" customWidth="1"/>
    <col min="16135" max="16135" width="28.375" style="325" bestFit="1" customWidth="1"/>
    <col min="16136" max="16136" width="23.375" style="325" customWidth="1"/>
    <col min="16137" max="16137" width="1.375" style="325" customWidth="1"/>
    <col min="16138" max="16239" width="4.25" style="325" customWidth="1"/>
    <col min="16240" max="16246" width="0" style="325" hidden="1" customWidth="1"/>
    <col min="16247" max="16247" width="11.75" style="325" customWidth="1"/>
    <col min="16248" max="16250" width="4.25" style="325" customWidth="1"/>
    <col min="16251" max="16261" width="2.875" style="325" customWidth="1"/>
    <col min="16262" max="16384" width="8.875" style="325"/>
  </cols>
  <sheetData>
    <row r="1" spans="1:133" ht="117" customHeight="1">
      <c r="A1" s="877" t="s">
        <v>219</v>
      </c>
      <c r="B1" s="877"/>
      <c r="C1" s="877"/>
      <c r="D1" s="877"/>
      <c r="E1" s="877"/>
      <c r="F1" s="877"/>
      <c r="G1" s="877"/>
      <c r="H1" s="877"/>
      <c r="I1" s="877"/>
      <c r="J1" s="877"/>
      <c r="K1" s="877"/>
      <c r="L1" s="877"/>
      <c r="M1" s="877"/>
      <c r="N1" s="877"/>
      <c r="O1" s="877"/>
      <c r="P1" s="877"/>
      <c r="Q1" s="877"/>
      <c r="R1" s="877"/>
      <c r="S1" s="877"/>
      <c r="T1" s="877"/>
      <c r="U1" s="877"/>
      <c r="V1" s="877"/>
      <c r="W1" s="877"/>
      <c r="X1" s="877"/>
      <c r="Y1" s="877"/>
      <c r="Z1" s="877"/>
      <c r="AA1" s="877"/>
      <c r="AB1" s="877"/>
      <c r="AC1" s="877"/>
      <c r="AD1" s="877"/>
      <c r="AE1" s="877"/>
      <c r="AF1" s="877"/>
      <c r="AG1" s="877"/>
      <c r="AH1" s="877"/>
      <c r="AI1" s="877"/>
      <c r="AJ1" s="877"/>
      <c r="AK1" s="877"/>
      <c r="AL1" s="877"/>
      <c r="AM1" s="877"/>
      <c r="AN1" s="877"/>
      <c r="AO1" s="877"/>
      <c r="AP1" s="877"/>
      <c r="AQ1" s="877"/>
      <c r="AR1" s="877"/>
      <c r="AS1" s="877"/>
      <c r="AT1" s="877"/>
      <c r="AU1" s="877"/>
      <c r="AV1" s="877"/>
      <c r="AW1" s="877"/>
      <c r="AX1" s="877"/>
      <c r="AY1" s="877"/>
      <c r="AZ1" s="877"/>
      <c r="BA1" s="877"/>
      <c r="BB1" s="877"/>
      <c r="BC1" s="877"/>
      <c r="BD1" s="877"/>
      <c r="BE1" s="877"/>
      <c r="BF1" s="877"/>
      <c r="BG1" s="877"/>
      <c r="BH1" s="877"/>
      <c r="BI1" s="877"/>
      <c r="BJ1" s="877"/>
      <c r="BK1" s="877"/>
      <c r="BL1" s="877"/>
      <c r="BM1" s="877"/>
      <c r="BN1" s="877"/>
      <c r="BO1" s="877"/>
      <c r="BP1" s="877"/>
      <c r="BQ1" s="877"/>
      <c r="BR1" s="877"/>
      <c r="BS1" s="877"/>
      <c r="BT1" s="877"/>
      <c r="BU1" s="877"/>
      <c r="BV1" s="877"/>
      <c r="BW1" s="877"/>
      <c r="BX1" s="877"/>
      <c r="BY1" s="877"/>
      <c r="BZ1" s="877"/>
      <c r="CA1" s="877"/>
      <c r="CB1" s="877"/>
      <c r="CC1" s="877"/>
      <c r="CD1" s="877"/>
      <c r="CE1" s="877"/>
      <c r="CF1" s="877"/>
      <c r="CG1" s="877"/>
      <c r="CH1" s="877"/>
      <c r="CI1" s="877"/>
      <c r="CJ1" s="877"/>
      <c r="CK1" s="877"/>
      <c r="CL1" s="877"/>
      <c r="CM1" s="877"/>
      <c r="CN1" s="877"/>
      <c r="CO1" s="877"/>
      <c r="CP1" s="877"/>
      <c r="CQ1" s="877"/>
      <c r="CR1" s="877"/>
      <c r="CS1" s="877"/>
      <c r="CT1" s="877"/>
      <c r="CU1" s="877"/>
      <c r="CV1" s="877"/>
      <c r="CW1" s="877"/>
      <c r="CX1" s="877"/>
      <c r="CY1" s="877"/>
      <c r="CZ1" s="877"/>
      <c r="DA1" s="877"/>
      <c r="DB1" s="877"/>
      <c r="DC1" s="877"/>
      <c r="DD1" s="877"/>
      <c r="DE1" s="877"/>
      <c r="DF1" s="877"/>
      <c r="DG1" s="877"/>
      <c r="DH1" s="877"/>
      <c r="DI1" s="877"/>
      <c r="DJ1" s="877"/>
      <c r="DK1" s="877"/>
      <c r="DL1" s="877"/>
      <c r="DM1" s="877"/>
      <c r="DN1" s="877"/>
      <c r="DO1" s="877"/>
    </row>
    <row r="2" spans="1:133" ht="115.5" customHeight="1" thickBot="1">
      <c r="A2" s="326" t="s">
        <v>220</v>
      </c>
      <c r="DO2" s="330"/>
    </row>
    <row r="3" spans="1:133" s="333" customFormat="1" ht="39.950000000000003" customHeight="1">
      <c r="A3" s="878" t="s">
        <v>221</v>
      </c>
      <c r="B3" s="879"/>
      <c r="C3" s="879" t="s">
        <v>222</v>
      </c>
      <c r="D3" s="879" t="s">
        <v>223</v>
      </c>
      <c r="E3" s="879" t="s">
        <v>224</v>
      </c>
      <c r="F3" s="879" t="s">
        <v>225</v>
      </c>
      <c r="G3" s="879" t="s">
        <v>226</v>
      </c>
      <c r="H3" s="879" t="s">
        <v>227</v>
      </c>
      <c r="I3" s="882"/>
      <c r="J3" s="884" t="s">
        <v>228</v>
      </c>
      <c r="K3" s="885"/>
      <c r="L3" s="885"/>
      <c r="M3" s="885"/>
      <c r="N3" s="885"/>
      <c r="O3" s="885"/>
      <c r="P3" s="885"/>
      <c r="Q3" s="885"/>
      <c r="R3" s="885"/>
      <c r="S3" s="885"/>
      <c r="T3" s="885"/>
      <c r="U3" s="885"/>
      <c r="V3" s="885"/>
      <c r="W3" s="885"/>
      <c r="X3" s="885"/>
      <c r="Y3" s="885"/>
      <c r="Z3" s="885"/>
      <c r="AA3" s="885"/>
      <c r="AB3" s="885"/>
      <c r="AC3" s="885"/>
      <c r="AD3" s="885"/>
      <c r="AE3" s="885"/>
      <c r="AF3" s="885"/>
      <c r="AG3" s="886"/>
      <c r="AH3" s="866" t="s">
        <v>181</v>
      </c>
      <c r="AI3" s="867"/>
      <c r="AJ3" s="867"/>
      <c r="AK3" s="867"/>
      <c r="AL3" s="867"/>
      <c r="AM3" s="867"/>
      <c r="AN3" s="867"/>
      <c r="AO3" s="867"/>
      <c r="AP3" s="867"/>
      <c r="AQ3" s="867"/>
      <c r="AR3" s="867"/>
      <c r="AS3" s="867"/>
      <c r="AT3" s="867"/>
      <c r="AU3" s="867"/>
      <c r="AV3" s="867"/>
      <c r="AW3" s="867"/>
      <c r="AX3" s="867"/>
      <c r="AY3" s="867"/>
      <c r="AZ3" s="867"/>
      <c r="BA3" s="867"/>
      <c r="BB3" s="867"/>
      <c r="BC3" s="867"/>
      <c r="BD3" s="867"/>
      <c r="BE3" s="867"/>
      <c r="BF3" s="867"/>
      <c r="BG3" s="867"/>
      <c r="BH3" s="867"/>
      <c r="BI3" s="867"/>
      <c r="BJ3" s="867"/>
      <c r="BK3" s="867"/>
      <c r="BL3" s="867"/>
      <c r="BM3" s="867"/>
      <c r="BN3" s="867"/>
      <c r="BO3" s="867"/>
      <c r="BP3" s="867"/>
      <c r="BQ3" s="867"/>
      <c r="BR3" s="867"/>
      <c r="BS3" s="867"/>
      <c r="BT3" s="867"/>
      <c r="BU3" s="867"/>
      <c r="BV3" s="867"/>
      <c r="BW3" s="867"/>
      <c r="BX3" s="867"/>
      <c r="BY3" s="867"/>
      <c r="BZ3" s="867"/>
      <c r="CA3" s="867"/>
      <c r="CB3" s="867"/>
      <c r="CC3" s="867"/>
      <c r="CD3" s="867"/>
      <c r="CE3" s="867"/>
      <c r="CF3" s="867"/>
      <c r="CG3" s="867"/>
      <c r="CH3" s="867"/>
      <c r="CI3" s="867"/>
      <c r="CJ3" s="867"/>
      <c r="CK3" s="867"/>
      <c r="CL3" s="867"/>
      <c r="CM3" s="867"/>
      <c r="CN3" s="867"/>
      <c r="CO3" s="867"/>
      <c r="CP3" s="867"/>
      <c r="CQ3" s="867"/>
      <c r="CR3" s="867"/>
      <c r="CS3" s="867"/>
      <c r="CT3" s="867"/>
      <c r="CU3" s="867"/>
      <c r="CV3" s="867"/>
      <c r="CW3" s="867"/>
      <c r="CX3" s="867"/>
      <c r="CY3" s="867"/>
      <c r="CZ3" s="867"/>
      <c r="DA3" s="867"/>
      <c r="DB3" s="867" t="s">
        <v>229</v>
      </c>
      <c r="DC3" s="867"/>
      <c r="DD3" s="867"/>
      <c r="DE3" s="867"/>
      <c r="DF3" s="867"/>
      <c r="DG3" s="868"/>
      <c r="DH3" s="331"/>
      <c r="DI3" s="331"/>
      <c r="DJ3" s="331"/>
      <c r="DK3" s="331"/>
      <c r="DL3" s="331"/>
      <c r="DM3" s="331"/>
      <c r="DN3" s="331"/>
      <c r="DO3" s="869" t="s">
        <v>199</v>
      </c>
      <c r="DP3" s="332"/>
    </row>
    <row r="4" spans="1:133" s="333" customFormat="1" ht="39.950000000000003" customHeight="1">
      <c r="A4" s="880"/>
      <c r="B4" s="881"/>
      <c r="C4" s="881"/>
      <c r="D4" s="881"/>
      <c r="E4" s="881"/>
      <c r="F4" s="881"/>
      <c r="G4" s="881"/>
      <c r="H4" s="881"/>
      <c r="I4" s="883"/>
      <c r="J4" s="872" t="s">
        <v>230</v>
      </c>
      <c r="K4" s="873"/>
      <c r="L4" s="873"/>
      <c r="M4" s="873"/>
      <c r="N4" s="873"/>
      <c r="O4" s="873"/>
      <c r="P4" s="874" t="s">
        <v>231</v>
      </c>
      <c r="Q4" s="873"/>
      <c r="R4" s="873"/>
      <c r="S4" s="873"/>
      <c r="T4" s="873"/>
      <c r="U4" s="875"/>
      <c r="V4" s="874" t="s">
        <v>232</v>
      </c>
      <c r="W4" s="873"/>
      <c r="X4" s="873"/>
      <c r="Y4" s="873"/>
      <c r="Z4" s="873"/>
      <c r="AA4" s="875"/>
      <c r="AB4" s="873" t="s">
        <v>233</v>
      </c>
      <c r="AC4" s="873"/>
      <c r="AD4" s="873"/>
      <c r="AE4" s="873"/>
      <c r="AF4" s="873"/>
      <c r="AG4" s="873"/>
      <c r="AH4" s="876" t="s">
        <v>234</v>
      </c>
      <c r="AI4" s="873"/>
      <c r="AJ4" s="873"/>
      <c r="AK4" s="873"/>
      <c r="AL4" s="873"/>
      <c r="AM4" s="873"/>
      <c r="AN4" s="874" t="s">
        <v>235</v>
      </c>
      <c r="AO4" s="873"/>
      <c r="AP4" s="873"/>
      <c r="AQ4" s="873"/>
      <c r="AR4" s="873"/>
      <c r="AS4" s="875"/>
      <c r="AT4" s="874" t="s">
        <v>236</v>
      </c>
      <c r="AU4" s="873"/>
      <c r="AV4" s="873"/>
      <c r="AW4" s="873"/>
      <c r="AX4" s="873"/>
      <c r="AY4" s="875"/>
      <c r="AZ4" s="874" t="s">
        <v>237</v>
      </c>
      <c r="BA4" s="873"/>
      <c r="BB4" s="873"/>
      <c r="BC4" s="873"/>
      <c r="BD4" s="873"/>
      <c r="BE4" s="875"/>
      <c r="BF4" s="874" t="s">
        <v>238</v>
      </c>
      <c r="BG4" s="873"/>
      <c r="BH4" s="873"/>
      <c r="BI4" s="873"/>
      <c r="BJ4" s="873"/>
      <c r="BK4" s="875"/>
      <c r="BL4" s="874" t="s">
        <v>239</v>
      </c>
      <c r="BM4" s="873"/>
      <c r="BN4" s="873"/>
      <c r="BO4" s="873"/>
      <c r="BP4" s="873"/>
      <c r="BQ4" s="875"/>
      <c r="BR4" s="874" t="s">
        <v>240</v>
      </c>
      <c r="BS4" s="873"/>
      <c r="BT4" s="873"/>
      <c r="BU4" s="873"/>
      <c r="BV4" s="873"/>
      <c r="BW4" s="875"/>
      <c r="BX4" s="874" t="s">
        <v>241</v>
      </c>
      <c r="BY4" s="873"/>
      <c r="BZ4" s="873"/>
      <c r="CA4" s="873"/>
      <c r="CB4" s="873"/>
      <c r="CC4" s="875"/>
      <c r="CD4" s="874" t="s">
        <v>242</v>
      </c>
      <c r="CE4" s="873"/>
      <c r="CF4" s="873"/>
      <c r="CG4" s="873"/>
      <c r="CH4" s="873"/>
      <c r="CI4" s="875"/>
      <c r="CJ4" s="874" t="s">
        <v>243</v>
      </c>
      <c r="CK4" s="873"/>
      <c r="CL4" s="873"/>
      <c r="CM4" s="873"/>
      <c r="CN4" s="873"/>
      <c r="CO4" s="875"/>
      <c r="CP4" s="873" t="s">
        <v>244</v>
      </c>
      <c r="CQ4" s="873"/>
      <c r="CR4" s="873"/>
      <c r="CS4" s="873"/>
      <c r="CT4" s="873"/>
      <c r="CU4" s="873"/>
      <c r="CV4" s="874" t="s">
        <v>239</v>
      </c>
      <c r="CW4" s="873"/>
      <c r="CX4" s="873"/>
      <c r="CY4" s="873"/>
      <c r="CZ4" s="873"/>
      <c r="DA4" s="891"/>
      <c r="DB4" s="873" t="s">
        <v>240</v>
      </c>
      <c r="DC4" s="873"/>
      <c r="DD4" s="873"/>
      <c r="DE4" s="873"/>
      <c r="DF4" s="873"/>
      <c r="DG4" s="891"/>
      <c r="DH4" s="334">
        <v>25</v>
      </c>
      <c r="DI4" s="334">
        <v>26</v>
      </c>
      <c r="DJ4" s="334">
        <v>27</v>
      </c>
      <c r="DK4" s="334">
        <v>28</v>
      </c>
      <c r="DL4" s="334">
        <v>29</v>
      </c>
      <c r="DM4" s="334">
        <v>30</v>
      </c>
      <c r="DN4" s="335">
        <v>31</v>
      </c>
      <c r="DO4" s="870"/>
      <c r="DP4" s="332"/>
    </row>
    <row r="5" spans="1:133" s="333" customFormat="1" ht="39.950000000000003" customHeight="1">
      <c r="A5" s="880"/>
      <c r="B5" s="881"/>
      <c r="C5" s="881"/>
      <c r="D5" s="881"/>
      <c r="E5" s="881"/>
      <c r="F5" s="881"/>
      <c r="G5" s="881"/>
      <c r="H5" s="881"/>
      <c r="I5" s="883"/>
      <c r="J5" s="892" t="s">
        <v>245</v>
      </c>
      <c r="K5" s="888"/>
      <c r="L5" s="888"/>
      <c r="M5" s="888"/>
      <c r="N5" s="888"/>
      <c r="O5" s="888"/>
      <c r="P5" s="887" t="s">
        <v>246</v>
      </c>
      <c r="Q5" s="888"/>
      <c r="R5" s="888"/>
      <c r="S5" s="888"/>
      <c r="T5" s="888"/>
      <c r="U5" s="889"/>
      <c r="V5" s="887" t="s">
        <v>247</v>
      </c>
      <c r="W5" s="888"/>
      <c r="X5" s="888"/>
      <c r="Y5" s="888"/>
      <c r="Z5" s="888"/>
      <c r="AA5" s="889"/>
      <c r="AB5" s="888" t="s">
        <v>248</v>
      </c>
      <c r="AC5" s="888"/>
      <c r="AD5" s="888"/>
      <c r="AE5" s="888"/>
      <c r="AF5" s="888"/>
      <c r="AG5" s="890"/>
      <c r="AH5" s="893" t="s">
        <v>249</v>
      </c>
      <c r="AI5" s="888"/>
      <c r="AJ5" s="888"/>
      <c r="AK5" s="888"/>
      <c r="AL5" s="888"/>
      <c r="AM5" s="888"/>
      <c r="AN5" s="887" t="s">
        <v>250</v>
      </c>
      <c r="AO5" s="888"/>
      <c r="AP5" s="888"/>
      <c r="AQ5" s="888"/>
      <c r="AR5" s="888"/>
      <c r="AS5" s="889"/>
      <c r="AT5" s="887" t="s">
        <v>251</v>
      </c>
      <c r="AU5" s="888"/>
      <c r="AV5" s="888"/>
      <c r="AW5" s="888"/>
      <c r="AX5" s="888"/>
      <c r="AY5" s="889"/>
      <c r="AZ5" s="887" t="s">
        <v>252</v>
      </c>
      <c r="BA5" s="888"/>
      <c r="BB5" s="888"/>
      <c r="BC5" s="888"/>
      <c r="BD5" s="888"/>
      <c r="BE5" s="889"/>
      <c r="BF5" s="887" t="s">
        <v>253</v>
      </c>
      <c r="BG5" s="888"/>
      <c r="BH5" s="888"/>
      <c r="BI5" s="888"/>
      <c r="BJ5" s="888"/>
      <c r="BK5" s="889"/>
      <c r="BL5" s="887" t="s">
        <v>254</v>
      </c>
      <c r="BM5" s="888"/>
      <c r="BN5" s="888"/>
      <c r="BO5" s="888"/>
      <c r="BP5" s="888"/>
      <c r="BQ5" s="889"/>
      <c r="BR5" s="887" t="s">
        <v>255</v>
      </c>
      <c r="BS5" s="888"/>
      <c r="BT5" s="888"/>
      <c r="BU5" s="888"/>
      <c r="BV5" s="888"/>
      <c r="BW5" s="889"/>
      <c r="BX5" s="887" t="s">
        <v>256</v>
      </c>
      <c r="BY5" s="888"/>
      <c r="BZ5" s="888"/>
      <c r="CA5" s="888"/>
      <c r="CB5" s="888"/>
      <c r="CC5" s="889"/>
      <c r="CD5" s="887" t="s">
        <v>245</v>
      </c>
      <c r="CE5" s="888"/>
      <c r="CF5" s="888"/>
      <c r="CG5" s="888"/>
      <c r="CH5" s="888"/>
      <c r="CI5" s="889"/>
      <c r="CJ5" s="887" t="s">
        <v>246</v>
      </c>
      <c r="CK5" s="888"/>
      <c r="CL5" s="888"/>
      <c r="CM5" s="888"/>
      <c r="CN5" s="888"/>
      <c r="CO5" s="889"/>
      <c r="CP5" s="888" t="s">
        <v>247</v>
      </c>
      <c r="CQ5" s="888"/>
      <c r="CR5" s="888"/>
      <c r="CS5" s="888"/>
      <c r="CT5" s="888"/>
      <c r="CU5" s="888"/>
      <c r="CV5" s="887" t="s">
        <v>248</v>
      </c>
      <c r="CW5" s="888"/>
      <c r="CX5" s="888"/>
      <c r="CY5" s="888"/>
      <c r="CZ5" s="888"/>
      <c r="DA5" s="890"/>
      <c r="DB5" s="888" t="s">
        <v>249</v>
      </c>
      <c r="DC5" s="888"/>
      <c r="DD5" s="888"/>
      <c r="DE5" s="888"/>
      <c r="DF5" s="888"/>
      <c r="DG5" s="890"/>
      <c r="DH5" s="336"/>
      <c r="DI5" s="336"/>
      <c r="DJ5" s="336"/>
      <c r="DK5" s="336"/>
      <c r="DL5" s="336"/>
      <c r="DM5" s="336"/>
      <c r="DN5" s="337"/>
      <c r="DO5" s="870"/>
      <c r="DP5" s="332"/>
    </row>
    <row r="6" spans="1:133" s="333" customFormat="1" ht="39.950000000000003" customHeight="1">
      <c r="A6" s="880"/>
      <c r="B6" s="881"/>
      <c r="C6" s="881"/>
      <c r="D6" s="881"/>
      <c r="E6" s="881"/>
      <c r="F6" s="881"/>
      <c r="G6" s="881"/>
      <c r="H6" s="881"/>
      <c r="I6" s="883"/>
      <c r="J6" s="336">
        <v>5</v>
      </c>
      <c r="K6" s="336">
        <v>10</v>
      </c>
      <c r="L6" s="336">
        <v>15</v>
      </c>
      <c r="M6" s="336">
        <v>20</v>
      </c>
      <c r="N6" s="336">
        <v>25</v>
      </c>
      <c r="O6" s="338">
        <v>30</v>
      </c>
      <c r="P6" s="339">
        <v>5</v>
      </c>
      <c r="Q6" s="336">
        <v>10</v>
      </c>
      <c r="R6" s="336">
        <v>15</v>
      </c>
      <c r="S6" s="336">
        <v>20</v>
      </c>
      <c r="T6" s="336">
        <v>25</v>
      </c>
      <c r="U6" s="340">
        <v>30</v>
      </c>
      <c r="V6" s="339">
        <v>5</v>
      </c>
      <c r="W6" s="336">
        <v>10</v>
      </c>
      <c r="X6" s="336">
        <v>15</v>
      </c>
      <c r="Y6" s="336">
        <v>20</v>
      </c>
      <c r="Z6" s="336">
        <v>25</v>
      </c>
      <c r="AA6" s="340">
        <v>30</v>
      </c>
      <c r="AB6" s="341">
        <v>5</v>
      </c>
      <c r="AC6" s="336">
        <v>10</v>
      </c>
      <c r="AD6" s="336">
        <v>15</v>
      </c>
      <c r="AE6" s="336">
        <v>20</v>
      </c>
      <c r="AF6" s="336">
        <v>25</v>
      </c>
      <c r="AG6" s="342">
        <v>30</v>
      </c>
      <c r="AH6" s="343">
        <v>5</v>
      </c>
      <c r="AI6" s="336">
        <v>10</v>
      </c>
      <c r="AJ6" s="336">
        <v>15</v>
      </c>
      <c r="AK6" s="336">
        <v>20</v>
      </c>
      <c r="AL6" s="336">
        <v>25</v>
      </c>
      <c r="AM6" s="338">
        <v>30</v>
      </c>
      <c r="AN6" s="339">
        <v>5</v>
      </c>
      <c r="AO6" s="336">
        <v>10</v>
      </c>
      <c r="AP6" s="336">
        <v>15</v>
      </c>
      <c r="AQ6" s="336">
        <v>20</v>
      </c>
      <c r="AR6" s="336">
        <v>25</v>
      </c>
      <c r="AS6" s="338">
        <v>30</v>
      </c>
      <c r="AT6" s="339">
        <v>5</v>
      </c>
      <c r="AU6" s="336">
        <v>10</v>
      </c>
      <c r="AV6" s="336">
        <v>15</v>
      </c>
      <c r="AW6" s="336">
        <v>20</v>
      </c>
      <c r="AX6" s="336">
        <v>25</v>
      </c>
      <c r="AY6" s="340">
        <v>30</v>
      </c>
      <c r="AZ6" s="339">
        <v>5</v>
      </c>
      <c r="BA6" s="336">
        <v>10</v>
      </c>
      <c r="BB6" s="336">
        <v>15</v>
      </c>
      <c r="BC6" s="336">
        <v>20</v>
      </c>
      <c r="BD6" s="336">
        <v>25</v>
      </c>
      <c r="BE6" s="340">
        <v>30</v>
      </c>
      <c r="BF6" s="339">
        <v>5</v>
      </c>
      <c r="BG6" s="336">
        <v>10</v>
      </c>
      <c r="BH6" s="336">
        <v>15</v>
      </c>
      <c r="BI6" s="336">
        <v>20</v>
      </c>
      <c r="BJ6" s="336">
        <v>25</v>
      </c>
      <c r="BK6" s="340">
        <v>30</v>
      </c>
      <c r="BL6" s="339">
        <v>5</v>
      </c>
      <c r="BM6" s="336">
        <v>10</v>
      </c>
      <c r="BN6" s="336">
        <v>15</v>
      </c>
      <c r="BO6" s="336">
        <v>20</v>
      </c>
      <c r="BP6" s="336">
        <v>25</v>
      </c>
      <c r="BQ6" s="340">
        <v>30</v>
      </c>
      <c r="BR6" s="339">
        <v>5</v>
      </c>
      <c r="BS6" s="336">
        <v>10</v>
      </c>
      <c r="BT6" s="336">
        <v>15</v>
      </c>
      <c r="BU6" s="336">
        <v>20</v>
      </c>
      <c r="BV6" s="336">
        <v>25</v>
      </c>
      <c r="BW6" s="340">
        <v>30</v>
      </c>
      <c r="BX6" s="339">
        <v>5</v>
      </c>
      <c r="BY6" s="336">
        <v>10</v>
      </c>
      <c r="BZ6" s="336">
        <v>15</v>
      </c>
      <c r="CA6" s="336">
        <v>20</v>
      </c>
      <c r="CB6" s="336">
        <v>25</v>
      </c>
      <c r="CC6" s="340">
        <v>30</v>
      </c>
      <c r="CD6" s="339">
        <v>5</v>
      </c>
      <c r="CE6" s="336">
        <v>10</v>
      </c>
      <c r="CF6" s="336">
        <v>15</v>
      </c>
      <c r="CG6" s="336">
        <v>20</v>
      </c>
      <c r="CH6" s="336">
        <v>25</v>
      </c>
      <c r="CI6" s="340">
        <v>30</v>
      </c>
      <c r="CJ6" s="339">
        <v>5</v>
      </c>
      <c r="CK6" s="336">
        <v>10</v>
      </c>
      <c r="CL6" s="336">
        <v>15</v>
      </c>
      <c r="CM6" s="336">
        <v>20</v>
      </c>
      <c r="CN6" s="336">
        <v>25</v>
      </c>
      <c r="CO6" s="340">
        <v>30</v>
      </c>
      <c r="CP6" s="339">
        <v>5</v>
      </c>
      <c r="CQ6" s="336">
        <v>10</v>
      </c>
      <c r="CR6" s="336">
        <v>15</v>
      </c>
      <c r="CS6" s="336">
        <v>20</v>
      </c>
      <c r="CT6" s="336">
        <v>25</v>
      </c>
      <c r="CU6" s="340">
        <v>30</v>
      </c>
      <c r="CV6" s="339">
        <v>5</v>
      </c>
      <c r="CW6" s="336">
        <v>10</v>
      </c>
      <c r="CX6" s="336">
        <v>15</v>
      </c>
      <c r="CY6" s="336">
        <v>20</v>
      </c>
      <c r="CZ6" s="336">
        <v>25</v>
      </c>
      <c r="DA6" s="342">
        <v>30</v>
      </c>
      <c r="DB6" s="341">
        <v>5</v>
      </c>
      <c r="DC6" s="336">
        <v>10</v>
      </c>
      <c r="DD6" s="336">
        <v>15</v>
      </c>
      <c r="DE6" s="336">
        <v>20</v>
      </c>
      <c r="DF6" s="336">
        <v>25</v>
      </c>
      <c r="DG6" s="340">
        <v>30</v>
      </c>
      <c r="DH6" s="344" t="s">
        <v>257</v>
      </c>
      <c r="DI6" s="336" t="s">
        <v>113</v>
      </c>
      <c r="DJ6" s="345" t="s">
        <v>258</v>
      </c>
      <c r="DK6" s="345" t="s">
        <v>259</v>
      </c>
      <c r="DL6" s="345" t="s">
        <v>260</v>
      </c>
      <c r="DM6" s="345" t="s">
        <v>261</v>
      </c>
      <c r="DN6" s="337" t="s">
        <v>262</v>
      </c>
      <c r="DO6" s="871"/>
      <c r="DP6" s="332"/>
    </row>
    <row r="7" spans="1:133" s="357" customFormat="1" ht="30" customHeight="1">
      <c r="A7" s="912" t="s">
        <v>263</v>
      </c>
      <c r="B7" s="902" t="s">
        <v>264</v>
      </c>
      <c r="C7" s="900"/>
      <c r="D7" s="900"/>
      <c r="E7" s="900"/>
      <c r="F7" s="900"/>
      <c r="G7" s="902"/>
      <c r="H7" s="903" t="s">
        <v>265</v>
      </c>
      <c r="I7" s="904"/>
      <c r="J7" s="894"/>
      <c r="K7" s="894"/>
      <c r="L7" s="894"/>
      <c r="M7" s="894"/>
      <c r="N7" s="894"/>
      <c r="O7" s="944"/>
      <c r="P7" s="898"/>
      <c r="Q7" s="894"/>
      <c r="R7" s="894"/>
      <c r="S7" s="894"/>
      <c r="T7" s="894"/>
      <c r="U7" s="896"/>
      <c r="V7" s="898"/>
      <c r="W7" s="894"/>
      <c r="X7" s="894"/>
      <c r="Y7" s="894"/>
      <c r="Z7" s="894"/>
      <c r="AA7" s="896"/>
      <c r="AB7" s="406"/>
      <c r="AC7" s="347"/>
      <c r="AD7" s="898"/>
      <c r="AE7" s="910" t="s">
        <v>266</v>
      </c>
      <c r="AF7" s="346"/>
      <c r="AG7" s="922" t="s">
        <v>222</v>
      </c>
      <c r="AH7" s="930" t="s">
        <v>267</v>
      </c>
      <c r="AI7" s="931"/>
      <c r="AJ7" s="931"/>
      <c r="AK7" s="931"/>
      <c r="AL7" s="931"/>
      <c r="AM7" s="931"/>
      <c r="AN7" s="931"/>
      <c r="AO7" s="931"/>
      <c r="AP7" s="932"/>
      <c r="AQ7" s="383"/>
      <c r="AR7" s="930" t="s">
        <v>268</v>
      </c>
      <c r="AS7" s="931"/>
      <c r="AT7" s="931"/>
      <c r="AU7" s="931"/>
      <c r="AV7" s="931"/>
      <c r="AW7" s="931"/>
      <c r="AX7" s="931"/>
      <c r="AY7" s="931"/>
      <c r="AZ7" s="932"/>
      <c r="BA7" s="383"/>
      <c r="BB7" s="346"/>
      <c r="BC7" s="348"/>
      <c r="BD7" s="936" t="s">
        <v>269</v>
      </c>
      <c r="BE7" s="937"/>
      <c r="BF7" s="937"/>
      <c r="BG7" s="938"/>
      <c r="BH7" s="942" t="s">
        <v>270</v>
      </c>
      <c r="BI7" s="473"/>
      <c r="BJ7" s="352"/>
      <c r="BK7" s="372"/>
      <c r="BL7" s="410"/>
      <c r="BM7" s="908" t="s">
        <v>271</v>
      </c>
      <c r="BN7" s="408"/>
      <c r="BO7" s="408"/>
      <c r="BP7" s="350"/>
      <c r="BQ7" s="409"/>
      <c r="BR7" s="920" t="s">
        <v>272</v>
      </c>
      <c r="BS7" s="350"/>
      <c r="BT7" s="408"/>
      <c r="BU7" s="408"/>
      <c r="BV7" s="408"/>
      <c r="BW7" s="921" t="s">
        <v>273</v>
      </c>
      <c r="BX7" s="412"/>
      <c r="BY7" s="408"/>
      <c r="BZ7" s="408"/>
      <c r="CA7" s="408"/>
      <c r="CB7" s="909" t="s">
        <v>274</v>
      </c>
      <c r="CC7" s="409"/>
      <c r="CD7" s="422"/>
      <c r="CE7" s="406"/>
      <c r="CF7" s="346"/>
      <c r="CG7" s="922" t="s">
        <v>275</v>
      </c>
      <c r="CH7" s="352"/>
      <c r="CI7" s="406"/>
      <c r="CJ7" s="346"/>
      <c r="CK7" s="474"/>
      <c r="CL7" s="346"/>
      <c r="CM7" s="348"/>
      <c r="CN7" s="924" t="s">
        <v>276</v>
      </c>
      <c r="CO7" s="925"/>
      <c r="CP7" s="925"/>
      <c r="CQ7" s="925"/>
      <c r="CR7" s="925"/>
      <c r="CS7" s="925"/>
      <c r="CT7" s="926"/>
      <c r="CU7" s="475"/>
      <c r="CV7" s="476"/>
      <c r="CW7" s="477"/>
      <c r="CX7" s="478"/>
      <c r="CY7" s="478"/>
      <c r="CZ7" s="478"/>
      <c r="DA7" s="479"/>
      <c r="DB7" s="480"/>
      <c r="DC7" s="894"/>
      <c r="DD7" s="894"/>
      <c r="DE7" s="894"/>
      <c r="DF7" s="894"/>
      <c r="DG7" s="896"/>
      <c r="DH7" s="354"/>
      <c r="DI7" s="354"/>
      <c r="DJ7" s="354"/>
      <c r="DK7" s="354"/>
      <c r="DL7" s="354"/>
      <c r="DM7" s="354"/>
      <c r="DN7" s="354"/>
      <c r="DO7" s="914" t="s">
        <v>277</v>
      </c>
      <c r="DP7" s="355"/>
      <c r="DQ7" s="356"/>
      <c r="DR7" s="356"/>
      <c r="DS7" s="356"/>
      <c r="DT7" s="356"/>
      <c r="DU7" s="356"/>
      <c r="DV7" s="356"/>
      <c r="DW7" s="356"/>
      <c r="DX7" s="356"/>
      <c r="DY7" s="356"/>
      <c r="DZ7" s="356"/>
      <c r="EA7" s="356"/>
      <c r="EB7" s="356"/>
      <c r="EC7" s="356"/>
    </row>
    <row r="8" spans="1:133" s="357" customFormat="1" ht="30" customHeight="1" outlineLevel="1">
      <c r="A8" s="912"/>
      <c r="B8" s="902"/>
      <c r="C8" s="900"/>
      <c r="D8" s="900"/>
      <c r="E8" s="900"/>
      <c r="F8" s="900"/>
      <c r="G8" s="902"/>
      <c r="H8" s="903"/>
      <c r="I8" s="904"/>
      <c r="J8" s="895"/>
      <c r="K8" s="895"/>
      <c r="L8" s="895"/>
      <c r="M8" s="895"/>
      <c r="N8" s="895"/>
      <c r="O8" s="945"/>
      <c r="P8" s="899"/>
      <c r="Q8" s="895"/>
      <c r="R8" s="895"/>
      <c r="S8" s="895"/>
      <c r="T8" s="895"/>
      <c r="U8" s="897"/>
      <c r="V8" s="899"/>
      <c r="W8" s="895"/>
      <c r="X8" s="895"/>
      <c r="Y8" s="895"/>
      <c r="Z8" s="895"/>
      <c r="AA8" s="897"/>
      <c r="AB8" s="428"/>
      <c r="AC8" s="358"/>
      <c r="AD8" s="899"/>
      <c r="AE8" s="911"/>
      <c r="AF8" s="359"/>
      <c r="AG8" s="923"/>
      <c r="AH8" s="933"/>
      <c r="AI8" s="934"/>
      <c r="AJ8" s="934"/>
      <c r="AK8" s="934"/>
      <c r="AL8" s="934"/>
      <c r="AM8" s="934"/>
      <c r="AN8" s="934"/>
      <c r="AO8" s="934"/>
      <c r="AP8" s="935"/>
      <c r="AQ8" s="360"/>
      <c r="AR8" s="933"/>
      <c r="AS8" s="934"/>
      <c r="AT8" s="934"/>
      <c r="AU8" s="934"/>
      <c r="AV8" s="934"/>
      <c r="AW8" s="934"/>
      <c r="AX8" s="934"/>
      <c r="AY8" s="934"/>
      <c r="AZ8" s="935"/>
      <c r="BA8" s="360"/>
      <c r="BB8" s="359"/>
      <c r="BC8" s="360"/>
      <c r="BD8" s="939"/>
      <c r="BE8" s="940"/>
      <c r="BF8" s="940"/>
      <c r="BG8" s="941"/>
      <c r="BH8" s="943"/>
      <c r="BI8" s="384"/>
      <c r="BJ8" s="359"/>
      <c r="BK8" s="385"/>
      <c r="BL8" s="410"/>
      <c r="BM8" s="909"/>
      <c r="BN8" s="408"/>
      <c r="BO8" s="408"/>
      <c r="BP8" s="408"/>
      <c r="BQ8" s="409"/>
      <c r="BR8" s="920"/>
      <c r="BS8" s="408"/>
      <c r="BT8" s="408"/>
      <c r="BU8" s="408"/>
      <c r="BV8" s="408"/>
      <c r="BW8" s="921"/>
      <c r="BX8" s="412"/>
      <c r="BY8" s="408"/>
      <c r="BZ8" s="408"/>
      <c r="CA8" s="408"/>
      <c r="CB8" s="909"/>
      <c r="CC8" s="409"/>
      <c r="CD8" s="428"/>
      <c r="CE8" s="428"/>
      <c r="CF8" s="359"/>
      <c r="CG8" s="923"/>
      <c r="CH8" s="359"/>
      <c r="CI8" s="428"/>
      <c r="CJ8" s="359"/>
      <c r="CK8" s="481"/>
      <c r="CL8" s="359"/>
      <c r="CM8" s="360"/>
      <c r="CN8" s="927"/>
      <c r="CO8" s="928"/>
      <c r="CP8" s="928"/>
      <c r="CQ8" s="928"/>
      <c r="CR8" s="928"/>
      <c r="CS8" s="928"/>
      <c r="CT8" s="929"/>
      <c r="CU8" s="426"/>
      <c r="CV8" s="476"/>
      <c r="CW8" s="477"/>
      <c r="CX8" s="478"/>
      <c r="CY8" s="478"/>
      <c r="CZ8" s="478"/>
      <c r="DA8" s="479"/>
      <c r="DB8" s="405"/>
      <c r="DC8" s="895"/>
      <c r="DD8" s="895"/>
      <c r="DE8" s="895"/>
      <c r="DF8" s="895"/>
      <c r="DG8" s="897"/>
      <c r="DH8" s="364"/>
      <c r="DI8" s="364"/>
      <c r="DJ8" s="364"/>
      <c r="DK8" s="364"/>
      <c r="DL8" s="364"/>
      <c r="DM8" s="364"/>
      <c r="DN8" s="364"/>
      <c r="DO8" s="915"/>
      <c r="DP8" s="365"/>
      <c r="DQ8" s="366"/>
      <c r="DR8" s="367"/>
      <c r="DS8" s="368"/>
      <c r="DT8" s="369"/>
      <c r="DU8" s="369"/>
      <c r="DV8" s="369"/>
      <c r="DW8" s="369"/>
      <c r="DX8" s="369"/>
      <c r="DY8" s="366"/>
      <c r="DZ8" s="366"/>
      <c r="EA8" s="366"/>
      <c r="EB8" s="366"/>
      <c r="EC8" s="367"/>
    </row>
    <row r="9" spans="1:133" s="357" customFormat="1" ht="30" customHeight="1">
      <c r="A9" s="912"/>
      <c r="B9" s="900" t="s">
        <v>278</v>
      </c>
      <c r="C9" s="900"/>
      <c r="D9" s="900"/>
      <c r="E9" s="900"/>
      <c r="F9" s="900"/>
      <c r="G9" s="900"/>
      <c r="H9" s="917"/>
      <c r="I9" s="904"/>
      <c r="J9" s="894"/>
      <c r="K9" s="919"/>
      <c r="L9" s="919"/>
      <c r="M9" s="919"/>
      <c r="N9" s="894"/>
      <c r="O9" s="944"/>
      <c r="P9" s="898"/>
      <c r="Q9" s="894"/>
      <c r="R9" s="894"/>
      <c r="S9" s="894"/>
      <c r="T9" s="894"/>
      <c r="U9" s="896"/>
      <c r="V9" s="898"/>
      <c r="W9" s="894"/>
      <c r="X9" s="894"/>
      <c r="Y9" s="894"/>
      <c r="Z9" s="894"/>
      <c r="AA9" s="896"/>
      <c r="AB9" s="406"/>
      <c r="AC9" s="347"/>
      <c r="AD9" s="406"/>
      <c r="AE9" s="346"/>
      <c r="AF9" s="346"/>
      <c r="AG9" s="407"/>
      <c r="AH9" s="406"/>
      <c r="AI9" s="346"/>
      <c r="AJ9" s="406"/>
      <c r="AK9" s="346"/>
      <c r="AL9" s="346"/>
      <c r="AM9" s="372"/>
      <c r="AN9" s="410"/>
      <c r="AO9" s="408"/>
      <c r="AP9" s="408"/>
      <c r="AQ9" s="408"/>
      <c r="AR9" s="408"/>
      <c r="AS9" s="409"/>
      <c r="AT9" s="406"/>
      <c r="AU9" s="372"/>
      <c r="AV9" s="371"/>
      <c r="AW9" s="346"/>
      <c r="AX9" s="346"/>
      <c r="AY9" s="346"/>
      <c r="AZ9" s="346"/>
      <c r="BA9" s="372"/>
      <c r="BB9" s="371"/>
      <c r="BC9" s="406"/>
      <c r="BD9" s="346"/>
      <c r="BE9" s="346"/>
      <c r="BF9" s="346"/>
      <c r="BG9" s="372"/>
      <c r="BH9" s="371"/>
      <c r="BI9" s="394"/>
      <c r="BJ9" s="394"/>
      <c r="BK9" s="395"/>
      <c r="BL9" s="374"/>
      <c r="BM9" s="373"/>
      <c r="BN9" s="408"/>
      <c r="BO9" s="408"/>
      <c r="BP9" s="408"/>
      <c r="BQ9" s="409"/>
      <c r="BR9" s="410"/>
      <c r="BS9" s="408"/>
      <c r="BT9" s="408"/>
      <c r="BU9" s="408"/>
      <c r="BV9" s="408"/>
      <c r="BW9" s="409"/>
      <c r="BX9" s="412"/>
      <c r="BY9" s="408"/>
      <c r="BZ9" s="408"/>
      <c r="CA9" s="408"/>
      <c r="CB9" s="408"/>
      <c r="CC9" s="409"/>
      <c r="CD9" s="406"/>
      <c r="CE9" s="372"/>
      <c r="CF9" s="346"/>
      <c r="CG9" s="346"/>
      <c r="CH9" s="346"/>
      <c r="CI9" s="346"/>
      <c r="CJ9" s="346"/>
      <c r="CK9" s="346"/>
      <c r="CL9" s="406"/>
      <c r="CM9" s="346"/>
      <c r="CN9" s="346"/>
      <c r="CO9" s="372"/>
      <c r="CP9" s="371"/>
      <c r="CQ9" s="372"/>
      <c r="CR9" s="346"/>
      <c r="CS9" s="346"/>
      <c r="CT9" s="346"/>
      <c r="CU9" s="372"/>
      <c r="CV9" s="410"/>
      <c r="CW9" s="408"/>
      <c r="CX9" s="408"/>
      <c r="CY9" s="408"/>
      <c r="CZ9" s="408"/>
      <c r="DA9" s="482"/>
      <c r="DB9" s="406"/>
      <c r="DC9" s="894"/>
      <c r="DD9" s="894"/>
      <c r="DE9" s="894"/>
      <c r="DF9" s="894"/>
      <c r="DG9" s="947"/>
      <c r="DH9" s="949"/>
      <c r="DI9" s="949"/>
      <c r="DJ9" s="950"/>
      <c r="DK9" s="375"/>
      <c r="DL9" s="375"/>
      <c r="DM9" s="375"/>
      <c r="DN9" s="354"/>
      <c r="DO9" s="915"/>
      <c r="DP9" s="355"/>
      <c r="DQ9" s="376"/>
      <c r="DR9" s="356"/>
      <c r="DS9" s="356"/>
      <c r="DT9" s="356"/>
      <c r="DU9" s="356"/>
      <c r="DV9" s="356"/>
      <c r="DW9" s="356"/>
      <c r="DX9" s="356"/>
      <c r="DY9" s="356"/>
      <c r="DZ9" s="356"/>
      <c r="EA9" s="356"/>
      <c r="EB9" s="356"/>
      <c r="EC9" s="376"/>
    </row>
    <row r="10" spans="1:133" s="357" customFormat="1" ht="30" customHeight="1">
      <c r="A10" s="913"/>
      <c r="B10" s="901"/>
      <c r="C10" s="901"/>
      <c r="D10" s="901"/>
      <c r="E10" s="901"/>
      <c r="F10" s="901"/>
      <c r="G10" s="901"/>
      <c r="H10" s="918"/>
      <c r="I10" s="905"/>
      <c r="J10" s="907"/>
      <c r="K10" s="907"/>
      <c r="L10" s="907"/>
      <c r="M10" s="907"/>
      <c r="N10" s="907"/>
      <c r="O10" s="953"/>
      <c r="P10" s="906"/>
      <c r="Q10" s="907"/>
      <c r="R10" s="907"/>
      <c r="S10" s="907"/>
      <c r="T10" s="907"/>
      <c r="U10" s="948"/>
      <c r="V10" s="906"/>
      <c r="W10" s="907"/>
      <c r="X10" s="907"/>
      <c r="Y10" s="907"/>
      <c r="Z10" s="907"/>
      <c r="AA10" s="948"/>
      <c r="AB10" s="413"/>
      <c r="AC10" s="378"/>
      <c r="AD10" s="413"/>
      <c r="AE10" s="377"/>
      <c r="AF10" s="377"/>
      <c r="AG10" s="414"/>
      <c r="AH10" s="413"/>
      <c r="AI10" s="377"/>
      <c r="AJ10" s="413"/>
      <c r="AK10" s="377"/>
      <c r="AL10" s="377"/>
      <c r="AM10" s="380"/>
      <c r="AN10" s="417"/>
      <c r="AO10" s="415"/>
      <c r="AP10" s="415"/>
      <c r="AQ10" s="415"/>
      <c r="AR10" s="415"/>
      <c r="AS10" s="416"/>
      <c r="AT10" s="413"/>
      <c r="AU10" s="380"/>
      <c r="AV10" s="379"/>
      <c r="AW10" s="377"/>
      <c r="AX10" s="377"/>
      <c r="AY10" s="377"/>
      <c r="AZ10" s="377"/>
      <c r="BA10" s="380"/>
      <c r="BB10" s="379"/>
      <c r="BC10" s="413"/>
      <c r="BD10" s="377"/>
      <c r="BE10" s="377"/>
      <c r="BF10" s="377"/>
      <c r="BG10" s="380"/>
      <c r="BH10" s="379"/>
      <c r="BI10" s="398"/>
      <c r="BJ10" s="398"/>
      <c r="BK10" s="399"/>
      <c r="BL10" s="382"/>
      <c r="BM10" s="381"/>
      <c r="BN10" s="415"/>
      <c r="BO10" s="415"/>
      <c r="BP10" s="415"/>
      <c r="BQ10" s="416"/>
      <c r="BR10" s="417"/>
      <c r="BS10" s="415"/>
      <c r="BT10" s="415"/>
      <c r="BU10" s="415"/>
      <c r="BV10" s="415"/>
      <c r="BW10" s="416"/>
      <c r="BX10" s="418"/>
      <c r="BY10" s="415"/>
      <c r="BZ10" s="415"/>
      <c r="CA10" s="415"/>
      <c r="CB10" s="415"/>
      <c r="CC10" s="416"/>
      <c r="CD10" s="413"/>
      <c r="CE10" s="380"/>
      <c r="CF10" s="377"/>
      <c r="CG10" s="377"/>
      <c r="CH10" s="377"/>
      <c r="CI10" s="377"/>
      <c r="CJ10" s="377"/>
      <c r="CK10" s="377"/>
      <c r="CL10" s="413"/>
      <c r="CM10" s="377"/>
      <c r="CN10" s="377"/>
      <c r="CO10" s="380"/>
      <c r="CP10" s="379"/>
      <c r="CQ10" s="380"/>
      <c r="CR10" s="377"/>
      <c r="CS10" s="377"/>
      <c r="CT10" s="377"/>
      <c r="CU10" s="380"/>
      <c r="CV10" s="417"/>
      <c r="CW10" s="415"/>
      <c r="CX10" s="415"/>
      <c r="CY10" s="415"/>
      <c r="CZ10" s="415"/>
      <c r="DA10" s="483"/>
      <c r="DB10" s="413"/>
      <c r="DC10" s="907"/>
      <c r="DD10" s="907"/>
      <c r="DE10" s="907"/>
      <c r="DF10" s="907"/>
      <c r="DG10" s="948"/>
      <c r="DH10" s="951"/>
      <c r="DI10" s="951"/>
      <c r="DJ10" s="952"/>
      <c r="DK10" s="375"/>
      <c r="DL10" s="375"/>
      <c r="DM10" s="375"/>
      <c r="DN10" s="354"/>
      <c r="DO10" s="916"/>
      <c r="DP10" s="355"/>
      <c r="DQ10" s="376"/>
      <c r="DR10" s="356"/>
      <c r="DS10" s="356"/>
      <c r="DT10" s="356"/>
      <c r="DU10" s="356"/>
      <c r="DV10" s="356"/>
      <c r="DW10" s="356"/>
      <c r="DX10" s="356"/>
      <c r="DY10" s="356"/>
      <c r="DZ10" s="356"/>
      <c r="EA10" s="356"/>
      <c r="EB10" s="356"/>
      <c r="EC10" s="376"/>
    </row>
    <row r="11" spans="1:133" s="357" customFormat="1" ht="30" customHeight="1">
      <c r="A11" s="912" t="s">
        <v>279</v>
      </c>
      <c r="B11" s="902" t="s">
        <v>264</v>
      </c>
      <c r="C11" s="900"/>
      <c r="D11" s="900"/>
      <c r="E11" s="900"/>
      <c r="F11" s="900"/>
      <c r="G11" s="902" t="s">
        <v>280</v>
      </c>
      <c r="H11" s="946" t="s">
        <v>281</v>
      </c>
      <c r="I11" s="904"/>
      <c r="J11" s="894"/>
      <c r="K11" s="894"/>
      <c r="L11" s="894"/>
      <c r="M11" s="894"/>
      <c r="N11" s="919"/>
      <c r="O11" s="961"/>
      <c r="P11" s="960"/>
      <c r="Q11" s="919"/>
      <c r="R11" s="919"/>
      <c r="S11" s="919"/>
      <c r="T11" s="919"/>
      <c r="U11" s="947"/>
      <c r="V11" s="960"/>
      <c r="W11" s="919"/>
      <c r="X11" s="919"/>
      <c r="Y11" s="919"/>
      <c r="Z11" s="919"/>
      <c r="AA11" s="947"/>
      <c r="AB11" s="954" t="s">
        <v>266</v>
      </c>
      <c r="AC11" s="370"/>
      <c r="AD11" s="956" t="s">
        <v>222</v>
      </c>
      <c r="AE11" s="957" t="s">
        <v>267</v>
      </c>
      <c r="AF11" s="958"/>
      <c r="AG11" s="958"/>
      <c r="AH11" s="958"/>
      <c r="AI11" s="958"/>
      <c r="AJ11" s="958"/>
      <c r="AK11" s="958"/>
      <c r="AL11" s="958"/>
      <c r="AM11" s="959"/>
      <c r="AN11" s="383"/>
      <c r="AO11" s="957" t="s">
        <v>268</v>
      </c>
      <c r="AP11" s="958"/>
      <c r="AQ11" s="958"/>
      <c r="AR11" s="958"/>
      <c r="AS11" s="958"/>
      <c r="AT11" s="958"/>
      <c r="AU11" s="958"/>
      <c r="AV11" s="958"/>
      <c r="AW11" s="959"/>
      <c r="AX11" s="383"/>
      <c r="AY11" s="370"/>
      <c r="AZ11" s="383"/>
      <c r="BA11" s="965" t="s">
        <v>269</v>
      </c>
      <c r="BB11" s="966"/>
      <c r="BC11" s="966"/>
      <c r="BD11" s="967"/>
      <c r="BE11" s="968" t="s">
        <v>270</v>
      </c>
      <c r="BF11" s="404"/>
      <c r="BG11" s="370"/>
      <c r="BH11" s="370"/>
      <c r="BI11" s="390"/>
      <c r="BJ11" s="969" t="s">
        <v>271</v>
      </c>
      <c r="BK11" s="389"/>
      <c r="BL11" s="384"/>
      <c r="BM11" s="359"/>
      <c r="BN11" s="359"/>
      <c r="BO11" s="923" t="s">
        <v>272</v>
      </c>
      <c r="BP11" s="359"/>
      <c r="BQ11" s="358"/>
      <c r="BR11" s="384"/>
      <c r="BS11" s="359"/>
      <c r="BT11" s="923" t="s">
        <v>273</v>
      </c>
      <c r="BU11" s="359"/>
      <c r="BV11" s="359"/>
      <c r="BW11" s="358"/>
      <c r="BX11" s="428"/>
      <c r="BY11" s="923" t="s">
        <v>274</v>
      </c>
      <c r="BZ11" s="359"/>
      <c r="CA11" s="359"/>
      <c r="CB11" s="359"/>
      <c r="CC11" s="358"/>
      <c r="CD11" s="954" t="s">
        <v>275</v>
      </c>
      <c r="CE11" s="389"/>
      <c r="CF11" s="370"/>
      <c r="CG11" s="402"/>
      <c r="CH11" s="383"/>
      <c r="CI11" s="962" t="s">
        <v>276</v>
      </c>
      <c r="CJ11" s="963"/>
      <c r="CK11" s="963"/>
      <c r="CL11" s="963"/>
      <c r="CM11" s="963"/>
      <c r="CN11" s="963"/>
      <c r="CO11" s="964"/>
      <c r="CP11" s="383"/>
      <c r="CQ11" s="386"/>
      <c r="CR11" s="387"/>
      <c r="CS11" s="370"/>
      <c r="CT11" s="370"/>
      <c r="CU11" s="389"/>
      <c r="CV11" s="384"/>
      <c r="CW11" s="359"/>
      <c r="CX11" s="359"/>
      <c r="CY11" s="359"/>
      <c r="CZ11" s="359"/>
      <c r="DA11" s="484"/>
      <c r="DB11" s="422"/>
      <c r="DC11" s="919"/>
      <c r="DD11" s="919"/>
      <c r="DE11" s="919"/>
      <c r="DF11" s="919"/>
      <c r="DG11" s="896"/>
      <c r="DH11" s="391"/>
      <c r="DI11" s="391"/>
      <c r="DJ11" s="354"/>
      <c r="DK11" s="354"/>
      <c r="DL11" s="354"/>
      <c r="DM11" s="354"/>
      <c r="DN11" s="354"/>
      <c r="DO11" s="914" t="s">
        <v>128</v>
      </c>
      <c r="DP11" s="355"/>
      <c r="DQ11" s="356"/>
      <c r="DR11" s="356"/>
      <c r="DS11" s="356"/>
      <c r="DT11" s="356"/>
      <c r="DU11" s="356"/>
      <c r="DV11" s="356"/>
      <c r="DW11" s="356"/>
      <c r="DX11" s="356"/>
      <c r="DY11" s="356"/>
      <c r="DZ11" s="356"/>
      <c r="EA11" s="356"/>
      <c r="EB11" s="356"/>
      <c r="EC11" s="356"/>
    </row>
    <row r="12" spans="1:133" s="357" customFormat="1" ht="30" customHeight="1" outlineLevel="1">
      <c r="A12" s="912"/>
      <c r="B12" s="902"/>
      <c r="C12" s="900"/>
      <c r="D12" s="900"/>
      <c r="E12" s="900"/>
      <c r="F12" s="900"/>
      <c r="G12" s="902"/>
      <c r="H12" s="946"/>
      <c r="I12" s="904"/>
      <c r="J12" s="895"/>
      <c r="K12" s="895"/>
      <c r="L12" s="895"/>
      <c r="M12" s="895"/>
      <c r="N12" s="895"/>
      <c r="O12" s="945"/>
      <c r="P12" s="899"/>
      <c r="Q12" s="895"/>
      <c r="R12" s="895"/>
      <c r="S12" s="895"/>
      <c r="T12" s="895"/>
      <c r="U12" s="897"/>
      <c r="V12" s="899"/>
      <c r="W12" s="895"/>
      <c r="X12" s="895"/>
      <c r="Y12" s="895"/>
      <c r="Z12" s="895"/>
      <c r="AA12" s="897"/>
      <c r="AB12" s="955"/>
      <c r="AC12" s="359"/>
      <c r="AD12" s="923"/>
      <c r="AE12" s="933"/>
      <c r="AF12" s="934"/>
      <c r="AG12" s="934"/>
      <c r="AH12" s="934"/>
      <c r="AI12" s="934"/>
      <c r="AJ12" s="934"/>
      <c r="AK12" s="934"/>
      <c r="AL12" s="934"/>
      <c r="AM12" s="935"/>
      <c r="AN12" s="360"/>
      <c r="AO12" s="933"/>
      <c r="AP12" s="934"/>
      <c r="AQ12" s="934"/>
      <c r="AR12" s="934"/>
      <c r="AS12" s="934"/>
      <c r="AT12" s="934"/>
      <c r="AU12" s="934"/>
      <c r="AV12" s="934"/>
      <c r="AW12" s="935"/>
      <c r="AX12" s="360"/>
      <c r="AY12" s="359"/>
      <c r="AZ12" s="360"/>
      <c r="BA12" s="939"/>
      <c r="BB12" s="940"/>
      <c r="BC12" s="940"/>
      <c r="BD12" s="941"/>
      <c r="BE12" s="943"/>
      <c r="BF12" s="384"/>
      <c r="BG12" s="359"/>
      <c r="BH12" s="359"/>
      <c r="BI12" s="358"/>
      <c r="BJ12" s="911"/>
      <c r="BK12" s="385"/>
      <c r="BL12" s="410"/>
      <c r="BM12" s="408"/>
      <c r="BN12" s="408"/>
      <c r="BO12" s="909"/>
      <c r="BP12" s="408"/>
      <c r="BQ12" s="409"/>
      <c r="BR12" s="410"/>
      <c r="BS12" s="408"/>
      <c r="BT12" s="909"/>
      <c r="BU12" s="408"/>
      <c r="BV12" s="408"/>
      <c r="BW12" s="409"/>
      <c r="BX12" s="412"/>
      <c r="BY12" s="909"/>
      <c r="BZ12" s="408"/>
      <c r="CA12" s="408"/>
      <c r="CB12" s="408"/>
      <c r="CC12" s="409"/>
      <c r="CD12" s="955"/>
      <c r="CE12" s="385"/>
      <c r="CF12" s="359"/>
      <c r="CG12" s="361"/>
      <c r="CH12" s="360"/>
      <c r="CI12" s="927"/>
      <c r="CJ12" s="928"/>
      <c r="CK12" s="928"/>
      <c r="CL12" s="928"/>
      <c r="CM12" s="928"/>
      <c r="CN12" s="928"/>
      <c r="CO12" s="929"/>
      <c r="CP12" s="360"/>
      <c r="CQ12" s="362"/>
      <c r="CR12" s="363"/>
      <c r="CS12" s="359"/>
      <c r="CT12" s="359"/>
      <c r="CU12" s="385"/>
      <c r="CV12" s="410"/>
      <c r="CW12" s="408"/>
      <c r="CX12" s="408"/>
      <c r="CY12" s="408"/>
      <c r="CZ12" s="408"/>
      <c r="DA12" s="482"/>
      <c r="DB12" s="428"/>
      <c r="DC12" s="895"/>
      <c r="DD12" s="895"/>
      <c r="DE12" s="895"/>
      <c r="DF12" s="895"/>
      <c r="DG12" s="897"/>
      <c r="DH12" s="393"/>
      <c r="DI12" s="393"/>
      <c r="DJ12" s="364"/>
      <c r="DK12" s="364"/>
      <c r="DL12" s="364"/>
      <c r="DM12" s="364"/>
      <c r="DN12" s="364"/>
      <c r="DO12" s="915"/>
      <c r="DP12" s="365">
        <v>5</v>
      </c>
      <c r="DQ12" s="366">
        <v>6</v>
      </c>
      <c r="DR12" s="367">
        <v>8</v>
      </c>
      <c r="DS12" s="368"/>
      <c r="DT12" s="369"/>
      <c r="DU12" s="369"/>
      <c r="DV12" s="369"/>
      <c r="DW12" s="369"/>
      <c r="DX12" s="369"/>
      <c r="DY12" s="366"/>
      <c r="DZ12" s="366"/>
      <c r="EA12" s="366"/>
      <c r="EB12" s="366"/>
      <c r="EC12" s="367"/>
    </row>
    <row r="13" spans="1:133" s="357" customFormat="1" ht="30" customHeight="1">
      <c r="A13" s="912"/>
      <c r="B13" s="900" t="s">
        <v>278</v>
      </c>
      <c r="C13" s="900"/>
      <c r="D13" s="900"/>
      <c r="E13" s="900"/>
      <c r="F13" s="900"/>
      <c r="G13" s="900"/>
      <c r="H13" s="917"/>
      <c r="I13" s="904"/>
      <c r="J13" s="894"/>
      <c r="K13" s="894"/>
      <c r="L13" s="919"/>
      <c r="M13" s="919"/>
      <c r="N13" s="894"/>
      <c r="O13" s="944"/>
      <c r="P13" s="898"/>
      <c r="Q13" s="894"/>
      <c r="R13" s="894"/>
      <c r="S13" s="894"/>
      <c r="T13" s="894"/>
      <c r="U13" s="896"/>
      <c r="V13" s="898"/>
      <c r="W13" s="894"/>
      <c r="X13" s="894"/>
      <c r="Y13" s="894"/>
      <c r="Z13" s="894"/>
      <c r="AA13" s="896"/>
      <c r="AB13" s="406"/>
      <c r="AC13" s="347"/>
      <c r="AD13" s="406"/>
      <c r="AE13" s="346"/>
      <c r="AF13" s="346"/>
      <c r="AG13" s="407"/>
      <c r="AH13" s="406"/>
      <c r="AI13" s="372"/>
      <c r="AJ13" s="346"/>
      <c r="AK13" s="406"/>
      <c r="AL13" s="346"/>
      <c r="AM13" s="395"/>
      <c r="AN13" s="374"/>
      <c r="AO13" s="373"/>
      <c r="AP13" s="408"/>
      <c r="AQ13" s="408"/>
      <c r="AR13" s="408"/>
      <c r="AS13" s="409"/>
      <c r="AT13" s="406"/>
      <c r="AU13" s="347"/>
      <c r="AV13" s="406"/>
      <c r="AW13" s="346"/>
      <c r="AX13" s="346"/>
      <c r="AY13" s="394"/>
      <c r="AZ13" s="394"/>
      <c r="BA13" s="395"/>
      <c r="BB13" s="371"/>
      <c r="BC13" s="346"/>
      <c r="BD13" s="346"/>
      <c r="BE13" s="346"/>
      <c r="BF13" s="346"/>
      <c r="BG13" s="372"/>
      <c r="BH13" s="406"/>
      <c r="BI13" s="346"/>
      <c r="BJ13" s="346"/>
      <c r="BK13" s="372"/>
      <c r="BL13" s="371"/>
      <c r="BM13" s="346"/>
      <c r="BN13" s="346"/>
      <c r="BO13" s="346"/>
      <c r="BP13" s="346"/>
      <c r="BQ13" s="347"/>
      <c r="BR13" s="410"/>
      <c r="BS13" s="408"/>
      <c r="BT13" s="408"/>
      <c r="BU13" s="408"/>
      <c r="BV13" s="408"/>
      <c r="BW13" s="409"/>
      <c r="BX13" s="412"/>
      <c r="BY13" s="408"/>
      <c r="BZ13" s="408"/>
      <c r="CA13" s="408"/>
      <c r="CB13" s="408"/>
      <c r="CC13" s="409"/>
      <c r="CD13" s="406"/>
      <c r="CE13" s="372"/>
      <c r="CF13" s="346"/>
      <c r="CG13" s="406"/>
      <c r="CH13" s="346"/>
      <c r="CI13" s="346"/>
      <c r="CJ13" s="346"/>
      <c r="CK13" s="347"/>
      <c r="CL13" s="371"/>
      <c r="CM13" s="346"/>
      <c r="CN13" s="346"/>
      <c r="CO13" s="372"/>
      <c r="CP13" s="371"/>
      <c r="CQ13" s="372"/>
      <c r="CR13" s="346"/>
      <c r="CS13" s="346"/>
      <c r="CT13" s="346"/>
      <c r="CU13" s="372"/>
      <c r="CV13" s="410"/>
      <c r="CW13" s="408"/>
      <c r="CX13" s="408"/>
      <c r="CY13" s="408"/>
      <c r="CZ13" s="408"/>
      <c r="DA13" s="482"/>
      <c r="DB13" s="406"/>
      <c r="DC13" s="894"/>
      <c r="DD13" s="894"/>
      <c r="DE13" s="894"/>
      <c r="DF13" s="894"/>
      <c r="DG13" s="947"/>
      <c r="DH13" s="393"/>
      <c r="DI13" s="393"/>
      <c r="DJ13" s="396"/>
      <c r="DK13" s="397"/>
      <c r="DL13" s="397"/>
      <c r="DM13" s="397"/>
      <c r="DN13" s="397"/>
      <c r="DO13" s="915"/>
      <c r="DP13" s="355"/>
      <c r="DQ13" s="376"/>
      <c r="DR13" s="356"/>
      <c r="DS13" s="356"/>
      <c r="DT13" s="356"/>
      <c r="DU13" s="356"/>
      <c r="DV13" s="356"/>
      <c r="DW13" s="356"/>
      <c r="DX13" s="356"/>
      <c r="DY13" s="356"/>
      <c r="DZ13" s="356"/>
      <c r="EA13" s="356"/>
      <c r="EB13" s="356"/>
      <c r="EC13" s="376"/>
    </row>
    <row r="14" spans="1:133" s="357" customFormat="1" ht="30" customHeight="1">
      <c r="A14" s="913"/>
      <c r="B14" s="901"/>
      <c r="C14" s="901"/>
      <c r="D14" s="901"/>
      <c r="E14" s="901"/>
      <c r="F14" s="901"/>
      <c r="G14" s="901"/>
      <c r="H14" s="918"/>
      <c r="I14" s="905"/>
      <c r="J14" s="907"/>
      <c r="K14" s="907"/>
      <c r="L14" s="907"/>
      <c r="M14" s="907"/>
      <c r="N14" s="907"/>
      <c r="O14" s="953"/>
      <c r="P14" s="906"/>
      <c r="Q14" s="907"/>
      <c r="R14" s="907"/>
      <c r="S14" s="907"/>
      <c r="T14" s="907"/>
      <c r="U14" s="948"/>
      <c r="V14" s="906"/>
      <c r="W14" s="907"/>
      <c r="X14" s="907"/>
      <c r="Y14" s="907"/>
      <c r="Z14" s="907"/>
      <c r="AA14" s="948"/>
      <c r="AB14" s="413"/>
      <c r="AC14" s="378"/>
      <c r="AD14" s="413"/>
      <c r="AE14" s="377"/>
      <c r="AF14" s="377"/>
      <c r="AG14" s="414"/>
      <c r="AH14" s="413"/>
      <c r="AI14" s="380"/>
      <c r="AJ14" s="377"/>
      <c r="AK14" s="413"/>
      <c r="AL14" s="377"/>
      <c r="AM14" s="399"/>
      <c r="AN14" s="382"/>
      <c r="AO14" s="381"/>
      <c r="AP14" s="415"/>
      <c r="AQ14" s="415"/>
      <c r="AR14" s="415"/>
      <c r="AS14" s="416"/>
      <c r="AT14" s="413"/>
      <c r="AU14" s="378"/>
      <c r="AV14" s="413"/>
      <c r="AW14" s="377"/>
      <c r="AX14" s="377"/>
      <c r="AY14" s="398"/>
      <c r="AZ14" s="398"/>
      <c r="BA14" s="399"/>
      <c r="BB14" s="379"/>
      <c r="BC14" s="377"/>
      <c r="BD14" s="377"/>
      <c r="BE14" s="377"/>
      <c r="BF14" s="377"/>
      <c r="BG14" s="380"/>
      <c r="BH14" s="413"/>
      <c r="BI14" s="377"/>
      <c r="BJ14" s="377"/>
      <c r="BK14" s="380"/>
      <c r="BL14" s="379"/>
      <c r="BM14" s="377"/>
      <c r="BN14" s="377"/>
      <c r="BO14" s="377"/>
      <c r="BP14" s="377"/>
      <c r="BQ14" s="380"/>
      <c r="BR14" s="417"/>
      <c r="BS14" s="415"/>
      <c r="BT14" s="415"/>
      <c r="BU14" s="415"/>
      <c r="BV14" s="415"/>
      <c r="BW14" s="416"/>
      <c r="BX14" s="418"/>
      <c r="BY14" s="415"/>
      <c r="BZ14" s="415"/>
      <c r="CA14" s="415"/>
      <c r="CB14" s="415"/>
      <c r="CC14" s="416"/>
      <c r="CD14" s="413"/>
      <c r="CE14" s="380"/>
      <c r="CF14" s="377"/>
      <c r="CG14" s="413"/>
      <c r="CH14" s="377"/>
      <c r="CI14" s="377"/>
      <c r="CJ14" s="377"/>
      <c r="CK14" s="378"/>
      <c r="CL14" s="379"/>
      <c r="CM14" s="377"/>
      <c r="CN14" s="377"/>
      <c r="CO14" s="380"/>
      <c r="CP14" s="379"/>
      <c r="CQ14" s="380"/>
      <c r="CR14" s="377"/>
      <c r="CS14" s="377"/>
      <c r="CT14" s="377"/>
      <c r="CU14" s="380"/>
      <c r="CV14" s="417"/>
      <c r="CW14" s="415"/>
      <c r="CX14" s="415"/>
      <c r="CY14" s="415"/>
      <c r="CZ14" s="415"/>
      <c r="DA14" s="483"/>
      <c r="DB14" s="413"/>
      <c r="DC14" s="907"/>
      <c r="DD14" s="907"/>
      <c r="DE14" s="907"/>
      <c r="DF14" s="907"/>
      <c r="DG14" s="948"/>
      <c r="DH14" s="393"/>
      <c r="DI14" s="393"/>
      <c r="DJ14" s="400"/>
      <c r="DK14" s="401"/>
      <c r="DL14" s="401"/>
      <c r="DM14" s="401"/>
      <c r="DN14" s="401"/>
      <c r="DO14" s="916"/>
      <c r="DP14" s="355"/>
      <c r="DQ14" s="376"/>
      <c r="DR14" s="356"/>
      <c r="DS14" s="356"/>
      <c r="DT14" s="356"/>
      <c r="DU14" s="356"/>
      <c r="DV14" s="356"/>
      <c r="DW14" s="356"/>
      <c r="DX14" s="356"/>
      <c r="DY14" s="356"/>
      <c r="DZ14" s="356"/>
      <c r="EA14" s="356"/>
      <c r="EB14" s="356"/>
      <c r="EC14" s="376"/>
    </row>
    <row r="15" spans="1:133" s="357" customFormat="1" ht="30" customHeight="1">
      <c r="A15" s="912" t="s">
        <v>282</v>
      </c>
      <c r="B15" s="902" t="s">
        <v>264</v>
      </c>
      <c r="C15" s="900"/>
      <c r="D15" s="900"/>
      <c r="E15" s="900"/>
      <c r="F15" s="900"/>
      <c r="G15" s="902"/>
      <c r="H15" s="946" t="s">
        <v>283</v>
      </c>
      <c r="I15" s="904"/>
      <c r="J15" s="894"/>
      <c r="K15" s="894"/>
      <c r="L15" s="894"/>
      <c r="M15" s="894"/>
      <c r="N15" s="919"/>
      <c r="O15" s="961"/>
      <c r="P15" s="960"/>
      <c r="Q15" s="919"/>
      <c r="R15" s="919"/>
      <c r="S15" s="919"/>
      <c r="T15" s="919"/>
      <c r="U15" s="947"/>
      <c r="V15" s="919"/>
      <c r="W15" s="919"/>
      <c r="X15" s="919"/>
      <c r="Y15" s="969" t="s">
        <v>266</v>
      </c>
      <c r="Z15" s="370"/>
      <c r="AA15" s="956" t="s">
        <v>222</v>
      </c>
      <c r="AB15" s="957" t="s">
        <v>267</v>
      </c>
      <c r="AC15" s="958"/>
      <c r="AD15" s="958"/>
      <c r="AE15" s="958"/>
      <c r="AF15" s="958"/>
      <c r="AG15" s="958"/>
      <c r="AH15" s="958"/>
      <c r="AI15" s="958"/>
      <c r="AJ15" s="959"/>
      <c r="AK15" s="383"/>
      <c r="AL15" s="957" t="s">
        <v>268</v>
      </c>
      <c r="AM15" s="958"/>
      <c r="AN15" s="958"/>
      <c r="AO15" s="958"/>
      <c r="AP15" s="958"/>
      <c r="AQ15" s="958"/>
      <c r="AR15" s="958"/>
      <c r="AS15" s="958"/>
      <c r="AT15" s="959"/>
      <c r="AU15" s="383"/>
      <c r="AV15" s="370"/>
      <c r="AW15" s="383"/>
      <c r="AX15" s="965" t="s">
        <v>269</v>
      </c>
      <c r="AY15" s="966"/>
      <c r="AZ15" s="966"/>
      <c r="BA15" s="967"/>
      <c r="BB15" s="968" t="s">
        <v>270</v>
      </c>
      <c r="BC15" s="404"/>
      <c r="BD15" s="370"/>
      <c r="BE15" s="370"/>
      <c r="BF15" s="390"/>
      <c r="BG15" s="969" t="s">
        <v>271</v>
      </c>
      <c r="BH15" s="370"/>
      <c r="BI15" s="389"/>
      <c r="BJ15" s="404"/>
      <c r="BK15" s="370"/>
      <c r="BL15" s="968" t="s">
        <v>272</v>
      </c>
      <c r="BM15" s="404"/>
      <c r="BN15" s="359"/>
      <c r="BO15" s="370"/>
      <c r="BP15" s="370"/>
      <c r="BQ15" s="956" t="s">
        <v>273</v>
      </c>
      <c r="BR15" s="390"/>
      <c r="BS15" s="402"/>
      <c r="BT15" s="370"/>
      <c r="BU15" s="422"/>
      <c r="BV15" s="956" t="s">
        <v>274</v>
      </c>
      <c r="BW15" s="359"/>
      <c r="BX15" s="358"/>
      <c r="BY15" s="422"/>
      <c r="BZ15" s="370"/>
      <c r="CA15" s="370"/>
      <c r="CB15" s="383"/>
      <c r="CC15" s="962" t="s">
        <v>276</v>
      </c>
      <c r="CD15" s="963"/>
      <c r="CE15" s="963"/>
      <c r="CF15" s="963"/>
      <c r="CG15" s="963"/>
      <c r="CH15" s="963"/>
      <c r="CI15" s="964"/>
      <c r="CJ15" s="383"/>
      <c r="CK15" s="386"/>
      <c r="CL15" s="387"/>
      <c r="CM15" s="370"/>
      <c r="CN15" s="370"/>
      <c r="CO15" s="389"/>
      <c r="CP15" s="404"/>
      <c r="CQ15" s="389"/>
      <c r="CR15" s="370"/>
      <c r="CS15" s="370"/>
      <c r="CT15" s="370"/>
      <c r="CU15" s="389"/>
      <c r="CV15" s="404"/>
      <c r="CW15" s="389"/>
      <c r="CX15" s="370"/>
      <c r="CY15" s="370"/>
      <c r="CZ15" s="370"/>
      <c r="DA15" s="485"/>
      <c r="DB15" s="422"/>
      <c r="DC15" s="919"/>
      <c r="DD15" s="919"/>
      <c r="DE15" s="919"/>
      <c r="DF15" s="919"/>
      <c r="DG15" s="896"/>
      <c r="DH15" s="393"/>
      <c r="DI15" s="393"/>
      <c r="DJ15" s="354"/>
      <c r="DK15" s="354"/>
      <c r="DL15" s="354"/>
      <c r="DM15" s="354"/>
      <c r="DN15" s="354"/>
      <c r="DO15" s="914" t="s">
        <v>128</v>
      </c>
      <c r="DP15" s="355"/>
      <c r="DQ15" s="356"/>
      <c r="DR15" s="356"/>
      <c r="DS15" s="356"/>
      <c r="DT15" s="356"/>
      <c r="DU15" s="356"/>
      <c r="DV15" s="356"/>
      <c r="DW15" s="356"/>
      <c r="DX15" s="356"/>
      <c r="DY15" s="356"/>
      <c r="DZ15" s="356"/>
      <c r="EA15" s="356"/>
      <c r="EB15" s="356"/>
      <c r="EC15" s="356"/>
    </row>
    <row r="16" spans="1:133" s="357" customFormat="1" ht="30" customHeight="1" outlineLevel="1">
      <c r="A16" s="912"/>
      <c r="B16" s="902"/>
      <c r="C16" s="900"/>
      <c r="D16" s="900"/>
      <c r="E16" s="900"/>
      <c r="F16" s="900"/>
      <c r="G16" s="902"/>
      <c r="H16" s="946"/>
      <c r="I16" s="904"/>
      <c r="J16" s="895"/>
      <c r="K16" s="895"/>
      <c r="L16" s="895"/>
      <c r="M16" s="895"/>
      <c r="N16" s="895"/>
      <c r="O16" s="945"/>
      <c r="P16" s="899"/>
      <c r="Q16" s="895"/>
      <c r="R16" s="895"/>
      <c r="S16" s="895"/>
      <c r="T16" s="895"/>
      <c r="U16" s="897"/>
      <c r="V16" s="895"/>
      <c r="W16" s="895"/>
      <c r="X16" s="895"/>
      <c r="Y16" s="911"/>
      <c r="Z16" s="359"/>
      <c r="AA16" s="923"/>
      <c r="AB16" s="933"/>
      <c r="AC16" s="934"/>
      <c r="AD16" s="934"/>
      <c r="AE16" s="934"/>
      <c r="AF16" s="934"/>
      <c r="AG16" s="934"/>
      <c r="AH16" s="934"/>
      <c r="AI16" s="934"/>
      <c r="AJ16" s="935"/>
      <c r="AK16" s="360"/>
      <c r="AL16" s="933"/>
      <c r="AM16" s="934"/>
      <c r="AN16" s="934"/>
      <c r="AO16" s="934"/>
      <c r="AP16" s="934"/>
      <c r="AQ16" s="934"/>
      <c r="AR16" s="934"/>
      <c r="AS16" s="934"/>
      <c r="AT16" s="935"/>
      <c r="AU16" s="360"/>
      <c r="AV16" s="359"/>
      <c r="AW16" s="360"/>
      <c r="AX16" s="939"/>
      <c r="AY16" s="940"/>
      <c r="AZ16" s="940"/>
      <c r="BA16" s="941"/>
      <c r="BB16" s="943"/>
      <c r="BC16" s="384"/>
      <c r="BD16" s="359"/>
      <c r="BE16" s="359"/>
      <c r="BF16" s="358"/>
      <c r="BG16" s="911"/>
      <c r="BH16" s="359"/>
      <c r="BI16" s="385"/>
      <c r="BJ16" s="384"/>
      <c r="BK16" s="359"/>
      <c r="BL16" s="943"/>
      <c r="BM16" s="384"/>
      <c r="BN16" s="408"/>
      <c r="BO16" s="359"/>
      <c r="BP16" s="359"/>
      <c r="BQ16" s="923"/>
      <c r="BR16" s="358"/>
      <c r="BS16" s="361"/>
      <c r="BT16" s="359"/>
      <c r="BU16" s="428"/>
      <c r="BV16" s="923"/>
      <c r="BW16" s="411"/>
      <c r="BX16" s="486"/>
      <c r="BY16" s="428"/>
      <c r="BZ16" s="359"/>
      <c r="CA16" s="359"/>
      <c r="CB16" s="360"/>
      <c r="CC16" s="927"/>
      <c r="CD16" s="928"/>
      <c r="CE16" s="928"/>
      <c r="CF16" s="928"/>
      <c r="CG16" s="928"/>
      <c r="CH16" s="928"/>
      <c r="CI16" s="929"/>
      <c r="CJ16" s="360"/>
      <c r="CK16" s="362"/>
      <c r="CL16" s="363"/>
      <c r="CM16" s="359"/>
      <c r="CN16" s="359"/>
      <c r="CO16" s="385"/>
      <c r="CP16" s="384"/>
      <c r="CQ16" s="385"/>
      <c r="CR16" s="359"/>
      <c r="CS16" s="359"/>
      <c r="CT16" s="359"/>
      <c r="CU16" s="385"/>
      <c r="CV16" s="384"/>
      <c r="CW16" s="385"/>
      <c r="CX16" s="359"/>
      <c r="CY16" s="359"/>
      <c r="CZ16" s="359"/>
      <c r="DA16" s="484"/>
      <c r="DB16" s="428"/>
      <c r="DC16" s="895"/>
      <c r="DD16" s="895"/>
      <c r="DE16" s="895"/>
      <c r="DF16" s="895"/>
      <c r="DG16" s="897"/>
      <c r="DH16" s="393"/>
      <c r="DI16" s="393"/>
      <c r="DJ16" s="364"/>
      <c r="DK16" s="364"/>
      <c r="DL16" s="364"/>
      <c r="DM16" s="364"/>
      <c r="DN16" s="364"/>
      <c r="DO16" s="915"/>
      <c r="DP16" s="365"/>
      <c r="DQ16" s="366"/>
      <c r="DR16" s="367"/>
      <c r="DS16" s="368"/>
      <c r="DT16" s="369"/>
      <c r="DU16" s="369"/>
      <c r="DV16" s="369"/>
      <c r="DW16" s="369"/>
      <c r="DX16" s="369"/>
      <c r="DY16" s="366"/>
      <c r="DZ16" s="366"/>
      <c r="EA16" s="366"/>
      <c r="EB16" s="366"/>
      <c r="EC16" s="367"/>
    </row>
    <row r="17" spans="1:144" s="357" customFormat="1" ht="30" customHeight="1">
      <c r="A17" s="912"/>
      <c r="B17" s="900" t="s">
        <v>278</v>
      </c>
      <c r="C17" s="900"/>
      <c r="D17" s="900"/>
      <c r="E17" s="900"/>
      <c r="F17" s="900"/>
      <c r="G17" s="900"/>
      <c r="H17" s="917"/>
      <c r="I17" s="904"/>
      <c r="J17" s="919"/>
      <c r="K17" s="894"/>
      <c r="L17" s="894"/>
      <c r="M17" s="894"/>
      <c r="N17" s="894"/>
      <c r="O17" s="944"/>
      <c r="P17" s="898"/>
      <c r="Q17" s="894"/>
      <c r="R17" s="894"/>
      <c r="S17" s="894"/>
      <c r="T17" s="894"/>
      <c r="U17" s="896"/>
      <c r="V17" s="898"/>
      <c r="W17" s="894"/>
      <c r="X17" s="894"/>
      <c r="Y17" s="894"/>
      <c r="Z17" s="894"/>
      <c r="AA17" s="896"/>
      <c r="AB17" s="972"/>
      <c r="AC17" s="894"/>
      <c r="AD17" s="894"/>
      <c r="AE17" s="894"/>
      <c r="AF17" s="894"/>
      <c r="AG17" s="970"/>
      <c r="AH17" s="972"/>
      <c r="AI17" s="894"/>
      <c r="AJ17" s="894"/>
      <c r="AK17" s="894"/>
      <c r="AL17" s="894"/>
      <c r="AM17" s="944"/>
      <c r="AN17" s="974"/>
      <c r="AO17" s="976"/>
      <c r="AP17" s="976"/>
      <c r="AQ17" s="976"/>
      <c r="AR17" s="976"/>
      <c r="AS17" s="978"/>
      <c r="AT17" s="972"/>
      <c r="AU17" s="894"/>
      <c r="AV17" s="894"/>
      <c r="AW17" s="894"/>
      <c r="AX17" s="894"/>
      <c r="AY17" s="944"/>
      <c r="AZ17" s="974"/>
      <c r="BA17" s="976"/>
      <c r="BB17" s="976"/>
      <c r="BC17" s="976"/>
      <c r="BD17" s="976"/>
      <c r="BE17" s="980"/>
      <c r="BF17" s="982"/>
      <c r="BG17" s="976"/>
      <c r="BH17" s="976"/>
      <c r="BI17" s="976"/>
      <c r="BJ17" s="976"/>
      <c r="BK17" s="980"/>
      <c r="BL17" s="974"/>
      <c r="BM17" s="976"/>
      <c r="BN17" s="976"/>
      <c r="BO17" s="976"/>
      <c r="BP17" s="976"/>
      <c r="BQ17" s="978"/>
      <c r="BR17" s="974"/>
      <c r="BS17" s="976"/>
      <c r="BT17" s="976"/>
      <c r="BU17" s="976"/>
      <c r="BV17" s="976"/>
      <c r="BW17" s="980"/>
      <c r="BX17" s="898"/>
      <c r="BY17" s="894"/>
      <c r="BZ17" s="894"/>
      <c r="CA17" s="894"/>
      <c r="CB17" s="894"/>
      <c r="CC17" s="896"/>
      <c r="CD17" s="898"/>
      <c r="CE17" s="894"/>
      <c r="CF17" s="894"/>
      <c r="CG17" s="894"/>
      <c r="CH17" s="894"/>
      <c r="CI17" s="896"/>
      <c r="CJ17" s="898"/>
      <c r="CK17" s="894"/>
      <c r="CL17" s="894"/>
      <c r="CM17" s="894"/>
      <c r="CN17" s="894"/>
      <c r="CO17" s="944"/>
      <c r="CP17" s="898"/>
      <c r="CQ17" s="894"/>
      <c r="CR17" s="894"/>
      <c r="CS17" s="894"/>
      <c r="CT17" s="894"/>
      <c r="CU17" s="944"/>
      <c r="CV17" s="898"/>
      <c r="CW17" s="894"/>
      <c r="CX17" s="894"/>
      <c r="CY17" s="894"/>
      <c r="CZ17" s="894"/>
      <c r="DA17" s="970"/>
      <c r="DB17" s="972"/>
      <c r="DC17" s="894"/>
      <c r="DD17" s="894"/>
      <c r="DE17" s="894"/>
      <c r="DF17" s="894"/>
      <c r="DG17" s="896"/>
      <c r="DH17" s="393"/>
      <c r="DI17" s="393"/>
      <c r="DJ17" s="354"/>
      <c r="DK17" s="375"/>
      <c r="DL17" s="375"/>
      <c r="DM17" s="375"/>
      <c r="DN17" s="354"/>
      <c r="DO17" s="915"/>
      <c r="DP17" s="355"/>
      <c r="DQ17" s="376"/>
      <c r="DR17" s="356"/>
      <c r="DS17" s="356"/>
      <c r="DT17" s="356"/>
      <c r="DU17" s="356"/>
      <c r="DV17" s="356"/>
      <c r="DW17" s="356"/>
      <c r="DX17" s="356"/>
      <c r="DY17" s="356"/>
      <c r="DZ17" s="356"/>
      <c r="EA17" s="356"/>
      <c r="EB17" s="356"/>
      <c r="EC17" s="376"/>
    </row>
    <row r="18" spans="1:144" s="357" customFormat="1" ht="30" customHeight="1">
      <c r="A18" s="913"/>
      <c r="B18" s="901"/>
      <c r="C18" s="901"/>
      <c r="D18" s="901"/>
      <c r="E18" s="901"/>
      <c r="F18" s="901"/>
      <c r="G18" s="901"/>
      <c r="H18" s="918"/>
      <c r="I18" s="905"/>
      <c r="J18" s="907"/>
      <c r="K18" s="907"/>
      <c r="L18" s="907"/>
      <c r="M18" s="907"/>
      <c r="N18" s="907"/>
      <c r="O18" s="953"/>
      <c r="P18" s="906"/>
      <c r="Q18" s="907"/>
      <c r="R18" s="907"/>
      <c r="S18" s="907"/>
      <c r="T18" s="907"/>
      <c r="U18" s="948"/>
      <c r="V18" s="906"/>
      <c r="W18" s="907"/>
      <c r="X18" s="907"/>
      <c r="Y18" s="907"/>
      <c r="Z18" s="907"/>
      <c r="AA18" s="948"/>
      <c r="AB18" s="973"/>
      <c r="AC18" s="907"/>
      <c r="AD18" s="907"/>
      <c r="AE18" s="907"/>
      <c r="AF18" s="907"/>
      <c r="AG18" s="971"/>
      <c r="AH18" s="973"/>
      <c r="AI18" s="907"/>
      <c r="AJ18" s="907"/>
      <c r="AK18" s="907"/>
      <c r="AL18" s="907"/>
      <c r="AM18" s="953"/>
      <c r="AN18" s="975"/>
      <c r="AO18" s="977"/>
      <c r="AP18" s="977"/>
      <c r="AQ18" s="977"/>
      <c r="AR18" s="977"/>
      <c r="AS18" s="979"/>
      <c r="AT18" s="973"/>
      <c r="AU18" s="907"/>
      <c r="AV18" s="907"/>
      <c r="AW18" s="907"/>
      <c r="AX18" s="907"/>
      <c r="AY18" s="953"/>
      <c r="AZ18" s="975"/>
      <c r="BA18" s="977"/>
      <c r="BB18" s="977"/>
      <c r="BC18" s="977"/>
      <c r="BD18" s="977"/>
      <c r="BE18" s="981"/>
      <c r="BF18" s="983"/>
      <c r="BG18" s="977"/>
      <c r="BH18" s="977"/>
      <c r="BI18" s="977"/>
      <c r="BJ18" s="977"/>
      <c r="BK18" s="981"/>
      <c r="BL18" s="975"/>
      <c r="BM18" s="977"/>
      <c r="BN18" s="977"/>
      <c r="BO18" s="977"/>
      <c r="BP18" s="977"/>
      <c r="BQ18" s="979"/>
      <c r="BR18" s="975"/>
      <c r="BS18" s="977"/>
      <c r="BT18" s="977"/>
      <c r="BU18" s="977"/>
      <c r="BV18" s="977"/>
      <c r="BW18" s="981"/>
      <c r="BX18" s="906"/>
      <c r="BY18" s="907"/>
      <c r="BZ18" s="907"/>
      <c r="CA18" s="907"/>
      <c r="CB18" s="907"/>
      <c r="CC18" s="948"/>
      <c r="CD18" s="906"/>
      <c r="CE18" s="907"/>
      <c r="CF18" s="907"/>
      <c r="CG18" s="907"/>
      <c r="CH18" s="907"/>
      <c r="CI18" s="948"/>
      <c r="CJ18" s="906"/>
      <c r="CK18" s="907"/>
      <c r="CL18" s="907"/>
      <c r="CM18" s="907"/>
      <c r="CN18" s="907"/>
      <c r="CO18" s="953"/>
      <c r="CP18" s="906"/>
      <c r="CQ18" s="907"/>
      <c r="CR18" s="907"/>
      <c r="CS18" s="907"/>
      <c r="CT18" s="907"/>
      <c r="CU18" s="953"/>
      <c r="CV18" s="906"/>
      <c r="CW18" s="907"/>
      <c r="CX18" s="907"/>
      <c r="CY18" s="907"/>
      <c r="CZ18" s="907"/>
      <c r="DA18" s="971"/>
      <c r="DB18" s="973"/>
      <c r="DC18" s="907"/>
      <c r="DD18" s="907"/>
      <c r="DE18" s="907"/>
      <c r="DF18" s="907"/>
      <c r="DG18" s="948"/>
      <c r="DH18" s="393"/>
      <c r="DI18" s="393"/>
      <c r="DJ18" s="354"/>
      <c r="DK18" s="375"/>
      <c r="DL18" s="375"/>
      <c r="DM18" s="375"/>
      <c r="DN18" s="354"/>
      <c r="DO18" s="916"/>
      <c r="DP18" s="355"/>
      <c r="DQ18" s="376"/>
      <c r="DR18" s="356"/>
      <c r="DS18" s="356"/>
      <c r="DT18" s="356"/>
      <c r="DU18" s="356"/>
      <c r="DV18" s="356"/>
      <c r="DW18" s="356"/>
      <c r="DX18" s="356"/>
      <c r="DY18" s="356"/>
      <c r="DZ18" s="356"/>
      <c r="EA18" s="356"/>
      <c r="EB18" s="356"/>
      <c r="EC18" s="376"/>
    </row>
    <row r="19" spans="1:144" s="357" customFormat="1" ht="30" customHeight="1">
      <c r="A19" s="912" t="s">
        <v>284</v>
      </c>
      <c r="B19" s="902" t="s">
        <v>264</v>
      </c>
      <c r="C19" s="900"/>
      <c r="D19" s="900"/>
      <c r="E19" s="900"/>
      <c r="F19" s="900"/>
      <c r="G19" s="902" t="s">
        <v>285</v>
      </c>
      <c r="H19" s="946" t="s">
        <v>283</v>
      </c>
      <c r="I19" s="904"/>
      <c r="J19" s="894"/>
      <c r="K19" s="919"/>
      <c r="L19" s="419"/>
      <c r="M19" s="919"/>
      <c r="N19" s="919"/>
      <c r="O19" s="961"/>
      <c r="P19" s="420"/>
      <c r="Q19" s="421"/>
      <c r="R19" s="910" t="s">
        <v>266</v>
      </c>
      <c r="S19" s="370"/>
      <c r="T19" s="956" t="s">
        <v>222</v>
      </c>
      <c r="U19" s="957" t="s">
        <v>267</v>
      </c>
      <c r="V19" s="958"/>
      <c r="W19" s="958"/>
      <c r="X19" s="958"/>
      <c r="Y19" s="958"/>
      <c r="Z19" s="958"/>
      <c r="AA19" s="958"/>
      <c r="AB19" s="958"/>
      <c r="AC19" s="959"/>
      <c r="AD19" s="383"/>
      <c r="AE19" s="957" t="s">
        <v>268</v>
      </c>
      <c r="AF19" s="958"/>
      <c r="AG19" s="958"/>
      <c r="AH19" s="958"/>
      <c r="AI19" s="958"/>
      <c r="AJ19" s="958"/>
      <c r="AK19" s="958"/>
      <c r="AL19" s="958"/>
      <c r="AM19" s="959"/>
      <c r="AN19" s="383"/>
      <c r="AO19" s="370"/>
      <c r="AP19" s="383"/>
      <c r="AQ19" s="965" t="s">
        <v>269</v>
      </c>
      <c r="AR19" s="966"/>
      <c r="AS19" s="966"/>
      <c r="AT19" s="967"/>
      <c r="AU19" s="968" t="s">
        <v>270</v>
      </c>
      <c r="AV19" s="404"/>
      <c r="AW19" s="389"/>
      <c r="AX19" s="370"/>
      <c r="AY19" s="390"/>
      <c r="AZ19" s="954" t="s">
        <v>271</v>
      </c>
      <c r="BA19" s="370"/>
      <c r="BB19" s="389"/>
      <c r="BC19" s="404"/>
      <c r="BD19" s="370"/>
      <c r="BE19" s="968" t="s">
        <v>272</v>
      </c>
      <c r="BF19" s="404"/>
      <c r="BG19" s="359"/>
      <c r="BH19" s="370"/>
      <c r="BI19" s="370"/>
      <c r="BJ19" s="956" t="s">
        <v>273</v>
      </c>
      <c r="BK19" s="389"/>
      <c r="BL19" s="384"/>
      <c r="BM19" s="895"/>
      <c r="BN19" s="359"/>
      <c r="BO19" s="923" t="s">
        <v>274</v>
      </c>
      <c r="BP19" s="895"/>
      <c r="BQ19" s="897"/>
      <c r="BR19" s="422"/>
      <c r="BS19" s="919"/>
      <c r="BT19" s="370"/>
      <c r="BU19" s="383"/>
      <c r="BV19" s="962" t="s">
        <v>276</v>
      </c>
      <c r="BW19" s="963"/>
      <c r="BX19" s="963"/>
      <c r="BY19" s="963"/>
      <c r="BZ19" s="963"/>
      <c r="CA19" s="963"/>
      <c r="CB19" s="964"/>
      <c r="CC19" s="383"/>
      <c r="CD19" s="386"/>
      <c r="CE19" s="387"/>
      <c r="CF19" s="919"/>
      <c r="CG19" s="919"/>
      <c r="CH19" s="919"/>
      <c r="CI19" s="947"/>
      <c r="CJ19" s="960"/>
      <c r="CK19" s="919"/>
      <c r="CL19" s="919"/>
      <c r="CM19" s="919"/>
      <c r="CN19" s="919"/>
      <c r="CO19" s="961"/>
      <c r="CP19" s="960"/>
      <c r="CQ19" s="919"/>
      <c r="CR19" s="919"/>
      <c r="CS19" s="919"/>
      <c r="CT19" s="919"/>
      <c r="CU19" s="961"/>
      <c r="CV19" s="404"/>
      <c r="CW19" s="389"/>
      <c r="CX19" s="370"/>
      <c r="CY19" s="370"/>
      <c r="CZ19" s="370"/>
      <c r="DA19" s="485"/>
      <c r="DB19" s="984"/>
      <c r="DC19" s="919"/>
      <c r="DD19" s="919"/>
      <c r="DE19" s="919"/>
      <c r="DF19" s="919"/>
      <c r="DG19" s="947"/>
      <c r="DH19" s="393"/>
      <c r="DI19" s="393"/>
      <c r="DJ19" s="354"/>
      <c r="DK19" s="354"/>
      <c r="DL19" s="354"/>
      <c r="DM19" s="354"/>
      <c r="DN19" s="354"/>
      <c r="DO19" s="914" t="s">
        <v>134</v>
      </c>
      <c r="DP19" s="355"/>
      <c r="DQ19" s="356"/>
      <c r="DR19" s="356"/>
      <c r="DS19" s="356"/>
      <c r="DT19" s="356"/>
      <c r="DU19" s="356"/>
      <c r="DV19" s="356"/>
      <c r="DW19" s="356"/>
      <c r="DX19" s="356"/>
      <c r="DY19" s="356"/>
      <c r="DZ19" s="356"/>
      <c r="EA19" s="356"/>
      <c r="EB19" s="356"/>
      <c r="EC19" s="356"/>
    </row>
    <row r="20" spans="1:144" s="357" customFormat="1" ht="30" customHeight="1" outlineLevel="1">
      <c r="A20" s="912"/>
      <c r="B20" s="902"/>
      <c r="C20" s="900"/>
      <c r="D20" s="900"/>
      <c r="E20" s="900"/>
      <c r="F20" s="900"/>
      <c r="G20" s="902"/>
      <c r="H20" s="946"/>
      <c r="I20" s="904"/>
      <c r="J20" s="895"/>
      <c r="K20" s="895"/>
      <c r="L20" s="423"/>
      <c r="M20" s="895"/>
      <c r="N20" s="895"/>
      <c r="O20" s="945"/>
      <c r="P20" s="424"/>
      <c r="Q20" s="425"/>
      <c r="R20" s="911"/>
      <c r="S20" s="359"/>
      <c r="T20" s="923"/>
      <c r="U20" s="933"/>
      <c r="V20" s="934"/>
      <c r="W20" s="934"/>
      <c r="X20" s="934"/>
      <c r="Y20" s="934"/>
      <c r="Z20" s="934"/>
      <c r="AA20" s="934"/>
      <c r="AB20" s="934"/>
      <c r="AC20" s="935"/>
      <c r="AD20" s="360"/>
      <c r="AE20" s="933"/>
      <c r="AF20" s="934"/>
      <c r="AG20" s="934"/>
      <c r="AH20" s="934"/>
      <c r="AI20" s="934"/>
      <c r="AJ20" s="934"/>
      <c r="AK20" s="934"/>
      <c r="AL20" s="934"/>
      <c r="AM20" s="935"/>
      <c r="AN20" s="360"/>
      <c r="AO20" s="359"/>
      <c r="AP20" s="360"/>
      <c r="AQ20" s="939"/>
      <c r="AR20" s="940"/>
      <c r="AS20" s="940"/>
      <c r="AT20" s="941"/>
      <c r="AU20" s="943"/>
      <c r="AV20" s="384"/>
      <c r="AW20" s="385"/>
      <c r="AX20" s="359"/>
      <c r="AY20" s="358"/>
      <c r="AZ20" s="955"/>
      <c r="BA20" s="359"/>
      <c r="BB20" s="385"/>
      <c r="BC20" s="384"/>
      <c r="BD20" s="359"/>
      <c r="BE20" s="943"/>
      <c r="BF20" s="384"/>
      <c r="BG20" s="408"/>
      <c r="BH20" s="359"/>
      <c r="BI20" s="359"/>
      <c r="BJ20" s="923"/>
      <c r="BK20" s="385"/>
      <c r="BL20" s="410"/>
      <c r="BM20" s="976"/>
      <c r="BN20" s="408"/>
      <c r="BO20" s="909"/>
      <c r="BP20" s="976"/>
      <c r="BQ20" s="980"/>
      <c r="BR20" s="384"/>
      <c r="BS20" s="895"/>
      <c r="BT20" s="359"/>
      <c r="BU20" s="360"/>
      <c r="BV20" s="927"/>
      <c r="BW20" s="928"/>
      <c r="BX20" s="928"/>
      <c r="BY20" s="928"/>
      <c r="BZ20" s="928"/>
      <c r="CA20" s="928"/>
      <c r="CB20" s="929"/>
      <c r="CC20" s="360"/>
      <c r="CD20" s="362"/>
      <c r="CE20" s="363"/>
      <c r="CF20" s="895"/>
      <c r="CG20" s="895"/>
      <c r="CH20" s="895"/>
      <c r="CI20" s="897"/>
      <c r="CJ20" s="899"/>
      <c r="CK20" s="895"/>
      <c r="CL20" s="895"/>
      <c r="CM20" s="895"/>
      <c r="CN20" s="895"/>
      <c r="CO20" s="945"/>
      <c r="CP20" s="899"/>
      <c r="CQ20" s="895"/>
      <c r="CR20" s="895"/>
      <c r="CS20" s="895"/>
      <c r="CT20" s="895"/>
      <c r="CU20" s="945"/>
      <c r="CV20" s="384"/>
      <c r="CW20" s="385"/>
      <c r="CX20" s="359"/>
      <c r="CY20" s="359"/>
      <c r="CZ20" s="359"/>
      <c r="DA20" s="484"/>
      <c r="DB20" s="985"/>
      <c r="DC20" s="895"/>
      <c r="DD20" s="895"/>
      <c r="DE20" s="895"/>
      <c r="DF20" s="895"/>
      <c r="DG20" s="897"/>
      <c r="DH20" s="393"/>
      <c r="DI20" s="393"/>
      <c r="DJ20" s="364"/>
      <c r="DK20" s="364"/>
      <c r="DL20" s="364"/>
      <c r="DM20" s="364"/>
      <c r="DN20" s="364"/>
      <c r="DO20" s="915"/>
      <c r="DP20" s="365">
        <v>4</v>
      </c>
      <c r="DQ20" s="366">
        <v>5</v>
      </c>
      <c r="DR20" s="367">
        <v>6</v>
      </c>
      <c r="DS20" s="368"/>
      <c r="DT20" s="369"/>
      <c r="DU20" s="369"/>
      <c r="DV20" s="369"/>
      <c r="DW20" s="369"/>
      <c r="DX20" s="369"/>
      <c r="DY20" s="366"/>
      <c r="DZ20" s="366"/>
      <c r="EA20" s="366"/>
      <c r="EB20" s="366"/>
      <c r="EC20" s="367"/>
    </row>
    <row r="21" spans="1:144" s="357" customFormat="1" ht="30" customHeight="1">
      <c r="A21" s="912"/>
      <c r="B21" s="900" t="s">
        <v>278</v>
      </c>
      <c r="C21" s="900"/>
      <c r="D21" s="900"/>
      <c r="E21" s="900"/>
      <c r="F21" s="900"/>
      <c r="G21" s="900"/>
      <c r="H21" s="917" t="s">
        <v>286</v>
      </c>
      <c r="I21" s="904"/>
      <c r="J21" s="919"/>
      <c r="K21" s="919"/>
      <c r="L21" s="919"/>
      <c r="M21" s="919"/>
      <c r="N21" s="894"/>
      <c r="O21" s="944"/>
      <c r="P21" s="898"/>
      <c r="Q21" s="894"/>
      <c r="R21" s="894"/>
      <c r="S21" s="894"/>
      <c r="T21" s="894"/>
      <c r="U21" s="896"/>
      <c r="V21" s="898"/>
      <c r="W21" s="894"/>
      <c r="X21" s="894"/>
      <c r="Y21" s="894"/>
      <c r="Z21" s="894"/>
      <c r="AA21" s="896"/>
      <c r="AB21" s="972"/>
      <c r="AC21" s="894"/>
      <c r="AD21" s="894"/>
      <c r="AE21" s="894"/>
      <c r="AF21" s="894"/>
      <c r="AG21" s="970"/>
      <c r="AH21" s="972"/>
      <c r="AI21" s="894"/>
      <c r="AJ21" s="894"/>
      <c r="AK21" s="894"/>
      <c r="AL21" s="894"/>
      <c r="AM21" s="944"/>
      <c r="AN21" s="898"/>
      <c r="AO21" s="894"/>
      <c r="AP21" s="976"/>
      <c r="AQ21" s="976"/>
      <c r="AR21" s="976"/>
      <c r="AS21" s="978"/>
      <c r="AT21" s="972"/>
      <c r="AU21" s="894"/>
      <c r="AV21" s="894"/>
      <c r="AW21" s="944"/>
      <c r="AX21" s="894"/>
      <c r="AY21" s="896"/>
      <c r="AZ21" s="982"/>
      <c r="BA21" s="976"/>
      <c r="BB21" s="976"/>
      <c r="BC21" s="976"/>
      <c r="BD21" s="976"/>
      <c r="BE21" s="980"/>
      <c r="BF21" s="982"/>
      <c r="BG21" s="976"/>
      <c r="BH21" s="976"/>
      <c r="BI21" s="976"/>
      <c r="BJ21" s="976"/>
      <c r="BK21" s="980"/>
      <c r="BL21" s="974"/>
      <c r="BM21" s="976"/>
      <c r="BN21" s="976"/>
      <c r="BO21" s="976"/>
      <c r="BP21" s="976"/>
      <c r="BQ21" s="980"/>
      <c r="BR21" s="898"/>
      <c r="BS21" s="894"/>
      <c r="BT21" s="894"/>
      <c r="BU21" s="894"/>
      <c r="BV21" s="894"/>
      <c r="BW21" s="896"/>
      <c r="BX21" s="898"/>
      <c r="BY21" s="894"/>
      <c r="BZ21" s="894"/>
      <c r="CA21" s="986"/>
      <c r="CB21" s="894"/>
      <c r="CC21" s="896"/>
      <c r="CD21" s="898"/>
      <c r="CE21" s="986"/>
      <c r="CF21" s="894"/>
      <c r="CG21" s="894"/>
      <c r="CH21" s="894"/>
      <c r="CI21" s="896"/>
      <c r="CJ21" s="898"/>
      <c r="CK21" s="986"/>
      <c r="CL21" s="894"/>
      <c r="CM21" s="894"/>
      <c r="CN21" s="894"/>
      <c r="CO21" s="896"/>
      <c r="CP21" s="988"/>
      <c r="CQ21" s="894"/>
      <c r="CR21" s="894"/>
      <c r="CS21" s="894"/>
      <c r="CT21" s="894"/>
      <c r="CU21" s="944"/>
      <c r="CV21" s="898"/>
      <c r="CW21" s="894"/>
      <c r="CX21" s="894"/>
      <c r="CY21" s="894"/>
      <c r="CZ21" s="894"/>
      <c r="DA21" s="970"/>
      <c r="DB21" s="972"/>
      <c r="DC21" s="894"/>
      <c r="DD21" s="894"/>
      <c r="DE21" s="894"/>
      <c r="DF21" s="894"/>
      <c r="DG21" s="947"/>
      <c r="DH21" s="393"/>
      <c r="DI21" s="393"/>
      <c r="DJ21" s="354"/>
      <c r="DK21" s="375"/>
      <c r="DL21" s="375"/>
      <c r="DM21" s="375"/>
      <c r="DN21" s="354"/>
      <c r="DO21" s="915"/>
      <c r="DP21" s="355"/>
      <c r="DQ21" s="376"/>
      <c r="DR21" s="356"/>
      <c r="DS21" s="356"/>
      <c r="DT21" s="356"/>
      <c r="DU21" s="356"/>
      <c r="DV21" s="356"/>
      <c r="DW21" s="356"/>
      <c r="DX21" s="356"/>
      <c r="DY21" s="356"/>
      <c r="DZ21" s="356"/>
      <c r="EA21" s="356"/>
      <c r="EB21" s="356"/>
      <c r="EC21" s="376"/>
    </row>
    <row r="22" spans="1:144" s="357" customFormat="1" ht="30" customHeight="1">
      <c r="A22" s="913"/>
      <c r="B22" s="901"/>
      <c r="C22" s="901"/>
      <c r="D22" s="901"/>
      <c r="E22" s="901"/>
      <c r="F22" s="901"/>
      <c r="G22" s="901"/>
      <c r="H22" s="918"/>
      <c r="I22" s="905"/>
      <c r="J22" s="907"/>
      <c r="K22" s="907"/>
      <c r="L22" s="907"/>
      <c r="M22" s="907"/>
      <c r="N22" s="907"/>
      <c r="O22" s="953"/>
      <c r="P22" s="906"/>
      <c r="Q22" s="907"/>
      <c r="R22" s="907"/>
      <c r="S22" s="907"/>
      <c r="T22" s="907"/>
      <c r="U22" s="948"/>
      <c r="V22" s="906"/>
      <c r="W22" s="907"/>
      <c r="X22" s="907"/>
      <c r="Y22" s="907"/>
      <c r="Z22" s="907"/>
      <c r="AA22" s="948"/>
      <c r="AB22" s="973"/>
      <c r="AC22" s="907"/>
      <c r="AD22" s="907"/>
      <c r="AE22" s="907"/>
      <c r="AF22" s="907"/>
      <c r="AG22" s="971"/>
      <c r="AH22" s="973"/>
      <c r="AI22" s="907"/>
      <c r="AJ22" s="907"/>
      <c r="AK22" s="907"/>
      <c r="AL22" s="907"/>
      <c r="AM22" s="953"/>
      <c r="AN22" s="906"/>
      <c r="AO22" s="907"/>
      <c r="AP22" s="977"/>
      <c r="AQ22" s="977"/>
      <c r="AR22" s="977"/>
      <c r="AS22" s="979"/>
      <c r="AT22" s="973"/>
      <c r="AU22" s="907"/>
      <c r="AV22" s="907"/>
      <c r="AW22" s="953"/>
      <c r="AX22" s="907"/>
      <c r="AY22" s="948"/>
      <c r="AZ22" s="983"/>
      <c r="BA22" s="977"/>
      <c r="BB22" s="977"/>
      <c r="BC22" s="977"/>
      <c r="BD22" s="977"/>
      <c r="BE22" s="981"/>
      <c r="BF22" s="983"/>
      <c r="BG22" s="977"/>
      <c r="BH22" s="977"/>
      <c r="BI22" s="977"/>
      <c r="BJ22" s="977"/>
      <c r="BK22" s="981"/>
      <c r="BL22" s="975"/>
      <c r="BM22" s="977"/>
      <c r="BN22" s="977"/>
      <c r="BO22" s="977"/>
      <c r="BP22" s="977"/>
      <c r="BQ22" s="981"/>
      <c r="BR22" s="906"/>
      <c r="BS22" s="907"/>
      <c r="BT22" s="907"/>
      <c r="BU22" s="907"/>
      <c r="BV22" s="907"/>
      <c r="BW22" s="948"/>
      <c r="BX22" s="906"/>
      <c r="BY22" s="907"/>
      <c r="BZ22" s="907"/>
      <c r="CA22" s="987"/>
      <c r="CB22" s="907"/>
      <c r="CC22" s="948"/>
      <c r="CD22" s="906"/>
      <c r="CE22" s="987"/>
      <c r="CF22" s="907"/>
      <c r="CG22" s="907"/>
      <c r="CH22" s="907"/>
      <c r="CI22" s="948"/>
      <c r="CJ22" s="906"/>
      <c r="CK22" s="987"/>
      <c r="CL22" s="907"/>
      <c r="CM22" s="907"/>
      <c r="CN22" s="907"/>
      <c r="CO22" s="948"/>
      <c r="CP22" s="989"/>
      <c r="CQ22" s="907"/>
      <c r="CR22" s="907"/>
      <c r="CS22" s="907"/>
      <c r="CT22" s="907"/>
      <c r="CU22" s="953"/>
      <c r="CV22" s="906"/>
      <c r="CW22" s="907"/>
      <c r="CX22" s="907"/>
      <c r="CY22" s="907"/>
      <c r="CZ22" s="907"/>
      <c r="DA22" s="971"/>
      <c r="DB22" s="973"/>
      <c r="DC22" s="907"/>
      <c r="DD22" s="907"/>
      <c r="DE22" s="907"/>
      <c r="DF22" s="907"/>
      <c r="DG22" s="948"/>
      <c r="DH22" s="393"/>
      <c r="DI22" s="393"/>
      <c r="DJ22" s="354"/>
      <c r="DK22" s="375"/>
      <c r="DL22" s="375"/>
      <c r="DM22" s="375"/>
      <c r="DN22" s="354"/>
      <c r="DO22" s="916"/>
      <c r="DP22" s="355"/>
      <c r="DQ22" s="376"/>
      <c r="DR22" s="356"/>
      <c r="DS22" s="356"/>
      <c r="DT22" s="356"/>
      <c r="DU22" s="356"/>
      <c r="DV22" s="356"/>
      <c r="DW22" s="356"/>
      <c r="DX22" s="356"/>
      <c r="DY22" s="356"/>
      <c r="DZ22" s="356"/>
      <c r="EA22" s="356"/>
      <c r="EB22" s="356"/>
      <c r="EC22" s="376"/>
    </row>
    <row r="23" spans="1:144" s="357" customFormat="1" ht="30" customHeight="1">
      <c r="A23" s="912" t="s">
        <v>287</v>
      </c>
      <c r="B23" s="902" t="s">
        <v>264</v>
      </c>
      <c r="C23" s="992"/>
      <c r="D23" s="992"/>
      <c r="E23" s="992"/>
      <c r="F23" s="992"/>
      <c r="G23" s="902"/>
      <c r="H23" s="946" t="s">
        <v>281</v>
      </c>
      <c r="I23" s="904"/>
      <c r="J23" s="346"/>
      <c r="K23" s="346"/>
      <c r="L23" s="346"/>
      <c r="M23" s="346"/>
      <c r="N23" s="370"/>
      <c r="O23" s="389"/>
      <c r="P23" s="404"/>
      <c r="Q23" s="370"/>
      <c r="R23" s="370"/>
      <c r="S23" s="947"/>
      <c r="T23" s="969" t="s">
        <v>266</v>
      </c>
      <c r="U23" s="370"/>
      <c r="V23" s="956" t="s">
        <v>222</v>
      </c>
      <c r="W23" s="957" t="s">
        <v>267</v>
      </c>
      <c r="X23" s="958"/>
      <c r="Y23" s="958"/>
      <c r="Z23" s="958"/>
      <c r="AA23" s="958"/>
      <c r="AB23" s="958"/>
      <c r="AC23" s="958"/>
      <c r="AD23" s="958"/>
      <c r="AE23" s="959"/>
      <c r="AF23" s="383"/>
      <c r="AG23" s="957" t="s">
        <v>268</v>
      </c>
      <c r="AH23" s="958"/>
      <c r="AI23" s="958"/>
      <c r="AJ23" s="958"/>
      <c r="AK23" s="958"/>
      <c r="AL23" s="958"/>
      <c r="AM23" s="958"/>
      <c r="AN23" s="958"/>
      <c r="AO23" s="959"/>
      <c r="AP23" s="383"/>
      <c r="AQ23" s="370"/>
      <c r="AR23" s="383"/>
      <c r="AS23" s="965" t="s">
        <v>269</v>
      </c>
      <c r="AT23" s="966"/>
      <c r="AU23" s="966"/>
      <c r="AV23" s="967"/>
      <c r="AW23" s="990" t="s">
        <v>270</v>
      </c>
      <c r="AX23" s="370"/>
      <c r="AY23" s="390"/>
      <c r="AZ23" s="422"/>
      <c r="BA23" s="390"/>
      <c r="BB23" s="969" t="s">
        <v>271</v>
      </c>
      <c r="BC23" s="370"/>
      <c r="BD23" s="389"/>
      <c r="BE23" s="404"/>
      <c r="BF23" s="370"/>
      <c r="BG23" s="968" t="s">
        <v>272</v>
      </c>
      <c r="BH23" s="404"/>
      <c r="BI23" s="359"/>
      <c r="BJ23" s="370"/>
      <c r="BK23" s="370"/>
      <c r="BL23" s="956" t="s">
        <v>273</v>
      </c>
      <c r="BM23" s="389"/>
      <c r="BN23" s="895"/>
      <c r="BO23" s="370"/>
      <c r="BP23" s="422"/>
      <c r="BQ23" s="990" t="s">
        <v>274</v>
      </c>
      <c r="BR23" s="404"/>
      <c r="BS23" s="370"/>
      <c r="BT23" s="422"/>
      <c r="BU23" s="370"/>
      <c r="BV23" s="956" t="s">
        <v>275</v>
      </c>
      <c r="BW23" s="389"/>
      <c r="BX23" s="451"/>
      <c r="BY23" s="402"/>
      <c r="BZ23" s="383"/>
      <c r="CA23" s="962" t="s">
        <v>276</v>
      </c>
      <c r="CB23" s="963"/>
      <c r="CC23" s="963"/>
      <c r="CD23" s="963"/>
      <c r="CE23" s="963"/>
      <c r="CF23" s="963"/>
      <c r="CG23" s="964"/>
      <c r="CH23" s="383"/>
      <c r="CI23" s="386"/>
      <c r="CJ23" s="387"/>
      <c r="CK23" s="919"/>
      <c r="CL23" s="919"/>
      <c r="CM23" s="919"/>
      <c r="CN23" s="919"/>
      <c r="CO23" s="947"/>
      <c r="CP23" s="960"/>
      <c r="CQ23" s="919"/>
      <c r="CR23" s="919"/>
      <c r="CS23" s="919"/>
      <c r="CT23" s="919"/>
      <c r="CU23" s="961"/>
      <c r="CV23" s="404"/>
      <c r="CW23" s="389"/>
      <c r="CX23" s="370"/>
      <c r="CY23" s="370"/>
      <c r="CZ23" s="370"/>
      <c r="DA23" s="485"/>
      <c r="DB23" s="984"/>
      <c r="DC23" s="919"/>
      <c r="DD23" s="919"/>
      <c r="DE23" s="919"/>
      <c r="DF23" s="919"/>
      <c r="DG23" s="896"/>
      <c r="DH23" s="393"/>
      <c r="DI23" s="393"/>
      <c r="DJ23" s="354"/>
      <c r="DK23" s="354"/>
      <c r="DL23" s="354"/>
      <c r="DM23" s="354"/>
      <c r="DN23" s="354"/>
      <c r="DO23" s="914" t="s">
        <v>134</v>
      </c>
      <c r="DP23" s="355"/>
      <c r="DQ23" s="356"/>
      <c r="DR23" s="356"/>
      <c r="DS23" s="356"/>
      <c r="DT23" s="356"/>
      <c r="DU23" s="356"/>
      <c r="DV23" s="356"/>
      <c r="DW23" s="356"/>
      <c r="DX23" s="356"/>
      <c r="DY23" s="376"/>
      <c r="DZ23" s="356"/>
      <c r="EA23" s="356"/>
      <c r="EB23" s="356"/>
      <c r="EC23" s="356"/>
      <c r="ED23" s="356"/>
      <c r="EE23" s="356"/>
      <c r="EF23" s="356"/>
      <c r="EG23" s="429"/>
      <c r="EH23" s="429"/>
      <c r="EI23" s="429"/>
      <c r="EJ23" s="430"/>
      <c r="EK23" s="356"/>
      <c r="EL23" s="356"/>
      <c r="EM23" s="356"/>
      <c r="EN23" s="356"/>
    </row>
    <row r="24" spans="1:144" s="357" customFormat="1" ht="30" customHeight="1" outlineLevel="1">
      <c r="A24" s="912"/>
      <c r="B24" s="902"/>
      <c r="C24" s="992"/>
      <c r="D24" s="992"/>
      <c r="E24" s="992"/>
      <c r="F24" s="992"/>
      <c r="G24" s="902"/>
      <c r="H24" s="946"/>
      <c r="I24" s="904"/>
      <c r="J24" s="359"/>
      <c r="K24" s="359"/>
      <c r="L24" s="359"/>
      <c r="M24" s="359"/>
      <c r="N24" s="359"/>
      <c r="O24" s="385"/>
      <c r="P24" s="384"/>
      <c r="Q24" s="359"/>
      <c r="R24" s="359"/>
      <c r="S24" s="897"/>
      <c r="T24" s="911"/>
      <c r="U24" s="359"/>
      <c r="V24" s="923"/>
      <c r="W24" s="933"/>
      <c r="X24" s="934"/>
      <c r="Y24" s="934"/>
      <c r="Z24" s="934"/>
      <c r="AA24" s="934"/>
      <c r="AB24" s="934"/>
      <c r="AC24" s="934"/>
      <c r="AD24" s="934"/>
      <c r="AE24" s="935"/>
      <c r="AF24" s="360"/>
      <c r="AG24" s="933"/>
      <c r="AH24" s="934"/>
      <c r="AI24" s="934"/>
      <c r="AJ24" s="934"/>
      <c r="AK24" s="934"/>
      <c r="AL24" s="934"/>
      <c r="AM24" s="934"/>
      <c r="AN24" s="934"/>
      <c r="AO24" s="935"/>
      <c r="AP24" s="360"/>
      <c r="AQ24" s="359"/>
      <c r="AR24" s="360"/>
      <c r="AS24" s="939"/>
      <c r="AT24" s="940"/>
      <c r="AU24" s="940"/>
      <c r="AV24" s="941"/>
      <c r="AW24" s="991"/>
      <c r="AX24" s="359"/>
      <c r="AY24" s="358"/>
      <c r="AZ24" s="428"/>
      <c r="BA24" s="358"/>
      <c r="BB24" s="911"/>
      <c r="BC24" s="359"/>
      <c r="BD24" s="385"/>
      <c r="BE24" s="384"/>
      <c r="BF24" s="359"/>
      <c r="BG24" s="943"/>
      <c r="BH24" s="384"/>
      <c r="BI24" s="408"/>
      <c r="BJ24" s="359"/>
      <c r="BK24" s="359"/>
      <c r="BL24" s="923"/>
      <c r="BM24" s="385"/>
      <c r="BN24" s="977"/>
      <c r="BO24" s="359"/>
      <c r="BP24" s="428"/>
      <c r="BQ24" s="991"/>
      <c r="BR24" s="384"/>
      <c r="BS24" s="359"/>
      <c r="BT24" s="428"/>
      <c r="BU24" s="359"/>
      <c r="BV24" s="923"/>
      <c r="BW24" s="385"/>
      <c r="BX24" s="452"/>
      <c r="BY24" s="361"/>
      <c r="BZ24" s="360"/>
      <c r="CA24" s="927"/>
      <c r="CB24" s="928"/>
      <c r="CC24" s="928"/>
      <c r="CD24" s="928"/>
      <c r="CE24" s="928"/>
      <c r="CF24" s="928"/>
      <c r="CG24" s="929"/>
      <c r="CH24" s="360"/>
      <c r="CI24" s="362"/>
      <c r="CJ24" s="363"/>
      <c r="CK24" s="895"/>
      <c r="CL24" s="895"/>
      <c r="CM24" s="895"/>
      <c r="CN24" s="895"/>
      <c r="CO24" s="897"/>
      <c r="CP24" s="899"/>
      <c r="CQ24" s="895"/>
      <c r="CR24" s="895"/>
      <c r="CS24" s="895"/>
      <c r="CT24" s="895"/>
      <c r="CU24" s="945"/>
      <c r="CV24" s="384"/>
      <c r="CW24" s="385"/>
      <c r="CX24" s="359"/>
      <c r="CY24" s="359"/>
      <c r="CZ24" s="359"/>
      <c r="DA24" s="484"/>
      <c r="DB24" s="985"/>
      <c r="DC24" s="895"/>
      <c r="DD24" s="895"/>
      <c r="DE24" s="895"/>
      <c r="DF24" s="895"/>
      <c r="DG24" s="897"/>
      <c r="DH24" s="393"/>
      <c r="DI24" s="393"/>
      <c r="DJ24" s="431"/>
      <c r="DK24" s="431"/>
      <c r="DL24" s="431"/>
      <c r="DM24" s="431"/>
      <c r="DN24" s="431"/>
      <c r="DO24" s="915"/>
      <c r="DP24" s="432"/>
      <c r="DQ24" s="368"/>
      <c r="DR24" s="369"/>
      <c r="DS24" s="368"/>
      <c r="DT24" s="369"/>
      <c r="DU24" s="369"/>
      <c r="DV24" s="369"/>
      <c r="DW24" s="369"/>
      <c r="DX24" s="369"/>
      <c r="DY24" s="369"/>
      <c r="DZ24" s="369"/>
      <c r="EA24" s="369"/>
      <c r="EB24" s="369"/>
      <c r="EC24" s="368"/>
      <c r="ED24" s="369"/>
      <c r="EE24" s="368"/>
      <c r="EF24" s="368"/>
      <c r="EG24" s="369"/>
      <c r="EH24" s="369"/>
      <c r="EI24" s="368"/>
      <c r="EJ24" s="369"/>
      <c r="EK24" s="369"/>
      <c r="EL24" s="369"/>
      <c r="EM24" s="369"/>
      <c r="EN24" s="369"/>
    </row>
    <row r="25" spans="1:144" s="357" customFormat="1" ht="30" customHeight="1" outlineLevel="1">
      <c r="A25" s="912"/>
      <c r="B25" s="900" t="s">
        <v>278</v>
      </c>
      <c r="C25" s="992"/>
      <c r="D25" s="992"/>
      <c r="E25" s="992"/>
      <c r="F25" s="992"/>
      <c r="G25" s="900"/>
      <c r="H25" s="917"/>
      <c r="I25" s="904"/>
      <c r="J25" s="433"/>
      <c r="K25" s="433"/>
      <c r="L25" s="433"/>
      <c r="M25" s="434"/>
      <c r="N25" s="434"/>
      <c r="O25" s="435"/>
      <c r="P25" s="436"/>
      <c r="Q25" s="434"/>
      <c r="R25" s="434"/>
      <c r="S25" s="434"/>
      <c r="T25" s="434"/>
      <c r="U25" s="437"/>
      <c r="V25" s="436"/>
      <c r="W25" s="434"/>
      <c r="X25" s="434"/>
      <c r="Y25" s="434"/>
      <c r="Z25" s="434"/>
      <c r="AA25" s="437"/>
      <c r="AB25" s="438"/>
      <c r="AC25" s="434"/>
      <c r="AD25" s="434"/>
      <c r="AE25" s="434"/>
      <c r="AF25" s="434"/>
      <c r="AG25" s="439"/>
      <c r="AH25" s="438"/>
      <c r="AI25" s="434"/>
      <c r="AJ25" s="434"/>
      <c r="AK25" s="434"/>
      <c r="AL25" s="434"/>
      <c r="AM25" s="435"/>
      <c r="AN25" s="898"/>
      <c r="AO25" s="894"/>
      <c r="AP25" s="894"/>
      <c r="AQ25" s="894"/>
      <c r="AR25" s="894"/>
      <c r="AS25" s="896"/>
      <c r="AT25" s="898"/>
      <c r="AU25" s="894"/>
      <c r="AV25" s="894"/>
      <c r="AW25" s="944"/>
      <c r="AX25" s="894"/>
      <c r="AY25" s="896"/>
      <c r="AZ25" s="982"/>
      <c r="BA25" s="976"/>
      <c r="BB25" s="976"/>
      <c r="BC25" s="976"/>
      <c r="BD25" s="976"/>
      <c r="BE25" s="980"/>
      <c r="BF25" s="982"/>
      <c r="BG25" s="976"/>
      <c r="BH25" s="976"/>
      <c r="BI25" s="976"/>
      <c r="BJ25" s="976"/>
      <c r="BK25" s="980"/>
      <c r="BL25" s="974"/>
      <c r="BM25" s="976"/>
      <c r="BN25" s="976"/>
      <c r="BO25" s="976"/>
      <c r="BP25" s="976"/>
      <c r="BQ25" s="980"/>
      <c r="BR25" s="898"/>
      <c r="BS25" s="894"/>
      <c r="BT25" s="894"/>
      <c r="BU25" s="894"/>
      <c r="BV25" s="894"/>
      <c r="BW25" s="944"/>
      <c r="BX25" s="898"/>
      <c r="BY25" s="894"/>
      <c r="BZ25" s="894"/>
      <c r="CA25" s="894"/>
      <c r="CB25" s="894"/>
      <c r="CC25" s="896"/>
      <c r="CD25" s="898"/>
      <c r="CE25" s="894"/>
      <c r="CF25" s="894"/>
      <c r="CG25" s="894"/>
      <c r="CH25" s="894"/>
      <c r="CI25" s="896"/>
      <c r="CJ25" s="898"/>
      <c r="CK25" s="894"/>
      <c r="CL25" s="894"/>
      <c r="CM25" s="894"/>
      <c r="CN25" s="894"/>
      <c r="CO25" s="896"/>
      <c r="CP25" s="898"/>
      <c r="CQ25" s="894"/>
      <c r="CR25" s="894"/>
      <c r="CS25" s="894"/>
      <c r="CT25" s="894"/>
      <c r="CU25" s="944"/>
      <c r="CV25" s="898"/>
      <c r="CW25" s="894"/>
      <c r="CX25" s="894"/>
      <c r="CY25" s="894"/>
      <c r="CZ25" s="894"/>
      <c r="DA25" s="970"/>
      <c r="DB25" s="972"/>
      <c r="DC25" s="894"/>
      <c r="DD25" s="894"/>
      <c r="DE25" s="919"/>
      <c r="DF25" s="919"/>
      <c r="DG25" s="947"/>
      <c r="DH25" s="393"/>
      <c r="DI25" s="393"/>
      <c r="DJ25" s="431"/>
      <c r="DK25" s="431"/>
      <c r="DL25" s="431"/>
      <c r="DM25" s="431"/>
      <c r="DN25" s="431"/>
      <c r="DO25" s="915"/>
      <c r="DP25" s="432"/>
      <c r="DQ25" s="368"/>
      <c r="DR25" s="369"/>
      <c r="DS25" s="368"/>
      <c r="DT25" s="369"/>
      <c r="DU25" s="369"/>
      <c r="DV25" s="369"/>
      <c r="DW25" s="369"/>
      <c r="DX25" s="369"/>
      <c r="DY25" s="369"/>
      <c r="DZ25" s="369"/>
      <c r="EA25" s="369"/>
      <c r="EB25" s="369"/>
      <c r="EC25" s="368"/>
      <c r="ED25" s="369"/>
      <c r="EE25" s="368"/>
      <c r="EF25" s="368"/>
      <c r="EG25" s="369"/>
      <c r="EH25" s="369"/>
      <c r="EI25" s="368"/>
      <c r="EJ25" s="369"/>
      <c r="EK25" s="369"/>
      <c r="EL25" s="369"/>
      <c r="EM25" s="369"/>
      <c r="EN25" s="369"/>
    </row>
    <row r="26" spans="1:144" s="357" customFormat="1" ht="30" customHeight="1">
      <c r="A26" s="913"/>
      <c r="B26" s="901"/>
      <c r="C26" s="992"/>
      <c r="D26" s="992"/>
      <c r="E26" s="992"/>
      <c r="F26" s="992"/>
      <c r="G26" s="901"/>
      <c r="H26" s="918"/>
      <c r="I26" s="905"/>
      <c r="J26" s="440"/>
      <c r="K26" s="440"/>
      <c r="L26" s="440"/>
      <c r="M26" s="440"/>
      <c r="N26" s="440"/>
      <c r="O26" s="441"/>
      <c r="P26" s="442"/>
      <c r="Q26" s="440"/>
      <c r="R26" s="440"/>
      <c r="S26" s="440"/>
      <c r="T26" s="440"/>
      <c r="U26" s="443"/>
      <c r="V26" s="442"/>
      <c r="W26" s="440"/>
      <c r="X26" s="440"/>
      <c r="Y26" s="440"/>
      <c r="Z26" s="440"/>
      <c r="AA26" s="443"/>
      <c r="AB26" s="444"/>
      <c r="AC26" s="440"/>
      <c r="AD26" s="440"/>
      <c r="AE26" s="440"/>
      <c r="AF26" s="440"/>
      <c r="AG26" s="445"/>
      <c r="AH26" s="444"/>
      <c r="AI26" s="440"/>
      <c r="AJ26" s="440"/>
      <c r="AK26" s="440"/>
      <c r="AL26" s="440"/>
      <c r="AM26" s="441"/>
      <c r="AN26" s="906"/>
      <c r="AO26" s="907"/>
      <c r="AP26" s="907"/>
      <c r="AQ26" s="907"/>
      <c r="AR26" s="907"/>
      <c r="AS26" s="948"/>
      <c r="AT26" s="906"/>
      <c r="AU26" s="907"/>
      <c r="AV26" s="907"/>
      <c r="AW26" s="953"/>
      <c r="AX26" s="907"/>
      <c r="AY26" s="948"/>
      <c r="AZ26" s="983"/>
      <c r="BA26" s="977"/>
      <c r="BB26" s="977"/>
      <c r="BC26" s="977"/>
      <c r="BD26" s="977"/>
      <c r="BE26" s="981"/>
      <c r="BF26" s="983"/>
      <c r="BG26" s="977"/>
      <c r="BH26" s="977"/>
      <c r="BI26" s="977"/>
      <c r="BJ26" s="977"/>
      <c r="BK26" s="981"/>
      <c r="BL26" s="975"/>
      <c r="BM26" s="977"/>
      <c r="BN26" s="977"/>
      <c r="BO26" s="977"/>
      <c r="BP26" s="977"/>
      <c r="BQ26" s="981"/>
      <c r="BR26" s="906"/>
      <c r="BS26" s="907"/>
      <c r="BT26" s="907"/>
      <c r="BU26" s="907"/>
      <c r="BV26" s="907"/>
      <c r="BW26" s="953"/>
      <c r="BX26" s="906"/>
      <c r="BY26" s="907"/>
      <c r="BZ26" s="907"/>
      <c r="CA26" s="907"/>
      <c r="CB26" s="907"/>
      <c r="CC26" s="948"/>
      <c r="CD26" s="906"/>
      <c r="CE26" s="907"/>
      <c r="CF26" s="907"/>
      <c r="CG26" s="907"/>
      <c r="CH26" s="907"/>
      <c r="CI26" s="948"/>
      <c r="CJ26" s="906"/>
      <c r="CK26" s="907"/>
      <c r="CL26" s="907"/>
      <c r="CM26" s="907"/>
      <c r="CN26" s="907"/>
      <c r="CO26" s="948"/>
      <c r="CP26" s="906"/>
      <c r="CQ26" s="907"/>
      <c r="CR26" s="907"/>
      <c r="CS26" s="907"/>
      <c r="CT26" s="907"/>
      <c r="CU26" s="953"/>
      <c r="CV26" s="906"/>
      <c r="CW26" s="907"/>
      <c r="CX26" s="907"/>
      <c r="CY26" s="907"/>
      <c r="CZ26" s="907"/>
      <c r="DA26" s="971"/>
      <c r="DB26" s="973"/>
      <c r="DC26" s="907"/>
      <c r="DD26" s="907"/>
      <c r="DE26" s="907"/>
      <c r="DF26" s="907"/>
      <c r="DG26" s="948"/>
      <c r="DH26" s="393"/>
      <c r="DI26" s="393"/>
      <c r="DJ26" s="354"/>
      <c r="DK26" s="354"/>
      <c r="DL26" s="354"/>
      <c r="DM26" s="354"/>
      <c r="DN26" s="354"/>
      <c r="DO26" s="916"/>
      <c r="DP26" s="355"/>
      <c r="DQ26" s="376"/>
      <c r="DR26" s="356"/>
      <c r="DS26" s="356"/>
      <c r="DT26" s="356"/>
      <c r="DU26" s="356"/>
      <c r="DV26" s="356"/>
      <c r="DW26" s="356"/>
      <c r="DX26" s="356"/>
      <c r="DY26" s="356"/>
      <c r="DZ26" s="356"/>
      <c r="EA26" s="356"/>
      <c r="EB26" s="356"/>
      <c r="EC26" s="356"/>
      <c r="ED26" s="376"/>
      <c r="EE26" s="356"/>
      <c r="EF26" s="356"/>
      <c r="EG26" s="356"/>
      <c r="EH26" s="356"/>
      <c r="EI26" s="356"/>
      <c r="EJ26" s="356"/>
      <c r="EK26" s="356"/>
      <c r="EL26" s="356"/>
      <c r="EM26" s="356"/>
      <c r="EN26" s="356"/>
    </row>
    <row r="27" spans="1:144" s="357" customFormat="1" ht="30" customHeight="1">
      <c r="A27" s="912" t="s">
        <v>288</v>
      </c>
      <c r="B27" s="902" t="s">
        <v>264</v>
      </c>
      <c r="C27" s="992"/>
      <c r="D27" s="992"/>
      <c r="E27" s="992"/>
      <c r="F27" s="992"/>
      <c r="G27" s="902" t="s">
        <v>289</v>
      </c>
      <c r="H27" s="946" t="s">
        <v>265</v>
      </c>
      <c r="I27" s="904"/>
      <c r="J27" s="346"/>
      <c r="K27" s="346"/>
      <c r="L27" s="346"/>
      <c r="M27" s="370"/>
      <c r="N27" s="370"/>
      <c r="O27" s="389"/>
      <c r="P27" s="404"/>
      <c r="Q27" s="370"/>
      <c r="R27" s="370"/>
      <c r="S27" s="370"/>
      <c r="T27" s="370"/>
      <c r="U27" s="919"/>
      <c r="V27" s="898"/>
      <c r="W27" s="910" t="s">
        <v>266</v>
      </c>
      <c r="X27" s="346"/>
      <c r="Y27" s="922" t="s">
        <v>222</v>
      </c>
      <c r="Z27" s="930" t="s">
        <v>267</v>
      </c>
      <c r="AA27" s="931"/>
      <c r="AB27" s="931"/>
      <c r="AC27" s="931"/>
      <c r="AD27" s="931"/>
      <c r="AE27" s="931"/>
      <c r="AF27" s="931"/>
      <c r="AG27" s="931"/>
      <c r="AH27" s="932"/>
      <c r="AI27" s="383"/>
      <c r="AJ27" s="930" t="s">
        <v>268</v>
      </c>
      <c r="AK27" s="931"/>
      <c r="AL27" s="931"/>
      <c r="AM27" s="931"/>
      <c r="AN27" s="931"/>
      <c r="AO27" s="931"/>
      <c r="AP27" s="931"/>
      <c r="AQ27" s="931"/>
      <c r="AR27" s="932"/>
      <c r="AS27" s="383"/>
      <c r="AT27" s="346"/>
      <c r="AU27" s="348"/>
      <c r="AV27" s="936" t="s">
        <v>269</v>
      </c>
      <c r="AW27" s="937"/>
      <c r="AX27" s="937"/>
      <c r="AY27" s="938"/>
      <c r="AZ27" s="942" t="s">
        <v>270</v>
      </c>
      <c r="BA27" s="473"/>
      <c r="BB27" s="352"/>
      <c r="BC27" s="346"/>
      <c r="BD27" s="347"/>
      <c r="BE27" s="996" t="s">
        <v>271</v>
      </c>
      <c r="BF27" s="349"/>
      <c r="BG27" s="352"/>
      <c r="BH27" s="352"/>
      <c r="BI27" s="350"/>
      <c r="BJ27" s="942" t="s">
        <v>272</v>
      </c>
      <c r="BK27" s="487"/>
      <c r="BL27" s="412"/>
      <c r="BM27" s="346"/>
      <c r="BN27" s="346"/>
      <c r="BO27" s="922" t="s">
        <v>273</v>
      </c>
      <c r="BP27" s="347"/>
      <c r="BQ27" s="351"/>
      <c r="BR27" s="371"/>
      <c r="BS27" s="406"/>
      <c r="BT27" s="922" t="s">
        <v>274</v>
      </c>
      <c r="BU27" s="346"/>
      <c r="BV27" s="370"/>
      <c r="BW27" s="351"/>
      <c r="BX27" s="371"/>
      <c r="BY27" s="922" t="s">
        <v>275</v>
      </c>
      <c r="BZ27" s="352"/>
      <c r="CA27" s="406"/>
      <c r="CB27" s="346"/>
      <c r="CC27" s="474"/>
      <c r="CD27" s="346"/>
      <c r="CE27" s="348"/>
      <c r="CF27" s="993" t="s">
        <v>276</v>
      </c>
      <c r="CG27" s="994"/>
      <c r="CH27" s="994"/>
      <c r="CI27" s="994"/>
      <c r="CJ27" s="994"/>
      <c r="CK27" s="994"/>
      <c r="CL27" s="995"/>
      <c r="CM27" s="348"/>
      <c r="CN27" s="353"/>
      <c r="CO27" s="488"/>
      <c r="CP27" s="960"/>
      <c r="CQ27" s="919"/>
      <c r="CR27" s="919"/>
      <c r="CS27" s="919"/>
      <c r="CT27" s="919"/>
      <c r="CU27" s="961"/>
      <c r="CV27" s="404"/>
      <c r="CW27" s="389"/>
      <c r="CX27" s="370"/>
      <c r="CY27" s="370"/>
      <c r="CZ27" s="370"/>
      <c r="DA27" s="485"/>
      <c r="DB27" s="984"/>
      <c r="DC27" s="919"/>
      <c r="DD27" s="919"/>
      <c r="DE27" s="894"/>
      <c r="DF27" s="894"/>
      <c r="DG27" s="896"/>
      <c r="DH27" s="393"/>
      <c r="DI27" s="393"/>
      <c r="DJ27" s="354"/>
      <c r="DK27" s="354"/>
      <c r="DL27" s="354"/>
      <c r="DM27" s="354"/>
      <c r="DN27" s="354"/>
      <c r="DO27" s="914" t="s">
        <v>135</v>
      </c>
      <c r="DP27" s="355"/>
      <c r="DQ27" s="356"/>
      <c r="DR27" s="356"/>
      <c r="DS27" s="356"/>
      <c r="DT27" s="356"/>
      <c r="DU27" s="356"/>
      <c r="DV27" s="356"/>
      <c r="DW27" s="356"/>
      <c r="DX27" s="356"/>
      <c r="DY27" s="429"/>
      <c r="DZ27" s="429"/>
      <c r="EA27" s="356"/>
      <c r="EB27" s="356"/>
      <c r="EC27" s="356"/>
      <c r="ED27" s="356"/>
    </row>
    <row r="28" spans="1:144" s="357" customFormat="1" ht="30" customHeight="1" outlineLevel="1">
      <c r="A28" s="912"/>
      <c r="B28" s="902"/>
      <c r="C28" s="992"/>
      <c r="D28" s="992"/>
      <c r="E28" s="992"/>
      <c r="F28" s="992"/>
      <c r="G28" s="902"/>
      <c r="H28" s="946"/>
      <c r="I28" s="904"/>
      <c r="J28" s="359"/>
      <c r="K28" s="359"/>
      <c r="L28" s="359"/>
      <c r="M28" s="359"/>
      <c r="N28" s="359"/>
      <c r="O28" s="385"/>
      <c r="P28" s="384"/>
      <c r="Q28" s="359"/>
      <c r="R28" s="359"/>
      <c r="S28" s="359"/>
      <c r="T28" s="359"/>
      <c r="U28" s="895"/>
      <c r="V28" s="899"/>
      <c r="W28" s="911"/>
      <c r="X28" s="359"/>
      <c r="Y28" s="923"/>
      <c r="Z28" s="933"/>
      <c r="AA28" s="934"/>
      <c r="AB28" s="934"/>
      <c r="AC28" s="934"/>
      <c r="AD28" s="934"/>
      <c r="AE28" s="934"/>
      <c r="AF28" s="934"/>
      <c r="AG28" s="934"/>
      <c r="AH28" s="935"/>
      <c r="AI28" s="360"/>
      <c r="AJ28" s="933"/>
      <c r="AK28" s="934"/>
      <c r="AL28" s="934"/>
      <c r="AM28" s="934"/>
      <c r="AN28" s="934"/>
      <c r="AO28" s="934"/>
      <c r="AP28" s="934"/>
      <c r="AQ28" s="934"/>
      <c r="AR28" s="935"/>
      <c r="AS28" s="360"/>
      <c r="AT28" s="359"/>
      <c r="AU28" s="360"/>
      <c r="AV28" s="939"/>
      <c r="AW28" s="940"/>
      <c r="AX28" s="940"/>
      <c r="AY28" s="941"/>
      <c r="AZ28" s="943"/>
      <c r="BA28" s="384"/>
      <c r="BB28" s="359"/>
      <c r="BC28" s="359"/>
      <c r="BD28" s="358"/>
      <c r="BE28" s="997"/>
      <c r="BF28" s="410"/>
      <c r="BG28" s="359"/>
      <c r="BH28" s="359"/>
      <c r="BI28" s="408"/>
      <c r="BJ28" s="943"/>
      <c r="BK28" s="427"/>
      <c r="BL28" s="412"/>
      <c r="BM28" s="359"/>
      <c r="BN28" s="359"/>
      <c r="BO28" s="923"/>
      <c r="BP28" s="358"/>
      <c r="BQ28" s="361"/>
      <c r="BR28" s="384"/>
      <c r="BS28" s="428"/>
      <c r="BT28" s="923"/>
      <c r="BU28" s="359"/>
      <c r="BV28" s="359"/>
      <c r="BW28" s="361"/>
      <c r="BX28" s="384"/>
      <c r="BY28" s="923"/>
      <c r="BZ28" s="359"/>
      <c r="CA28" s="428"/>
      <c r="CB28" s="359"/>
      <c r="CC28" s="481"/>
      <c r="CD28" s="359"/>
      <c r="CE28" s="360"/>
      <c r="CF28" s="927"/>
      <c r="CG28" s="928"/>
      <c r="CH28" s="928"/>
      <c r="CI28" s="928"/>
      <c r="CJ28" s="928"/>
      <c r="CK28" s="928"/>
      <c r="CL28" s="929"/>
      <c r="CM28" s="360"/>
      <c r="CN28" s="362"/>
      <c r="CO28" s="489"/>
      <c r="CP28" s="899"/>
      <c r="CQ28" s="895"/>
      <c r="CR28" s="895"/>
      <c r="CS28" s="895"/>
      <c r="CT28" s="895"/>
      <c r="CU28" s="945"/>
      <c r="CV28" s="384"/>
      <c r="CW28" s="385"/>
      <c r="CX28" s="359"/>
      <c r="CY28" s="359"/>
      <c r="CZ28" s="359"/>
      <c r="DA28" s="484"/>
      <c r="DB28" s="985"/>
      <c r="DC28" s="895"/>
      <c r="DD28" s="895"/>
      <c r="DE28" s="895"/>
      <c r="DF28" s="895"/>
      <c r="DG28" s="897"/>
      <c r="DH28" s="393"/>
      <c r="DI28" s="393"/>
      <c r="DJ28" s="431"/>
      <c r="DK28" s="431"/>
      <c r="DL28" s="431"/>
      <c r="DM28" s="431"/>
      <c r="DN28" s="431"/>
      <c r="DO28" s="915"/>
      <c r="DP28" s="432">
        <v>5</v>
      </c>
      <c r="DQ28" s="369">
        <v>6</v>
      </c>
      <c r="DR28" s="369">
        <v>8</v>
      </c>
      <c r="DS28" s="369"/>
      <c r="DT28" s="367"/>
      <c r="DU28" s="366"/>
      <c r="DV28" s="367"/>
      <c r="DW28" s="368"/>
      <c r="DX28" s="369"/>
      <c r="DY28" s="367"/>
      <c r="DZ28" s="366"/>
      <c r="EA28" s="367"/>
      <c r="EB28" s="367"/>
      <c r="EC28" s="369"/>
      <c r="ED28" s="369"/>
    </row>
    <row r="29" spans="1:144" s="357" customFormat="1" ht="30" customHeight="1">
      <c r="A29" s="912"/>
      <c r="B29" s="900" t="s">
        <v>278</v>
      </c>
      <c r="C29" s="992"/>
      <c r="D29" s="992"/>
      <c r="E29" s="992"/>
      <c r="F29" s="992"/>
      <c r="G29" s="900"/>
      <c r="H29" s="917" t="s">
        <v>286</v>
      </c>
      <c r="I29" s="904"/>
      <c r="J29" s="434"/>
      <c r="K29" s="433"/>
      <c r="L29" s="433"/>
      <c r="M29" s="434"/>
      <c r="N29" s="434"/>
      <c r="O29" s="435"/>
      <c r="P29" s="436"/>
      <c r="Q29" s="434"/>
      <c r="R29" s="434"/>
      <c r="S29" s="434"/>
      <c r="T29" s="434"/>
      <c r="U29" s="437"/>
      <c r="V29" s="436"/>
      <c r="W29" s="434"/>
      <c r="X29" s="434"/>
      <c r="Y29" s="434"/>
      <c r="Z29" s="434"/>
      <c r="AA29" s="437"/>
      <c r="AB29" s="438"/>
      <c r="AC29" s="434"/>
      <c r="AD29" s="434"/>
      <c r="AE29" s="434"/>
      <c r="AF29" s="434"/>
      <c r="AG29" s="439"/>
      <c r="AH29" s="438"/>
      <c r="AI29" s="434"/>
      <c r="AJ29" s="434"/>
      <c r="AK29" s="434"/>
      <c r="AL29" s="434"/>
      <c r="AM29" s="435"/>
      <c r="AN29" s="898"/>
      <c r="AO29" s="894"/>
      <c r="AP29" s="894"/>
      <c r="AQ29" s="894"/>
      <c r="AR29" s="894"/>
      <c r="AS29" s="896"/>
      <c r="AT29" s="898"/>
      <c r="AU29" s="894"/>
      <c r="AV29" s="894"/>
      <c r="AW29" s="894"/>
      <c r="AX29" s="894"/>
      <c r="AY29" s="944"/>
      <c r="AZ29" s="974"/>
      <c r="BA29" s="976"/>
      <c r="BB29" s="976"/>
      <c r="BC29" s="976"/>
      <c r="BD29" s="976"/>
      <c r="BE29" s="980"/>
      <c r="BF29" s="974"/>
      <c r="BG29" s="976"/>
      <c r="BH29" s="976"/>
      <c r="BI29" s="976"/>
      <c r="BJ29" s="976"/>
      <c r="BK29" s="978"/>
      <c r="BL29" s="982"/>
      <c r="BM29" s="976"/>
      <c r="BN29" s="976"/>
      <c r="BO29" s="976"/>
      <c r="BP29" s="976"/>
      <c r="BQ29" s="980"/>
      <c r="BR29" s="898"/>
      <c r="BS29" s="976"/>
      <c r="BT29" s="976"/>
      <c r="BU29" s="976"/>
      <c r="BV29" s="976"/>
      <c r="BW29" s="944"/>
      <c r="BX29" s="898"/>
      <c r="BY29" s="894"/>
      <c r="BZ29" s="894"/>
      <c r="CA29" s="894"/>
      <c r="CB29" s="894"/>
      <c r="CC29" s="896"/>
      <c r="CD29" s="898"/>
      <c r="CE29" s="894"/>
      <c r="CF29" s="986"/>
      <c r="CG29" s="894"/>
      <c r="CH29" s="894"/>
      <c r="CI29" s="896"/>
      <c r="CJ29" s="898"/>
      <c r="CK29" s="894"/>
      <c r="CL29" s="986"/>
      <c r="CM29" s="894"/>
      <c r="CN29" s="894"/>
      <c r="CO29" s="896"/>
      <c r="CP29" s="986"/>
      <c r="CQ29" s="988"/>
      <c r="CR29" s="894"/>
      <c r="CS29" s="894"/>
      <c r="CT29" s="894"/>
      <c r="CU29" s="944"/>
      <c r="CV29" s="898"/>
      <c r="CW29" s="894"/>
      <c r="CX29" s="894"/>
      <c r="CY29" s="894"/>
      <c r="CZ29" s="894"/>
      <c r="DA29" s="970"/>
      <c r="DB29" s="972"/>
      <c r="DC29" s="894"/>
      <c r="DD29" s="894"/>
      <c r="DE29" s="894"/>
      <c r="DF29" s="894"/>
      <c r="DG29" s="896"/>
      <c r="DH29" s="393"/>
      <c r="DI29" s="393"/>
      <c r="DJ29" s="354"/>
      <c r="DK29" s="354"/>
      <c r="DL29" s="354"/>
      <c r="DM29" s="354"/>
      <c r="DN29" s="354"/>
      <c r="DO29" s="915"/>
      <c r="DP29" s="355"/>
      <c r="DQ29" s="356"/>
      <c r="DR29" s="356"/>
      <c r="DS29" s="356"/>
      <c r="DT29" s="356"/>
      <c r="DU29" s="376"/>
      <c r="DV29" s="356"/>
      <c r="DW29" s="356"/>
      <c r="DX29" s="356"/>
      <c r="DY29" s="356"/>
      <c r="DZ29" s="356"/>
      <c r="EA29" s="356"/>
      <c r="EB29" s="356"/>
      <c r="EC29" s="356"/>
      <c r="ED29" s="356"/>
    </row>
    <row r="30" spans="1:144" s="357" customFormat="1" ht="30" customHeight="1">
      <c r="A30" s="913"/>
      <c r="B30" s="901"/>
      <c r="C30" s="992"/>
      <c r="D30" s="992"/>
      <c r="E30" s="992"/>
      <c r="F30" s="992"/>
      <c r="G30" s="901"/>
      <c r="H30" s="918"/>
      <c r="I30" s="905"/>
      <c r="J30" s="440"/>
      <c r="K30" s="440"/>
      <c r="L30" s="440"/>
      <c r="M30" s="440"/>
      <c r="N30" s="440"/>
      <c r="O30" s="441"/>
      <c r="P30" s="442"/>
      <c r="Q30" s="440"/>
      <c r="R30" s="440"/>
      <c r="S30" s="440"/>
      <c r="T30" s="440"/>
      <c r="U30" s="443"/>
      <c r="V30" s="442"/>
      <c r="W30" s="440"/>
      <c r="X30" s="440"/>
      <c r="Y30" s="440"/>
      <c r="Z30" s="440"/>
      <c r="AA30" s="443"/>
      <c r="AB30" s="444"/>
      <c r="AC30" s="440"/>
      <c r="AD30" s="440"/>
      <c r="AE30" s="440"/>
      <c r="AF30" s="440"/>
      <c r="AG30" s="445"/>
      <c r="AH30" s="444"/>
      <c r="AI30" s="440"/>
      <c r="AJ30" s="440"/>
      <c r="AK30" s="440"/>
      <c r="AL30" s="440"/>
      <c r="AM30" s="441"/>
      <c r="AN30" s="906"/>
      <c r="AO30" s="907"/>
      <c r="AP30" s="907"/>
      <c r="AQ30" s="907"/>
      <c r="AR30" s="907"/>
      <c r="AS30" s="948"/>
      <c r="AT30" s="906"/>
      <c r="AU30" s="907"/>
      <c r="AV30" s="907"/>
      <c r="AW30" s="907"/>
      <c r="AX30" s="907"/>
      <c r="AY30" s="953"/>
      <c r="AZ30" s="975"/>
      <c r="BA30" s="977"/>
      <c r="BB30" s="977"/>
      <c r="BC30" s="977"/>
      <c r="BD30" s="977"/>
      <c r="BE30" s="981"/>
      <c r="BF30" s="975"/>
      <c r="BG30" s="977"/>
      <c r="BH30" s="977"/>
      <c r="BI30" s="977"/>
      <c r="BJ30" s="977"/>
      <c r="BK30" s="979"/>
      <c r="BL30" s="983"/>
      <c r="BM30" s="977"/>
      <c r="BN30" s="977"/>
      <c r="BO30" s="977"/>
      <c r="BP30" s="977"/>
      <c r="BQ30" s="981"/>
      <c r="BR30" s="906"/>
      <c r="BS30" s="977"/>
      <c r="BT30" s="977"/>
      <c r="BU30" s="977"/>
      <c r="BV30" s="977"/>
      <c r="BW30" s="953"/>
      <c r="BX30" s="906"/>
      <c r="BY30" s="907"/>
      <c r="BZ30" s="907"/>
      <c r="CA30" s="907"/>
      <c r="CB30" s="907"/>
      <c r="CC30" s="948"/>
      <c r="CD30" s="906"/>
      <c r="CE30" s="907"/>
      <c r="CF30" s="987"/>
      <c r="CG30" s="907"/>
      <c r="CH30" s="907"/>
      <c r="CI30" s="948"/>
      <c r="CJ30" s="906"/>
      <c r="CK30" s="907"/>
      <c r="CL30" s="987"/>
      <c r="CM30" s="907"/>
      <c r="CN30" s="907"/>
      <c r="CO30" s="948"/>
      <c r="CP30" s="987"/>
      <c r="CQ30" s="989"/>
      <c r="CR30" s="907"/>
      <c r="CS30" s="907"/>
      <c r="CT30" s="907"/>
      <c r="CU30" s="953"/>
      <c r="CV30" s="906"/>
      <c r="CW30" s="907"/>
      <c r="CX30" s="907"/>
      <c r="CY30" s="907"/>
      <c r="CZ30" s="907"/>
      <c r="DA30" s="971"/>
      <c r="DB30" s="973"/>
      <c r="DC30" s="907"/>
      <c r="DD30" s="907"/>
      <c r="DE30" s="907"/>
      <c r="DF30" s="907"/>
      <c r="DG30" s="948"/>
      <c r="DH30" s="393"/>
      <c r="DI30" s="393"/>
      <c r="DJ30" s="354"/>
      <c r="DK30" s="354"/>
      <c r="DL30" s="354"/>
      <c r="DM30" s="354"/>
      <c r="DN30" s="354"/>
      <c r="DO30" s="916"/>
      <c r="DP30" s="355"/>
      <c r="DQ30" s="356"/>
      <c r="DR30" s="356"/>
      <c r="DS30" s="356"/>
      <c r="DT30" s="356"/>
      <c r="DU30" s="376"/>
      <c r="DV30" s="356"/>
      <c r="DW30" s="356"/>
      <c r="DX30" s="356"/>
      <c r="DY30" s="356"/>
      <c r="DZ30" s="356"/>
      <c r="EA30" s="356"/>
      <c r="EB30" s="356"/>
      <c r="EC30" s="356"/>
      <c r="ED30" s="356"/>
    </row>
    <row r="31" spans="1:144" s="357" customFormat="1" ht="30" customHeight="1">
      <c r="A31" s="912" t="s">
        <v>290</v>
      </c>
      <c r="B31" s="902" t="s">
        <v>264</v>
      </c>
      <c r="C31" s="992"/>
      <c r="D31" s="992"/>
      <c r="E31" s="992"/>
      <c r="F31" s="992"/>
      <c r="G31" s="902"/>
      <c r="H31" s="946" t="s">
        <v>265</v>
      </c>
      <c r="I31" s="904"/>
      <c r="J31" s="346"/>
      <c r="K31" s="346"/>
      <c r="L31" s="346"/>
      <c r="M31" s="370"/>
      <c r="N31" s="370"/>
      <c r="O31" s="389"/>
      <c r="P31" s="404"/>
      <c r="Q31" s="370"/>
      <c r="R31" s="370"/>
      <c r="S31" s="370"/>
      <c r="T31" s="370"/>
      <c r="U31" s="390"/>
      <c r="V31" s="404"/>
      <c r="W31" s="370"/>
      <c r="X31" s="370"/>
      <c r="Y31" s="919"/>
      <c r="Z31" s="969" t="s">
        <v>266</v>
      </c>
      <c r="AA31" s="370"/>
      <c r="AB31" s="956" t="s">
        <v>222</v>
      </c>
      <c r="AC31" s="957" t="s">
        <v>267</v>
      </c>
      <c r="AD31" s="958"/>
      <c r="AE31" s="958"/>
      <c r="AF31" s="958"/>
      <c r="AG31" s="958"/>
      <c r="AH31" s="958"/>
      <c r="AI31" s="958"/>
      <c r="AJ31" s="958"/>
      <c r="AK31" s="959"/>
      <c r="AL31" s="383"/>
      <c r="AM31" s="957" t="s">
        <v>268</v>
      </c>
      <c r="AN31" s="958"/>
      <c r="AO31" s="958"/>
      <c r="AP31" s="958"/>
      <c r="AQ31" s="958"/>
      <c r="AR31" s="958"/>
      <c r="AS31" s="958"/>
      <c r="AT31" s="958"/>
      <c r="AU31" s="959"/>
      <c r="AV31" s="383"/>
      <c r="AW31" s="370"/>
      <c r="AX31" s="383"/>
      <c r="AY31" s="965" t="s">
        <v>269</v>
      </c>
      <c r="AZ31" s="966"/>
      <c r="BA31" s="966"/>
      <c r="BB31" s="967"/>
      <c r="BC31" s="968" t="s">
        <v>270</v>
      </c>
      <c r="BD31" s="404"/>
      <c r="BE31" s="389"/>
      <c r="BF31" s="404"/>
      <c r="BG31" s="390"/>
      <c r="BH31" s="969" t="s">
        <v>271</v>
      </c>
      <c r="BI31" s="359"/>
      <c r="BJ31" s="370"/>
      <c r="BK31" s="390"/>
      <c r="BL31" s="428"/>
      <c r="BM31" s="968" t="s">
        <v>272</v>
      </c>
      <c r="BN31" s="404"/>
      <c r="BO31" s="359"/>
      <c r="BP31" s="370"/>
      <c r="BQ31" s="389"/>
      <c r="BR31" s="969" t="s">
        <v>273</v>
      </c>
      <c r="BS31" s="359"/>
      <c r="BT31" s="359"/>
      <c r="BU31" s="359"/>
      <c r="BV31" s="359"/>
      <c r="BW31" s="956" t="s">
        <v>274</v>
      </c>
      <c r="BX31" s="370"/>
      <c r="BY31" s="370"/>
      <c r="BZ31" s="422"/>
      <c r="CA31" s="370"/>
      <c r="CB31" s="956" t="s">
        <v>275</v>
      </c>
      <c r="CC31" s="370"/>
      <c r="CD31" s="422"/>
      <c r="CE31" s="370"/>
      <c r="CF31" s="490"/>
      <c r="CG31" s="370"/>
      <c r="CH31" s="383"/>
      <c r="CI31" s="962" t="s">
        <v>276</v>
      </c>
      <c r="CJ31" s="963"/>
      <c r="CK31" s="963"/>
      <c r="CL31" s="963"/>
      <c r="CM31" s="963"/>
      <c r="CN31" s="963"/>
      <c r="CO31" s="964"/>
      <c r="CP31" s="383"/>
      <c r="CQ31" s="386"/>
      <c r="CR31" s="491"/>
      <c r="CS31" s="919"/>
      <c r="CT31" s="919"/>
      <c r="CU31" s="961"/>
      <c r="CV31" s="404"/>
      <c r="CW31" s="389"/>
      <c r="CX31" s="370"/>
      <c r="CY31" s="370"/>
      <c r="CZ31" s="370"/>
      <c r="DA31" s="485"/>
      <c r="DB31" s="984"/>
      <c r="DC31" s="919"/>
      <c r="DD31" s="919"/>
      <c r="DE31" s="919"/>
      <c r="DF31" s="894"/>
      <c r="DG31" s="896"/>
      <c r="DH31" s="393"/>
      <c r="DI31" s="393"/>
      <c r="DJ31" s="354"/>
      <c r="DK31" s="354"/>
      <c r="DL31" s="354"/>
      <c r="DM31" s="354"/>
      <c r="DN31" s="354"/>
      <c r="DO31" s="914" t="s">
        <v>138</v>
      </c>
      <c r="DP31" s="355"/>
      <c r="DQ31" s="356"/>
      <c r="DR31" s="356"/>
      <c r="DS31" s="356"/>
      <c r="DT31" s="356"/>
      <c r="DU31" s="356"/>
      <c r="DV31" s="356"/>
      <c r="DW31" s="356"/>
      <c r="DX31" s="356"/>
      <c r="DY31" s="446"/>
    </row>
    <row r="32" spans="1:144" s="357" customFormat="1" ht="30" customHeight="1" outlineLevel="1">
      <c r="A32" s="912"/>
      <c r="B32" s="902"/>
      <c r="C32" s="992"/>
      <c r="D32" s="992"/>
      <c r="E32" s="992"/>
      <c r="F32" s="992"/>
      <c r="G32" s="902"/>
      <c r="H32" s="946"/>
      <c r="I32" s="904"/>
      <c r="J32" s="359"/>
      <c r="K32" s="359"/>
      <c r="L32" s="359"/>
      <c r="M32" s="359"/>
      <c r="N32" s="359"/>
      <c r="O32" s="385"/>
      <c r="P32" s="384"/>
      <c r="Q32" s="359"/>
      <c r="R32" s="359"/>
      <c r="S32" s="359"/>
      <c r="T32" s="359"/>
      <c r="U32" s="358"/>
      <c r="V32" s="384"/>
      <c r="W32" s="359"/>
      <c r="X32" s="359"/>
      <c r="Y32" s="895"/>
      <c r="Z32" s="911"/>
      <c r="AA32" s="359"/>
      <c r="AB32" s="923"/>
      <c r="AC32" s="933"/>
      <c r="AD32" s="934"/>
      <c r="AE32" s="934"/>
      <c r="AF32" s="934"/>
      <c r="AG32" s="934"/>
      <c r="AH32" s="934"/>
      <c r="AI32" s="934"/>
      <c r="AJ32" s="934"/>
      <c r="AK32" s="935"/>
      <c r="AL32" s="360"/>
      <c r="AM32" s="933"/>
      <c r="AN32" s="934"/>
      <c r="AO32" s="934"/>
      <c r="AP32" s="934"/>
      <c r="AQ32" s="934"/>
      <c r="AR32" s="934"/>
      <c r="AS32" s="934"/>
      <c r="AT32" s="934"/>
      <c r="AU32" s="935"/>
      <c r="AV32" s="360"/>
      <c r="AW32" s="359"/>
      <c r="AX32" s="360"/>
      <c r="AY32" s="939"/>
      <c r="AZ32" s="940"/>
      <c r="BA32" s="940"/>
      <c r="BB32" s="941"/>
      <c r="BC32" s="943"/>
      <c r="BD32" s="384"/>
      <c r="BE32" s="385"/>
      <c r="BF32" s="384"/>
      <c r="BG32" s="358"/>
      <c r="BH32" s="911"/>
      <c r="BI32" s="408"/>
      <c r="BJ32" s="359"/>
      <c r="BK32" s="358"/>
      <c r="BL32" s="412"/>
      <c r="BM32" s="943"/>
      <c r="BN32" s="384"/>
      <c r="BO32" s="408"/>
      <c r="BP32" s="359"/>
      <c r="BQ32" s="385"/>
      <c r="BR32" s="911"/>
      <c r="BS32" s="408"/>
      <c r="BT32" s="408"/>
      <c r="BU32" s="408"/>
      <c r="BV32" s="408"/>
      <c r="BW32" s="991"/>
      <c r="BX32" s="384"/>
      <c r="BY32" s="359"/>
      <c r="BZ32" s="428"/>
      <c r="CA32" s="359"/>
      <c r="CB32" s="923"/>
      <c r="CC32" s="359"/>
      <c r="CD32" s="428"/>
      <c r="CE32" s="359"/>
      <c r="CF32" s="481"/>
      <c r="CG32" s="359"/>
      <c r="CH32" s="360"/>
      <c r="CI32" s="927"/>
      <c r="CJ32" s="928"/>
      <c r="CK32" s="928"/>
      <c r="CL32" s="928"/>
      <c r="CM32" s="928"/>
      <c r="CN32" s="928"/>
      <c r="CO32" s="929"/>
      <c r="CP32" s="360"/>
      <c r="CQ32" s="362"/>
      <c r="CR32" s="489"/>
      <c r="CS32" s="895"/>
      <c r="CT32" s="895"/>
      <c r="CU32" s="945"/>
      <c r="CV32" s="384"/>
      <c r="CW32" s="385"/>
      <c r="CX32" s="359"/>
      <c r="CY32" s="359"/>
      <c r="CZ32" s="359"/>
      <c r="DA32" s="484"/>
      <c r="DB32" s="985"/>
      <c r="DC32" s="895"/>
      <c r="DD32" s="895"/>
      <c r="DE32" s="895"/>
      <c r="DF32" s="895"/>
      <c r="DG32" s="897"/>
      <c r="DH32" s="393"/>
      <c r="DI32" s="393"/>
      <c r="DJ32" s="431"/>
      <c r="DK32" s="431"/>
      <c r="DL32" s="431"/>
      <c r="DM32" s="431"/>
      <c r="DN32" s="431"/>
      <c r="DO32" s="915"/>
      <c r="DP32" s="432"/>
      <c r="DQ32" s="367"/>
      <c r="DR32" s="366"/>
      <c r="DS32" s="367"/>
      <c r="DT32" s="368"/>
      <c r="DU32" s="369"/>
      <c r="DV32" s="369"/>
      <c r="DW32" s="367"/>
      <c r="DX32" s="369"/>
      <c r="DY32" s="446"/>
    </row>
    <row r="33" spans="1:129" s="357" customFormat="1" ht="30" customHeight="1">
      <c r="A33" s="912"/>
      <c r="B33" s="900" t="s">
        <v>278</v>
      </c>
      <c r="C33" s="992"/>
      <c r="D33" s="992"/>
      <c r="E33" s="992"/>
      <c r="F33" s="992"/>
      <c r="G33" s="900"/>
      <c r="H33" s="917" t="s">
        <v>286</v>
      </c>
      <c r="I33" s="904"/>
      <c r="J33" s="434"/>
      <c r="K33" s="434"/>
      <c r="L33" s="434"/>
      <c r="M33" s="434"/>
      <c r="N33" s="434"/>
      <c r="O33" s="435"/>
      <c r="P33" s="436"/>
      <c r="Q33" s="434"/>
      <c r="R33" s="434"/>
      <c r="S33" s="434"/>
      <c r="T33" s="434"/>
      <c r="U33" s="437"/>
      <c r="V33" s="436"/>
      <c r="W33" s="434"/>
      <c r="X33" s="434"/>
      <c r="Y33" s="434"/>
      <c r="Z33" s="434"/>
      <c r="AA33" s="437"/>
      <c r="AB33" s="438"/>
      <c r="AC33" s="434"/>
      <c r="AD33" s="434"/>
      <c r="AE33" s="434"/>
      <c r="AF33" s="434"/>
      <c r="AG33" s="439"/>
      <c r="AH33" s="438"/>
      <c r="AI33" s="434"/>
      <c r="AJ33" s="434"/>
      <c r="AK33" s="434"/>
      <c r="AL33" s="434"/>
      <c r="AM33" s="435"/>
      <c r="AN33" s="898"/>
      <c r="AO33" s="894"/>
      <c r="AP33" s="894"/>
      <c r="AQ33" s="894"/>
      <c r="AR33" s="894"/>
      <c r="AS33" s="896"/>
      <c r="AT33" s="898"/>
      <c r="AU33" s="894"/>
      <c r="AV33" s="894"/>
      <c r="AW33" s="894"/>
      <c r="AX33" s="894"/>
      <c r="AY33" s="896"/>
      <c r="AZ33" s="898"/>
      <c r="BA33" s="894"/>
      <c r="BB33" s="894"/>
      <c r="BC33" s="894"/>
      <c r="BD33" s="894"/>
      <c r="BE33" s="944"/>
      <c r="BF33" s="974"/>
      <c r="BG33" s="976"/>
      <c r="BH33" s="976"/>
      <c r="BI33" s="976"/>
      <c r="BJ33" s="976"/>
      <c r="BK33" s="978"/>
      <c r="BL33" s="982"/>
      <c r="BM33" s="976"/>
      <c r="BN33" s="976"/>
      <c r="BO33" s="976"/>
      <c r="BP33" s="976"/>
      <c r="BQ33" s="980"/>
      <c r="BR33" s="898"/>
      <c r="BS33" s="976"/>
      <c r="BT33" s="976"/>
      <c r="BU33" s="976"/>
      <c r="BV33" s="976"/>
      <c r="BW33" s="944"/>
      <c r="BX33" s="898"/>
      <c r="BY33" s="894"/>
      <c r="BZ33" s="894"/>
      <c r="CA33" s="894"/>
      <c r="CB33" s="894"/>
      <c r="CC33" s="896"/>
      <c r="CD33" s="898"/>
      <c r="CE33" s="894"/>
      <c r="CF33" s="894"/>
      <c r="CG33" s="894"/>
      <c r="CH33" s="894"/>
      <c r="CI33" s="896"/>
      <c r="CJ33" s="898"/>
      <c r="CK33" s="894"/>
      <c r="CL33" s="894"/>
      <c r="CM33" s="894"/>
      <c r="CN33" s="894"/>
      <c r="CO33" s="986"/>
      <c r="CP33" s="898"/>
      <c r="CQ33" s="894"/>
      <c r="CR33" s="894"/>
      <c r="CS33" s="988"/>
      <c r="CT33" s="894"/>
      <c r="CU33" s="944"/>
      <c r="CV33" s="898"/>
      <c r="CW33" s="894"/>
      <c r="CX33" s="894"/>
      <c r="CY33" s="894"/>
      <c r="CZ33" s="894"/>
      <c r="DA33" s="970"/>
      <c r="DB33" s="972"/>
      <c r="DC33" s="894"/>
      <c r="DD33" s="894"/>
      <c r="DE33" s="894"/>
      <c r="DF33" s="919"/>
      <c r="DG33" s="896"/>
      <c r="DH33" s="393"/>
      <c r="DI33" s="393"/>
      <c r="DJ33" s="354"/>
      <c r="DK33" s="354"/>
      <c r="DL33" s="354"/>
      <c r="DM33" s="354"/>
      <c r="DN33" s="354"/>
      <c r="DO33" s="915"/>
      <c r="DP33" s="355">
        <v>6</v>
      </c>
      <c r="DQ33" s="356">
        <v>8</v>
      </c>
      <c r="DR33" s="376">
        <v>9</v>
      </c>
      <c r="DS33" s="356"/>
      <c r="DT33" s="356"/>
      <c r="DU33" s="356"/>
      <c r="DV33" s="356"/>
      <c r="DW33" s="356"/>
      <c r="DX33" s="376"/>
      <c r="DY33" s="447"/>
    </row>
    <row r="34" spans="1:129" s="357" customFormat="1" ht="30" customHeight="1">
      <c r="A34" s="913"/>
      <c r="B34" s="901"/>
      <c r="C34" s="992"/>
      <c r="D34" s="992"/>
      <c r="E34" s="992"/>
      <c r="F34" s="992"/>
      <c r="G34" s="901"/>
      <c r="H34" s="918"/>
      <c r="I34" s="905"/>
      <c r="J34" s="440"/>
      <c r="K34" s="440"/>
      <c r="L34" s="440"/>
      <c r="M34" s="440"/>
      <c r="N34" s="440"/>
      <c r="O34" s="441"/>
      <c r="P34" s="442"/>
      <c r="Q34" s="440"/>
      <c r="R34" s="440"/>
      <c r="S34" s="440"/>
      <c r="T34" s="440"/>
      <c r="U34" s="443"/>
      <c r="V34" s="442"/>
      <c r="W34" s="440"/>
      <c r="X34" s="440"/>
      <c r="Y34" s="440"/>
      <c r="Z34" s="440"/>
      <c r="AA34" s="443"/>
      <c r="AB34" s="444"/>
      <c r="AC34" s="440"/>
      <c r="AD34" s="440"/>
      <c r="AE34" s="440"/>
      <c r="AF34" s="440"/>
      <c r="AG34" s="445"/>
      <c r="AH34" s="444"/>
      <c r="AI34" s="440"/>
      <c r="AJ34" s="440"/>
      <c r="AK34" s="440"/>
      <c r="AL34" s="440"/>
      <c r="AM34" s="441"/>
      <c r="AN34" s="906"/>
      <c r="AO34" s="907"/>
      <c r="AP34" s="907"/>
      <c r="AQ34" s="907"/>
      <c r="AR34" s="907"/>
      <c r="AS34" s="948"/>
      <c r="AT34" s="906"/>
      <c r="AU34" s="907"/>
      <c r="AV34" s="907"/>
      <c r="AW34" s="907"/>
      <c r="AX34" s="907"/>
      <c r="AY34" s="948"/>
      <c r="AZ34" s="906"/>
      <c r="BA34" s="907"/>
      <c r="BB34" s="907"/>
      <c r="BC34" s="907"/>
      <c r="BD34" s="907"/>
      <c r="BE34" s="953"/>
      <c r="BF34" s="975"/>
      <c r="BG34" s="977"/>
      <c r="BH34" s="977"/>
      <c r="BI34" s="977"/>
      <c r="BJ34" s="977"/>
      <c r="BK34" s="979"/>
      <c r="BL34" s="983"/>
      <c r="BM34" s="977"/>
      <c r="BN34" s="977"/>
      <c r="BO34" s="977"/>
      <c r="BP34" s="977"/>
      <c r="BQ34" s="981"/>
      <c r="BR34" s="906"/>
      <c r="BS34" s="976"/>
      <c r="BT34" s="976"/>
      <c r="BU34" s="976"/>
      <c r="BV34" s="976"/>
      <c r="BW34" s="953"/>
      <c r="BX34" s="906"/>
      <c r="BY34" s="907"/>
      <c r="BZ34" s="907"/>
      <c r="CA34" s="907"/>
      <c r="CB34" s="907"/>
      <c r="CC34" s="948"/>
      <c r="CD34" s="906"/>
      <c r="CE34" s="907"/>
      <c r="CF34" s="907"/>
      <c r="CG34" s="907"/>
      <c r="CH34" s="907"/>
      <c r="CI34" s="948"/>
      <c r="CJ34" s="906"/>
      <c r="CK34" s="907"/>
      <c r="CL34" s="907"/>
      <c r="CM34" s="907"/>
      <c r="CN34" s="907"/>
      <c r="CO34" s="987"/>
      <c r="CP34" s="906"/>
      <c r="CQ34" s="907"/>
      <c r="CR34" s="907"/>
      <c r="CS34" s="989"/>
      <c r="CT34" s="907"/>
      <c r="CU34" s="953"/>
      <c r="CV34" s="906"/>
      <c r="CW34" s="907"/>
      <c r="CX34" s="907"/>
      <c r="CY34" s="907"/>
      <c r="CZ34" s="907"/>
      <c r="DA34" s="971"/>
      <c r="DB34" s="973"/>
      <c r="DC34" s="907"/>
      <c r="DD34" s="907"/>
      <c r="DE34" s="907"/>
      <c r="DF34" s="907"/>
      <c r="DG34" s="948"/>
      <c r="DH34" s="393"/>
      <c r="DI34" s="393"/>
      <c r="DJ34" s="354"/>
      <c r="DK34" s="354"/>
      <c r="DL34" s="354"/>
      <c r="DM34" s="354"/>
      <c r="DN34" s="354"/>
      <c r="DO34" s="916"/>
      <c r="DP34" s="355"/>
      <c r="DQ34" s="356"/>
      <c r="DR34" s="376"/>
      <c r="DS34" s="356"/>
      <c r="DT34" s="356"/>
      <c r="DU34" s="356"/>
      <c r="DV34" s="356"/>
      <c r="DW34" s="356"/>
      <c r="DX34" s="376"/>
      <c r="DY34" s="447"/>
    </row>
    <row r="35" spans="1:129" s="357" customFormat="1" ht="30" customHeight="1" outlineLevel="1">
      <c r="A35" s="912" t="s">
        <v>291</v>
      </c>
      <c r="B35" s="902" t="s">
        <v>264</v>
      </c>
      <c r="C35" s="992"/>
      <c r="D35" s="992"/>
      <c r="E35" s="992"/>
      <c r="F35" s="992"/>
      <c r="G35" s="998" t="s">
        <v>292</v>
      </c>
      <c r="H35" s="946" t="s">
        <v>293</v>
      </c>
      <c r="I35" s="904"/>
      <c r="J35" s="346"/>
      <c r="K35" s="346"/>
      <c r="L35" s="370"/>
      <c r="M35" s="370"/>
      <c r="N35" s="370"/>
      <c r="O35" s="389"/>
      <c r="P35" s="404"/>
      <c r="Q35" s="370"/>
      <c r="R35" s="370"/>
      <c r="S35" s="370"/>
      <c r="T35" s="370"/>
      <c r="U35" s="390"/>
      <c r="V35" s="404"/>
      <c r="W35" s="370"/>
      <c r="X35" s="370"/>
      <c r="Y35" s="370"/>
      <c r="Z35" s="370"/>
      <c r="AA35" s="390"/>
      <c r="AB35" s="910" t="s">
        <v>266</v>
      </c>
      <c r="AC35" s="346"/>
      <c r="AD35" s="922" t="s">
        <v>222</v>
      </c>
      <c r="AE35" s="930" t="s">
        <v>267</v>
      </c>
      <c r="AF35" s="931"/>
      <c r="AG35" s="931"/>
      <c r="AH35" s="931"/>
      <c r="AI35" s="931"/>
      <c r="AJ35" s="931"/>
      <c r="AK35" s="931"/>
      <c r="AL35" s="931"/>
      <c r="AM35" s="932"/>
      <c r="AN35" s="383"/>
      <c r="AO35" s="930" t="s">
        <v>268</v>
      </c>
      <c r="AP35" s="931"/>
      <c r="AQ35" s="931"/>
      <c r="AR35" s="931"/>
      <c r="AS35" s="931"/>
      <c r="AT35" s="931"/>
      <c r="AU35" s="931"/>
      <c r="AV35" s="931"/>
      <c r="AW35" s="932"/>
      <c r="AX35" s="383"/>
      <c r="AY35" s="346"/>
      <c r="AZ35" s="348"/>
      <c r="BA35" s="936" t="s">
        <v>269</v>
      </c>
      <c r="BB35" s="937"/>
      <c r="BC35" s="937"/>
      <c r="BD35" s="938"/>
      <c r="BE35" s="1002" t="s">
        <v>270</v>
      </c>
      <c r="BF35" s="473"/>
      <c r="BG35" s="352"/>
      <c r="BH35" s="346"/>
      <c r="BI35" s="347"/>
      <c r="BJ35" s="1000" t="s">
        <v>271</v>
      </c>
      <c r="BK35" s="409"/>
      <c r="BL35" s="406"/>
      <c r="BM35" s="352"/>
      <c r="BN35" s="408"/>
      <c r="BO35" s="942" t="s">
        <v>272</v>
      </c>
      <c r="BP35" s="473"/>
      <c r="BQ35" s="411"/>
      <c r="BR35" s="371"/>
      <c r="BS35" s="408"/>
      <c r="BT35" s="909" t="s">
        <v>273</v>
      </c>
      <c r="BU35" s="408"/>
      <c r="BV35" s="408"/>
      <c r="BW35" s="372"/>
      <c r="BX35" s="371"/>
      <c r="BY35" s="1001" t="s">
        <v>274</v>
      </c>
      <c r="BZ35" s="346"/>
      <c r="CA35" s="370"/>
      <c r="CB35" s="406"/>
      <c r="CC35" s="346"/>
      <c r="CD35" s="1001" t="s">
        <v>275</v>
      </c>
      <c r="CE35" s="389"/>
      <c r="CF35" s="383"/>
      <c r="CG35" s="993" t="s">
        <v>276</v>
      </c>
      <c r="CH35" s="994"/>
      <c r="CI35" s="994"/>
      <c r="CJ35" s="994"/>
      <c r="CK35" s="994"/>
      <c r="CL35" s="994"/>
      <c r="CM35" s="995"/>
      <c r="CN35" s="383"/>
      <c r="CO35" s="386"/>
      <c r="CP35" s="387"/>
      <c r="CQ35" s="919"/>
      <c r="CR35" s="919"/>
      <c r="CS35" s="919"/>
      <c r="CT35" s="919"/>
      <c r="CU35" s="961"/>
      <c r="CV35" s="404"/>
      <c r="CW35" s="389"/>
      <c r="CX35" s="370"/>
      <c r="CY35" s="370"/>
      <c r="CZ35" s="370"/>
      <c r="DA35" s="485"/>
      <c r="DB35" s="984"/>
      <c r="DC35" s="919"/>
      <c r="DD35" s="919"/>
      <c r="DE35" s="919"/>
      <c r="DF35" s="894"/>
      <c r="DG35" s="896"/>
      <c r="DH35" s="393"/>
      <c r="DI35" s="393"/>
      <c r="DJ35" s="431"/>
      <c r="DK35" s="431"/>
      <c r="DL35" s="431"/>
      <c r="DM35" s="431"/>
      <c r="DN35" s="431"/>
      <c r="DO35" s="914" t="s">
        <v>138</v>
      </c>
      <c r="DP35" s="365"/>
      <c r="DQ35" s="366"/>
      <c r="DR35" s="367"/>
      <c r="DS35" s="368"/>
      <c r="DT35" s="369"/>
      <c r="DU35" s="369"/>
      <c r="DV35" s="369"/>
      <c r="DW35" s="369"/>
      <c r="DX35" s="367"/>
    </row>
    <row r="36" spans="1:129" s="357" customFormat="1" ht="30" customHeight="1">
      <c r="A36" s="912"/>
      <c r="B36" s="902"/>
      <c r="C36" s="992"/>
      <c r="D36" s="992"/>
      <c r="E36" s="992"/>
      <c r="F36" s="992"/>
      <c r="G36" s="999"/>
      <c r="H36" s="946"/>
      <c r="I36" s="904"/>
      <c r="J36" s="359"/>
      <c r="K36" s="359"/>
      <c r="L36" s="359"/>
      <c r="M36" s="359"/>
      <c r="N36" s="359"/>
      <c r="O36" s="385"/>
      <c r="P36" s="384"/>
      <c r="Q36" s="359"/>
      <c r="R36" s="359"/>
      <c r="S36" s="359"/>
      <c r="T36" s="359"/>
      <c r="U36" s="358"/>
      <c r="V36" s="384"/>
      <c r="W36" s="359"/>
      <c r="X36" s="359"/>
      <c r="Y36" s="359"/>
      <c r="Z36" s="359"/>
      <c r="AA36" s="358"/>
      <c r="AB36" s="911"/>
      <c r="AC36" s="359"/>
      <c r="AD36" s="923"/>
      <c r="AE36" s="933"/>
      <c r="AF36" s="934"/>
      <c r="AG36" s="934"/>
      <c r="AH36" s="934"/>
      <c r="AI36" s="934"/>
      <c r="AJ36" s="934"/>
      <c r="AK36" s="934"/>
      <c r="AL36" s="934"/>
      <c r="AM36" s="935"/>
      <c r="AN36" s="360"/>
      <c r="AO36" s="933"/>
      <c r="AP36" s="934"/>
      <c r="AQ36" s="934"/>
      <c r="AR36" s="934"/>
      <c r="AS36" s="934"/>
      <c r="AT36" s="934"/>
      <c r="AU36" s="934"/>
      <c r="AV36" s="934"/>
      <c r="AW36" s="935"/>
      <c r="AX36" s="360"/>
      <c r="AY36" s="359"/>
      <c r="AZ36" s="360"/>
      <c r="BA36" s="939"/>
      <c r="BB36" s="940"/>
      <c r="BC36" s="940"/>
      <c r="BD36" s="941"/>
      <c r="BE36" s="991"/>
      <c r="BF36" s="384"/>
      <c r="BG36" s="359"/>
      <c r="BH36" s="359"/>
      <c r="BI36" s="358"/>
      <c r="BJ36" s="911"/>
      <c r="BK36" s="409"/>
      <c r="BL36" s="428"/>
      <c r="BM36" s="359"/>
      <c r="BN36" s="408"/>
      <c r="BO36" s="943"/>
      <c r="BP36" s="384"/>
      <c r="BQ36" s="411"/>
      <c r="BR36" s="384"/>
      <c r="BS36" s="408"/>
      <c r="BT36" s="909"/>
      <c r="BU36" s="408"/>
      <c r="BV36" s="408"/>
      <c r="BW36" s="385"/>
      <c r="BX36" s="384"/>
      <c r="BY36" s="923"/>
      <c r="BZ36" s="359"/>
      <c r="CA36" s="359"/>
      <c r="CB36" s="428"/>
      <c r="CC36" s="359"/>
      <c r="CD36" s="923"/>
      <c r="CE36" s="385"/>
      <c r="CF36" s="360"/>
      <c r="CG36" s="927"/>
      <c r="CH36" s="928"/>
      <c r="CI36" s="928"/>
      <c r="CJ36" s="928"/>
      <c r="CK36" s="928"/>
      <c r="CL36" s="928"/>
      <c r="CM36" s="929"/>
      <c r="CN36" s="360"/>
      <c r="CO36" s="362"/>
      <c r="CP36" s="363"/>
      <c r="CQ36" s="895"/>
      <c r="CR36" s="895"/>
      <c r="CS36" s="895"/>
      <c r="CT36" s="895"/>
      <c r="CU36" s="945"/>
      <c r="CV36" s="384"/>
      <c r="CW36" s="385"/>
      <c r="CX36" s="359"/>
      <c r="CY36" s="359"/>
      <c r="CZ36" s="359"/>
      <c r="DA36" s="484"/>
      <c r="DB36" s="985"/>
      <c r="DC36" s="895"/>
      <c r="DD36" s="895"/>
      <c r="DE36" s="895"/>
      <c r="DF36" s="895"/>
      <c r="DG36" s="897"/>
      <c r="DH36" s="393"/>
      <c r="DI36" s="393"/>
      <c r="DJ36" s="354"/>
      <c r="DK36" s="354"/>
      <c r="DL36" s="354"/>
      <c r="DM36" s="354"/>
      <c r="DN36" s="354"/>
      <c r="DO36" s="915"/>
      <c r="DP36" s="355"/>
      <c r="DQ36" s="376"/>
      <c r="DR36" s="356"/>
      <c r="DS36" s="356"/>
      <c r="DT36" s="356"/>
      <c r="DU36" s="356"/>
      <c r="DV36" s="356"/>
      <c r="DW36" s="356"/>
      <c r="DX36" s="356"/>
    </row>
    <row r="37" spans="1:129" s="357" customFormat="1" ht="30" customHeight="1">
      <c r="A37" s="912"/>
      <c r="B37" s="900" t="s">
        <v>278</v>
      </c>
      <c r="C37" s="992"/>
      <c r="D37" s="992"/>
      <c r="E37" s="992"/>
      <c r="F37" s="992"/>
      <c r="G37" s="1003"/>
      <c r="H37" s="917" t="s">
        <v>286</v>
      </c>
      <c r="I37" s="904"/>
      <c r="J37" s="434"/>
      <c r="K37" s="434"/>
      <c r="L37" s="434"/>
      <c r="M37" s="434"/>
      <c r="N37" s="434"/>
      <c r="O37" s="435"/>
      <c r="P37" s="436"/>
      <c r="Q37" s="434"/>
      <c r="R37" s="434"/>
      <c r="S37" s="434"/>
      <c r="T37" s="434"/>
      <c r="U37" s="437"/>
      <c r="V37" s="436"/>
      <c r="W37" s="434"/>
      <c r="X37" s="434"/>
      <c r="Y37" s="434"/>
      <c r="Z37" s="434"/>
      <c r="AA37" s="437"/>
      <c r="AB37" s="438"/>
      <c r="AC37" s="434"/>
      <c r="AD37" s="434"/>
      <c r="AE37" s="434"/>
      <c r="AF37" s="434"/>
      <c r="AG37" s="439"/>
      <c r="AH37" s="438"/>
      <c r="AI37" s="434"/>
      <c r="AJ37" s="434"/>
      <c r="AK37" s="434"/>
      <c r="AL37" s="434"/>
      <c r="AM37" s="435"/>
      <c r="AN37" s="898"/>
      <c r="AO37" s="894"/>
      <c r="AP37" s="894"/>
      <c r="AQ37" s="894"/>
      <c r="AR37" s="894"/>
      <c r="AS37" s="896"/>
      <c r="AT37" s="898"/>
      <c r="AU37" s="894"/>
      <c r="AV37" s="894"/>
      <c r="AW37" s="894"/>
      <c r="AX37" s="894"/>
      <c r="AY37" s="896"/>
      <c r="AZ37" s="898"/>
      <c r="BA37" s="894"/>
      <c r="BB37" s="894"/>
      <c r="BC37" s="894"/>
      <c r="BD37" s="894"/>
      <c r="BE37" s="944"/>
      <c r="BF37" s="974"/>
      <c r="BG37" s="976"/>
      <c r="BH37" s="976"/>
      <c r="BI37" s="976"/>
      <c r="BJ37" s="976"/>
      <c r="BK37" s="980"/>
      <c r="BL37" s="974"/>
      <c r="BM37" s="976"/>
      <c r="BN37" s="976"/>
      <c r="BO37" s="976"/>
      <c r="BP37" s="976"/>
      <c r="BQ37" s="978"/>
      <c r="BR37" s="972"/>
      <c r="BS37" s="976"/>
      <c r="BT37" s="976"/>
      <c r="BU37" s="976"/>
      <c r="BV37" s="976"/>
      <c r="BW37" s="944"/>
      <c r="BX37" s="898"/>
      <c r="BY37" s="894"/>
      <c r="BZ37" s="894"/>
      <c r="CA37" s="894"/>
      <c r="CB37" s="894"/>
      <c r="CC37" s="896"/>
      <c r="CD37" s="898"/>
      <c r="CE37" s="894"/>
      <c r="CF37" s="894"/>
      <c r="CG37" s="894"/>
      <c r="CH37" s="894"/>
      <c r="CI37" s="896"/>
      <c r="CJ37" s="898"/>
      <c r="CK37" s="894"/>
      <c r="CL37" s="894"/>
      <c r="CM37" s="894"/>
      <c r="CN37" s="986"/>
      <c r="CO37" s="896"/>
      <c r="CP37" s="898"/>
      <c r="CQ37" s="894"/>
      <c r="CR37" s="988"/>
      <c r="CS37" s="894"/>
      <c r="CT37" s="894"/>
      <c r="CU37" s="944"/>
      <c r="CV37" s="898"/>
      <c r="CW37" s="894"/>
      <c r="CX37" s="894"/>
      <c r="CY37" s="894"/>
      <c r="CZ37" s="894"/>
      <c r="DA37" s="970"/>
      <c r="DB37" s="972"/>
      <c r="DC37" s="894"/>
      <c r="DD37" s="894"/>
      <c r="DE37" s="894"/>
      <c r="DF37" s="919"/>
      <c r="DG37" s="896"/>
      <c r="DH37" s="393"/>
      <c r="DI37" s="393"/>
      <c r="DJ37" s="354"/>
      <c r="DK37" s="354"/>
      <c r="DL37" s="354"/>
      <c r="DM37" s="354"/>
      <c r="DN37" s="354"/>
      <c r="DO37" s="915"/>
      <c r="DP37" s="355"/>
      <c r="DQ37" s="376"/>
      <c r="DR37" s="356"/>
      <c r="DS37" s="356"/>
      <c r="DT37" s="356"/>
      <c r="DU37" s="356"/>
      <c r="DV37" s="356"/>
      <c r="DW37" s="356"/>
      <c r="DX37" s="356"/>
    </row>
    <row r="38" spans="1:129" s="357" customFormat="1" ht="30" customHeight="1" outlineLevel="1">
      <c r="A38" s="913"/>
      <c r="B38" s="901"/>
      <c r="C38" s="448"/>
      <c r="D38" s="448"/>
      <c r="E38" s="448"/>
      <c r="F38" s="448"/>
      <c r="G38" s="1004"/>
      <c r="H38" s="918"/>
      <c r="I38" s="905"/>
      <c r="J38" s="440"/>
      <c r="K38" s="440"/>
      <c r="L38" s="440"/>
      <c r="M38" s="440"/>
      <c r="N38" s="440"/>
      <c r="O38" s="441"/>
      <c r="P38" s="442"/>
      <c r="Q38" s="440"/>
      <c r="R38" s="440"/>
      <c r="S38" s="440"/>
      <c r="T38" s="440"/>
      <c r="U38" s="443"/>
      <c r="V38" s="442"/>
      <c r="W38" s="440"/>
      <c r="X38" s="440"/>
      <c r="Y38" s="440"/>
      <c r="Z38" s="440"/>
      <c r="AA38" s="443"/>
      <c r="AB38" s="444"/>
      <c r="AC38" s="440"/>
      <c r="AD38" s="440"/>
      <c r="AE38" s="440"/>
      <c r="AF38" s="440"/>
      <c r="AG38" s="445"/>
      <c r="AH38" s="444"/>
      <c r="AI38" s="440"/>
      <c r="AJ38" s="440"/>
      <c r="AK38" s="440"/>
      <c r="AL38" s="440"/>
      <c r="AM38" s="441"/>
      <c r="AN38" s="906"/>
      <c r="AO38" s="907"/>
      <c r="AP38" s="907"/>
      <c r="AQ38" s="907"/>
      <c r="AR38" s="907"/>
      <c r="AS38" s="948"/>
      <c r="AT38" s="906"/>
      <c r="AU38" s="907"/>
      <c r="AV38" s="907"/>
      <c r="AW38" s="907"/>
      <c r="AX38" s="907"/>
      <c r="AY38" s="948"/>
      <c r="AZ38" s="906"/>
      <c r="BA38" s="907"/>
      <c r="BB38" s="907"/>
      <c r="BC38" s="907"/>
      <c r="BD38" s="907"/>
      <c r="BE38" s="953"/>
      <c r="BF38" s="975"/>
      <c r="BG38" s="977"/>
      <c r="BH38" s="977"/>
      <c r="BI38" s="977"/>
      <c r="BJ38" s="977"/>
      <c r="BK38" s="981"/>
      <c r="BL38" s="975"/>
      <c r="BM38" s="977"/>
      <c r="BN38" s="977"/>
      <c r="BO38" s="977"/>
      <c r="BP38" s="977"/>
      <c r="BQ38" s="979"/>
      <c r="BR38" s="973"/>
      <c r="BS38" s="977"/>
      <c r="BT38" s="977"/>
      <c r="BU38" s="977"/>
      <c r="BV38" s="977"/>
      <c r="BW38" s="953"/>
      <c r="BX38" s="906"/>
      <c r="BY38" s="907"/>
      <c r="BZ38" s="907"/>
      <c r="CA38" s="907"/>
      <c r="CB38" s="907"/>
      <c r="CC38" s="948"/>
      <c r="CD38" s="906"/>
      <c r="CE38" s="907"/>
      <c r="CF38" s="907"/>
      <c r="CG38" s="907"/>
      <c r="CH38" s="907"/>
      <c r="CI38" s="948"/>
      <c r="CJ38" s="906"/>
      <c r="CK38" s="907"/>
      <c r="CL38" s="907"/>
      <c r="CM38" s="907"/>
      <c r="CN38" s="987"/>
      <c r="CO38" s="948"/>
      <c r="CP38" s="906"/>
      <c r="CQ38" s="907"/>
      <c r="CR38" s="989"/>
      <c r="CS38" s="907"/>
      <c r="CT38" s="907"/>
      <c r="CU38" s="953"/>
      <c r="CV38" s="906"/>
      <c r="CW38" s="907"/>
      <c r="CX38" s="907"/>
      <c r="CY38" s="907"/>
      <c r="CZ38" s="907"/>
      <c r="DA38" s="971"/>
      <c r="DB38" s="973"/>
      <c r="DC38" s="907"/>
      <c r="DD38" s="907"/>
      <c r="DE38" s="907"/>
      <c r="DF38" s="907"/>
      <c r="DG38" s="948"/>
      <c r="DH38" s="400"/>
      <c r="DI38" s="400"/>
      <c r="DJ38" s="449"/>
      <c r="DK38" s="449"/>
      <c r="DL38" s="449"/>
      <c r="DM38" s="449"/>
      <c r="DN38" s="449"/>
      <c r="DO38" s="916"/>
      <c r="DP38" s="367"/>
      <c r="DQ38" s="367"/>
    </row>
    <row r="39" spans="1:129" s="357" customFormat="1" ht="30" customHeight="1" outlineLevel="1">
      <c r="A39" s="912" t="s">
        <v>294</v>
      </c>
      <c r="B39" s="902" t="s">
        <v>264</v>
      </c>
      <c r="C39" s="992"/>
      <c r="D39" s="992"/>
      <c r="E39" s="992"/>
      <c r="F39" s="992"/>
      <c r="G39" s="998"/>
      <c r="H39" s="946" t="s">
        <v>295</v>
      </c>
      <c r="I39" s="904"/>
      <c r="J39" s="346"/>
      <c r="K39" s="346"/>
      <c r="L39" s="346"/>
      <c r="M39" s="370"/>
      <c r="N39" s="370"/>
      <c r="O39" s="389"/>
      <c r="P39" s="404"/>
      <c r="Q39" s="370"/>
      <c r="R39" s="370"/>
      <c r="S39" s="370"/>
      <c r="T39" s="370"/>
      <c r="U39" s="390"/>
      <c r="V39" s="404"/>
      <c r="W39" s="370"/>
      <c r="X39" s="370"/>
      <c r="Y39" s="370"/>
      <c r="Z39" s="370"/>
      <c r="AA39" s="390"/>
      <c r="AB39" s="422"/>
      <c r="AC39" s="370"/>
      <c r="AD39" s="919"/>
      <c r="AE39" s="910" t="s">
        <v>266</v>
      </c>
      <c r="AF39" s="346"/>
      <c r="AG39" s="922" t="s">
        <v>222</v>
      </c>
      <c r="AH39" s="930" t="s">
        <v>267</v>
      </c>
      <c r="AI39" s="931"/>
      <c r="AJ39" s="931"/>
      <c r="AK39" s="931"/>
      <c r="AL39" s="931"/>
      <c r="AM39" s="931"/>
      <c r="AN39" s="931"/>
      <c r="AO39" s="931"/>
      <c r="AP39" s="932"/>
      <c r="AQ39" s="383"/>
      <c r="AR39" s="930" t="s">
        <v>268</v>
      </c>
      <c r="AS39" s="931"/>
      <c r="AT39" s="931"/>
      <c r="AU39" s="931"/>
      <c r="AV39" s="931"/>
      <c r="AW39" s="931"/>
      <c r="AX39" s="931"/>
      <c r="AY39" s="931"/>
      <c r="AZ39" s="932"/>
      <c r="BA39" s="383"/>
      <c r="BB39" s="346"/>
      <c r="BC39" s="348"/>
      <c r="BD39" s="936" t="s">
        <v>269</v>
      </c>
      <c r="BE39" s="937"/>
      <c r="BF39" s="937"/>
      <c r="BG39" s="938"/>
      <c r="BH39" s="942" t="s">
        <v>270</v>
      </c>
      <c r="BI39" s="473"/>
      <c r="BJ39" s="352"/>
      <c r="BK39" s="372"/>
      <c r="BL39" s="492"/>
      <c r="BM39" s="1000" t="s">
        <v>271</v>
      </c>
      <c r="BN39" s="408"/>
      <c r="BO39" s="346"/>
      <c r="BP39" s="352"/>
      <c r="BQ39" s="409"/>
      <c r="BR39" s="1005" t="s">
        <v>272</v>
      </c>
      <c r="BS39" s="473"/>
      <c r="BT39" s="408"/>
      <c r="BU39" s="346"/>
      <c r="BV39" s="346"/>
      <c r="BW39" s="922" t="s">
        <v>273</v>
      </c>
      <c r="BX39" s="347"/>
      <c r="BY39" s="351"/>
      <c r="BZ39" s="346"/>
      <c r="CA39" s="406"/>
      <c r="CB39" s="922" t="s">
        <v>274</v>
      </c>
      <c r="CC39" s="346"/>
      <c r="CD39" s="370"/>
      <c r="CE39" s="406"/>
      <c r="CF39" s="346"/>
      <c r="CG39" s="922" t="s">
        <v>275</v>
      </c>
      <c r="CH39" s="389"/>
      <c r="CI39" s="370"/>
      <c r="CJ39" s="493"/>
      <c r="CK39" s="494"/>
      <c r="CL39" s="383"/>
      <c r="CM39" s="993" t="s">
        <v>276</v>
      </c>
      <c r="CN39" s="994"/>
      <c r="CO39" s="994"/>
      <c r="CP39" s="994"/>
      <c r="CQ39" s="994"/>
      <c r="CR39" s="994"/>
      <c r="CS39" s="995"/>
      <c r="CT39" s="383"/>
      <c r="CU39" s="386"/>
      <c r="CV39" s="1009"/>
      <c r="CW39" s="389"/>
      <c r="CX39" s="370"/>
      <c r="CY39" s="370"/>
      <c r="CZ39" s="370"/>
      <c r="DA39" s="485"/>
      <c r="DB39" s="984"/>
      <c r="DC39" s="919"/>
      <c r="DD39" s="919"/>
      <c r="DE39" s="919"/>
      <c r="DF39" s="894"/>
      <c r="DG39" s="896"/>
      <c r="DH39" s="1007"/>
      <c r="DI39" s="1007"/>
      <c r="DJ39" s="1007"/>
      <c r="DK39" s="431"/>
      <c r="DL39" s="431"/>
      <c r="DM39" s="431"/>
      <c r="DN39" s="431"/>
      <c r="DO39" s="914" t="s">
        <v>296</v>
      </c>
      <c r="DP39" s="365"/>
      <c r="DQ39" s="366"/>
      <c r="DR39" s="367"/>
      <c r="DS39" s="368"/>
      <c r="DT39" s="369"/>
      <c r="DU39" s="369"/>
      <c r="DV39" s="369"/>
      <c r="DW39" s="369"/>
      <c r="DX39" s="367"/>
    </row>
    <row r="40" spans="1:129" s="357" customFormat="1" ht="30" customHeight="1">
      <c r="A40" s="912"/>
      <c r="B40" s="902"/>
      <c r="C40" s="992"/>
      <c r="D40" s="992"/>
      <c r="E40" s="992"/>
      <c r="F40" s="992"/>
      <c r="G40" s="999"/>
      <c r="H40" s="946"/>
      <c r="I40" s="904"/>
      <c r="J40" s="359"/>
      <c r="K40" s="359"/>
      <c r="L40" s="359"/>
      <c r="M40" s="359"/>
      <c r="N40" s="359"/>
      <c r="O40" s="385"/>
      <c r="P40" s="384"/>
      <c r="Q40" s="359"/>
      <c r="R40" s="359"/>
      <c r="S40" s="359"/>
      <c r="T40" s="359"/>
      <c r="U40" s="358"/>
      <c r="V40" s="384"/>
      <c r="W40" s="359"/>
      <c r="X40" s="359"/>
      <c r="Y40" s="359"/>
      <c r="Z40" s="359"/>
      <c r="AA40" s="358"/>
      <c r="AB40" s="428"/>
      <c r="AC40" s="359"/>
      <c r="AD40" s="895"/>
      <c r="AE40" s="911"/>
      <c r="AF40" s="359"/>
      <c r="AG40" s="923"/>
      <c r="AH40" s="933"/>
      <c r="AI40" s="934"/>
      <c r="AJ40" s="934"/>
      <c r="AK40" s="934"/>
      <c r="AL40" s="934"/>
      <c r="AM40" s="934"/>
      <c r="AN40" s="934"/>
      <c r="AO40" s="934"/>
      <c r="AP40" s="935"/>
      <c r="AQ40" s="360"/>
      <c r="AR40" s="933"/>
      <c r="AS40" s="934"/>
      <c r="AT40" s="934"/>
      <c r="AU40" s="934"/>
      <c r="AV40" s="934"/>
      <c r="AW40" s="934"/>
      <c r="AX40" s="934"/>
      <c r="AY40" s="934"/>
      <c r="AZ40" s="935"/>
      <c r="BA40" s="360"/>
      <c r="BB40" s="359"/>
      <c r="BC40" s="360"/>
      <c r="BD40" s="939"/>
      <c r="BE40" s="940"/>
      <c r="BF40" s="940"/>
      <c r="BG40" s="941"/>
      <c r="BH40" s="943"/>
      <c r="BI40" s="384"/>
      <c r="BJ40" s="359"/>
      <c r="BK40" s="385"/>
      <c r="BL40" s="427"/>
      <c r="BM40" s="911"/>
      <c r="BN40" s="408"/>
      <c r="BO40" s="359"/>
      <c r="BP40" s="359"/>
      <c r="BQ40" s="409"/>
      <c r="BR40" s="1006"/>
      <c r="BS40" s="384"/>
      <c r="BT40" s="408"/>
      <c r="BU40" s="359"/>
      <c r="BV40" s="359"/>
      <c r="BW40" s="923"/>
      <c r="BX40" s="358"/>
      <c r="BY40" s="361"/>
      <c r="BZ40" s="359"/>
      <c r="CA40" s="428"/>
      <c r="CB40" s="923"/>
      <c r="CC40" s="359"/>
      <c r="CD40" s="359"/>
      <c r="CE40" s="428"/>
      <c r="CF40" s="359"/>
      <c r="CG40" s="923"/>
      <c r="CH40" s="385"/>
      <c r="CI40" s="359"/>
      <c r="CJ40" s="481"/>
      <c r="CK40" s="495"/>
      <c r="CL40" s="360"/>
      <c r="CM40" s="927"/>
      <c r="CN40" s="928"/>
      <c r="CO40" s="928"/>
      <c r="CP40" s="928"/>
      <c r="CQ40" s="928"/>
      <c r="CR40" s="928"/>
      <c r="CS40" s="929"/>
      <c r="CT40" s="360"/>
      <c r="CU40" s="362"/>
      <c r="CV40" s="1010"/>
      <c r="CW40" s="385"/>
      <c r="CX40" s="359"/>
      <c r="CY40" s="359"/>
      <c r="CZ40" s="359"/>
      <c r="DA40" s="484"/>
      <c r="DB40" s="985"/>
      <c r="DC40" s="895"/>
      <c r="DD40" s="895"/>
      <c r="DE40" s="895"/>
      <c r="DF40" s="895"/>
      <c r="DG40" s="897"/>
      <c r="DH40" s="1008"/>
      <c r="DI40" s="1008"/>
      <c r="DJ40" s="1008"/>
      <c r="DK40" s="354"/>
      <c r="DL40" s="354"/>
      <c r="DM40" s="354"/>
      <c r="DN40" s="354"/>
      <c r="DO40" s="915"/>
      <c r="DP40" s="355"/>
      <c r="DQ40" s="376"/>
      <c r="DR40" s="356"/>
      <c r="DS40" s="356"/>
      <c r="DT40" s="356"/>
      <c r="DU40" s="356"/>
      <c r="DV40" s="356"/>
      <c r="DW40" s="356"/>
      <c r="DX40" s="356"/>
    </row>
    <row r="41" spans="1:129" s="357" customFormat="1" ht="30" customHeight="1">
      <c r="A41" s="912"/>
      <c r="B41" s="900" t="s">
        <v>278</v>
      </c>
      <c r="C41" s="992"/>
      <c r="D41" s="992"/>
      <c r="E41" s="992"/>
      <c r="F41" s="992"/>
      <c r="G41" s="1003"/>
      <c r="H41" s="917"/>
      <c r="I41" s="904"/>
      <c r="J41" s="434"/>
      <c r="K41" s="434"/>
      <c r="L41" s="434"/>
      <c r="M41" s="434"/>
      <c r="N41" s="434"/>
      <c r="O41" s="435"/>
      <c r="P41" s="436"/>
      <c r="Q41" s="434"/>
      <c r="R41" s="433"/>
      <c r="S41" s="434"/>
      <c r="T41" s="434"/>
      <c r="U41" s="437"/>
      <c r="V41" s="436"/>
      <c r="W41" s="434"/>
      <c r="X41" s="434"/>
      <c r="Y41" s="434"/>
      <c r="Z41" s="434"/>
      <c r="AA41" s="437"/>
      <c r="AB41" s="438"/>
      <c r="AC41" s="434"/>
      <c r="AD41" s="434"/>
      <c r="AE41" s="434"/>
      <c r="AF41" s="434"/>
      <c r="AG41" s="439"/>
      <c r="AH41" s="438"/>
      <c r="AI41" s="434"/>
      <c r="AJ41" s="434"/>
      <c r="AK41" s="434"/>
      <c r="AL41" s="434"/>
      <c r="AM41" s="435"/>
      <c r="AN41" s="898"/>
      <c r="AO41" s="894"/>
      <c r="AP41" s="894"/>
      <c r="AQ41" s="894"/>
      <c r="AR41" s="894"/>
      <c r="AS41" s="896"/>
      <c r="AT41" s="898"/>
      <c r="AU41" s="894"/>
      <c r="AV41" s="894"/>
      <c r="AW41" s="894"/>
      <c r="AX41" s="894"/>
      <c r="AY41" s="896"/>
      <c r="AZ41" s="898"/>
      <c r="BA41" s="894"/>
      <c r="BB41" s="894"/>
      <c r="BC41" s="894"/>
      <c r="BD41" s="894"/>
      <c r="BE41" s="896"/>
      <c r="BF41" s="898"/>
      <c r="BG41" s="894"/>
      <c r="BH41" s="894"/>
      <c r="BI41" s="894"/>
      <c r="BJ41" s="894"/>
      <c r="BK41" s="944"/>
      <c r="BL41" s="974"/>
      <c r="BM41" s="976"/>
      <c r="BN41" s="976"/>
      <c r="BO41" s="976"/>
      <c r="BP41" s="976"/>
      <c r="BQ41" s="978"/>
      <c r="BR41" s="972"/>
      <c r="BS41" s="894"/>
      <c r="BT41" s="894"/>
      <c r="BU41" s="894"/>
      <c r="BV41" s="894"/>
      <c r="BW41" s="896"/>
      <c r="BX41" s="898"/>
      <c r="BY41" s="894"/>
      <c r="BZ41" s="894"/>
      <c r="CA41" s="894"/>
      <c r="CB41" s="894"/>
      <c r="CC41" s="896"/>
      <c r="CD41" s="898"/>
      <c r="CE41" s="894"/>
      <c r="CF41" s="894"/>
      <c r="CG41" s="894"/>
      <c r="CH41" s="894"/>
      <c r="CI41" s="896"/>
      <c r="CJ41" s="898"/>
      <c r="CK41" s="894"/>
      <c r="CL41" s="894"/>
      <c r="CM41" s="894"/>
      <c r="CN41" s="894"/>
      <c r="CO41" s="896"/>
      <c r="CP41" s="898"/>
      <c r="CQ41" s="894"/>
      <c r="CR41" s="894"/>
      <c r="CS41" s="894"/>
      <c r="CT41" s="894"/>
      <c r="CU41" s="896"/>
      <c r="CV41" s="898"/>
      <c r="CW41" s="894"/>
      <c r="CX41" s="894"/>
      <c r="CY41" s="894"/>
      <c r="CZ41" s="894"/>
      <c r="DA41" s="970"/>
      <c r="DB41" s="972"/>
      <c r="DC41" s="894"/>
      <c r="DD41" s="919"/>
      <c r="DE41" s="919"/>
      <c r="DF41" s="919"/>
      <c r="DG41" s="896"/>
      <c r="DH41" s="354"/>
      <c r="DI41" s="354"/>
      <c r="DJ41" s="354"/>
      <c r="DK41" s="354"/>
      <c r="DL41" s="354"/>
      <c r="DM41" s="354"/>
      <c r="DN41" s="354"/>
      <c r="DO41" s="915"/>
      <c r="DP41" s="355"/>
      <c r="DQ41" s="376"/>
      <c r="DR41" s="356"/>
      <c r="DS41" s="356"/>
      <c r="DT41" s="356"/>
      <c r="DU41" s="356"/>
      <c r="DV41" s="356"/>
      <c r="DW41" s="356"/>
      <c r="DX41" s="356"/>
    </row>
    <row r="42" spans="1:129" s="357" customFormat="1" ht="30" customHeight="1" outlineLevel="1">
      <c r="A42" s="913"/>
      <c r="B42" s="901"/>
      <c r="C42" s="450"/>
      <c r="D42" s="450"/>
      <c r="E42" s="450"/>
      <c r="F42" s="450"/>
      <c r="G42" s="1004"/>
      <c r="H42" s="918"/>
      <c r="I42" s="905"/>
      <c r="J42" s="440"/>
      <c r="K42" s="440"/>
      <c r="L42" s="440"/>
      <c r="M42" s="440"/>
      <c r="N42" s="440"/>
      <c r="O42" s="441"/>
      <c r="P42" s="442"/>
      <c r="Q42" s="440"/>
      <c r="R42" s="440"/>
      <c r="S42" s="440"/>
      <c r="T42" s="440"/>
      <c r="U42" s="443"/>
      <c r="V42" s="442"/>
      <c r="W42" s="440"/>
      <c r="X42" s="440"/>
      <c r="Y42" s="440"/>
      <c r="Z42" s="440"/>
      <c r="AA42" s="443"/>
      <c r="AB42" s="444"/>
      <c r="AC42" s="440"/>
      <c r="AD42" s="440"/>
      <c r="AE42" s="440"/>
      <c r="AF42" s="440"/>
      <c r="AG42" s="445"/>
      <c r="AH42" s="444"/>
      <c r="AI42" s="440"/>
      <c r="AJ42" s="440"/>
      <c r="AK42" s="440"/>
      <c r="AL42" s="440"/>
      <c r="AM42" s="441"/>
      <c r="AN42" s="906"/>
      <c r="AO42" s="907"/>
      <c r="AP42" s="907"/>
      <c r="AQ42" s="907"/>
      <c r="AR42" s="907"/>
      <c r="AS42" s="948"/>
      <c r="AT42" s="906"/>
      <c r="AU42" s="907"/>
      <c r="AV42" s="907"/>
      <c r="AW42" s="907"/>
      <c r="AX42" s="907"/>
      <c r="AY42" s="948"/>
      <c r="AZ42" s="906"/>
      <c r="BA42" s="907"/>
      <c r="BB42" s="907"/>
      <c r="BC42" s="907"/>
      <c r="BD42" s="907"/>
      <c r="BE42" s="948"/>
      <c r="BF42" s="906"/>
      <c r="BG42" s="907"/>
      <c r="BH42" s="907"/>
      <c r="BI42" s="907"/>
      <c r="BJ42" s="907"/>
      <c r="BK42" s="953"/>
      <c r="BL42" s="975"/>
      <c r="BM42" s="977"/>
      <c r="BN42" s="977"/>
      <c r="BO42" s="977"/>
      <c r="BP42" s="977"/>
      <c r="BQ42" s="979"/>
      <c r="BR42" s="973"/>
      <c r="BS42" s="907"/>
      <c r="BT42" s="907"/>
      <c r="BU42" s="907"/>
      <c r="BV42" s="907"/>
      <c r="BW42" s="948"/>
      <c r="BX42" s="906"/>
      <c r="BY42" s="907"/>
      <c r="BZ42" s="907"/>
      <c r="CA42" s="907"/>
      <c r="CB42" s="907"/>
      <c r="CC42" s="948"/>
      <c r="CD42" s="906"/>
      <c r="CE42" s="907"/>
      <c r="CF42" s="907"/>
      <c r="CG42" s="907"/>
      <c r="CH42" s="907"/>
      <c r="CI42" s="948"/>
      <c r="CJ42" s="906"/>
      <c r="CK42" s="907"/>
      <c r="CL42" s="907"/>
      <c r="CM42" s="907"/>
      <c r="CN42" s="907"/>
      <c r="CO42" s="948"/>
      <c r="CP42" s="906"/>
      <c r="CQ42" s="907"/>
      <c r="CR42" s="907"/>
      <c r="CS42" s="907"/>
      <c r="CT42" s="907"/>
      <c r="CU42" s="948"/>
      <c r="CV42" s="906"/>
      <c r="CW42" s="907"/>
      <c r="CX42" s="907"/>
      <c r="CY42" s="907"/>
      <c r="CZ42" s="907"/>
      <c r="DA42" s="971"/>
      <c r="DB42" s="973"/>
      <c r="DC42" s="907"/>
      <c r="DD42" s="907"/>
      <c r="DE42" s="907"/>
      <c r="DF42" s="907"/>
      <c r="DG42" s="948"/>
      <c r="DH42" s="435"/>
      <c r="DI42" s="435"/>
      <c r="DJ42" s="435"/>
      <c r="DK42" s="435"/>
      <c r="DL42" s="435"/>
      <c r="DM42" s="435"/>
      <c r="DN42" s="435"/>
      <c r="DO42" s="916"/>
      <c r="DP42" s="367"/>
      <c r="DQ42" s="367"/>
    </row>
    <row r="43" spans="1:129" s="357" customFormat="1" ht="30" customHeight="1" outlineLevel="1">
      <c r="A43" s="912" t="s">
        <v>297</v>
      </c>
      <c r="B43" s="902" t="s">
        <v>264</v>
      </c>
      <c r="C43" s="992"/>
      <c r="D43" s="992"/>
      <c r="E43" s="992"/>
      <c r="F43" s="992"/>
      <c r="G43" s="1011" t="s">
        <v>298</v>
      </c>
      <c r="H43" s="1012" t="s">
        <v>265</v>
      </c>
      <c r="I43" s="904"/>
      <c r="J43" s="370"/>
      <c r="K43" s="370"/>
      <c r="L43" s="370"/>
      <c r="M43" s="370"/>
      <c r="N43" s="370"/>
      <c r="O43" s="389"/>
      <c r="P43" s="404"/>
      <c r="Q43" s="370"/>
      <c r="R43" s="370"/>
      <c r="S43" s="370"/>
      <c r="T43" s="370"/>
      <c r="U43" s="390"/>
      <c r="V43" s="404"/>
      <c r="W43" s="370"/>
      <c r="X43" s="370"/>
      <c r="Y43" s="370"/>
      <c r="Z43" s="370"/>
      <c r="AA43" s="390"/>
      <c r="AB43" s="422"/>
      <c r="AC43" s="919"/>
      <c r="AD43" s="919"/>
      <c r="AE43" s="359"/>
      <c r="AF43" s="895"/>
      <c r="AG43" s="1014"/>
      <c r="AH43" s="984"/>
      <c r="AI43" s="1016"/>
      <c r="AJ43" s="1017" t="s">
        <v>266</v>
      </c>
      <c r="AK43" s="346"/>
      <c r="AL43" s="922" t="s">
        <v>222</v>
      </c>
      <c r="AM43" s="930" t="s">
        <v>267</v>
      </c>
      <c r="AN43" s="931"/>
      <c r="AO43" s="931"/>
      <c r="AP43" s="931"/>
      <c r="AQ43" s="931"/>
      <c r="AR43" s="931"/>
      <c r="AS43" s="931"/>
      <c r="AT43" s="931"/>
      <c r="AU43" s="932"/>
      <c r="AV43" s="383"/>
      <c r="AW43" s="930" t="s">
        <v>268</v>
      </c>
      <c r="AX43" s="931"/>
      <c r="AY43" s="931"/>
      <c r="AZ43" s="931"/>
      <c r="BA43" s="931"/>
      <c r="BB43" s="931"/>
      <c r="BC43" s="931"/>
      <c r="BD43" s="931"/>
      <c r="BE43" s="932"/>
      <c r="BF43" s="383"/>
      <c r="BG43" s="346"/>
      <c r="BH43" s="348"/>
      <c r="BI43" s="936" t="s">
        <v>269</v>
      </c>
      <c r="BJ43" s="937"/>
      <c r="BK43" s="937"/>
      <c r="BL43" s="938"/>
      <c r="BM43" s="942" t="s">
        <v>270</v>
      </c>
      <c r="BN43" s="473"/>
      <c r="BO43" s="352"/>
      <c r="BP43" s="346"/>
      <c r="BQ43" s="347"/>
      <c r="BR43" s="1000" t="s">
        <v>271</v>
      </c>
      <c r="BS43" s="408"/>
      <c r="BT43" s="346"/>
      <c r="BU43" s="352"/>
      <c r="BV43" s="409"/>
      <c r="BW43" s="1005" t="s">
        <v>272</v>
      </c>
      <c r="BX43" s="473"/>
      <c r="BY43" s="408"/>
      <c r="BZ43" s="346"/>
      <c r="CA43" s="346"/>
      <c r="CB43" s="922" t="s">
        <v>273</v>
      </c>
      <c r="CC43" s="347"/>
      <c r="CD43" s="351"/>
      <c r="CE43" s="346"/>
      <c r="CF43" s="406"/>
      <c r="CG43" s="922" t="s">
        <v>274</v>
      </c>
      <c r="CH43" s="346"/>
      <c r="CI43" s="370"/>
      <c r="CJ43" s="406"/>
      <c r="CK43" s="346"/>
      <c r="CL43" s="922" t="s">
        <v>275</v>
      </c>
      <c r="CM43" s="352"/>
      <c r="CN43" s="406"/>
      <c r="CO43" s="346"/>
      <c r="CP43" s="474"/>
      <c r="CQ43" s="346"/>
      <c r="CR43" s="348"/>
      <c r="CS43" s="993" t="s">
        <v>276</v>
      </c>
      <c r="CT43" s="994"/>
      <c r="CU43" s="994"/>
      <c r="CV43" s="994"/>
      <c r="CW43" s="994"/>
      <c r="CX43" s="994"/>
      <c r="CY43" s="995"/>
      <c r="CZ43" s="348"/>
      <c r="DA43" s="353"/>
      <c r="DB43" s="488"/>
      <c r="DC43" s="370"/>
      <c r="DD43" s="388"/>
      <c r="DE43" s="403"/>
      <c r="DF43" s="894"/>
      <c r="DG43" s="896"/>
      <c r="DH43" s="431"/>
      <c r="DI43" s="431"/>
      <c r="DJ43" s="431"/>
      <c r="DK43" s="431"/>
      <c r="DL43" s="431"/>
      <c r="DM43" s="431"/>
      <c r="DN43" s="431"/>
      <c r="DO43" s="914" t="s">
        <v>114</v>
      </c>
      <c r="DP43" s="365"/>
      <c r="DQ43" s="366"/>
      <c r="DR43" s="367"/>
      <c r="DS43" s="368"/>
      <c r="DT43" s="369"/>
      <c r="DU43" s="369"/>
      <c r="DV43" s="369"/>
      <c r="DW43" s="369"/>
      <c r="DX43" s="367"/>
    </row>
    <row r="44" spans="1:129" s="357" customFormat="1" ht="30" customHeight="1">
      <c r="A44" s="912"/>
      <c r="B44" s="902"/>
      <c r="C44" s="992"/>
      <c r="D44" s="992"/>
      <c r="E44" s="992"/>
      <c r="F44" s="992"/>
      <c r="G44" s="999"/>
      <c r="H44" s="1013"/>
      <c r="I44" s="904"/>
      <c r="J44" s="359"/>
      <c r="K44" s="359"/>
      <c r="L44" s="359"/>
      <c r="M44" s="359"/>
      <c r="N44" s="359"/>
      <c r="O44" s="385"/>
      <c r="P44" s="384"/>
      <c r="Q44" s="359"/>
      <c r="R44" s="359"/>
      <c r="S44" s="359"/>
      <c r="T44" s="359"/>
      <c r="U44" s="358"/>
      <c r="V44" s="384"/>
      <c r="W44" s="359"/>
      <c r="X44" s="359"/>
      <c r="Y44" s="359"/>
      <c r="Z44" s="359"/>
      <c r="AA44" s="358"/>
      <c r="AB44" s="428"/>
      <c r="AC44" s="895"/>
      <c r="AD44" s="895"/>
      <c r="AE44" s="408"/>
      <c r="AF44" s="976"/>
      <c r="AG44" s="1015"/>
      <c r="AH44" s="985"/>
      <c r="AI44" s="976"/>
      <c r="AJ44" s="955"/>
      <c r="AK44" s="359"/>
      <c r="AL44" s="923"/>
      <c r="AM44" s="933"/>
      <c r="AN44" s="934"/>
      <c r="AO44" s="934"/>
      <c r="AP44" s="934"/>
      <c r="AQ44" s="934"/>
      <c r="AR44" s="934"/>
      <c r="AS44" s="934"/>
      <c r="AT44" s="934"/>
      <c r="AU44" s="935"/>
      <c r="AV44" s="360"/>
      <c r="AW44" s="933"/>
      <c r="AX44" s="934"/>
      <c r="AY44" s="934"/>
      <c r="AZ44" s="934"/>
      <c r="BA44" s="934"/>
      <c r="BB44" s="934"/>
      <c r="BC44" s="934"/>
      <c r="BD44" s="934"/>
      <c r="BE44" s="935"/>
      <c r="BF44" s="360"/>
      <c r="BG44" s="359"/>
      <c r="BH44" s="360"/>
      <c r="BI44" s="939"/>
      <c r="BJ44" s="940"/>
      <c r="BK44" s="940"/>
      <c r="BL44" s="941"/>
      <c r="BM44" s="943"/>
      <c r="BN44" s="384"/>
      <c r="BO44" s="359"/>
      <c r="BP44" s="359"/>
      <c r="BQ44" s="358"/>
      <c r="BR44" s="911"/>
      <c r="BS44" s="408"/>
      <c r="BT44" s="359"/>
      <c r="BU44" s="359"/>
      <c r="BV44" s="409"/>
      <c r="BW44" s="1006"/>
      <c r="BX44" s="384"/>
      <c r="BY44" s="408"/>
      <c r="BZ44" s="359"/>
      <c r="CA44" s="359"/>
      <c r="CB44" s="923"/>
      <c r="CC44" s="358"/>
      <c r="CD44" s="361"/>
      <c r="CE44" s="359"/>
      <c r="CF44" s="428"/>
      <c r="CG44" s="923"/>
      <c r="CH44" s="359"/>
      <c r="CI44" s="359"/>
      <c r="CJ44" s="428"/>
      <c r="CK44" s="359"/>
      <c r="CL44" s="923"/>
      <c r="CM44" s="359"/>
      <c r="CN44" s="428"/>
      <c r="CO44" s="359"/>
      <c r="CP44" s="481"/>
      <c r="CQ44" s="359"/>
      <c r="CR44" s="360"/>
      <c r="CS44" s="927"/>
      <c r="CT44" s="928"/>
      <c r="CU44" s="928"/>
      <c r="CV44" s="928"/>
      <c r="CW44" s="928"/>
      <c r="CX44" s="928"/>
      <c r="CY44" s="929"/>
      <c r="CZ44" s="360"/>
      <c r="DA44" s="362"/>
      <c r="DB44" s="489"/>
      <c r="DC44" s="359"/>
      <c r="DD44" s="392"/>
      <c r="DE44" s="405"/>
      <c r="DF44" s="895"/>
      <c r="DG44" s="897"/>
      <c r="DH44" s="354"/>
      <c r="DI44" s="354"/>
      <c r="DJ44" s="354"/>
      <c r="DK44" s="354"/>
      <c r="DL44" s="354"/>
      <c r="DM44" s="354"/>
      <c r="DN44" s="354"/>
      <c r="DO44" s="915"/>
      <c r="DP44" s="355">
        <v>8</v>
      </c>
      <c r="DQ44" s="376">
        <v>9</v>
      </c>
      <c r="DR44" s="356">
        <v>10</v>
      </c>
      <c r="DS44" s="356"/>
      <c r="DT44" s="356"/>
      <c r="DU44" s="356"/>
      <c r="DV44" s="356"/>
      <c r="DW44" s="356"/>
      <c r="DX44" s="356"/>
    </row>
    <row r="45" spans="1:129" s="357" customFormat="1" ht="30" customHeight="1">
      <c r="A45" s="912"/>
      <c r="B45" s="900" t="s">
        <v>278</v>
      </c>
      <c r="C45" s="992"/>
      <c r="D45" s="992"/>
      <c r="E45" s="992"/>
      <c r="F45" s="992"/>
      <c r="G45" s="1003"/>
      <c r="H45" s="917"/>
      <c r="I45" s="904"/>
      <c r="J45" s="434"/>
      <c r="K45" s="434"/>
      <c r="L45" s="434"/>
      <c r="M45" s="434"/>
      <c r="N45" s="434"/>
      <c r="O45" s="435"/>
      <c r="P45" s="436"/>
      <c r="Q45" s="434"/>
      <c r="R45" s="434"/>
      <c r="S45" s="434"/>
      <c r="T45" s="434"/>
      <c r="U45" s="437"/>
      <c r="V45" s="436"/>
      <c r="W45" s="434"/>
      <c r="X45" s="434"/>
      <c r="Y45" s="434"/>
      <c r="Z45" s="434"/>
      <c r="AA45" s="435"/>
      <c r="AB45" s="436"/>
      <c r="AC45" s="434"/>
      <c r="AD45" s="434"/>
      <c r="AE45" s="496"/>
      <c r="AF45" s="496"/>
      <c r="AG45" s="497"/>
      <c r="AH45" s="438"/>
      <c r="AI45" s="496"/>
      <c r="AJ45" s="438"/>
      <c r="AK45" s="434"/>
      <c r="AL45" s="434"/>
      <c r="AM45" s="438"/>
      <c r="AN45" s="434"/>
      <c r="AO45" s="437"/>
      <c r="AP45" s="438"/>
      <c r="AQ45" s="434"/>
      <c r="AR45" s="435"/>
      <c r="AS45" s="346"/>
      <c r="AT45" s="346"/>
      <c r="AU45" s="372"/>
      <c r="AV45" s="371"/>
      <c r="AW45" s="346"/>
      <c r="AX45" s="346"/>
      <c r="AY45" s="406"/>
      <c r="AZ45" s="346"/>
      <c r="BA45" s="346"/>
      <c r="BB45" s="346"/>
      <c r="BC45" s="346"/>
      <c r="BD45" s="347"/>
      <c r="BE45" s="371"/>
      <c r="BF45" s="346"/>
      <c r="BG45" s="346"/>
      <c r="BH45" s="346"/>
      <c r="BI45" s="346"/>
      <c r="BJ45" s="347"/>
      <c r="BK45" s="371"/>
      <c r="BL45" s="346"/>
      <c r="BM45" s="346"/>
      <c r="BN45" s="346"/>
      <c r="BO45" s="346"/>
      <c r="BP45" s="372"/>
      <c r="BQ45" s="410"/>
      <c r="BR45" s="408"/>
      <c r="BS45" s="408"/>
      <c r="BT45" s="408"/>
      <c r="BU45" s="408"/>
      <c r="BV45" s="409"/>
      <c r="BW45" s="406"/>
      <c r="BX45" s="346"/>
      <c r="BY45" s="346"/>
      <c r="BZ45" s="346"/>
      <c r="CA45" s="346"/>
      <c r="CB45" s="347"/>
      <c r="CC45" s="371"/>
      <c r="CD45" s="346"/>
      <c r="CE45" s="346"/>
      <c r="CF45" s="346"/>
      <c r="CG45" s="372"/>
      <c r="CH45" s="346"/>
      <c r="CI45" s="406"/>
      <c r="CJ45" s="346"/>
      <c r="CK45" s="346"/>
      <c r="CL45" s="346"/>
      <c r="CM45" s="346"/>
      <c r="CN45" s="347"/>
      <c r="CO45" s="371"/>
      <c r="CP45" s="346"/>
      <c r="CQ45" s="346"/>
      <c r="CR45" s="346"/>
      <c r="CS45" s="346"/>
      <c r="CT45" s="347"/>
      <c r="CU45" s="371"/>
      <c r="CV45" s="346"/>
      <c r="CW45" s="346"/>
      <c r="CX45" s="406"/>
      <c r="CY45" s="406"/>
      <c r="CZ45" s="406"/>
      <c r="DA45" s="970"/>
      <c r="DB45" s="406"/>
      <c r="DC45" s="894"/>
      <c r="DD45" s="894"/>
      <c r="DE45" s="894"/>
      <c r="DF45" s="894"/>
      <c r="DG45" s="896"/>
      <c r="DH45" s="354"/>
      <c r="DI45" s="354"/>
      <c r="DJ45" s="354"/>
      <c r="DK45" s="354"/>
      <c r="DL45" s="354"/>
      <c r="DM45" s="354"/>
      <c r="DN45" s="354"/>
      <c r="DO45" s="915"/>
      <c r="DP45" s="355"/>
      <c r="DQ45" s="376"/>
      <c r="DR45" s="356"/>
      <c r="DS45" s="356"/>
      <c r="DT45" s="356"/>
      <c r="DU45" s="356"/>
      <c r="DV45" s="356"/>
      <c r="DW45" s="356"/>
      <c r="DX45" s="356"/>
    </row>
    <row r="46" spans="1:129" s="357" customFormat="1" ht="30" customHeight="1" outlineLevel="1">
      <c r="A46" s="913"/>
      <c r="B46" s="901"/>
      <c r="C46" s="448"/>
      <c r="D46" s="448"/>
      <c r="E46" s="448"/>
      <c r="F46" s="448"/>
      <c r="G46" s="1004"/>
      <c r="H46" s="918"/>
      <c r="I46" s="905"/>
      <c r="J46" s="440"/>
      <c r="K46" s="440"/>
      <c r="L46" s="440"/>
      <c r="M46" s="440"/>
      <c r="N46" s="440"/>
      <c r="O46" s="441"/>
      <c r="P46" s="442"/>
      <c r="Q46" s="440"/>
      <c r="R46" s="440"/>
      <c r="S46" s="440"/>
      <c r="T46" s="440"/>
      <c r="U46" s="443"/>
      <c r="V46" s="442"/>
      <c r="W46" s="440"/>
      <c r="X46" s="440"/>
      <c r="Y46" s="440"/>
      <c r="Z46" s="440"/>
      <c r="AA46" s="441"/>
      <c r="AB46" s="442"/>
      <c r="AC46" s="440"/>
      <c r="AD46" s="440"/>
      <c r="AE46" s="498"/>
      <c r="AF46" s="498"/>
      <c r="AG46" s="499"/>
      <c r="AH46" s="444"/>
      <c r="AI46" s="498"/>
      <c r="AJ46" s="444"/>
      <c r="AK46" s="440"/>
      <c r="AL46" s="440"/>
      <c r="AM46" s="444"/>
      <c r="AN46" s="440"/>
      <c r="AO46" s="440"/>
      <c r="AP46" s="440"/>
      <c r="AQ46" s="440"/>
      <c r="AR46" s="441"/>
      <c r="AS46" s="377"/>
      <c r="AT46" s="377"/>
      <c r="AU46" s="380"/>
      <c r="AV46" s="379"/>
      <c r="AW46" s="377"/>
      <c r="AX46" s="377"/>
      <c r="AY46" s="413"/>
      <c r="AZ46" s="377"/>
      <c r="BA46" s="377"/>
      <c r="BB46" s="377"/>
      <c r="BC46" s="377"/>
      <c r="BD46" s="378"/>
      <c r="BE46" s="379"/>
      <c r="BF46" s="377"/>
      <c r="BG46" s="377"/>
      <c r="BH46" s="377"/>
      <c r="BI46" s="377"/>
      <c r="BJ46" s="378"/>
      <c r="BK46" s="379"/>
      <c r="BL46" s="377"/>
      <c r="BM46" s="377"/>
      <c r="BN46" s="377"/>
      <c r="BO46" s="377"/>
      <c r="BP46" s="380"/>
      <c r="BQ46" s="417"/>
      <c r="BR46" s="415"/>
      <c r="BS46" s="415"/>
      <c r="BT46" s="415"/>
      <c r="BU46" s="415"/>
      <c r="BV46" s="416"/>
      <c r="BW46" s="413"/>
      <c r="BX46" s="377"/>
      <c r="BY46" s="377"/>
      <c r="BZ46" s="377"/>
      <c r="CA46" s="377"/>
      <c r="CB46" s="378"/>
      <c r="CC46" s="379"/>
      <c r="CD46" s="377"/>
      <c r="CE46" s="377"/>
      <c r="CF46" s="377"/>
      <c r="CG46" s="380"/>
      <c r="CH46" s="377"/>
      <c r="CI46" s="413"/>
      <c r="CJ46" s="377"/>
      <c r="CK46" s="377"/>
      <c r="CL46" s="377"/>
      <c r="CM46" s="377"/>
      <c r="CN46" s="378"/>
      <c r="CO46" s="379"/>
      <c r="CP46" s="377"/>
      <c r="CQ46" s="377"/>
      <c r="CR46" s="377"/>
      <c r="CS46" s="377"/>
      <c r="CT46" s="378"/>
      <c r="CU46" s="379"/>
      <c r="CV46" s="377"/>
      <c r="CW46" s="377"/>
      <c r="CX46" s="413"/>
      <c r="CY46" s="413"/>
      <c r="CZ46" s="413"/>
      <c r="DA46" s="971"/>
      <c r="DB46" s="413"/>
      <c r="DC46" s="907"/>
      <c r="DD46" s="907"/>
      <c r="DE46" s="907"/>
      <c r="DF46" s="907"/>
      <c r="DG46" s="948"/>
      <c r="DH46" s="449"/>
      <c r="DI46" s="449"/>
      <c r="DJ46" s="449"/>
      <c r="DK46" s="449"/>
      <c r="DL46" s="449"/>
      <c r="DM46" s="449"/>
      <c r="DN46" s="449"/>
      <c r="DO46" s="916"/>
      <c r="DP46" s="367"/>
      <c r="DQ46" s="367"/>
    </row>
    <row r="47" spans="1:129" s="357" customFormat="1" ht="30" customHeight="1" outlineLevel="1">
      <c r="A47" s="912" t="s">
        <v>299</v>
      </c>
      <c r="B47" s="902" t="s">
        <v>264</v>
      </c>
      <c r="C47" s="992"/>
      <c r="D47" s="992"/>
      <c r="E47" s="992"/>
      <c r="F47" s="992"/>
      <c r="G47" s="998" t="s">
        <v>300</v>
      </c>
      <c r="H47" s="946" t="s">
        <v>265</v>
      </c>
      <c r="I47" s="904"/>
      <c r="J47" s="346"/>
      <c r="K47" s="346"/>
      <c r="L47" s="346"/>
      <c r="M47" s="346"/>
      <c r="N47" s="346"/>
      <c r="O47" s="372"/>
      <c r="P47" s="371"/>
      <c r="Q47" s="346"/>
      <c r="R47" s="346"/>
      <c r="S47" s="370"/>
      <c r="T47" s="370"/>
      <c r="U47" s="390"/>
      <c r="V47" s="404"/>
      <c r="W47" s="370"/>
      <c r="X47" s="370"/>
      <c r="Y47" s="370"/>
      <c r="Z47" s="370"/>
      <c r="AA47" s="961"/>
      <c r="AB47" s="960"/>
      <c r="AC47" s="919"/>
      <c r="AD47" s="919"/>
      <c r="AE47" s="895"/>
      <c r="AF47" s="895"/>
      <c r="AG47" s="1014"/>
      <c r="AH47" s="422"/>
      <c r="AI47" s="923" t="s">
        <v>266</v>
      </c>
      <c r="AJ47" s="422"/>
      <c r="AK47" s="922" t="s">
        <v>222</v>
      </c>
      <c r="AL47" s="930" t="s">
        <v>267</v>
      </c>
      <c r="AM47" s="931"/>
      <c r="AN47" s="931"/>
      <c r="AO47" s="931"/>
      <c r="AP47" s="931"/>
      <c r="AQ47" s="931"/>
      <c r="AR47" s="931"/>
      <c r="AS47" s="931"/>
      <c r="AT47" s="932"/>
      <c r="AU47" s="383"/>
      <c r="AV47" s="930" t="s">
        <v>268</v>
      </c>
      <c r="AW47" s="931"/>
      <c r="AX47" s="931"/>
      <c r="AY47" s="931"/>
      <c r="AZ47" s="931"/>
      <c r="BA47" s="931"/>
      <c r="BB47" s="931"/>
      <c r="BC47" s="931"/>
      <c r="BD47" s="932"/>
      <c r="BE47" s="383"/>
      <c r="BF47" s="346"/>
      <c r="BG47" s="348"/>
      <c r="BH47" s="936" t="s">
        <v>269</v>
      </c>
      <c r="BI47" s="937"/>
      <c r="BJ47" s="937"/>
      <c r="BK47" s="938"/>
      <c r="BL47" s="942" t="s">
        <v>270</v>
      </c>
      <c r="BM47" s="473"/>
      <c r="BN47" s="352"/>
      <c r="BO47" s="346"/>
      <c r="BP47" s="347"/>
      <c r="BQ47" s="1000" t="s">
        <v>271</v>
      </c>
      <c r="BR47" s="408"/>
      <c r="BS47" s="346"/>
      <c r="BT47" s="352"/>
      <c r="BU47" s="409"/>
      <c r="BV47" s="1005" t="s">
        <v>272</v>
      </c>
      <c r="BW47" s="473"/>
      <c r="BX47" s="408"/>
      <c r="BY47" s="346"/>
      <c r="BZ47" s="346"/>
      <c r="CA47" s="922" t="s">
        <v>273</v>
      </c>
      <c r="CB47" s="347"/>
      <c r="CC47" s="351"/>
      <c r="CD47" s="346"/>
      <c r="CE47" s="406"/>
      <c r="CF47" s="922" t="s">
        <v>274</v>
      </c>
      <c r="CG47" s="346"/>
      <c r="CH47" s="370"/>
      <c r="CI47" s="406"/>
      <c r="CJ47" s="346"/>
      <c r="CK47" s="922" t="s">
        <v>275</v>
      </c>
      <c r="CL47" s="352"/>
      <c r="CM47" s="406"/>
      <c r="CN47" s="346"/>
      <c r="CO47" s="474"/>
      <c r="CP47" s="346"/>
      <c r="CQ47" s="348"/>
      <c r="CR47" s="993" t="s">
        <v>276</v>
      </c>
      <c r="CS47" s="994"/>
      <c r="CT47" s="994"/>
      <c r="CU47" s="994"/>
      <c r="CV47" s="994"/>
      <c r="CW47" s="994"/>
      <c r="CX47" s="995"/>
      <c r="CY47" s="348"/>
      <c r="CZ47" s="353"/>
      <c r="DA47" s="488"/>
      <c r="DB47" s="422"/>
      <c r="DC47" s="919"/>
      <c r="DD47" s="919"/>
      <c r="DE47" s="894"/>
      <c r="DF47" s="894"/>
      <c r="DG47" s="896"/>
      <c r="DH47" s="453"/>
      <c r="DI47" s="431"/>
      <c r="DJ47" s="431"/>
      <c r="DK47" s="431"/>
      <c r="DL47" s="431"/>
      <c r="DM47" s="431"/>
      <c r="DN47" s="431"/>
      <c r="DO47" s="914" t="s">
        <v>116</v>
      </c>
      <c r="DP47" s="365"/>
      <c r="DQ47" s="366"/>
      <c r="DR47" s="367"/>
      <c r="DS47" s="368"/>
      <c r="DT47" s="369"/>
      <c r="DU47" s="369"/>
      <c r="DV47" s="369"/>
      <c r="DW47" s="369"/>
      <c r="DX47" s="367"/>
    </row>
    <row r="48" spans="1:129" s="357" customFormat="1" ht="30" customHeight="1">
      <c r="A48" s="912"/>
      <c r="B48" s="902"/>
      <c r="C48" s="992"/>
      <c r="D48" s="992"/>
      <c r="E48" s="992"/>
      <c r="F48" s="992"/>
      <c r="G48" s="999"/>
      <c r="H48" s="946"/>
      <c r="I48" s="904"/>
      <c r="J48" s="359"/>
      <c r="K48" s="359"/>
      <c r="L48" s="359"/>
      <c r="M48" s="359"/>
      <c r="N48" s="359"/>
      <c r="O48" s="385"/>
      <c r="P48" s="384"/>
      <c r="Q48" s="359"/>
      <c r="R48" s="359"/>
      <c r="S48" s="359"/>
      <c r="T48" s="359"/>
      <c r="U48" s="358"/>
      <c r="V48" s="384"/>
      <c r="W48" s="359"/>
      <c r="X48" s="359"/>
      <c r="Y48" s="359"/>
      <c r="Z48" s="359"/>
      <c r="AA48" s="945"/>
      <c r="AB48" s="899"/>
      <c r="AC48" s="895"/>
      <c r="AD48" s="895"/>
      <c r="AE48" s="976"/>
      <c r="AF48" s="976"/>
      <c r="AG48" s="1015"/>
      <c r="AH48" s="428"/>
      <c r="AI48" s="909"/>
      <c r="AJ48" s="428"/>
      <c r="AK48" s="923"/>
      <c r="AL48" s="933"/>
      <c r="AM48" s="934"/>
      <c r="AN48" s="934"/>
      <c r="AO48" s="934"/>
      <c r="AP48" s="934"/>
      <c r="AQ48" s="934"/>
      <c r="AR48" s="934"/>
      <c r="AS48" s="934"/>
      <c r="AT48" s="935"/>
      <c r="AU48" s="360"/>
      <c r="AV48" s="933"/>
      <c r="AW48" s="934"/>
      <c r="AX48" s="934"/>
      <c r="AY48" s="934"/>
      <c r="AZ48" s="934"/>
      <c r="BA48" s="934"/>
      <c r="BB48" s="934"/>
      <c r="BC48" s="934"/>
      <c r="BD48" s="935"/>
      <c r="BE48" s="360"/>
      <c r="BF48" s="359"/>
      <c r="BG48" s="360"/>
      <c r="BH48" s="939"/>
      <c r="BI48" s="940"/>
      <c r="BJ48" s="940"/>
      <c r="BK48" s="941"/>
      <c r="BL48" s="943"/>
      <c r="BM48" s="384"/>
      <c r="BN48" s="359"/>
      <c r="BO48" s="359"/>
      <c r="BP48" s="358"/>
      <c r="BQ48" s="911"/>
      <c r="BR48" s="408"/>
      <c r="BS48" s="359"/>
      <c r="BT48" s="359"/>
      <c r="BU48" s="409"/>
      <c r="BV48" s="1006"/>
      <c r="BW48" s="384"/>
      <c r="BX48" s="408"/>
      <c r="BY48" s="359"/>
      <c r="BZ48" s="359"/>
      <c r="CA48" s="923"/>
      <c r="CB48" s="358"/>
      <c r="CC48" s="361"/>
      <c r="CD48" s="359"/>
      <c r="CE48" s="428"/>
      <c r="CF48" s="923"/>
      <c r="CG48" s="359"/>
      <c r="CH48" s="359"/>
      <c r="CI48" s="428"/>
      <c r="CJ48" s="359"/>
      <c r="CK48" s="923"/>
      <c r="CL48" s="359"/>
      <c r="CM48" s="428"/>
      <c r="CN48" s="359"/>
      <c r="CO48" s="481"/>
      <c r="CP48" s="359"/>
      <c r="CQ48" s="360"/>
      <c r="CR48" s="927"/>
      <c r="CS48" s="928"/>
      <c r="CT48" s="928"/>
      <c r="CU48" s="928"/>
      <c r="CV48" s="928"/>
      <c r="CW48" s="928"/>
      <c r="CX48" s="929"/>
      <c r="CY48" s="360"/>
      <c r="CZ48" s="362"/>
      <c r="DA48" s="489"/>
      <c r="DB48" s="428"/>
      <c r="DC48" s="895"/>
      <c r="DD48" s="895"/>
      <c r="DE48" s="895"/>
      <c r="DF48" s="895"/>
      <c r="DG48" s="897"/>
      <c r="DH48" s="454"/>
      <c r="DI48" s="354"/>
      <c r="DJ48" s="354"/>
      <c r="DK48" s="354"/>
      <c r="DL48" s="354"/>
      <c r="DM48" s="354"/>
      <c r="DN48" s="354"/>
      <c r="DO48" s="915"/>
      <c r="DP48" s="355">
        <v>7</v>
      </c>
      <c r="DQ48" s="376">
        <v>8</v>
      </c>
      <c r="DR48" s="356">
        <v>9</v>
      </c>
      <c r="DS48" s="356"/>
      <c r="DT48" s="356"/>
      <c r="DU48" s="356"/>
      <c r="DV48" s="356"/>
      <c r="DW48" s="356"/>
      <c r="DX48" s="356"/>
    </row>
    <row r="49" spans="1:128" s="357" customFormat="1" ht="30" customHeight="1">
      <c r="A49" s="912"/>
      <c r="B49" s="900" t="s">
        <v>278</v>
      </c>
      <c r="C49" s="992"/>
      <c r="D49" s="992"/>
      <c r="E49" s="992"/>
      <c r="F49" s="992"/>
      <c r="G49" s="1003"/>
      <c r="H49" s="917"/>
      <c r="I49" s="904"/>
      <c r="J49" s="434"/>
      <c r="K49" s="434"/>
      <c r="L49" s="434"/>
      <c r="M49" s="434"/>
      <c r="N49" s="434"/>
      <c r="O49" s="435"/>
      <c r="P49" s="436"/>
      <c r="Q49" s="434"/>
      <c r="R49" s="434"/>
      <c r="S49" s="434"/>
      <c r="T49" s="434"/>
      <c r="U49" s="437"/>
      <c r="V49" s="436"/>
      <c r="W49" s="434"/>
      <c r="X49" s="434"/>
      <c r="Y49" s="434"/>
      <c r="Z49" s="434"/>
      <c r="AA49" s="435"/>
      <c r="AB49" s="436"/>
      <c r="AC49" s="434"/>
      <c r="AD49" s="434"/>
      <c r="AE49" s="496"/>
      <c r="AF49" s="496"/>
      <c r="AG49" s="497"/>
      <c r="AH49" s="438"/>
      <c r="AI49" s="434"/>
      <c r="AJ49" s="434"/>
      <c r="AK49" s="434"/>
      <c r="AL49" s="434"/>
      <c r="AM49" s="435"/>
      <c r="AN49" s="898"/>
      <c r="AO49" s="894"/>
      <c r="AP49" s="894"/>
      <c r="AQ49" s="894"/>
      <c r="AR49" s="894"/>
      <c r="AS49" s="896"/>
      <c r="AT49" s="898"/>
      <c r="AU49" s="894"/>
      <c r="AV49" s="894"/>
      <c r="AW49" s="894"/>
      <c r="AX49" s="894"/>
      <c r="AY49" s="896"/>
      <c r="AZ49" s="898"/>
      <c r="BA49" s="894"/>
      <c r="BB49" s="894"/>
      <c r="BC49" s="894"/>
      <c r="BD49" s="894"/>
      <c r="BE49" s="896"/>
      <c r="BF49" s="898"/>
      <c r="BG49" s="894"/>
      <c r="BH49" s="894"/>
      <c r="BI49" s="894"/>
      <c r="BJ49" s="894"/>
      <c r="BK49" s="944"/>
      <c r="BL49" s="974"/>
      <c r="BM49" s="976"/>
      <c r="BN49" s="976"/>
      <c r="BO49" s="976"/>
      <c r="BP49" s="976"/>
      <c r="BQ49" s="978"/>
      <c r="BR49" s="972"/>
      <c r="BS49" s="894"/>
      <c r="BT49" s="894"/>
      <c r="BU49" s="894"/>
      <c r="BV49" s="894"/>
      <c r="BW49" s="896"/>
      <c r="BX49" s="898"/>
      <c r="BY49" s="894"/>
      <c r="BZ49" s="894"/>
      <c r="CA49" s="894"/>
      <c r="CB49" s="894"/>
      <c r="CC49" s="896"/>
      <c r="CD49" s="898"/>
      <c r="CE49" s="894"/>
      <c r="CF49" s="894"/>
      <c r="CG49" s="894"/>
      <c r="CH49" s="894"/>
      <c r="CI49" s="896"/>
      <c r="CJ49" s="898"/>
      <c r="CK49" s="894"/>
      <c r="CL49" s="894"/>
      <c r="CM49" s="894"/>
      <c r="CN49" s="894"/>
      <c r="CO49" s="896"/>
      <c r="CP49" s="898"/>
      <c r="CQ49" s="894"/>
      <c r="CR49" s="894"/>
      <c r="CS49" s="894"/>
      <c r="CT49" s="894"/>
      <c r="CU49" s="896"/>
      <c r="CV49" s="351"/>
      <c r="CW49" s="351"/>
      <c r="CX49" s="351"/>
      <c r="CY49" s="351"/>
      <c r="CZ49" s="351"/>
      <c r="DA49" s="500"/>
      <c r="DB49" s="972"/>
      <c r="DC49" s="894"/>
      <c r="DD49" s="894"/>
      <c r="DE49" s="894"/>
      <c r="DF49" s="894"/>
      <c r="DG49" s="896"/>
      <c r="DH49" s="354"/>
      <c r="DI49" s="354"/>
      <c r="DJ49" s="354"/>
      <c r="DK49" s="354"/>
      <c r="DL49" s="354"/>
      <c r="DM49" s="354"/>
      <c r="DN49" s="354"/>
      <c r="DO49" s="915"/>
      <c r="DP49" s="355"/>
      <c r="DQ49" s="376"/>
      <c r="DR49" s="356"/>
      <c r="DS49" s="356"/>
      <c r="DT49" s="356"/>
      <c r="DU49" s="356"/>
      <c r="DV49" s="356"/>
      <c r="DW49" s="356"/>
      <c r="DX49" s="356"/>
    </row>
    <row r="50" spans="1:128" s="357" customFormat="1" ht="30" customHeight="1" outlineLevel="1" thickBot="1">
      <c r="A50" s="913"/>
      <c r="B50" s="901"/>
      <c r="C50" s="455"/>
      <c r="D50" s="455"/>
      <c r="E50" s="455"/>
      <c r="F50" s="455"/>
      <c r="G50" s="1019"/>
      <c r="H50" s="1020"/>
      <c r="I50" s="1018"/>
      <c r="J50" s="456"/>
      <c r="K50" s="456"/>
      <c r="L50" s="456"/>
      <c r="M50" s="456"/>
      <c r="N50" s="456"/>
      <c r="O50" s="457"/>
      <c r="P50" s="458"/>
      <c r="Q50" s="456"/>
      <c r="R50" s="456"/>
      <c r="S50" s="456"/>
      <c r="T50" s="456"/>
      <c r="U50" s="459"/>
      <c r="V50" s="458"/>
      <c r="W50" s="456"/>
      <c r="X50" s="456"/>
      <c r="Y50" s="456"/>
      <c r="Z50" s="456"/>
      <c r="AA50" s="457"/>
      <c r="AB50" s="458"/>
      <c r="AC50" s="456"/>
      <c r="AD50" s="456"/>
      <c r="AE50" s="501"/>
      <c r="AF50" s="501"/>
      <c r="AG50" s="502"/>
      <c r="AH50" s="460"/>
      <c r="AI50" s="456"/>
      <c r="AJ50" s="456"/>
      <c r="AK50" s="456"/>
      <c r="AL50" s="456"/>
      <c r="AM50" s="457"/>
      <c r="AN50" s="906"/>
      <c r="AO50" s="907"/>
      <c r="AP50" s="907"/>
      <c r="AQ50" s="907"/>
      <c r="AR50" s="907"/>
      <c r="AS50" s="948"/>
      <c r="AT50" s="906"/>
      <c r="AU50" s="907"/>
      <c r="AV50" s="907"/>
      <c r="AW50" s="907"/>
      <c r="AX50" s="907"/>
      <c r="AY50" s="948"/>
      <c r="AZ50" s="906"/>
      <c r="BA50" s="907"/>
      <c r="BB50" s="907"/>
      <c r="BC50" s="907"/>
      <c r="BD50" s="907"/>
      <c r="BE50" s="948"/>
      <c r="BF50" s="906"/>
      <c r="BG50" s="907"/>
      <c r="BH50" s="907"/>
      <c r="BI50" s="907"/>
      <c r="BJ50" s="907"/>
      <c r="BK50" s="953"/>
      <c r="BL50" s="975"/>
      <c r="BM50" s="977"/>
      <c r="BN50" s="977"/>
      <c r="BO50" s="977"/>
      <c r="BP50" s="977"/>
      <c r="BQ50" s="979"/>
      <c r="BR50" s="973"/>
      <c r="BS50" s="907"/>
      <c r="BT50" s="907"/>
      <c r="BU50" s="907"/>
      <c r="BV50" s="907"/>
      <c r="BW50" s="948"/>
      <c r="BX50" s="906"/>
      <c r="BY50" s="907"/>
      <c r="BZ50" s="907"/>
      <c r="CA50" s="907"/>
      <c r="CB50" s="907"/>
      <c r="CC50" s="948"/>
      <c r="CD50" s="906"/>
      <c r="CE50" s="907"/>
      <c r="CF50" s="907"/>
      <c r="CG50" s="907"/>
      <c r="CH50" s="907"/>
      <c r="CI50" s="948"/>
      <c r="CJ50" s="906"/>
      <c r="CK50" s="907"/>
      <c r="CL50" s="907"/>
      <c r="CM50" s="907"/>
      <c r="CN50" s="907"/>
      <c r="CO50" s="948"/>
      <c r="CP50" s="906"/>
      <c r="CQ50" s="907"/>
      <c r="CR50" s="907"/>
      <c r="CS50" s="907"/>
      <c r="CT50" s="907"/>
      <c r="CU50" s="948"/>
      <c r="CV50" s="503"/>
      <c r="CW50" s="503"/>
      <c r="CX50" s="503"/>
      <c r="CY50" s="503"/>
      <c r="CZ50" s="503"/>
      <c r="DA50" s="504"/>
      <c r="DB50" s="973"/>
      <c r="DC50" s="907"/>
      <c r="DD50" s="907"/>
      <c r="DE50" s="907"/>
      <c r="DF50" s="907"/>
      <c r="DG50" s="948"/>
      <c r="DH50" s="461"/>
      <c r="DI50" s="461"/>
      <c r="DJ50" s="461"/>
      <c r="DK50" s="461"/>
      <c r="DL50" s="461"/>
      <c r="DM50" s="461"/>
      <c r="DN50" s="461"/>
      <c r="DO50" s="916"/>
      <c r="DP50" s="367"/>
      <c r="DQ50" s="367"/>
    </row>
    <row r="51" spans="1:128" ht="20.100000000000001" customHeight="1">
      <c r="H51" s="462"/>
      <c r="J51" s="463"/>
      <c r="K51" s="463"/>
      <c r="L51" s="463"/>
      <c r="M51" s="463"/>
      <c r="N51" s="463"/>
      <c r="O51" s="463"/>
      <c r="P51" s="463"/>
      <c r="Q51" s="463"/>
      <c r="R51" s="463"/>
      <c r="S51" s="463"/>
      <c r="T51" s="463"/>
      <c r="U51" s="463"/>
      <c r="V51" s="463"/>
      <c r="W51" s="463"/>
      <c r="X51" s="463"/>
      <c r="Y51" s="463"/>
      <c r="Z51" s="463"/>
      <c r="AA51" s="463"/>
      <c r="AB51" s="463"/>
      <c r="AC51" s="463"/>
      <c r="AD51" s="463"/>
      <c r="AE51" s="463"/>
      <c r="AF51" s="463"/>
      <c r="AG51" s="463"/>
      <c r="AH51" s="463"/>
      <c r="AI51" s="463"/>
      <c r="AJ51" s="463"/>
      <c r="AK51" s="463"/>
      <c r="AL51" s="463"/>
      <c r="AM51" s="463"/>
      <c r="AN51" s="463"/>
      <c r="AO51" s="463"/>
      <c r="AP51" s="463"/>
      <c r="AQ51" s="463"/>
      <c r="AR51" s="463"/>
      <c r="AS51" s="463"/>
      <c r="AT51" s="463"/>
      <c r="AU51" s="463"/>
      <c r="AV51" s="463"/>
      <c r="AW51" s="463"/>
      <c r="AX51" s="463"/>
      <c r="AY51" s="463"/>
      <c r="AZ51" s="898"/>
      <c r="BA51" s="894"/>
      <c r="BB51" s="894"/>
      <c r="BC51" s="894"/>
      <c r="BD51" s="894"/>
      <c r="BE51" s="896"/>
      <c r="BF51" s="898"/>
      <c r="BG51" s="894"/>
      <c r="BH51" s="894"/>
      <c r="BI51" s="894"/>
      <c r="BJ51" s="894"/>
      <c r="BK51" s="896"/>
      <c r="BL51" s="898"/>
      <c r="BM51" s="894"/>
      <c r="BN51" s="894"/>
      <c r="BO51" s="894"/>
      <c r="BP51" s="894"/>
      <c r="BQ51" s="896"/>
      <c r="BR51" s="898"/>
      <c r="BS51" s="894"/>
      <c r="BT51" s="894"/>
      <c r="BU51" s="894"/>
      <c r="BV51" s="894"/>
      <c r="BW51" s="896"/>
      <c r="BX51" s="898"/>
      <c r="BY51" s="894"/>
      <c r="BZ51" s="894"/>
      <c r="CA51" s="894"/>
      <c r="CB51" s="894"/>
      <c r="CC51" s="896"/>
      <c r="CD51" s="898"/>
      <c r="CE51" s="894"/>
      <c r="CF51" s="894"/>
      <c r="CG51" s="894"/>
      <c r="CH51" s="894"/>
      <c r="CI51" s="896"/>
      <c r="CJ51" s="463"/>
      <c r="CK51" s="463"/>
      <c r="CL51" s="463"/>
      <c r="CM51" s="463"/>
      <c r="CN51" s="463"/>
      <c r="CO51" s="463"/>
      <c r="CP51" s="463"/>
      <c r="CQ51" s="463"/>
      <c r="CR51" s="463"/>
      <c r="CS51" s="463"/>
      <c r="CT51" s="463"/>
      <c r="CU51" s="463"/>
      <c r="CV51" s="463"/>
      <c r="CW51" s="463"/>
      <c r="CX51" s="463"/>
      <c r="CY51" s="463"/>
      <c r="CZ51" s="463"/>
      <c r="DA51" s="463"/>
      <c r="DB51" s="463"/>
      <c r="DC51" s="463"/>
      <c r="DD51" s="463"/>
      <c r="DE51" s="463"/>
      <c r="DF51" s="463"/>
      <c r="DG51" s="463"/>
      <c r="DH51" s="463"/>
      <c r="DI51" s="463"/>
      <c r="DJ51" s="463"/>
      <c r="DK51" s="463"/>
      <c r="DL51" s="463"/>
      <c r="DM51" s="463"/>
      <c r="DN51" s="463"/>
    </row>
    <row r="52" spans="1:128" ht="20.100000000000001" customHeight="1">
      <c r="H52" s="462"/>
      <c r="J52" s="463"/>
      <c r="K52" s="463"/>
      <c r="L52" s="463"/>
      <c r="M52" s="463"/>
      <c r="N52" s="463"/>
      <c r="O52" s="463"/>
      <c r="P52" s="463"/>
      <c r="Q52" s="463"/>
      <c r="R52" s="463"/>
      <c r="S52" s="463"/>
      <c r="T52" s="463"/>
      <c r="U52" s="463"/>
      <c r="V52" s="463"/>
      <c r="W52" s="463"/>
      <c r="X52" s="463"/>
      <c r="Y52" s="463"/>
      <c r="Z52" s="463"/>
      <c r="AA52" s="463"/>
      <c r="AB52" s="463"/>
      <c r="AC52" s="463"/>
      <c r="AD52" s="463"/>
      <c r="AE52" s="463"/>
      <c r="AF52" s="463"/>
      <c r="AG52" s="463"/>
      <c r="AH52" s="463"/>
      <c r="AI52" s="463"/>
      <c r="AJ52" s="463"/>
      <c r="AK52" s="463"/>
      <c r="AL52" s="463"/>
      <c r="AM52" s="463"/>
      <c r="AN52" s="463"/>
      <c r="AO52" s="463"/>
      <c r="AP52" s="463"/>
      <c r="AQ52" s="463"/>
      <c r="AR52" s="463"/>
      <c r="AS52" s="463"/>
      <c r="AT52" s="463"/>
      <c r="AU52" s="463"/>
      <c r="AV52" s="463"/>
      <c r="AW52" s="463"/>
      <c r="AX52" s="463"/>
      <c r="AY52" s="463"/>
      <c r="AZ52" s="899"/>
      <c r="BA52" s="895"/>
      <c r="BB52" s="895"/>
      <c r="BC52" s="895"/>
      <c r="BD52" s="895"/>
      <c r="BE52" s="897"/>
      <c r="BF52" s="899"/>
      <c r="BG52" s="895"/>
      <c r="BH52" s="895"/>
      <c r="BI52" s="895"/>
      <c r="BJ52" s="895"/>
      <c r="BK52" s="897"/>
      <c r="BL52" s="899"/>
      <c r="BM52" s="895"/>
      <c r="BN52" s="895"/>
      <c r="BO52" s="895"/>
      <c r="BP52" s="895"/>
      <c r="BQ52" s="897"/>
      <c r="BR52" s="899"/>
      <c r="BS52" s="895"/>
      <c r="BT52" s="895"/>
      <c r="BU52" s="895"/>
      <c r="BV52" s="895"/>
      <c r="BW52" s="897"/>
      <c r="BX52" s="899"/>
      <c r="BY52" s="895"/>
      <c r="BZ52" s="895"/>
      <c r="CA52" s="895"/>
      <c r="CB52" s="895"/>
      <c r="CC52" s="897"/>
      <c r="CD52" s="899"/>
      <c r="CE52" s="895"/>
      <c r="CF52" s="895"/>
      <c r="CG52" s="895"/>
      <c r="CH52" s="895"/>
      <c r="CI52" s="897"/>
      <c r="CJ52" s="463"/>
      <c r="CK52" s="463"/>
      <c r="CL52" s="463"/>
      <c r="CM52" s="463"/>
      <c r="CN52" s="463"/>
      <c r="CO52" s="463"/>
      <c r="CP52" s="463"/>
      <c r="CQ52" s="463"/>
      <c r="CR52" s="463"/>
      <c r="CS52" s="463"/>
      <c r="CT52" s="463"/>
      <c r="CU52" s="463"/>
      <c r="CV52" s="463"/>
      <c r="CW52" s="463"/>
      <c r="CX52" s="463"/>
      <c r="CY52" s="463"/>
      <c r="CZ52" s="463"/>
      <c r="DA52" s="463"/>
      <c r="DB52" s="463"/>
      <c r="DC52" s="463"/>
      <c r="DD52" s="463"/>
      <c r="DE52" s="463"/>
      <c r="DF52" s="463"/>
      <c r="DG52" s="463"/>
      <c r="DH52" s="463"/>
      <c r="DI52" s="463"/>
      <c r="DJ52" s="463"/>
      <c r="DK52" s="463"/>
      <c r="DL52" s="463"/>
      <c r="DM52" s="463"/>
      <c r="DN52" s="463"/>
    </row>
    <row r="53" spans="1:128" ht="20.100000000000001" customHeight="1">
      <c r="H53" s="462"/>
      <c r="J53" s="463"/>
      <c r="K53" s="463"/>
      <c r="L53" s="463"/>
      <c r="M53" s="463"/>
      <c r="N53" s="463"/>
      <c r="O53" s="463"/>
      <c r="P53" s="463"/>
      <c r="Q53" s="463"/>
      <c r="R53" s="463"/>
      <c r="S53" s="463"/>
      <c r="T53" s="463"/>
      <c r="U53" s="463"/>
      <c r="V53" s="463"/>
      <c r="W53" s="463"/>
      <c r="X53" s="463"/>
      <c r="Y53" s="463"/>
      <c r="Z53" s="463"/>
      <c r="AA53" s="463"/>
      <c r="AB53" s="463"/>
      <c r="AC53" s="463"/>
      <c r="AD53" s="463"/>
      <c r="AE53" s="463"/>
      <c r="AF53" s="463"/>
      <c r="AG53" s="463"/>
      <c r="AH53" s="463"/>
      <c r="AI53" s="463"/>
      <c r="AJ53" s="463"/>
      <c r="AK53" s="463"/>
      <c r="AL53" s="463"/>
      <c r="AM53" s="463"/>
      <c r="AN53" s="463"/>
      <c r="AO53" s="463"/>
      <c r="AP53" s="463"/>
      <c r="AQ53" s="463"/>
      <c r="AR53" s="463"/>
      <c r="AS53" s="463"/>
      <c r="AT53" s="463"/>
      <c r="AU53" s="463"/>
      <c r="AV53" s="463"/>
      <c r="AW53" s="463"/>
      <c r="AX53" s="463"/>
      <c r="AY53" s="463"/>
      <c r="AZ53" s="898"/>
      <c r="BA53" s="894"/>
      <c r="BB53" s="894"/>
      <c r="BC53" s="894"/>
      <c r="BD53" s="894"/>
      <c r="BE53" s="896"/>
      <c r="BF53" s="898"/>
      <c r="BG53" s="894"/>
      <c r="BH53" s="894"/>
      <c r="BI53" s="894"/>
      <c r="BJ53" s="894"/>
      <c r="BK53" s="896"/>
      <c r="BL53" s="898"/>
      <c r="BM53" s="894"/>
      <c r="BN53" s="894"/>
      <c r="BO53" s="894"/>
      <c r="BP53" s="894"/>
      <c r="BQ53" s="896"/>
      <c r="BR53" s="898"/>
      <c r="BS53" s="894"/>
      <c r="BT53" s="894"/>
      <c r="BU53" s="894"/>
      <c r="BV53" s="894"/>
      <c r="BW53" s="896"/>
      <c r="BX53" s="898"/>
      <c r="BY53" s="894"/>
      <c r="BZ53" s="894"/>
      <c r="CA53" s="894"/>
      <c r="CB53" s="894"/>
      <c r="CC53" s="896"/>
      <c r="CD53" s="898"/>
      <c r="CE53" s="894"/>
      <c r="CF53" s="894"/>
      <c r="CG53" s="894"/>
      <c r="CH53" s="894"/>
      <c r="CI53" s="896"/>
      <c r="CJ53" s="463"/>
      <c r="CK53" s="463"/>
      <c r="CL53" s="463"/>
      <c r="CM53" s="463"/>
      <c r="CN53" s="463"/>
      <c r="CO53" s="463"/>
      <c r="CP53" s="463"/>
      <c r="CQ53" s="463"/>
      <c r="CR53" s="463"/>
      <c r="CS53" s="463"/>
      <c r="CT53" s="463"/>
      <c r="CU53" s="463"/>
      <c r="CV53" s="463"/>
      <c r="CW53" s="463"/>
      <c r="CX53" s="463"/>
      <c r="CY53" s="463"/>
      <c r="CZ53" s="463"/>
      <c r="DA53" s="463"/>
      <c r="DB53" s="463"/>
      <c r="DC53" s="463"/>
      <c r="DD53" s="463"/>
      <c r="DE53" s="463"/>
      <c r="DF53" s="463"/>
      <c r="DG53" s="463"/>
      <c r="DH53" s="463"/>
      <c r="DI53" s="463"/>
      <c r="DJ53" s="463"/>
      <c r="DK53" s="463"/>
      <c r="DL53" s="463"/>
      <c r="DM53" s="463"/>
      <c r="DN53" s="463"/>
    </row>
    <row r="54" spans="1:128" ht="20.100000000000001" customHeight="1">
      <c r="H54" s="462"/>
      <c r="J54" s="463"/>
      <c r="K54" s="463"/>
      <c r="L54" s="463"/>
      <c r="M54" s="463"/>
      <c r="N54" s="463"/>
      <c r="O54" s="463"/>
      <c r="P54" s="463"/>
      <c r="Q54" s="463"/>
      <c r="R54" s="463"/>
      <c r="S54" s="463"/>
      <c r="T54" s="463"/>
      <c r="U54" s="463"/>
      <c r="V54" s="463"/>
      <c r="W54" s="463"/>
      <c r="X54" s="463"/>
      <c r="Y54" s="463"/>
      <c r="Z54" s="463"/>
      <c r="AA54" s="463"/>
      <c r="AB54" s="463"/>
      <c r="AC54" s="463"/>
      <c r="AD54" s="463"/>
      <c r="AE54" s="463"/>
      <c r="AF54" s="463"/>
      <c r="AG54" s="463"/>
      <c r="AH54" s="463"/>
      <c r="AI54" s="463"/>
      <c r="AJ54" s="463"/>
      <c r="AK54" s="463"/>
      <c r="AL54" s="463"/>
      <c r="AM54" s="463"/>
      <c r="AN54" s="463"/>
      <c r="AO54" s="463"/>
      <c r="AP54" s="463"/>
      <c r="AQ54" s="463"/>
      <c r="AR54" s="463"/>
      <c r="AS54" s="463"/>
      <c r="AT54" s="463"/>
      <c r="AU54" s="463"/>
      <c r="AV54" s="463"/>
      <c r="AW54" s="463"/>
      <c r="AX54" s="463"/>
      <c r="AY54" s="463"/>
      <c r="AZ54" s="906"/>
      <c r="BA54" s="907"/>
      <c r="BB54" s="907"/>
      <c r="BC54" s="907"/>
      <c r="BD54" s="907"/>
      <c r="BE54" s="948"/>
      <c r="BF54" s="906"/>
      <c r="BG54" s="907"/>
      <c r="BH54" s="907"/>
      <c r="BI54" s="907"/>
      <c r="BJ54" s="907"/>
      <c r="BK54" s="948"/>
      <c r="BL54" s="906"/>
      <c r="BM54" s="907"/>
      <c r="BN54" s="907"/>
      <c r="BO54" s="907"/>
      <c r="BP54" s="907"/>
      <c r="BQ54" s="948"/>
      <c r="BR54" s="906"/>
      <c r="BS54" s="907"/>
      <c r="BT54" s="907"/>
      <c r="BU54" s="907"/>
      <c r="BV54" s="907"/>
      <c r="BW54" s="948"/>
      <c r="BX54" s="906"/>
      <c r="BY54" s="907"/>
      <c r="BZ54" s="907"/>
      <c r="CA54" s="907"/>
      <c r="CB54" s="907"/>
      <c r="CC54" s="948"/>
      <c r="CD54" s="906"/>
      <c r="CE54" s="907"/>
      <c r="CF54" s="907"/>
      <c r="CG54" s="907"/>
      <c r="CH54" s="907"/>
      <c r="CI54" s="948"/>
      <c r="CJ54" s="463"/>
      <c r="CK54" s="463"/>
      <c r="CL54" s="463"/>
      <c r="CM54" s="463"/>
      <c r="CN54" s="463"/>
      <c r="CO54" s="463"/>
      <c r="CP54" s="463"/>
      <c r="CQ54" s="463"/>
      <c r="CR54" s="463"/>
      <c r="CS54" s="463"/>
      <c r="CT54" s="463"/>
      <c r="CU54" s="463"/>
      <c r="CV54" s="463"/>
      <c r="CW54" s="463"/>
      <c r="CX54" s="463"/>
      <c r="CY54" s="463"/>
      <c r="CZ54" s="463"/>
      <c r="DA54" s="463"/>
      <c r="DB54" s="463"/>
      <c r="DC54" s="463"/>
      <c r="DD54" s="463"/>
      <c r="DE54" s="463"/>
      <c r="DF54" s="463"/>
      <c r="DG54" s="463"/>
      <c r="DH54" s="463"/>
      <c r="DI54" s="463"/>
      <c r="DJ54" s="463"/>
      <c r="DK54" s="463"/>
      <c r="DL54" s="463"/>
      <c r="DM54" s="463"/>
      <c r="DN54" s="463"/>
    </row>
    <row r="55" spans="1:128" ht="20.100000000000001" customHeight="1">
      <c r="H55" s="462"/>
      <c r="J55" s="463"/>
      <c r="K55" s="463"/>
      <c r="L55" s="463"/>
      <c r="M55" s="463"/>
      <c r="N55" s="463"/>
      <c r="O55" s="463"/>
      <c r="P55" s="463"/>
      <c r="Q55" s="463"/>
      <c r="R55" s="463"/>
      <c r="S55" s="463"/>
      <c r="T55" s="463"/>
      <c r="U55" s="463"/>
      <c r="V55" s="463"/>
      <c r="W55" s="463"/>
      <c r="X55" s="463"/>
      <c r="Y55" s="463"/>
      <c r="Z55" s="463"/>
      <c r="AA55" s="463"/>
      <c r="AB55" s="463"/>
      <c r="AC55" s="463"/>
      <c r="AD55" s="463"/>
      <c r="AE55" s="463"/>
      <c r="AF55" s="463"/>
      <c r="AG55" s="463"/>
      <c r="AH55" s="463"/>
      <c r="AI55" s="463"/>
      <c r="AJ55" s="463"/>
      <c r="AK55" s="463"/>
      <c r="AL55" s="463"/>
      <c r="AM55" s="463"/>
      <c r="AN55" s="463"/>
      <c r="AO55" s="463"/>
      <c r="AP55" s="463"/>
      <c r="AQ55" s="463"/>
      <c r="AR55" s="463"/>
      <c r="AS55" s="463"/>
      <c r="AT55" s="463"/>
      <c r="AU55" s="463"/>
      <c r="AV55" s="463"/>
      <c r="AW55" s="463"/>
      <c r="AX55" s="463"/>
      <c r="AY55" s="463"/>
      <c r="AZ55" s="898"/>
      <c r="BA55" s="894"/>
      <c r="BB55" s="894"/>
      <c r="BC55" s="894"/>
      <c r="BD55" s="894"/>
      <c r="BE55" s="896"/>
      <c r="BF55" s="898"/>
      <c r="BG55" s="894"/>
      <c r="BH55" s="894"/>
      <c r="BI55" s="894"/>
      <c r="BJ55" s="894"/>
      <c r="BK55" s="896"/>
      <c r="BL55" s="898"/>
      <c r="BM55" s="894"/>
      <c r="BN55" s="894"/>
      <c r="BO55" s="894"/>
      <c r="BP55" s="894"/>
      <c r="BQ55" s="896"/>
      <c r="BR55" s="898"/>
      <c r="BS55" s="894"/>
      <c r="BT55" s="894"/>
      <c r="BU55" s="894"/>
      <c r="BV55" s="894"/>
      <c r="BW55" s="896"/>
      <c r="BX55" s="898"/>
      <c r="BY55" s="894"/>
      <c r="BZ55" s="894"/>
      <c r="CA55" s="894"/>
      <c r="CB55" s="894"/>
      <c r="CC55" s="896"/>
      <c r="CD55" s="898"/>
      <c r="CE55" s="894"/>
      <c r="CF55" s="894"/>
      <c r="CG55" s="894"/>
      <c r="CH55" s="894"/>
      <c r="CI55" s="896"/>
      <c r="CJ55" s="463"/>
      <c r="CK55" s="463"/>
      <c r="CL55" s="463"/>
      <c r="CM55" s="463"/>
      <c r="CN55" s="463"/>
      <c r="CO55" s="463"/>
      <c r="CP55" s="463"/>
      <c r="CQ55" s="463"/>
      <c r="CR55" s="463"/>
      <c r="CS55" s="463"/>
      <c r="CT55" s="463"/>
      <c r="CU55" s="463"/>
      <c r="CV55" s="463"/>
      <c r="CW55" s="463"/>
      <c r="CX55" s="463"/>
      <c r="CY55" s="463"/>
      <c r="CZ55" s="463"/>
      <c r="DA55" s="463"/>
      <c r="DB55" s="463"/>
      <c r="DC55" s="463"/>
      <c r="DD55" s="463"/>
      <c r="DE55" s="463"/>
      <c r="DF55" s="463"/>
      <c r="DG55" s="463"/>
      <c r="DH55" s="463"/>
      <c r="DI55" s="463"/>
      <c r="DJ55" s="463"/>
      <c r="DK55" s="463"/>
      <c r="DL55" s="463"/>
      <c r="DM55" s="463"/>
      <c r="DN55" s="463"/>
    </row>
    <row r="56" spans="1:128" ht="20.100000000000001" customHeight="1">
      <c r="H56" s="462"/>
      <c r="J56" s="463"/>
      <c r="K56" s="463"/>
      <c r="L56" s="463"/>
      <c r="M56" s="463"/>
      <c r="N56" s="463"/>
      <c r="O56" s="463"/>
      <c r="P56" s="463"/>
      <c r="Q56" s="463"/>
      <c r="R56" s="463"/>
      <c r="S56" s="463"/>
      <c r="T56" s="463"/>
      <c r="U56" s="463"/>
      <c r="V56" s="463"/>
      <c r="W56" s="463"/>
      <c r="X56" s="463"/>
      <c r="Y56" s="463"/>
      <c r="Z56" s="463"/>
      <c r="AA56" s="463"/>
      <c r="AB56" s="463"/>
      <c r="AC56" s="463"/>
      <c r="AD56" s="463"/>
      <c r="AE56" s="463"/>
      <c r="AF56" s="463"/>
      <c r="AG56" s="463"/>
      <c r="AH56" s="463"/>
      <c r="AI56" s="463"/>
      <c r="AJ56" s="463"/>
      <c r="AK56" s="463"/>
      <c r="AL56" s="463"/>
      <c r="AM56" s="463"/>
      <c r="AN56" s="463"/>
      <c r="AO56" s="463"/>
      <c r="AP56" s="463"/>
      <c r="AQ56" s="463"/>
      <c r="AR56" s="463"/>
      <c r="AS56" s="463"/>
      <c r="AT56" s="463"/>
      <c r="AU56" s="463"/>
      <c r="AV56" s="463"/>
      <c r="AW56" s="463"/>
      <c r="AX56" s="463"/>
      <c r="AY56" s="463"/>
      <c r="AZ56" s="899"/>
      <c r="BA56" s="895"/>
      <c r="BB56" s="895"/>
      <c r="BC56" s="895"/>
      <c r="BD56" s="895"/>
      <c r="BE56" s="897"/>
      <c r="BF56" s="899"/>
      <c r="BG56" s="895"/>
      <c r="BH56" s="895"/>
      <c r="BI56" s="895"/>
      <c r="BJ56" s="895"/>
      <c r="BK56" s="897"/>
      <c r="BL56" s="899"/>
      <c r="BM56" s="895"/>
      <c r="BN56" s="895"/>
      <c r="BO56" s="895"/>
      <c r="BP56" s="895"/>
      <c r="BQ56" s="897"/>
      <c r="BR56" s="899"/>
      <c r="BS56" s="895"/>
      <c r="BT56" s="895"/>
      <c r="BU56" s="895"/>
      <c r="BV56" s="895"/>
      <c r="BW56" s="897"/>
      <c r="BX56" s="899"/>
      <c r="BY56" s="895"/>
      <c r="BZ56" s="895"/>
      <c r="CA56" s="895"/>
      <c r="CB56" s="895"/>
      <c r="CC56" s="897"/>
      <c r="CD56" s="899"/>
      <c r="CE56" s="895"/>
      <c r="CF56" s="895"/>
      <c r="CG56" s="895"/>
      <c r="CH56" s="895"/>
      <c r="CI56" s="897"/>
      <c r="CJ56" s="463"/>
      <c r="CK56" s="463"/>
      <c r="CL56" s="463"/>
      <c r="CM56" s="463"/>
      <c r="CN56" s="463"/>
      <c r="CO56" s="463"/>
      <c r="CP56" s="463"/>
      <c r="CQ56" s="463"/>
      <c r="CR56" s="463"/>
      <c r="CS56" s="463"/>
      <c r="CT56" s="463"/>
      <c r="CU56" s="463"/>
      <c r="CV56" s="463"/>
      <c r="CW56" s="463"/>
      <c r="CX56" s="463"/>
      <c r="CY56" s="463"/>
      <c r="CZ56" s="463"/>
      <c r="DA56" s="463"/>
      <c r="DB56" s="463"/>
      <c r="DC56" s="463"/>
      <c r="DD56" s="463"/>
      <c r="DE56" s="463"/>
      <c r="DF56" s="463"/>
      <c r="DG56" s="463"/>
      <c r="DH56" s="463"/>
      <c r="DI56" s="463"/>
      <c r="DJ56" s="463"/>
      <c r="DK56" s="463"/>
      <c r="DL56" s="463"/>
      <c r="DM56" s="463"/>
      <c r="DN56" s="463"/>
    </row>
    <row r="57" spans="1:128" ht="20.100000000000001" customHeight="1">
      <c r="H57" s="462"/>
      <c r="J57" s="463"/>
      <c r="K57" s="463"/>
      <c r="L57" s="463"/>
      <c r="M57" s="463"/>
      <c r="N57" s="463"/>
      <c r="O57" s="463"/>
      <c r="P57" s="463"/>
      <c r="Q57" s="463"/>
      <c r="R57" s="463"/>
      <c r="S57" s="463"/>
      <c r="T57" s="463"/>
      <c r="U57" s="463"/>
      <c r="V57" s="463"/>
      <c r="W57" s="463"/>
      <c r="X57" s="463"/>
      <c r="Y57" s="463"/>
      <c r="Z57" s="463"/>
      <c r="AA57" s="463"/>
      <c r="AB57" s="463"/>
      <c r="AC57" s="463"/>
      <c r="AD57" s="463"/>
      <c r="AE57" s="463"/>
      <c r="AF57" s="463"/>
      <c r="AG57" s="463"/>
      <c r="AH57" s="463"/>
      <c r="AI57" s="463"/>
      <c r="AJ57" s="463"/>
      <c r="AK57" s="463"/>
      <c r="AL57" s="463"/>
      <c r="AM57" s="463"/>
      <c r="AN57" s="463"/>
      <c r="AO57" s="463"/>
      <c r="AP57" s="463"/>
      <c r="AQ57" s="463"/>
      <c r="AR57" s="463"/>
      <c r="AS57" s="463"/>
      <c r="AT57" s="463"/>
      <c r="AU57" s="463"/>
      <c r="AV57" s="463"/>
      <c r="AW57" s="463"/>
      <c r="AX57" s="463"/>
      <c r="AY57" s="463"/>
      <c r="AZ57" s="898"/>
      <c r="BA57" s="894"/>
      <c r="BB57" s="894"/>
      <c r="BC57" s="894"/>
      <c r="BD57" s="894"/>
      <c r="BE57" s="896"/>
      <c r="BF57" s="898"/>
      <c r="BG57" s="894"/>
      <c r="BH57" s="894"/>
      <c r="BI57" s="894"/>
      <c r="BJ57" s="894"/>
      <c r="BK57" s="896"/>
      <c r="BL57" s="898"/>
      <c r="BM57" s="894"/>
      <c r="BN57" s="894"/>
      <c r="BO57" s="894"/>
      <c r="BP57" s="894"/>
      <c r="BQ57" s="896"/>
      <c r="BR57" s="898"/>
      <c r="BS57" s="894"/>
      <c r="BT57" s="894"/>
      <c r="BU57" s="894"/>
      <c r="BV57" s="894"/>
      <c r="BW57" s="896"/>
      <c r="BX57" s="898"/>
      <c r="BY57" s="894"/>
      <c r="BZ57" s="894"/>
      <c r="CA57" s="894"/>
      <c r="CB57" s="894"/>
      <c r="CC57" s="896"/>
      <c r="CD57" s="898"/>
      <c r="CE57" s="894"/>
      <c r="CF57" s="894"/>
      <c r="CG57" s="894"/>
      <c r="CH57" s="894"/>
      <c r="CI57" s="896"/>
      <c r="CJ57" s="463"/>
      <c r="CK57" s="463"/>
      <c r="CL57" s="463"/>
      <c r="CM57" s="463"/>
      <c r="CN57" s="463"/>
      <c r="CO57" s="463"/>
      <c r="CP57" s="463"/>
      <c r="CQ57" s="463"/>
      <c r="CR57" s="463"/>
      <c r="CS57" s="463"/>
      <c r="CT57" s="463"/>
      <c r="CU57" s="463"/>
      <c r="CV57" s="463"/>
      <c r="CW57" s="463"/>
      <c r="CX57" s="463"/>
      <c r="CY57" s="463"/>
      <c r="CZ57" s="463"/>
      <c r="DA57" s="463"/>
      <c r="DB57" s="463"/>
      <c r="DC57" s="463"/>
      <c r="DD57" s="463"/>
      <c r="DE57" s="463"/>
      <c r="DF57" s="463"/>
      <c r="DG57" s="463"/>
      <c r="DH57" s="463"/>
      <c r="DI57" s="463"/>
      <c r="DJ57" s="463"/>
      <c r="DK57" s="463"/>
      <c r="DL57" s="463"/>
      <c r="DM57" s="463"/>
      <c r="DN57" s="463"/>
    </row>
    <row r="58" spans="1:128" ht="20.100000000000001" customHeight="1">
      <c r="H58" s="462"/>
      <c r="J58" s="463"/>
      <c r="K58" s="463"/>
      <c r="L58" s="463"/>
      <c r="M58" s="463"/>
      <c r="N58" s="463"/>
      <c r="O58" s="463"/>
      <c r="P58" s="463"/>
      <c r="Q58" s="463"/>
      <c r="R58" s="463"/>
      <c r="S58" s="463"/>
      <c r="T58" s="463"/>
      <c r="U58" s="463"/>
      <c r="V58" s="463"/>
      <c r="W58" s="463"/>
      <c r="X58" s="463"/>
      <c r="Y58" s="463"/>
      <c r="Z58" s="463"/>
      <c r="AA58" s="463"/>
      <c r="AB58" s="463"/>
      <c r="AC58" s="463"/>
      <c r="AD58" s="463"/>
      <c r="AE58" s="463"/>
      <c r="AF58" s="463"/>
      <c r="AG58" s="463"/>
      <c r="AH58" s="463"/>
      <c r="AI58" s="463"/>
      <c r="AJ58" s="463"/>
      <c r="AK58" s="463"/>
      <c r="AL58" s="463"/>
      <c r="AM58" s="463"/>
      <c r="AN58" s="463"/>
      <c r="AO58" s="463"/>
      <c r="AP58" s="463"/>
      <c r="AQ58" s="463"/>
      <c r="AR58" s="463"/>
      <c r="AS58" s="463"/>
      <c r="AT58" s="463"/>
      <c r="AU58" s="463"/>
      <c r="AV58" s="463"/>
      <c r="AW58" s="463"/>
      <c r="AX58" s="463"/>
      <c r="AY58" s="463"/>
      <c r="AZ58" s="906"/>
      <c r="BA58" s="907"/>
      <c r="BB58" s="907"/>
      <c r="BC58" s="907"/>
      <c r="BD58" s="907"/>
      <c r="BE58" s="948"/>
      <c r="BF58" s="906"/>
      <c r="BG58" s="907"/>
      <c r="BH58" s="907"/>
      <c r="BI58" s="907"/>
      <c r="BJ58" s="907"/>
      <c r="BK58" s="948"/>
      <c r="BL58" s="906"/>
      <c r="BM58" s="907"/>
      <c r="BN58" s="907"/>
      <c r="BO58" s="907"/>
      <c r="BP58" s="907"/>
      <c r="BQ58" s="948"/>
      <c r="BR58" s="906"/>
      <c r="BS58" s="907"/>
      <c r="BT58" s="907"/>
      <c r="BU58" s="907"/>
      <c r="BV58" s="907"/>
      <c r="BW58" s="948"/>
      <c r="BX58" s="906"/>
      <c r="BY58" s="907"/>
      <c r="BZ58" s="907"/>
      <c r="CA58" s="907"/>
      <c r="CB58" s="907"/>
      <c r="CC58" s="948"/>
      <c r="CD58" s="906"/>
      <c r="CE58" s="907"/>
      <c r="CF58" s="907"/>
      <c r="CG58" s="907"/>
      <c r="CH58" s="907"/>
      <c r="CI58" s="948"/>
      <c r="CJ58" s="463"/>
      <c r="CK58" s="463"/>
      <c r="CL58" s="463"/>
      <c r="CM58" s="463"/>
      <c r="CN58" s="463"/>
      <c r="CO58" s="463"/>
      <c r="CP58" s="463"/>
      <c r="CQ58" s="463"/>
      <c r="CR58" s="463"/>
      <c r="CS58" s="463"/>
      <c r="CT58" s="463"/>
      <c r="CU58" s="463"/>
      <c r="CV58" s="463"/>
      <c r="CW58" s="463"/>
      <c r="CX58" s="463"/>
      <c r="CY58" s="463"/>
      <c r="CZ58" s="463"/>
      <c r="DA58" s="463"/>
      <c r="DB58" s="463"/>
      <c r="DC58" s="463"/>
      <c r="DD58" s="463"/>
      <c r="DE58" s="463"/>
      <c r="DF58" s="463"/>
      <c r="DG58" s="463"/>
      <c r="DH58" s="463"/>
      <c r="DI58" s="463"/>
      <c r="DJ58" s="463"/>
      <c r="DK58" s="463"/>
      <c r="DL58" s="463"/>
      <c r="DM58" s="463"/>
      <c r="DN58" s="463"/>
    </row>
    <row r="59" spans="1:128" ht="20.100000000000001" customHeight="1">
      <c r="H59" s="462"/>
      <c r="J59" s="463"/>
      <c r="K59" s="463"/>
      <c r="L59" s="463"/>
      <c r="M59" s="463"/>
      <c r="N59" s="463"/>
      <c r="O59" s="463"/>
      <c r="P59" s="463"/>
      <c r="Q59" s="463"/>
      <c r="R59" s="463"/>
      <c r="S59" s="463"/>
      <c r="T59" s="463"/>
      <c r="U59" s="463"/>
      <c r="V59" s="463"/>
      <c r="W59" s="463"/>
      <c r="X59" s="463"/>
      <c r="Y59" s="463"/>
      <c r="Z59" s="463"/>
      <c r="AA59" s="463"/>
      <c r="AB59" s="463"/>
      <c r="AC59" s="463"/>
      <c r="AD59" s="463"/>
      <c r="AE59" s="463"/>
      <c r="AF59" s="463"/>
      <c r="AG59" s="463"/>
      <c r="AH59" s="463"/>
      <c r="AI59" s="463"/>
      <c r="AJ59" s="463"/>
      <c r="AK59" s="463"/>
      <c r="AL59" s="463"/>
      <c r="AM59" s="463"/>
      <c r="AN59" s="463"/>
      <c r="AO59" s="463"/>
      <c r="AP59" s="463"/>
      <c r="AQ59" s="463"/>
      <c r="AR59" s="463"/>
      <c r="AS59" s="463"/>
      <c r="AT59" s="463"/>
      <c r="AU59" s="463"/>
      <c r="AV59" s="463"/>
      <c r="AW59" s="463"/>
      <c r="AX59" s="463"/>
      <c r="AY59" s="463"/>
      <c r="AZ59" s="898"/>
      <c r="BA59" s="894"/>
      <c r="BB59" s="894"/>
      <c r="BC59" s="894"/>
      <c r="BD59" s="894"/>
      <c r="BE59" s="896"/>
      <c r="BF59" s="898"/>
      <c r="BG59" s="894"/>
      <c r="BH59" s="894"/>
      <c r="BI59" s="894"/>
      <c r="BJ59" s="894"/>
      <c r="BK59" s="896"/>
      <c r="BL59" s="898"/>
      <c r="BM59" s="894"/>
      <c r="BN59" s="894"/>
      <c r="BO59" s="894"/>
      <c r="BP59" s="894"/>
      <c r="BQ59" s="896"/>
      <c r="BR59" s="898"/>
      <c r="BS59" s="894"/>
      <c r="BT59" s="894"/>
      <c r="BU59" s="894"/>
      <c r="BV59" s="894"/>
      <c r="BW59" s="896"/>
      <c r="BX59" s="898"/>
      <c r="BY59" s="894"/>
      <c r="BZ59" s="894"/>
      <c r="CA59" s="894"/>
      <c r="CB59" s="894"/>
      <c r="CC59" s="896"/>
      <c r="CD59" s="898"/>
      <c r="CE59" s="894"/>
      <c r="CF59" s="894"/>
      <c r="CG59" s="894"/>
      <c r="CH59" s="894"/>
      <c r="CI59" s="896"/>
      <c r="CJ59" s="463"/>
      <c r="CK59" s="463"/>
      <c r="CL59" s="463"/>
      <c r="CM59" s="463"/>
      <c r="CN59" s="463"/>
      <c r="CO59" s="463"/>
      <c r="CP59" s="463"/>
      <c r="CQ59" s="463"/>
      <c r="CR59" s="463"/>
      <c r="CS59" s="463"/>
      <c r="CT59" s="463"/>
      <c r="CU59" s="463"/>
      <c r="CV59" s="463"/>
      <c r="CW59" s="463"/>
      <c r="CX59" s="463"/>
      <c r="CY59" s="463"/>
      <c r="CZ59" s="463"/>
      <c r="DA59" s="463"/>
      <c r="DB59" s="463"/>
      <c r="DC59" s="463"/>
      <c r="DD59" s="463"/>
      <c r="DE59" s="463"/>
      <c r="DF59" s="463"/>
      <c r="DG59" s="463"/>
      <c r="DH59" s="463"/>
      <c r="DI59" s="463"/>
      <c r="DJ59" s="463"/>
      <c r="DK59" s="463"/>
      <c r="DL59" s="463"/>
      <c r="DM59" s="463"/>
      <c r="DN59" s="463"/>
    </row>
    <row r="60" spans="1:128" ht="20.100000000000001" customHeight="1">
      <c r="H60" s="462"/>
      <c r="J60" s="463"/>
      <c r="K60" s="463"/>
      <c r="L60" s="463"/>
      <c r="M60" s="463"/>
      <c r="N60" s="463"/>
      <c r="O60" s="463"/>
      <c r="P60" s="463"/>
      <c r="Q60" s="463"/>
      <c r="R60" s="463"/>
      <c r="S60" s="463"/>
      <c r="T60" s="463"/>
      <c r="U60" s="463"/>
      <c r="V60" s="463"/>
      <c r="W60" s="463"/>
      <c r="X60" s="463"/>
      <c r="Y60" s="463"/>
      <c r="Z60" s="463"/>
      <c r="AA60" s="463"/>
      <c r="AB60" s="463"/>
      <c r="AC60" s="463"/>
      <c r="AD60" s="463"/>
      <c r="AE60" s="463"/>
      <c r="AF60" s="463"/>
      <c r="AG60" s="463"/>
      <c r="AH60" s="463"/>
      <c r="AI60" s="463"/>
      <c r="AJ60" s="463"/>
      <c r="AK60" s="463"/>
      <c r="AL60" s="463"/>
      <c r="AM60" s="463"/>
      <c r="AN60" s="463"/>
      <c r="AO60" s="463"/>
      <c r="AP60" s="463"/>
      <c r="AQ60" s="463"/>
      <c r="AR60" s="463"/>
      <c r="AS60" s="463"/>
      <c r="AT60" s="463"/>
      <c r="AU60" s="463"/>
      <c r="AV60" s="463"/>
      <c r="AW60" s="463"/>
      <c r="AX60" s="463"/>
      <c r="AY60" s="463"/>
      <c r="AZ60" s="899"/>
      <c r="BA60" s="895"/>
      <c r="BB60" s="895"/>
      <c r="BC60" s="895"/>
      <c r="BD60" s="895"/>
      <c r="BE60" s="897"/>
      <c r="BF60" s="899"/>
      <c r="BG60" s="895"/>
      <c r="BH60" s="895"/>
      <c r="BI60" s="895"/>
      <c r="BJ60" s="895"/>
      <c r="BK60" s="897"/>
      <c r="BL60" s="899"/>
      <c r="BM60" s="895"/>
      <c r="BN60" s="895"/>
      <c r="BO60" s="895"/>
      <c r="BP60" s="895"/>
      <c r="BQ60" s="897"/>
      <c r="BR60" s="899"/>
      <c r="BS60" s="895"/>
      <c r="BT60" s="895"/>
      <c r="BU60" s="895"/>
      <c r="BV60" s="895"/>
      <c r="BW60" s="897"/>
      <c r="BX60" s="899"/>
      <c r="BY60" s="895"/>
      <c r="BZ60" s="895"/>
      <c r="CA60" s="895"/>
      <c r="CB60" s="895"/>
      <c r="CC60" s="897"/>
      <c r="CD60" s="899"/>
      <c r="CE60" s="895"/>
      <c r="CF60" s="895"/>
      <c r="CG60" s="895"/>
      <c r="CH60" s="895"/>
      <c r="CI60" s="897"/>
      <c r="CJ60" s="463"/>
      <c r="CK60" s="463"/>
      <c r="CL60" s="463"/>
      <c r="CM60" s="463"/>
      <c r="CN60" s="463"/>
      <c r="CO60" s="463"/>
      <c r="CP60" s="463"/>
      <c r="CQ60" s="463"/>
      <c r="CR60" s="463"/>
      <c r="CS60" s="463"/>
      <c r="CT60" s="463"/>
      <c r="CU60" s="463"/>
      <c r="CV60" s="463"/>
      <c r="CW60" s="463"/>
      <c r="CX60" s="463"/>
      <c r="CY60" s="463"/>
      <c r="CZ60" s="463"/>
      <c r="DA60" s="463"/>
      <c r="DB60" s="463"/>
      <c r="DC60" s="463"/>
      <c r="DD60" s="463"/>
      <c r="DE60" s="463"/>
      <c r="DF60" s="463"/>
      <c r="DG60" s="463"/>
      <c r="DH60" s="463"/>
      <c r="DI60" s="463"/>
      <c r="DJ60" s="463"/>
      <c r="DK60" s="463"/>
      <c r="DL60" s="463"/>
      <c r="DM60" s="463"/>
      <c r="DN60" s="463"/>
    </row>
    <row r="61" spans="1:128" ht="20.100000000000001" customHeight="1">
      <c r="H61" s="462"/>
      <c r="J61" s="463"/>
      <c r="K61" s="463"/>
      <c r="L61" s="463"/>
      <c r="M61" s="463"/>
      <c r="N61" s="463"/>
      <c r="O61" s="463"/>
      <c r="P61" s="463"/>
      <c r="Q61" s="463"/>
      <c r="R61" s="463"/>
      <c r="S61" s="463"/>
      <c r="T61" s="463"/>
      <c r="U61" s="463"/>
      <c r="V61" s="463"/>
      <c r="W61" s="463"/>
      <c r="X61" s="463"/>
      <c r="Y61" s="463"/>
      <c r="Z61" s="463"/>
      <c r="AA61" s="463"/>
      <c r="AB61" s="463"/>
      <c r="AC61" s="463"/>
      <c r="AD61" s="463"/>
      <c r="AE61" s="463"/>
      <c r="AF61" s="463"/>
      <c r="AG61" s="463"/>
      <c r="AH61" s="463"/>
      <c r="AI61" s="463"/>
      <c r="AJ61" s="463"/>
      <c r="AK61" s="463"/>
      <c r="AL61" s="463"/>
      <c r="AM61" s="463"/>
      <c r="AN61" s="463"/>
      <c r="AO61" s="463"/>
      <c r="AP61" s="463"/>
      <c r="AQ61" s="463"/>
      <c r="AR61" s="463"/>
      <c r="AS61" s="463"/>
      <c r="AT61" s="463"/>
      <c r="AU61" s="463"/>
      <c r="AV61" s="463"/>
      <c r="AW61" s="463"/>
      <c r="AX61" s="463"/>
      <c r="AY61" s="463"/>
      <c r="AZ61" s="898"/>
      <c r="BA61" s="894"/>
      <c r="BB61" s="894"/>
      <c r="BC61" s="894"/>
      <c r="BD61" s="894"/>
      <c r="BE61" s="896"/>
      <c r="BF61" s="898"/>
      <c r="BG61" s="894"/>
      <c r="BH61" s="894"/>
      <c r="BI61" s="894"/>
      <c r="BJ61" s="894"/>
      <c r="BK61" s="896"/>
      <c r="BL61" s="898"/>
      <c r="BM61" s="894"/>
      <c r="BN61" s="894"/>
      <c r="BO61" s="894"/>
      <c r="BP61" s="894"/>
      <c r="BQ61" s="896"/>
      <c r="BR61" s="898"/>
      <c r="BS61" s="894"/>
      <c r="BT61" s="894"/>
      <c r="BU61" s="894"/>
      <c r="BV61" s="894"/>
      <c r="BW61" s="896"/>
      <c r="BX61" s="898"/>
      <c r="BY61" s="894"/>
      <c r="BZ61" s="894"/>
      <c r="CA61" s="894"/>
      <c r="CB61" s="894"/>
      <c r="CC61" s="896"/>
      <c r="CD61" s="898"/>
      <c r="CE61" s="894"/>
      <c r="CF61" s="894"/>
      <c r="CG61" s="894"/>
      <c r="CH61" s="894"/>
      <c r="CI61" s="896"/>
      <c r="CJ61" s="463"/>
      <c r="CK61" s="463"/>
      <c r="CL61" s="463"/>
      <c r="CM61" s="463"/>
      <c r="CN61" s="463"/>
      <c r="CO61" s="463"/>
      <c r="CP61" s="463"/>
      <c r="CQ61" s="463"/>
      <c r="CR61" s="463"/>
      <c r="CS61" s="463"/>
      <c r="CT61" s="463"/>
      <c r="CU61" s="463"/>
      <c r="CV61" s="463"/>
      <c r="CW61" s="463"/>
      <c r="CX61" s="463"/>
      <c r="CY61" s="463"/>
      <c r="CZ61" s="463"/>
      <c r="DA61" s="463"/>
      <c r="DB61" s="463"/>
      <c r="DC61" s="463"/>
      <c r="DD61" s="463"/>
      <c r="DE61" s="463"/>
      <c r="DF61" s="463"/>
      <c r="DG61" s="463"/>
      <c r="DH61" s="463"/>
      <c r="DI61" s="463"/>
      <c r="DJ61" s="463"/>
      <c r="DK61" s="463"/>
      <c r="DL61" s="463"/>
      <c r="DM61" s="463"/>
      <c r="DN61" s="463"/>
    </row>
    <row r="62" spans="1:128" ht="20.100000000000001" customHeight="1">
      <c r="H62" s="462"/>
      <c r="J62" s="463"/>
      <c r="K62" s="463"/>
      <c r="L62" s="463"/>
      <c r="M62" s="463"/>
      <c r="N62" s="463"/>
      <c r="O62" s="463"/>
      <c r="P62" s="463"/>
      <c r="Q62" s="463"/>
      <c r="R62" s="463"/>
      <c r="S62" s="463"/>
      <c r="T62" s="463"/>
      <c r="U62" s="463"/>
      <c r="V62" s="463"/>
      <c r="W62" s="463"/>
      <c r="X62" s="463"/>
      <c r="Y62" s="463"/>
      <c r="Z62" s="463"/>
      <c r="AA62" s="463"/>
      <c r="AB62" s="463"/>
      <c r="AC62" s="463"/>
      <c r="AD62" s="463"/>
      <c r="AE62" s="463"/>
      <c r="AF62" s="463"/>
      <c r="AG62" s="463"/>
      <c r="AH62" s="463"/>
      <c r="AI62" s="463"/>
      <c r="AJ62" s="463"/>
      <c r="AK62" s="463"/>
      <c r="AL62" s="463"/>
      <c r="AM62" s="463"/>
      <c r="AN62" s="463"/>
      <c r="AO62" s="463"/>
      <c r="AP62" s="463"/>
      <c r="AQ62" s="463"/>
      <c r="AR62" s="463"/>
      <c r="AS62" s="463"/>
      <c r="AT62" s="463"/>
      <c r="AU62" s="463"/>
      <c r="AV62" s="463"/>
      <c r="AW62" s="463"/>
      <c r="AX62" s="463"/>
      <c r="AY62" s="463"/>
      <c r="AZ62" s="906"/>
      <c r="BA62" s="907"/>
      <c r="BB62" s="907"/>
      <c r="BC62" s="907"/>
      <c r="BD62" s="907"/>
      <c r="BE62" s="948"/>
      <c r="BF62" s="906"/>
      <c r="BG62" s="907"/>
      <c r="BH62" s="907"/>
      <c r="BI62" s="907"/>
      <c r="BJ62" s="907"/>
      <c r="BK62" s="948"/>
      <c r="BL62" s="906"/>
      <c r="BM62" s="907"/>
      <c r="BN62" s="907"/>
      <c r="BO62" s="907"/>
      <c r="BP62" s="907"/>
      <c r="BQ62" s="948"/>
      <c r="BR62" s="906"/>
      <c r="BS62" s="907"/>
      <c r="BT62" s="907"/>
      <c r="BU62" s="907"/>
      <c r="BV62" s="907"/>
      <c r="BW62" s="948"/>
      <c r="BX62" s="906"/>
      <c r="BY62" s="907"/>
      <c r="BZ62" s="907"/>
      <c r="CA62" s="907"/>
      <c r="CB62" s="907"/>
      <c r="CC62" s="948"/>
      <c r="CD62" s="906"/>
      <c r="CE62" s="907"/>
      <c r="CF62" s="907"/>
      <c r="CG62" s="907"/>
      <c r="CH62" s="907"/>
      <c r="CI62" s="948"/>
      <c r="CJ62" s="463"/>
      <c r="CK62" s="463"/>
      <c r="CL62" s="463"/>
      <c r="CM62" s="463"/>
      <c r="CN62" s="463"/>
      <c r="CO62" s="463"/>
      <c r="CP62" s="463"/>
      <c r="CQ62" s="463"/>
      <c r="CR62" s="463"/>
      <c r="CS62" s="463"/>
      <c r="CT62" s="463"/>
      <c r="CU62" s="463"/>
      <c r="CV62" s="463"/>
      <c r="CW62" s="463"/>
      <c r="CX62" s="463"/>
      <c r="CY62" s="463"/>
      <c r="CZ62" s="463"/>
      <c r="DA62" s="463"/>
      <c r="DB62" s="463"/>
      <c r="DC62" s="463"/>
      <c r="DD62" s="463"/>
      <c r="DE62" s="463"/>
      <c r="DF62" s="463"/>
      <c r="DG62" s="463"/>
      <c r="DH62" s="463"/>
      <c r="DI62" s="463"/>
      <c r="DJ62" s="463"/>
      <c r="DK62" s="463"/>
      <c r="DL62" s="463"/>
      <c r="DM62" s="463"/>
      <c r="DN62" s="463"/>
    </row>
    <row r="63" spans="1:128" ht="20.100000000000001" customHeight="1">
      <c r="H63" s="462"/>
      <c r="J63" s="463"/>
      <c r="K63" s="463"/>
      <c r="L63" s="463"/>
      <c r="M63" s="463"/>
      <c r="N63" s="463"/>
      <c r="O63" s="463"/>
      <c r="P63" s="463"/>
      <c r="Q63" s="463"/>
      <c r="R63" s="463"/>
      <c r="S63" s="463"/>
      <c r="T63" s="463"/>
      <c r="U63" s="463"/>
      <c r="V63" s="463"/>
      <c r="W63" s="463"/>
      <c r="X63" s="463"/>
      <c r="Y63" s="463"/>
      <c r="Z63" s="463"/>
      <c r="AA63" s="463"/>
      <c r="AB63" s="463"/>
      <c r="AC63" s="463"/>
      <c r="AD63" s="463"/>
      <c r="AE63" s="463"/>
      <c r="AF63" s="463"/>
      <c r="AG63" s="463"/>
      <c r="AH63" s="463"/>
      <c r="AI63" s="463"/>
      <c r="AJ63" s="463"/>
      <c r="AK63" s="463"/>
      <c r="AL63" s="463"/>
      <c r="AM63" s="463"/>
      <c r="AN63" s="463"/>
      <c r="AO63" s="463"/>
      <c r="AP63" s="463"/>
      <c r="AQ63" s="463"/>
      <c r="AR63" s="463"/>
      <c r="AS63" s="463"/>
      <c r="AT63" s="463"/>
      <c r="AU63" s="463"/>
      <c r="AV63" s="463"/>
      <c r="AW63" s="463"/>
      <c r="AX63" s="463"/>
      <c r="AY63" s="463"/>
      <c r="AZ63" s="898"/>
      <c r="BA63" s="894"/>
      <c r="BB63" s="894"/>
      <c r="BC63" s="894"/>
      <c r="BD63" s="894"/>
      <c r="BE63" s="896"/>
      <c r="BF63" s="898"/>
      <c r="BG63" s="894"/>
      <c r="BH63" s="894"/>
      <c r="BI63" s="894"/>
      <c r="BJ63" s="894"/>
      <c r="BK63" s="896"/>
      <c r="BL63" s="463"/>
      <c r="BM63" s="463"/>
      <c r="BN63" s="463"/>
      <c r="BO63" s="463"/>
      <c r="BP63" s="463"/>
      <c r="BQ63" s="463"/>
      <c r="BR63" s="463"/>
      <c r="BS63" s="463"/>
      <c r="BT63" s="463"/>
      <c r="BU63" s="463"/>
      <c r="BV63" s="463"/>
      <c r="BW63" s="463"/>
      <c r="BX63" s="463"/>
      <c r="BY63" s="463"/>
      <c r="BZ63" s="463"/>
      <c r="CA63" s="463"/>
      <c r="CB63" s="463"/>
      <c r="CC63" s="463"/>
      <c r="CD63" s="463"/>
      <c r="CE63" s="463"/>
      <c r="CF63" s="463"/>
      <c r="CG63" s="463"/>
      <c r="CH63" s="463"/>
      <c r="CI63" s="463"/>
      <c r="CJ63" s="463"/>
      <c r="CK63" s="463"/>
      <c r="CL63" s="463"/>
      <c r="CM63" s="463"/>
      <c r="CN63" s="463"/>
      <c r="CO63" s="463"/>
      <c r="CP63" s="463"/>
      <c r="CQ63" s="463"/>
      <c r="CR63" s="463"/>
      <c r="CS63" s="463"/>
      <c r="CT63" s="463"/>
      <c r="CU63" s="463"/>
      <c r="CV63" s="463"/>
      <c r="CW63" s="463"/>
      <c r="CX63" s="463"/>
      <c r="CY63" s="463"/>
      <c r="CZ63" s="463"/>
      <c r="DA63" s="463"/>
      <c r="DB63" s="463"/>
      <c r="DC63" s="463"/>
      <c r="DD63" s="463"/>
      <c r="DE63" s="463"/>
      <c r="DF63" s="463"/>
      <c r="DG63" s="463"/>
      <c r="DH63" s="463"/>
      <c r="DI63" s="463"/>
      <c r="DJ63" s="463"/>
      <c r="DK63" s="463"/>
      <c r="DL63" s="463"/>
      <c r="DM63" s="463"/>
      <c r="DN63" s="463"/>
    </row>
    <row r="64" spans="1:128" ht="20.100000000000001" customHeight="1">
      <c r="H64" s="462"/>
      <c r="J64" s="463"/>
      <c r="K64" s="463"/>
      <c r="L64" s="463"/>
      <c r="M64" s="463"/>
      <c r="N64" s="463"/>
      <c r="O64" s="463"/>
      <c r="P64" s="463"/>
      <c r="Q64" s="463"/>
      <c r="R64" s="463"/>
      <c r="S64" s="463"/>
      <c r="T64" s="463"/>
      <c r="U64" s="463"/>
      <c r="V64" s="463"/>
      <c r="W64" s="463"/>
      <c r="X64" s="463"/>
      <c r="Y64" s="463"/>
      <c r="Z64" s="463"/>
      <c r="AA64" s="463"/>
      <c r="AB64" s="463"/>
      <c r="AC64" s="463"/>
      <c r="AD64" s="463"/>
      <c r="AE64" s="463"/>
      <c r="AF64" s="463"/>
      <c r="AG64" s="463"/>
      <c r="AH64" s="463"/>
      <c r="AI64" s="463"/>
      <c r="AJ64" s="463"/>
      <c r="AK64" s="463"/>
      <c r="AL64" s="463"/>
      <c r="AM64" s="463"/>
      <c r="AN64" s="463"/>
      <c r="AO64" s="463"/>
      <c r="AP64" s="463"/>
      <c r="AQ64" s="463"/>
      <c r="AR64" s="463"/>
      <c r="AS64" s="463"/>
      <c r="AT64" s="463"/>
      <c r="AU64" s="463"/>
      <c r="AV64" s="463"/>
      <c r="AW64" s="463"/>
      <c r="AX64" s="463"/>
      <c r="AY64" s="463"/>
      <c r="AZ64" s="899"/>
      <c r="BA64" s="895"/>
      <c r="BB64" s="895"/>
      <c r="BC64" s="895"/>
      <c r="BD64" s="895"/>
      <c r="BE64" s="897"/>
      <c r="BF64" s="899"/>
      <c r="BG64" s="895"/>
      <c r="BH64" s="895"/>
      <c r="BI64" s="895"/>
      <c r="BJ64" s="895"/>
      <c r="BK64" s="897"/>
      <c r="BL64" s="463"/>
      <c r="BM64" s="463"/>
      <c r="BN64" s="463"/>
      <c r="BO64" s="463"/>
      <c r="BP64" s="463"/>
      <c r="BQ64" s="463"/>
      <c r="BR64" s="463"/>
      <c r="BS64" s="463"/>
      <c r="BT64" s="463"/>
      <c r="BU64" s="463"/>
      <c r="BV64" s="463"/>
      <c r="BW64" s="463"/>
      <c r="BX64" s="463"/>
      <c r="BY64" s="463"/>
      <c r="BZ64" s="463"/>
      <c r="CA64" s="463"/>
      <c r="CB64" s="463"/>
      <c r="CC64" s="463"/>
      <c r="CD64" s="463"/>
      <c r="CE64" s="463"/>
      <c r="CF64" s="463"/>
      <c r="CG64" s="463"/>
      <c r="CH64" s="463"/>
      <c r="CI64" s="463"/>
      <c r="CJ64" s="463"/>
      <c r="CK64" s="463"/>
      <c r="CL64" s="463"/>
      <c r="CM64" s="463"/>
      <c r="CN64" s="463"/>
      <c r="CO64" s="463"/>
      <c r="CP64" s="463"/>
      <c r="CQ64" s="463"/>
      <c r="CR64" s="463"/>
      <c r="CS64" s="463"/>
      <c r="CT64" s="463"/>
      <c r="CU64" s="463"/>
      <c r="CV64" s="463"/>
      <c r="CW64" s="463"/>
      <c r="CX64" s="463"/>
      <c r="CY64" s="463"/>
      <c r="CZ64" s="463"/>
      <c r="DA64" s="463"/>
      <c r="DB64" s="463"/>
      <c r="DC64" s="463"/>
      <c r="DD64" s="463"/>
      <c r="DE64" s="463"/>
      <c r="DF64" s="463"/>
      <c r="DG64" s="463"/>
      <c r="DH64" s="463"/>
      <c r="DI64" s="463"/>
      <c r="DJ64" s="463"/>
      <c r="DK64" s="463"/>
      <c r="DL64" s="463"/>
      <c r="DM64" s="463"/>
      <c r="DN64" s="463"/>
    </row>
    <row r="65" spans="8:118" ht="20.100000000000001" customHeight="1">
      <c r="H65" s="462"/>
      <c r="J65" s="463"/>
      <c r="K65" s="463"/>
      <c r="L65" s="463"/>
      <c r="M65" s="463"/>
      <c r="N65" s="463"/>
      <c r="O65" s="463"/>
      <c r="P65" s="463"/>
      <c r="Q65" s="463"/>
      <c r="R65" s="463"/>
      <c r="S65" s="463"/>
      <c r="T65" s="463"/>
      <c r="U65" s="463"/>
      <c r="V65" s="463"/>
      <c r="W65" s="463"/>
      <c r="X65" s="463"/>
      <c r="Y65" s="463"/>
      <c r="Z65" s="463"/>
      <c r="AA65" s="463"/>
      <c r="AB65" s="463"/>
      <c r="AC65" s="463"/>
      <c r="AD65" s="463"/>
      <c r="AE65" s="463"/>
      <c r="AF65" s="463"/>
      <c r="AG65" s="463"/>
      <c r="AH65" s="463"/>
      <c r="AI65" s="463"/>
      <c r="AJ65" s="463"/>
      <c r="AK65" s="463"/>
      <c r="AL65" s="463"/>
      <c r="AM65" s="463"/>
      <c r="AN65" s="463"/>
      <c r="AO65" s="463"/>
      <c r="AP65" s="463"/>
      <c r="AQ65" s="463"/>
      <c r="AR65" s="463"/>
      <c r="AS65" s="463"/>
      <c r="AT65" s="463"/>
      <c r="AU65" s="463"/>
      <c r="AV65" s="463"/>
      <c r="AW65" s="463"/>
      <c r="AX65" s="463"/>
      <c r="AY65" s="463"/>
      <c r="AZ65" s="898"/>
      <c r="BA65" s="894"/>
      <c r="BB65" s="894"/>
      <c r="BC65" s="894"/>
      <c r="BD65" s="894"/>
      <c r="BE65" s="896"/>
      <c r="BF65" s="898"/>
      <c r="BG65" s="894"/>
      <c r="BH65" s="894"/>
      <c r="BI65" s="894"/>
      <c r="BJ65" s="894"/>
      <c r="BK65" s="896"/>
      <c r="BL65" s="463"/>
      <c r="BM65" s="463"/>
      <c r="BN65" s="463"/>
      <c r="BO65" s="463"/>
      <c r="BP65" s="463"/>
      <c r="BQ65" s="463"/>
      <c r="BR65" s="463"/>
      <c r="BS65" s="463"/>
      <c r="BT65" s="463"/>
      <c r="BU65" s="463"/>
      <c r="BV65" s="463"/>
      <c r="BW65" s="463"/>
      <c r="BX65" s="463"/>
      <c r="BY65" s="463"/>
      <c r="BZ65" s="463"/>
      <c r="CA65" s="463"/>
      <c r="CB65" s="463"/>
      <c r="CC65" s="463"/>
      <c r="CD65" s="463"/>
      <c r="CE65" s="463"/>
      <c r="CF65" s="463"/>
      <c r="CG65" s="463"/>
      <c r="CH65" s="463"/>
      <c r="CI65" s="463"/>
      <c r="CJ65" s="463"/>
      <c r="CK65" s="463"/>
      <c r="CL65" s="463"/>
      <c r="CM65" s="463"/>
      <c r="CN65" s="463"/>
      <c r="CO65" s="463"/>
      <c r="CP65" s="463"/>
      <c r="CQ65" s="463"/>
      <c r="CR65" s="463"/>
      <c r="CS65" s="463"/>
      <c r="CT65" s="463"/>
      <c r="CU65" s="463"/>
      <c r="CV65" s="463"/>
      <c r="CW65" s="463"/>
      <c r="CX65" s="463"/>
      <c r="CY65" s="463"/>
      <c r="CZ65" s="463"/>
      <c r="DA65" s="463"/>
      <c r="DB65" s="463"/>
      <c r="DC65" s="463"/>
      <c r="DD65" s="463"/>
      <c r="DE65" s="463"/>
      <c r="DF65" s="463"/>
      <c r="DG65" s="463"/>
      <c r="DH65" s="463"/>
      <c r="DI65" s="463"/>
      <c r="DJ65" s="463"/>
      <c r="DK65" s="463"/>
      <c r="DL65" s="463"/>
      <c r="DM65" s="463"/>
      <c r="DN65" s="463"/>
    </row>
    <row r="66" spans="8:118" ht="20.100000000000001" customHeight="1">
      <c r="H66" s="462"/>
      <c r="J66" s="463"/>
      <c r="K66" s="463"/>
      <c r="L66" s="463"/>
      <c r="M66" s="463"/>
      <c r="N66" s="463"/>
      <c r="O66" s="463"/>
      <c r="P66" s="463"/>
      <c r="Q66" s="463"/>
      <c r="R66" s="463"/>
      <c r="S66" s="463"/>
      <c r="T66" s="463"/>
      <c r="U66" s="463"/>
      <c r="V66" s="463"/>
      <c r="W66" s="463"/>
      <c r="X66" s="463"/>
      <c r="Y66" s="463"/>
      <c r="Z66" s="463"/>
      <c r="AA66" s="463"/>
      <c r="AB66" s="463"/>
      <c r="AC66" s="463"/>
      <c r="AD66" s="463"/>
      <c r="AE66" s="463"/>
      <c r="AF66" s="463"/>
      <c r="AG66" s="463"/>
      <c r="AH66" s="463"/>
      <c r="AI66" s="463"/>
      <c r="AJ66" s="463"/>
      <c r="AK66" s="463"/>
      <c r="AL66" s="463"/>
      <c r="AM66" s="463"/>
      <c r="AN66" s="463"/>
      <c r="AO66" s="463"/>
      <c r="AP66" s="463"/>
      <c r="AQ66" s="463"/>
      <c r="AR66" s="463"/>
      <c r="AS66" s="463"/>
      <c r="AT66" s="463"/>
      <c r="AU66" s="463"/>
      <c r="AV66" s="463"/>
      <c r="AW66" s="463"/>
      <c r="AX66" s="463"/>
      <c r="AY66" s="463"/>
      <c r="AZ66" s="906"/>
      <c r="BA66" s="907"/>
      <c r="BB66" s="907"/>
      <c r="BC66" s="907"/>
      <c r="BD66" s="907"/>
      <c r="BE66" s="948"/>
      <c r="BF66" s="906"/>
      <c r="BG66" s="907"/>
      <c r="BH66" s="907"/>
      <c r="BI66" s="907"/>
      <c r="BJ66" s="907"/>
      <c r="BK66" s="948"/>
      <c r="BL66" s="463"/>
      <c r="BM66" s="463"/>
      <c r="BN66" s="463"/>
      <c r="BO66" s="463"/>
      <c r="BP66" s="463"/>
      <c r="BQ66" s="463"/>
      <c r="BR66" s="463"/>
      <c r="BS66" s="463"/>
      <c r="BT66" s="463"/>
      <c r="BU66" s="463"/>
      <c r="BV66" s="463"/>
      <c r="BW66" s="463"/>
      <c r="BX66" s="463"/>
      <c r="BY66" s="463"/>
      <c r="BZ66" s="463"/>
      <c r="CA66" s="463"/>
      <c r="CB66" s="463"/>
      <c r="CC66" s="463"/>
      <c r="CD66" s="463"/>
      <c r="CE66" s="463"/>
      <c r="CF66" s="463"/>
      <c r="CG66" s="463"/>
      <c r="CH66" s="463"/>
      <c r="CI66" s="463"/>
      <c r="CJ66" s="463"/>
      <c r="CK66" s="463"/>
      <c r="CL66" s="463"/>
      <c r="CM66" s="463"/>
      <c r="CN66" s="463"/>
      <c r="CO66" s="463"/>
      <c r="CP66" s="463"/>
      <c r="CQ66" s="463"/>
      <c r="CR66" s="463"/>
      <c r="CS66" s="463"/>
      <c r="CT66" s="463"/>
      <c r="CU66" s="463"/>
      <c r="CV66" s="463"/>
      <c r="CW66" s="463"/>
      <c r="CX66" s="463"/>
      <c r="CY66" s="463"/>
      <c r="CZ66" s="463"/>
      <c r="DA66" s="463"/>
      <c r="DB66" s="463"/>
      <c r="DC66" s="463"/>
      <c r="DD66" s="463"/>
      <c r="DE66" s="463"/>
      <c r="DF66" s="463"/>
      <c r="DG66" s="463"/>
      <c r="DH66" s="463"/>
      <c r="DI66" s="463"/>
      <c r="DJ66" s="463"/>
      <c r="DK66" s="463"/>
      <c r="DL66" s="463"/>
      <c r="DM66" s="463"/>
      <c r="DN66" s="463"/>
    </row>
    <row r="67" spans="8:118" ht="20.100000000000001" customHeight="1">
      <c r="H67" s="462"/>
      <c r="J67" s="463"/>
      <c r="K67" s="463"/>
      <c r="L67" s="463"/>
      <c r="M67" s="463"/>
      <c r="N67" s="463"/>
      <c r="O67" s="463"/>
      <c r="P67" s="463"/>
      <c r="Q67" s="463"/>
      <c r="R67" s="463"/>
      <c r="S67" s="463"/>
      <c r="T67" s="463"/>
      <c r="U67" s="463"/>
      <c r="V67" s="463"/>
      <c r="W67" s="463"/>
      <c r="X67" s="463"/>
      <c r="Y67" s="463"/>
      <c r="Z67" s="463"/>
      <c r="AA67" s="463"/>
      <c r="AB67" s="463"/>
      <c r="AC67" s="463"/>
      <c r="AD67" s="463"/>
      <c r="AE67" s="463"/>
      <c r="AF67" s="463"/>
      <c r="AG67" s="463"/>
      <c r="AH67" s="463"/>
      <c r="AI67" s="463"/>
      <c r="AJ67" s="463"/>
      <c r="AK67" s="463"/>
      <c r="AL67" s="463"/>
      <c r="AM67" s="463"/>
      <c r="AN67" s="463"/>
      <c r="AO67" s="463"/>
      <c r="AP67" s="463"/>
      <c r="AQ67" s="463"/>
      <c r="AR67" s="463"/>
      <c r="AS67" s="463"/>
      <c r="AT67" s="463"/>
      <c r="AU67" s="463"/>
      <c r="AV67" s="463"/>
      <c r="AW67" s="463"/>
      <c r="AX67" s="463"/>
      <c r="AY67" s="463"/>
      <c r="AZ67" s="463"/>
      <c r="BA67" s="463"/>
      <c r="BB67" s="463"/>
      <c r="BC67" s="463"/>
      <c r="BD67" s="463"/>
      <c r="BE67" s="463"/>
      <c r="BF67" s="463"/>
      <c r="BG67" s="463"/>
      <c r="BH67" s="463"/>
      <c r="BI67" s="463"/>
      <c r="BJ67" s="463"/>
      <c r="BK67" s="463"/>
      <c r="BL67" s="463"/>
      <c r="BM67" s="463"/>
      <c r="BN67" s="463"/>
      <c r="BO67" s="463"/>
      <c r="BP67" s="463"/>
      <c r="BQ67" s="463"/>
      <c r="BR67" s="463"/>
      <c r="BS67" s="463"/>
      <c r="BT67" s="463"/>
      <c r="BU67" s="463"/>
      <c r="BV67" s="463"/>
      <c r="BW67" s="463"/>
      <c r="BX67" s="463"/>
      <c r="BY67" s="463"/>
      <c r="BZ67" s="463"/>
      <c r="CA67" s="463"/>
      <c r="CB67" s="463"/>
      <c r="CC67" s="463"/>
      <c r="CD67" s="463"/>
      <c r="CE67" s="463"/>
      <c r="CF67" s="463"/>
      <c r="CG67" s="463"/>
      <c r="CH67" s="463"/>
      <c r="CI67" s="463"/>
      <c r="CJ67" s="463"/>
      <c r="CK67" s="463"/>
      <c r="CL67" s="463"/>
      <c r="CM67" s="463"/>
      <c r="CN67" s="463"/>
      <c r="CO67" s="463"/>
      <c r="CP67" s="463"/>
      <c r="CQ67" s="463"/>
      <c r="CR67" s="463"/>
      <c r="CS67" s="463"/>
      <c r="CT67" s="463"/>
      <c r="CU67" s="463"/>
      <c r="CV67" s="463"/>
      <c r="CW67" s="463"/>
      <c r="CX67" s="463"/>
      <c r="CY67" s="463"/>
      <c r="CZ67" s="463"/>
      <c r="DA67" s="463"/>
      <c r="DB67" s="463"/>
      <c r="DC67" s="463"/>
      <c r="DD67" s="463"/>
      <c r="DE67" s="463"/>
      <c r="DF67" s="463"/>
      <c r="DG67" s="463"/>
      <c r="DH67" s="463"/>
      <c r="DI67" s="463"/>
      <c r="DJ67" s="463"/>
      <c r="DK67" s="463"/>
      <c r="DL67" s="463"/>
      <c r="DM67" s="463"/>
      <c r="DN67" s="463"/>
    </row>
    <row r="68" spans="8:118" ht="20.100000000000001" customHeight="1">
      <c r="H68" s="462"/>
      <c r="J68" s="463"/>
      <c r="K68" s="463"/>
      <c r="L68" s="463"/>
      <c r="M68" s="463"/>
      <c r="N68" s="463"/>
      <c r="O68" s="463"/>
      <c r="P68" s="463"/>
      <c r="Q68" s="463"/>
      <c r="R68" s="463"/>
      <c r="S68" s="463"/>
      <c r="T68" s="463"/>
      <c r="U68" s="463"/>
      <c r="V68" s="463"/>
      <c r="W68" s="463"/>
      <c r="X68" s="463"/>
      <c r="Y68" s="463"/>
      <c r="Z68" s="463"/>
      <c r="AA68" s="463"/>
      <c r="AB68" s="463"/>
      <c r="AC68" s="463"/>
      <c r="AD68" s="463"/>
      <c r="AE68" s="463"/>
      <c r="AF68" s="463"/>
      <c r="AG68" s="463"/>
      <c r="AH68" s="463"/>
      <c r="AI68" s="463"/>
      <c r="AJ68" s="463"/>
      <c r="AK68" s="463"/>
      <c r="AL68" s="463"/>
      <c r="AM68" s="463"/>
      <c r="AN68" s="463"/>
      <c r="AO68" s="463"/>
      <c r="AP68" s="463"/>
      <c r="AQ68" s="463"/>
      <c r="AR68" s="463"/>
      <c r="AS68" s="463"/>
      <c r="AT68" s="463"/>
      <c r="AU68" s="463"/>
      <c r="AV68" s="463"/>
      <c r="AW68" s="463"/>
      <c r="AX68" s="463"/>
      <c r="AY68" s="463"/>
      <c r="AZ68" s="463"/>
      <c r="BA68" s="463"/>
      <c r="BB68" s="463"/>
      <c r="BC68" s="463"/>
      <c r="BD68" s="463"/>
      <c r="BE68" s="463"/>
      <c r="BF68" s="463"/>
      <c r="BG68" s="463"/>
      <c r="BH68" s="463"/>
      <c r="BI68" s="463"/>
      <c r="BJ68" s="463"/>
      <c r="BK68" s="463"/>
      <c r="BL68" s="463"/>
      <c r="BM68" s="463"/>
      <c r="BN68" s="463"/>
      <c r="BO68" s="463"/>
      <c r="BP68" s="463"/>
      <c r="BQ68" s="463"/>
      <c r="BR68" s="463"/>
      <c r="BS68" s="463"/>
      <c r="BT68" s="463"/>
      <c r="BU68" s="463"/>
      <c r="BV68" s="463"/>
      <c r="BW68" s="463"/>
      <c r="BX68" s="463"/>
      <c r="BY68" s="463"/>
      <c r="BZ68" s="463"/>
      <c r="CA68" s="463"/>
      <c r="CB68" s="463"/>
      <c r="CC68" s="463"/>
      <c r="CD68" s="463"/>
      <c r="CE68" s="463"/>
      <c r="CF68" s="463"/>
      <c r="CG68" s="463"/>
      <c r="CH68" s="463"/>
      <c r="CI68" s="463"/>
      <c r="CJ68" s="463"/>
      <c r="CK68" s="463"/>
      <c r="CL68" s="463"/>
      <c r="CM68" s="463"/>
      <c r="CN68" s="463"/>
      <c r="CO68" s="463"/>
      <c r="CP68" s="463"/>
      <c r="CQ68" s="463"/>
      <c r="CR68" s="463"/>
      <c r="CS68" s="463"/>
      <c r="CT68" s="463"/>
      <c r="CU68" s="463"/>
      <c r="CV68" s="463"/>
      <c r="CW68" s="463"/>
      <c r="CX68" s="463"/>
      <c r="CY68" s="463"/>
      <c r="CZ68" s="463"/>
      <c r="DA68" s="463"/>
      <c r="DB68" s="463"/>
      <c r="DC68" s="463"/>
      <c r="DD68" s="463"/>
      <c r="DE68" s="463"/>
      <c r="DF68" s="463"/>
      <c r="DG68" s="463"/>
      <c r="DH68" s="463"/>
      <c r="DI68" s="463"/>
      <c r="DJ68" s="463"/>
      <c r="DK68" s="463"/>
      <c r="DL68" s="463"/>
      <c r="DM68" s="463"/>
      <c r="DN68" s="463"/>
    </row>
    <row r="69" spans="8:118" ht="20.100000000000001" customHeight="1">
      <c r="H69" s="462"/>
      <c r="J69" s="463"/>
      <c r="K69" s="463"/>
      <c r="L69" s="463"/>
      <c r="M69" s="463"/>
      <c r="N69" s="463"/>
      <c r="O69" s="463"/>
      <c r="P69" s="463"/>
      <c r="Q69" s="463"/>
      <c r="R69" s="463"/>
      <c r="S69" s="463"/>
      <c r="T69" s="463"/>
      <c r="U69" s="463"/>
      <c r="V69" s="463"/>
      <c r="W69" s="463"/>
      <c r="X69" s="463"/>
      <c r="Y69" s="463"/>
      <c r="Z69" s="463"/>
      <c r="AA69" s="463"/>
      <c r="AB69" s="463"/>
      <c r="AC69" s="463"/>
      <c r="AD69" s="463"/>
      <c r="AE69" s="463"/>
      <c r="AF69" s="463"/>
      <c r="AG69" s="463"/>
      <c r="AH69" s="463"/>
      <c r="AI69" s="463"/>
      <c r="AJ69" s="463"/>
      <c r="AK69" s="463"/>
      <c r="AL69" s="463"/>
      <c r="AM69" s="463"/>
      <c r="AN69" s="463"/>
      <c r="AO69" s="463"/>
      <c r="AP69" s="463"/>
      <c r="AQ69" s="463"/>
      <c r="AR69" s="463"/>
      <c r="AS69" s="463"/>
      <c r="AT69" s="463"/>
      <c r="AU69" s="463"/>
      <c r="AV69" s="463"/>
      <c r="AW69" s="463"/>
      <c r="AX69" s="463"/>
      <c r="AY69" s="463"/>
      <c r="AZ69" s="463"/>
      <c r="BA69" s="463"/>
      <c r="BB69" s="463"/>
      <c r="BC69" s="463"/>
      <c r="BD69" s="463"/>
      <c r="BE69" s="463"/>
      <c r="BF69" s="463"/>
      <c r="BG69" s="463"/>
      <c r="BH69" s="463"/>
      <c r="BI69" s="463"/>
      <c r="BJ69" s="463"/>
      <c r="BK69" s="463"/>
      <c r="BL69" s="463"/>
      <c r="BM69" s="463"/>
      <c r="BN69" s="463"/>
      <c r="BO69" s="463"/>
      <c r="BP69" s="463"/>
      <c r="BQ69" s="463"/>
      <c r="BR69" s="463"/>
      <c r="BS69" s="463"/>
      <c r="BT69" s="463"/>
      <c r="BU69" s="463"/>
      <c r="BV69" s="463"/>
      <c r="BW69" s="463"/>
      <c r="BX69" s="463"/>
      <c r="BY69" s="463"/>
      <c r="BZ69" s="463"/>
      <c r="CA69" s="463"/>
      <c r="CB69" s="463"/>
      <c r="CC69" s="463"/>
      <c r="CD69" s="463"/>
      <c r="CE69" s="463"/>
      <c r="CF69" s="463"/>
      <c r="CG69" s="463"/>
      <c r="CH69" s="463"/>
      <c r="CI69" s="463"/>
      <c r="CJ69" s="463"/>
      <c r="CK69" s="463"/>
      <c r="CL69" s="463"/>
      <c r="CM69" s="463"/>
      <c r="CN69" s="463"/>
      <c r="CO69" s="463"/>
      <c r="CP69" s="463"/>
      <c r="CQ69" s="463"/>
      <c r="CR69" s="463"/>
      <c r="CS69" s="463"/>
      <c r="CT69" s="463"/>
      <c r="CU69" s="463"/>
      <c r="CV69" s="463"/>
      <c r="CW69" s="463"/>
      <c r="CX69" s="463"/>
      <c r="CY69" s="463"/>
      <c r="CZ69" s="463"/>
      <c r="DA69" s="463"/>
      <c r="DB69" s="463"/>
      <c r="DC69" s="463"/>
      <c r="DD69" s="463"/>
      <c r="DE69" s="463"/>
      <c r="DF69" s="463"/>
      <c r="DG69" s="463"/>
      <c r="DH69" s="463"/>
      <c r="DI69" s="463"/>
      <c r="DJ69" s="463"/>
      <c r="DK69" s="463"/>
      <c r="DL69" s="463"/>
      <c r="DM69" s="463"/>
      <c r="DN69" s="463"/>
    </row>
    <row r="70" spans="8:118" ht="20.100000000000001" customHeight="1">
      <c r="H70" s="462"/>
      <c r="J70" s="463"/>
      <c r="K70" s="463"/>
      <c r="L70" s="463"/>
      <c r="M70" s="463"/>
      <c r="N70" s="463"/>
      <c r="O70" s="463"/>
      <c r="P70" s="463"/>
      <c r="Q70" s="463"/>
      <c r="R70" s="463"/>
      <c r="S70" s="463"/>
      <c r="T70" s="463"/>
      <c r="U70" s="463"/>
      <c r="V70" s="463"/>
      <c r="W70" s="463"/>
      <c r="X70" s="463"/>
      <c r="Y70" s="463"/>
      <c r="Z70" s="463"/>
      <c r="AA70" s="463"/>
      <c r="AB70" s="463"/>
      <c r="AC70" s="463"/>
      <c r="AD70" s="463"/>
      <c r="AE70" s="463"/>
      <c r="AF70" s="463"/>
      <c r="AG70" s="463"/>
      <c r="AH70" s="463"/>
      <c r="AI70" s="463"/>
      <c r="AJ70" s="463"/>
      <c r="AK70" s="463"/>
      <c r="AL70" s="463"/>
      <c r="AM70" s="463"/>
      <c r="AN70" s="463"/>
      <c r="AO70" s="463"/>
      <c r="AP70" s="463"/>
      <c r="AQ70" s="463"/>
      <c r="AR70" s="463"/>
      <c r="AS70" s="463"/>
      <c r="AT70" s="463"/>
      <c r="AU70" s="463"/>
      <c r="AV70" s="463"/>
      <c r="AW70" s="463"/>
      <c r="AX70" s="463"/>
      <c r="AY70" s="463"/>
      <c r="AZ70" s="463"/>
      <c r="BA70" s="463"/>
      <c r="BB70" s="463"/>
      <c r="BC70" s="463"/>
      <c r="BD70" s="463"/>
      <c r="BE70" s="463"/>
      <c r="BF70" s="463"/>
      <c r="BG70" s="463"/>
      <c r="BH70" s="463"/>
      <c r="BI70" s="463"/>
      <c r="BJ70" s="463"/>
      <c r="BK70" s="463"/>
      <c r="BL70" s="463"/>
      <c r="BM70" s="463"/>
      <c r="BN70" s="463"/>
      <c r="BO70" s="463"/>
      <c r="BP70" s="463"/>
      <c r="BQ70" s="463"/>
      <c r="BR70" s="463"/>
      <c r="BS70" s="463"/>
      <c r="BT70" s="463"/>
      <c r="BU70" s="463"/>
      <c r="BV70" s="463"/>
      <c r="BW70" s="463"/>
      <c r="BX70" s="463"/>
      <c r="BY70" s="463"/>
      <c r="BZ70" s="463"/>
      <c r="CA70" s="463"/>
      <c r="CB70" s="463"/>
      <c r="CC70" s="463"/>
      <c r="CD70" s="463"/>
      <c r="CE70" s="463"/>
      <c r="CF70" s="463"/>
      <c r="CG70" s="463"/>
      <c r="CH70" s="463"/>
      <c r="CI70" s="463"/>
      <c r="CJ70" s="463"/>
      <c r="CK70" s="463"/>
      <c r="CL70" s="463"/>
      <c r="CM70" s="463"/>
      <c r="CN70" s="463"/>
      <c r="CO70" s="463"/>
      <c r="CP70" s="463"/>
      <c r="CQ70" s="463"/>
      <c r="CR70" s="463"/>
      <c r="CS70" s="463"/>
      <c r="CT70" s="463"/>
      <c r="CU70" s="463"/>
      <c r="CV70" s="463"/>
      <c r="CW70" s="463"/>
      <c r="CX70" s="463"/>
      <c r="CY70" s="463"/>
      <c r="CZ70" s="463"/>
      <c r="DA70" s="463"/>
      <c r="DB70" s="463"/>
      <c r="DC70" s="463"/>
      <c r="DD70" s="463"/>
      <c r="DE70" s="463"/>
      <c r="DF70" s="463"/>
      <c r="DG70" s="463"/>
      <c r="DH70" s="463"/>
      <c r="DI70" s="463"/>
      <c r="DJ70" s="463"/>
      <c r="DK70" s="463"/>
      <c r="DL70" s="463"/>
      <c r="DM70" s="463"/>
      <c r="DN70" s="463"/>
    </row>
    <row r="71" spans="8:118" ht="20.100000000000001" customHeight="1">
      <c r="H71" s="462"/>
      <c r="J71" s="463"/>
      <c r="K71" s="463"/>
      <c r="L71" s="463"/>
      <c r="M71" s="463"/>
      <c r="N71" s="463"/>
      <c r="O71" s="463"/>
      <c r="P71" s="463"/>
      <c r="Q71" s="463"/>
      <c r="R71" s="463"/>
      <c r="S71" s="463"/>
      <c r="T71" s="463"/>
      <c r="U71" s="463"/>
      <c r="V71" s="463"/>
      <c r="W71" s="463"/>
      <c r="X71" s="463"/>
      <c r="Y71" s="463"/>
      <c r="Z71" s="463"/>
      <c r="AA71" s="463"/>
      <c r="AB71" s="463"/>
      <c r="AC71" s="463"/>
      <c r="AD71" s="463"/>
      <c r="AE71" s="463"/>
      <c r="AF71" s="463"/>
      <c r="AG71" s="463"/>
      <c r="AH71" s="463"/>
      <c r="AI71" s="463"/>
      <c r="AJ71" s="463"/>
      <c r="AK71" s="463"/>
      <c r="AL71" s="463"/>
      <c r="AM71" s="463"/>
      <c r="AN71" s="463"/>
      <c r="AO71" s="463"/>
      <c r="AP71" s="463"/>
      <c r="AQ71" s="463"/>
      <c r="AR71" s="463"/>
      <c r="AS71" s="463"/>
      <c r="AT71" s="463"/>
      <c r="AU71" s="463"/>
      <c r="AV71" s="463"/>
      <c r="AW71" s="463"/>
      <c r="AX71" s="463"/>
      <c r="AY71" s="463"/>
      <c r="AZ71" s="463"/>
      <c r="BA71" s="463"/>
      <c r="BB71" s="463"/>
      <c r="BC71" s="463"/>
      <c r="BD71" s="463"/>
      <c r="BE71" s="463"/>
      <c r="BF71" s="463"/>
      <c r="BG71" s="463"/>
      <c r="BH71" s="463"/>
      <c r="BI71" s="463"/>
      <c r="BJ71" s="463"/>
      <c r="BK71" s="463"/>
      <c r="BL71" s="463"/>
      <c r="BM71" s="463"/>
      <c r="BN71" s="463"/>
      <c r="BO71" s="463"/>
      <c r="BP71" s="463"/>
      <c r="BQ71" s="463"/>
      <c r="BR71" s="463"/>
      <c r="BS71" s="463"/>
      <c r="BT71" s="463"/>
      <c r="BU71" s="463"/>
      <c r="BV71" s="463"/>
      <c r="BW71" s="463"/>
      <c r="BX71" s="463"/>
      <c r="BY71" s="463"/>
      <c r="BZ71" s="463"/>
      <c r="CA71" s="463"/>
      <c r="CB71" s="463"/>
      <c r="CC71" s="463"/>
      <c r="CD71" s="463"/>
      <c r="CE71" s="463"/>
      <c r="CF71" s="463"/>
      <c r="CG71" s="463"/>
      <c r="CH71" s="463"/>
      <c r="CI71" s="463"/>
      <c r="CJ71" s="463"/>
      <c r="CK71" s="463"/>
      <c r="CL71" s="463"/>
      <c r="CM71" s="463"/>
      <c r="CN71" s="463"/>
      <c r="CO71" s="463"/>
      <c r="CP71" s="463"/>
      <c r="CQ71" s="463"/>
      <c r="CR71" s="463"/>
      <c r="CS71" s="463"/>
      <c r="CT71" s="463"/>
      <c r="CU71" s="463"/>
      <c r="CV71" s="463"/>
      <c r="CW71" s="463"/>
      <c r="CX71" s="463"/>
      <c r="CY71" s="463"/>
      <c r="CZ71" s="463"/>
      <c r="DA71" s="463"/>
      <c r="DB71" s="463"/>
      <c r="DC71" s="463"/>
      <c r="DD71" s="463"/>
      <c r="DE71" s="463"/>
      <c r="DF71" s="463"/>
      <c r="DG71" s="463"/>
      <c r="DH71" s="463"/>
      <c r="DI71" s="463"/>
      <c r="DJ71" s="463"/>
      <c r="DK71" s="463"/>
      <c r="DL71" s="463"/>
      <c r="DM71" s="463"/>
      <c r="DN71" s="463"/>
    </row>
    <row r="72" spans="8:118" ht="20.100000000000001" customHeight="1">
      <c r="H72" s="462"/>
      <c r="J72" s="463"/>
      <c r="K72" s="463"/>
      <c r="L72" s="463"/>
      <c r="M72" s="463"/>
      <c r="N72" s="463"/>
      <c r="O72" s="463"/>
      <c r="P72" s="463"/>
      <c r="Q72" s="463"/>
      <c r="R72" s="463"/>
      <c r="S72" s="463"/>
      <c r="T72" s="463"/>
      <c r="U72" s="463"/>
      <c r="V72" s="463"/>
      <c r="W72" s="463"/>
      <c r="X72" s="463"/>
      <c r="Y72" s="463"/>
      <c r="Z72" s="463"/>
      <c r="AA72" s="463"/>
      <c r="AB72" s="463"/>
      <c r="AC72" s="463"/>
      <c r="AD72" s="463"/>
      <c r="AE72" s="463"/>
      <c r="AF72" s="463"/>
      <c r="AG72" s="463"/>
      <c r="AH72" s="463"/>
      <c r="AI72" s="463"/>
      <c r="AJ72" s="463"/>
      <c r="AK72" s="463"/>
      <c r="AL72" s="463"/>
      <c r="AM72" s="463"/>
      <c r="AN72" s="463"/>
      <c r="AO72" s="463"/>
      <c r="AP72" s="463"/>
      <c r="AQ72" s="463"/>
      <c r="AR72" s="463"/>
      <c r="AS72" s="463"/>
      <c r="AT72" s="463"/>
      <c r="AU72" s="463"/>
      <c r="AV72" s="463"/>
      <c r="AW72" s="463"/>
      <c r="AX72" s="463"/>
      <c r="AY72" s="463"/>
      <c r="AZ72" s="463"/>
      <c r="BA72" s="463"/>
      <c r="BB72" s="463"/>
      <c r="BC72" s="463"/>
      <c r="BD72" s="463"/>
      <c r="BE72" s="463"/>
      <c r="BF72" s="463"/>
      <c r="BG72" s="463"/>
      <c r="BH72" s="463"/>
      <c r="BI72" s="463"/>
      <c r="BJ72" s="463"/>
      <c r="BK72" s="463"/>
      <c r="BL72" s="463"/>
      <c r="BM72" s="463"/>
      <c r="BN72" s="463"/>
      <c r="BO72" s="463"/>
      <c r="BP72" s="463"/>
      <c r="BQ72" s="463"/>
      <c r="BR72" s="463"/>
      <c r="BS72" s="463"/>
      <c r="BT72" s="463"/>
      <c r="BU72" s="463"/>
      <c r="BV72" s="463"/>
      <c r="BW72" s="463"/>
      <c r="BX72" s="463"/>
      <c r="BY72" s="463"/>
      <c r="BZ72" s="463"/>
      <c r="CA72" s="463"/>
      <c r="CB72" s="463"/>
      <c r="CC72" s="463"/>
      <c r="CD72" s="463"/>
      <c r="CE72" s="463"/>
      <c r="CF72" s="463"/>
      <c r="CG72" s="463"/>
      <c r="CH72" s="463"/>
      <c r="CI72" s="463"/>
      <c r="CJ72" s="463"/>
      <c r="CK72" s="463"/>
      <c r="CL72" s="463"/>
      <c r="CM72" s="463"/>
      <c r="CN72" s="463"/>
      <c r="CO72" s="463"/>
      <c r="CP72" s="463"/>
      <c r="CQ72" s="463"/>
      <c r="CR72" s="463"/>
      <c r="CS72" s="463"/>
      <c r="CT72" s="463"/>
      <c r="CU72" s="463"/>
      <c r="CV72" s="463"/>
      <c r="CW72" s="463"/>
      <c r="CX72" s="463"/>
      <c r="CY72" s="463"/>
      <c r="CZ72" s="463"/>
      <c r="DA72" s="463"/>
      <c r="DB72" s="463"/>
      <c r="DC72" s="463"/>
      <c r="DD72" s="463"/>
      <c r="DE72" s="463"/>
      <c r="DF72" s="463"/>
      <c r="DG72" s="463"/>
      <c r="DH72" s="463"/>
      <c r="DI72" s="463"/>
      <c r="DJ72" s="463"/>
      <c r="DK72" s="463"/>
      <c r="DL72" s="463"/>
      <c r="DM72" s="463"/>
      <c r="DN72" s="463"/>
    </row>
  </sheetData>
  <mergeCells count="1424">
    <mergeCell ref="BG65:BG66"/>
    <mergeCell ref="BH65:BH66"/>
    <mergeCell ref="BI65:BI66"/>
    <mergeCell ref="BJ65:BJ66"/>
    <mergeCell ref="BK65:BK66"/>
    <mergeCell ref="BI63:BI64"/>
    <mergeCell ref="BJ63:BJ64"/>
    <mergeCell ref="BK63:BK64"/>
    <mergeCell ref="AZ65:AZ66"/>
    <mergeCell ref="BA65:BA66"/>
    <mergeCell ref="BB65:BB66"/>
    <mergeCell ref="BC65:BC66"/>
    <mergeCell ref="BD65:BD66"/>
    <mergeCell ref="BE65:BE66"/>
    <mergeCell ref="BF65:BF66"/>
    <mergeCell ref="CI61:CI62"/>
    <mergeCell ref="AZ63:AZ64"/>
    <mergeCell ref="BA63:BA64"/>
    <mergeCell ref="BB63:BB64"/>
    <mergeCell ref="BC63:BC64"/>
    <mergeCell ref="BD63:BD64"/>
    <mergeCell ref="BE63:BE64"/>
    <mergeCell ref="BF63:BF64"/>
    <mergeCell ref="BG63:BG64"/>
    <mergeCell ref="BH63:BH64"/>
    <mergeCell ref="CC61:CC62"/>
    <mergeCell ref="CD61:CD62"/>
    <mergeCell ref="CE61:CE62"/>
    <mergeCell ref="CF61:CF62"/>
    <mergeCell ref="CG61:CG62"/>
    <mergeCell ref="CH61:CH62"/>
    <mergeCell ref="BW61:BW62"/>
    <mergeCell ref="BX61:BX62"/>
    <mergeCell ref="BY61:BY62"/>
    <mergeCell ref="BZ61:BZ62"/>
    <mergeCell ref="CA61:CA62"/>
    <mergeCell ref="CB61:CB62"/>
    <mergeCell ref="BQ61:BQ62"/>
    <mergeCell ref="BR61:BR62"/>
    <mergeCell ref="BS61:BS62"/>
    <mergeCell ref="BT61:BT62"/>
    <mergeCell ref="BU61:BU62"/>
    <mergeCell ref="BV61:BV62"/>
    <mergeCell ref="BK61:BK62"/>
    <mergeCell ref="BL61:BL62"/>
    <mergeCell ref="BM61:BM62"/>
    <mergeCell ref="BN61:BN62"/>
    <mergeCell ref="BO61:BO62"/>
    <mergeCell ref="BP61:BP62"/>
    <mergeCell ref="BE61:BE62"/>
    <mergeCell ref="BF61:BF62"/>
    <mergeCell ref="BG61:BG62"/>
    <mergeCell ref="BH61:BH62"/>
    <mergeCell ref="BI61:BI62"/>
    <mergeCell ref="BJ61:BJ62"/>
    <mergeCell ref="CE59:CE60"/>
    <mergeCell ref="CF59:CF60"/>
    <mergeCell ref="CG59:CG60"/>
    <mergeCell ref="CH59:CH60"/>
    <mergeCell ref="CI59:CI60"/>
    <mergeCell ref="AZ61:AZ62"/>
    <mergeCell ref="BA61:BA62"/>
    <mergeCell ref="BB61:BB62"/>
    <mergeCell ref="BC61:BC62"/>
    <mergeCell ref="BD61:BD62"/>
    <mergeCell ref="BY59:BY60"/>
    <mergeCell ref="BZ59:BZ60"/>
    <mergeCell ref="CA59:CA60"/>
    <mergeCell ref="CB59:CB60"/>
    <mergeCell ref="CC59:CC60"/>
    <mergeCell ref="CD59:CD60"/>
    <mergeCell ref="BS59:BS60"/>
    <mergeCell ref="BT59:BT60"/>
    <mergeCell ref="BU59:BU60"/>
    <mergeCell ref="BV59:BV60"/>
    <mergeCell ref="BW59:BW60"/>
    <mergeCell ref="BX59:BX60"/>
    <mergeCell ref="BM59:BM60"/>
    <mergeCell ref="BN59:BN60"/>
    <mergeCell ref="BO59:BO60"/>
    <mergeCell ref="BP59:BP60"/>
    <mergeCell ref="BQ59:BQ60"/>
    <mergeCell ref="BR59:BR60"/>
    <mergeCell ref="BG59:BG60"/>
    <mergeCell ref="BH59:BH60"/>
    <mergeCell ref="BI59:BI60"/>
    <mergeCell ref="BJ59:BJ60"/>
    <mergeCell ref="BK59:BK60"/>
    <mergeCell ref="BL59:BL60"/>
    <mergeCell ref="CG57:CG58"/>
    <mergeCell ref="CH57:CH58"/>
    <mergeCell ref="CI57:CI58"/>
    <mergeCell ref="AZ59:AZ60"/>
    <mergeCell ref="BA59:BA60"/>
    <mergeCell ref="BB59:BB60"/>
    <mergeCell ref="BC59:BC60"/>
    <mergeCell ref="BD59:BD60"/>
    <mergeCell ref="BE59:BE60"/>
    <mergeCell ref="BF59:BF60"/>
    <mergeCell ref="CA57:CA58"/>
    <mergeCell ref="CB57:CB58"/>
    <mergeCell ref="CC57:CC58"/>
    <mergeCell ref="CD57:CD58"/>
    <mergeCell ref="CE57:CE58"/>
    <mergeCell ref="CF57:CF58"/>
    <mergeCell ref="BU57:BU58"/>
    <mergeCell ref="BV57:BV58"/>
    <mergeCell ref="BW57:BW58"/>
    <mergeCell ref="BX57:BX58"/>
    <mergeCell ref="BY57:BY58"/>
    <mergeCell ref="BZ57:BZ58"/>
    <mergeCell ref="BO57:BO58"/>
    <mergeCell ref="BP57:BP58"/>
    <mergeCell ref="BQ57:BQ58"/>
    <mergeCell ref="BR57:BR58"/>
    <mergeCell ref="BS57:BS58"/>
    <mergeCell ref="BT57:BT58"/>
    <mergeCell ref="BI57:BI58"/>
    <mergeCell ref="BJ57:BJ58"/>
    <mergeCell ref="BK57:BK58"/>
    <mergeCell ref="BL57:BL58"/>
    <mergeCell ref="BM57:BM58"/>
    <mergeCell ref="BN57:BN58"/>
    <mergeCell ref="CI55:CI56"/>
    <mergeCell ref="AZ57:AZ58"/>
    <mergeCell ref="BA57:BA58"/>
    <mergeCell ref="BB57:BB58"/>
    <mergeCell ref="BC57:BC58"/>
    <mergeCell ref="BD57:BD58"/>
    <mergeCell ref="BE57:BE58"/>
    <mergeCell ref="BF57:BF58"/>
    <mergeCell ref="BG57:BG58"/>
    <mergeCell ref="BH57:BH58"/>
    <mergeCell ref="CC55:CC56"/>
    <mergeCell ref="CD55:CD56"/>
    <mergeCell ref="CE55:CE56"/>
    <mergeCell ref="CF55:CF56"/>
    <mergeCell ref="CG55:CG56"/>
    <mergeCell ref="CH55:CH56"/>
    <mergeCell ref="BW55:BW56"/>
    <mergeCell ref="BX55:BX56"/>
    <mergeCell ref="BY55:BY56"/>
    <mergeCell ref="BZ55:BZ56"/>
    <mergeCell ref="CA55:CA56"/>
    <mergeCell ref="CB55:CB56"/>
    <mergeCell ref="BQ55:BQ56"/>
    <mergeCell ref="BR55:BR56"/>
    <mergeCell ref="BS55:BS56"/>
    <mergeCell ref="BT55:BT56"/>
    <mergeCell ref="BU55:BU56"/>
    <mergeCell ref="BV55:BV56"/>
    <mergeCell ref="BK55:BK56"/>
    <mergeCell ref="BL55:BL56"/>
    <mergeCell ref="BM55:BM56"/>
    <mergeCell ref="BN55:BN56"/>
    <mergeCell ref="BO55:BO56"/>
    <mergeCell ref="BP55:BP56"/>
    <mergeCell ref="BE55:BE56"/>
    <mergeCell ref="BF55:BF56"/>
    <mergeCell ref="BG55:BG56"/>
    <mergeCell ref="BH55:BH56"/>
    <mergeCell ref="BI55:BI56"/>
    <mergeCell ref="BJ55:BJ56"/>
    <mergeCell ref="CE53:CE54"/>
    <mergeCell ref="CF53:CF54"/>
    <mergeCell ref="CG53:CG54"/>
    <mergeCell ref="CH53:CH54"/>
    <mergeCell ref="CI53:CI54"/>
    <mergeCell ref="AZ55:AZ56"/>
    <mergeCell ref="BA55:BA56"/>
    <mergeCell ref="BB55:BB56"/>
    <mergeCell ref="BC55:BC56"/>
    <mergeCell ref="BD55:BD56"/>
    <mergeCell ref="BY53:BY54"/>
    <mergeCell ref="BZ53:BZ54"/>
    <mergeCell ref="CA53:CA54"/>
    <mergeCell ref="CB53:CB54"/>
    <mergeCell ref="CC53:CC54"/>
    <mergeCell ref="CD53:CD54"/>
    <mergeCell ref="BS53:BS54"/>
    <mergeCell ref="BT53:BT54"/>
    <mergeCell ref="BU53:BU54"/>
    <mergeCell ref="BV53:BV54"/>
    <mergeCell ref="BW53:BW54"/>
    <mergeCell ref="BX53:BX54"/>
    <mergeCell ref="BM53:BM54"/>
    <mergeCell ref="BN53:BN54"/>
    <mergeCell ref="BO53:BO54"/>
    <mergeCell ref="BP53:BP54"/>
    <mergeCell ref="BQ53:BQ54"/>
    <mergeCell ref="BR53:BR54"/>
    <mergeCell ref="BG53:BG54"/>
    <mergeCell ref="BH53:BH54"/>
    <mergeCell ref="BI53:BI54"/>
    <mergeCell ref="BJ53:BJ54"/>
    <mergeCell ref="BK53:BK54"/>
    <mergeCell ref="BL53:BL54"/>
    <mergeCell ref="CG51:CG52"/>
    <mergeCell ref="CH51:CH52"/>
    <mergeCell ref="CI51:CI52"/>
    <mergeCell ref="AZ53:AZ54"/>
    <mergeCell ref="BA53:BA54"/>
    <mergeCell ref="BB53:BB54"/>
    <mergeCell ref="BC53:BC54"/>
    <mergeCell ref="BD53:BD54"/>
    <mergeCell ref="BE53:BE54"/>
    <mergeCell ref="BF53:BF54"/>
    <mergeCell ref="CA51:CA52"/>
    <mergeCell ref="CB51:CB52"/>
    <mergeCell ref="CC51:CC52"/>
    <mergeCell ref="CD51:CD52"/>
    <mergeCell ref="CE51:CE52"/>
    <mergeCell ref="CF51:CF52"/>
    <mergeCell ref="BU51:BU52"/>
    <mergeCell ref="BV51:BV52"/>
    <mergeCell ref="BW51:BW52"/>
    <mergeCell ref="BX51:BX52"/>
    <mergeCell ref="BY51:BY52"/>
    <mergeCell ref="BZ51:BZ52"/>
    <mergeCell ref="BO51:BO52"/>
    <mergeCell ref="BP51:BP52"/>
    <mergeCell ref="BQ51:BQ52"/>
    <mergeCell ref="BR51:BR52"/>
    <mergeCell ref="BS51:BS52"/>
    <mergeCell ref="BT51:BT52"/>
    <mergeCell ref="BI51:BI52"/>
    <mergeCell ref="BJ51:BJ52"/>
    <mergeCell ref="BK51:BK52"/>
    <mergeCell ref="BL51:BL52"/>
    <mergeCell ref="BM51:BM52"/>
    <mergeCell ref="BN51:BN52"/>
    <mergeCell ref="DG49:DG50"/>
    <mergeCell ref="AZ51:AZ52"/>
    <mergeCell ref="BA51:BA52"/>
    <mergeCell ref="BB51:BB52"/>
    <mergeCell ref="BC51:BC52"/>
    <mergeCell ref="BD51:BD52"/>
    <mergeCell ref="BE51:BE52"/>
    <mergeCell ref="BF51:BF52"/>
    <mergeCell ref="BG51:BG52"/>
    <mergeCell ref="BH51:BH52"/>
    <mergeCell ref="CU49:CU50"/>
    <mergeCell ref="DB49:DB50"/>
    <mergeCell ref="DC49:DC50"/>
    <mergeCell ref="DD49:DD50"/>
    <mergeCell ref="DE49:DE50"/>
    <mergeCell ref="DF49:DF50"/>
    <mergeCell ref="CO49:CO50"/>
    <mergeCell ref="CP49:CP50"/>
    <mergeCell ref="CQ49:CQ50"/>
    <mergeCell ref="CR49:CR50"/>
    <mergeCell ref="CS49:CS50"/>
    <mergeCell ref="CT49:CT50"/>
    <mergeCell ref="CI49:CI50"/>
    <mergeCell ref="CJ49:CJ50"/>
    <mergeCell ref="CK49:CK50"/>
    <mergeCell ref="CL49:CL50"/>
    <mergeCell ref="CM49:CM50"/>
    <mergeCell ref="CN49:CN50"/>
    <mergeCell ref="BA49:BA50"/>
    <mergeCell ref="BB49:BB50"/>
    <mergeCell ref="BC49:BC50"/>
    <mergeCell ref="BD49:BD50"/>
    <mergeCell ref="CC49:CC50"/>
    <mergeCell ref="CD49:CD50"/>
    <mergeCell ref="CE49:CE50"/>
    <mergeCell ref="CF49:CF50"/>
    <mergeCell ref="CG49:CG50"/>
    <mergeCell ref="CH49:CH50"/>
    <mergeCell ref="BW49:BW50"/>
    <mergeCell ref="BX49:BX50"/>
    <mergeCell ref="BY49:BY50"/>
    <mergeCell ref="BZ49:BZ50"/>
    <mergeCell ref="CA49:CA50"/>
    <mergeCell ref="CB49:CB50"/>
    <mergeCell ref="BQ49:BQ50"/>
    <mergeCell ref="BR49:BR50"/>
    <mergeCell ref="BS49:BS50"/>
    <mergeCell ref="BT49:BT50"/>
    <mergeCell ref="BU49:BU50"/>
    <mergeCell ref="BV49:BV50"/>
    <mergeCell ref="DO47:DO50"/>
    <mergeCell ref="B49:B50"/>
    <mergeCell ref="G49:G50"/>
    <mergeCell ref="H49:H50"/>
    <mergeCell ref="AN49:AN50"/>
    <mergeCell ref="AO49:AO50"/>
    <mergeCell ref="AP49:AP50"/>
    <mergeCell ref="AQ49:AQ50"/>
    <mergeCell ref="AR49:AR50"/>
    <mergeCell ref="CK47:CK48"/>
    <mergeCell ref="CR47:CX48"/>
    <mergeCell ref="DC47:DC48"/>
    <mergeCell ref="DD47:DD48"/>
    <mergeCell ref="DE47:DE48"/>
    <mergeCell ref="DF47:DF48"/>
    <mergeCell ref="BH47:BK48"/>
    <mergeCell ref="BL47:BL48"/>
    <mergeCell ref="BQ47:BQ48"/>
    <mergeCell ref="BV47:BV48"/>
    <mergeCell ref="CA47:CA48"/>
    <mergeCell ref="CF47:CF48"/>
    <mergeCell ref="AF47:AF48"/>
    <mergeCell ref="AG47:AG48"/>
    <mergeCell ref="AI47:AI48"/>
    <mergeCell ref="AK47:AK48"/>
    <mergeCell ref="BK49:BK50"/>
    <mergeCell ref="BL49:BL50"/>
    <mergeCell ref="BM49:BM50"/>
    <mergeCell ref="BN49:BN50"/>
    <mergeCell ref="BO49:BO50"/>
    <mergeCell ref="BP49:BP50"/>
    <mergeCell ref="BE49:BE50"/>
    <mergeCell ref="AL47:AT48"/>
    <mergeCell ref="AV47:BD48"/>
    <mergeCell ref="I47:I50"/>
    <mergeCell ref="AA47:AA48"/>
    <mergeCell ref="AB47:AB48"/>
    <mergeCell ref="AC47:AC48"/>
    <mergeCell ref="AD47:AD48"/>
    <mergeCell ref="AE47:AE48"/>
    <mergeCell ref="DF45:DF46"/>
    <mergeCell ref="DG45:DG46"/>
    <mergeCell ref="A47:A50"/>
    <mergeCell ref="B47:B48"/>
    <mergeCell ref="C47:C49"/>
    <mergeCell ref="D47:D49"/>
    <mergeCell ref="E47:E49"/>
    <mergeCell ref="F47:F49"/>
    <mergeCell ref="G47:G48"/>
    <mergeCell ref="H47:H48"/>
    <mergeCell ref="AS49:AS50"/>
    <mergeCell ref="AT49:AT50"/>
    <mergeCell ref="AU49:AU50"/>
    <mergeCell ref="AV49:AV50"/>
    <mergeCell ref="AW49:AW50"/>
    <mergeCell ref="AX49:AX50"/>
    <mergeCell ref="DG47:DG48"/>
    <mergeCell ref="BF49:BF50"/>
    <mergeCell ref="BG49:BG50"/>
    <mergeCell ref="BH49:BH50"/>
    <mergeCell ref="BI49:BI50"/>
    <mergeCell ref="BJ49:BJ50"/>
    <mergeCell ref="AY49:AY50"/>
    <mergeCell ref="AZ49:AZ50"/>
    <mergeCell ref="CG43:CG44"/>
    <mergeCell ref="CL43:CL44"/>
    <mergeCell ref="CS43:CY44"/>
    <mergeCell ref="DF43:DF44"/>
    <mergeCell ref="DG43:DG44"/>
    <mergeCell ref="DO43:DO46"/>
    <mergeCell ref="DA45:DA46"/>
    <mergeCell ref="DC45:DC46"/>
    <mergeCell ref="DD45:DD46"/>
    <mergeCell ref="DE45:DE46"/>
    <mergeCell ref="AW43:BE44"/>
    <mergeCell ref="BI43:BL44"/>
    <mergeCell ref="BM43:BM44"/>
    <mergeCell ref="BR43:BR44"/>
    <mergeCell ref="BW43:BW44"/>
    <mergeCell ref="CB43:CB44"/>
    <mergeCell ref="AG43:AG44"/>
    <mergeCell ref="AH43:AH44"/>
    <mergeCell ref="AI43:AI44"/>
    <mergeCell ref="AJ43:AJ44"/>
    <mergeCell ref="AL43:AL44"/>
    <mergeCell ref="AM43:AU44"/>
    <mergeCell ref="G43:G44"/>
    <mergeCell ref="H43:H44"/>
    <mergeCell ref="I43:I46"/>
    <mergeCell ref="AC43:AC44"/>
    <mergeCell ref="AD43:AD44"/>
    <mergeCell ref="AF43:AF44"/>
    <mergeCell ref="G45:G46"/>
    <mergeCell ref="H45:H46"/>
    <mergeCell ref="A43:A46"/>
    <mergeCell ref="B43:B44"/>
    <mergeCell ref="C43:C45"/>
    <mergeCell ref="D43:D45"/>
    <mergeCell ref="E43:E45"/>
    <mergeCell ref="F43:F45"/>
    <mergeCell ref="B45:B46"/>
    <mergeCell ref="DB41:DB42"/>
    <mergeCell ref="DC41:DC42"/>
    <mergeCell ref="CD41:CD42"/>
    <mergeCell ref="CE41:CE42"/>
    <mergeCell ref="CF41:CF42"/>
    <mergeCell ref="CG41:CG42"/>
    <mergeCell ref="CH41:CH42"/>
    <mergeCell ref="CI41:CI42"/>
    <mergeCell ref="BX41:BX42"/>
    <mergeCell ref="BY41:BY42"/>
    <mergeCell ref="BZ41:BZ42"/>
    <mergeCell ref="CA41:CA42"/>
    <mergeCell ref="CB41:CB42"/>
    <mergeCell ref="CC41:CC42"/>
    <mergeCell ref="BR41:BR42"/>
    <mergeCell ref="BS41:BS42"/>
    <mergeCell ref="BT41:BT42"/>
    <mergeCell ref="DD41:DD42"/>
    <mergeCell ref="DE41:DE42"/>
    <mergeCell ref="DF41:DF42"/>
    <mergeCell ref="DG41:DG42"/>
    <mergeCell ref="CV41:CV42"/>
    <mergeCell ref="CW41:CW42"/>
    <mergeCell ref="CX41:CX42"/>
    <mergeCell ref="CY41:CY42"/>
    <mergeCell ref="CZ41:CZ42"/>
    <mergeCell ref="DA41:DA42"/>
    <mergeCell ref="CP41:CP42"/>
    <mergeCell ref="CQ41:CQ42"/>
    <mergeCell ref="CR41:CR42"/>
    <mergeCell ref="CS41:CS42"/>
    <mergeCell ref="CT41:CT42"/>
    <mergeCell ref="CU41:CU42"/>
    <mergeCell ref="CJ41:CJ42"/>
    <mergeCell ref="CK41:CK42"/>
    <mergeCell ref="CL41:CL42"/>
    <mergeCell ref="CM41:CM42"/>
    <mergeCell ref="CN41:CN42"/>
    <mergeCell ref="CO41:CO42"/>
    <mergeCell ref="BU41:BU42"/>
    <mergeCell ref="BV41:BV42"/>
    <mergeCell ref="BW41:BW42"/>
    <mergeCell ref="BL41:BL42"/>
    <mergeCell ref="BM41:BM42"/>
    <mergeCell ref="BN41:BN42"/>
    <mergeCell ref="BO41:BO42"/>
    <mergeCell ref="BP41:BP42"/>
    <mergeCell ref="BQ41:BQ42"/>
    <mergeCell ref="BF41:BF42"/>
    <mergeCell ref="BG41:BG42"/>
    <mergeCell ref="BH41:BH42"/>
    <mergeCell ref="BI41:BI42"/>
    <mergeCell ref="BJ41:BJ42"/>
    <mergeCell ref="BK41:BK42"/>
    <mergeCell ref="AZ41:AZ42"/>
    <mergeCell ref="BA41:BA42"/>
    <mergeCell ref="BB41:BB42"/>
    <mergeCell ref="BC41:BC42"/>
    <mergeCell ref="BD41:BD42"/>
    <mergeCell ref="BE41:BE42"/>
    <mergeCell ref="AT41:AT42"/>
    <mergeCell ref="AU41:AU42"/>
    <mergeCell ref="AV41:AV42"/>
    <mergeCell ref="AW41:AW42"/>
    <mergeCell ref="AX41:AX42"/>
    <mergeCell ref="AY41:AY42"/>
    <mergeCell ref="DO39:DO42"/>
    <mergeCell ref="B41:B42"/>
    <mergeCell ref="G41:G42"/>
    <mergeCell ref="H41:H42"/>
    <mergeCell ref="AN41:AN42"/>
    <mergeCell ref="AO41:AO42"/>
    <mergeCell ref="AP41:AP42"/>
    <mergeCell ref="AQ41:AQ42"/>
    <mergeCell ref="AR41:AR42"/>
    <mergeCell ref="AS41:AS42"/>
    <mergeCell ref="DC39:DC40"/>
    <mergeCell ref="DD39:DD40"/>
    <mergeCell ref="DE39:DE40"/>
    <mergeCell ref="DF39:DF40"/>
    <mergeCell ref="DG39:DG40"/>
    <mergeCell ref="DH39:DJ40"/>
    <mergeCell ref="BW39:BW40"/>
    <mergeCell ref="CB39:CB40"/>
    <mergeCell ref="CG39:CG40"/>
    <mergeCell ref="CM39:CS40"/>
    <mergeCell ref="CV39:CV40"/>
    <mergeCell ref="DB39:DB40"/>
    <mergeCell ref="AH39:AP40"/>
    <mergeCell ref="AR39:AZ40"/>
    <mergeCell ref="BD39:BG40"/>
    <mergeCell ref="BH39:BH40"/>
    <mergeCell ref="BM39:BM40"/>
    <mergeCell ref="BR39:BR40"/>
    <mergeCell ref="G39:G40"/>
    <mergeCell ref="H39:H40"/>
    <mergeCell ref="I39:I42"/>
    <mergeCell ref="AD39:AD40"/>
    <mergeCell ref="AE39:AE40"/>
    <mergeCell ref="AG39:AG40"/>
    <mergeCell ref="A39:A42"/>
    <mergeCell ref="B39:B40"/>
    <mergeCell ref="C39:C41"/>
    <mergeCell ref="D39:D41"/>
    <mergeCell ref="E39:E41"/>
    <mergeCell ref="F39:F41"/>
    <mergeCell ref="CY37:CY38"/>
    <mergeCell ref="CZ37:CZ38"/>
    <mergeCell ref="DA37:DA38"/>
    <mergeCell ref="CA37:CA38"/>
    <mergeCell ref="CB37:CB38"/>
    <mergeCell ref="CC37:CC38"/>
    <mergeCell ref="CD37:CD38"/>
    <mergeCell ref="CE37:CE38"/>
    <mergeCell ref="CF37:CF38"/>
    <mergeCell ref="BU37:BU38"/>
    <mergeCell ref="BV37:BV38"/>
    <mergeCell ref="BW37:BW38"/>
    <mergeCell ref="BX37:BX38"/>
    <mergeCell ref="BY37:BY38"/>
    <mergeCell ref="BZ37:BZ38"/>
    <mergeCell ref="BO37:BO38"/>
    <mergeCell ref="BP37:BP38"/>
    <mergeCell ref="BQ37:BQ38"/>
    <mergeCell ref="CT37:CT38"/>
    <mergeCell ref="CU37:CU38"/>
    <mergeCell ref="CV37:CV38"/>
    <mergeCell ref="CW37:CW38"/>
    <mergeCell ref="CX37:CX38"/>
    <mergeCell ref="CM37:CM38"/>
    <mergeCell ref="CN37:CN38"/>
    <mergeCell ref="CO37:CO38"/>
    <mergeCell ref="CP37:CP38"/>
    <mergeCell ref="CQ37:CQ38"/>
    <mergeCell ref="CR37:CR38"/>
    <mergeCell ref="CG37:CG38"/>
    <mergeCell ref="CH37:CH38"/>
    <mergeCell ref="CI37:CI38"/>
    <mergeCell ref="CJ37:CJ38"/>
    <mergeCell ref="CK37:CK38"/>
    <mergeCell ref="CL37:CL38"/>
    <mergeCell ref="B37:B38"/>
    <mergeCell ref="G37:G38"/>
    <mergeCell ref="H37:H38"/>
    <mergeCell ref="AN37:AN38"/>
    <mergeCell ref="AO37:AO38"/>
    <mergeCell ref="AP37:AP38"/>
    <mergeCell ref="DC35:DC36"/>
    <mergeCell ref="DD35:DD36"/>
    <mergeCell ref="DE35:DE36"/>
    <mergeCell ref="DF35:DF36"/>
    <mergeCell ref="DG35:DG36"/>
    <mergeCell ref="BR37:BR38"/>
    <mergeCell ref="BS37:BS38"/>
    <mergeCell ref="BT37:BT38"/>
    <mergeCell ref="BI37:BI38"/>
    <mergeCell ref="BJ37:BJ38"/>
    <mergeCell ref="BK37:BK38"/>
    <mergeCell ref="BL37:BL38"/>
    <mergeCell ref="BM37:BM38"/>
    <mergeCell ref="BN37:BN38"/>
    <mergeCell ref="BC37:BC38"/>
    <mergeCell ref="BD37:BD38"/>
    <mergeCell ref="BE37:BE38"/>
    <mergeCell ref="BF37:BF38"/>
    <mergeCell ref="BG37:BG38"/>
    <mergeCell ref="BH37:BH38"/>
    <mergeCell ref="AW37:AW38"/>
    <mergeCell ref="AX37:AX38"/>
    <mergeCell ref="AY37:AY38"/>
    <mergeCell ref="AZ37:AZ38"/>
    <mergeCell ref="BA37:BA38"/>
    <mergeCell ref="BB37:BB38"/>
    <mergeCell ref="DO35:DO38"/>
    <mergeCell ref="DE37:DE38"/>
    <mergeCell ref="DF37:DF38"/>
    <mergeCell ref="DG37:DG38"/>
    <mergeCell ref="CQ35:CQ36"/>
    <mergeCell ref="CR35:CR36"/>
    <mergeCell ref="CS35:CS36"/>
    <mergeCell ref="CT35:CT36"/>
    <mergeCell ref="CU35:CU36"/>
    <mergeCell ref="DB35:DB36"/>
    <mergeCell ref="BJ35:BJ36"/>
    <mergeCell ref="BO35:BO36"/>
    <mergeCell ref="BT35:BT36"/>
    <mergeCell ref="BY35:BY36"/>
    <mergeCell ref="CD35:CD36"/>
    <mergeCell ref="CG35:CM36"/>
    <mergeCell ref="AB35:AB36"/>
    <mergeCell ref="AD35:AD36"/>
    <mergeCell ref="AE35:AM36"/>
    <mergeCell ref="AO35:AW36"/>
    <mergeCell ref="BA35:BD36"/>
    <mergeCell ref="BE35:BE36"/>
    <mergeCell ref="AQ37:AQ38"/>
    <mergeCell ref="AR37:AR38"/>
    <mergeCell ref="AS37:AS38"/>
    <mergeCell ref="AT37:AT38"/>
    <mergeCell ref="AU37:AU38"/>
    <mergeCell ref="AV37:AV38"/>
    <mergeCell ref="DB37:DB38"/>
    <mergeCell ref="DC37:DC38"/>
    <mergeCell ref="DD37:DD38"/>
    <mergeCell ref="CS37:CS38"/>
    <mergeCell ref="DG33:DG34"/>
    <mergeCell ref="A35:A38"/>
    <mergeCell ref="B35:B36"/>
    <mergeCell ref="C35:C37"/>
    <mergeCell ref="D35:D37"/>
    <mergeCell ref="E35:E37"/>
    <mergeCell ref="F35:F37"/>
    <mergeCell ref="G35:G36"/>
    <mergeCell ref="H35:H36"/>
    <mergeCell ref="I35:I38"/>
    <mergeCell ref="DA33:DA34"/>
    <mergeCell ref="DB33:DB34"/>
    <mergeCell ref="DC33:DC34"/>
    <mergeCell ref="DD33:DD34"/>
    <mergeCell ref="DE33:DE34"/>
    <mergeCell ref="DF33:DF34"/>
    <mergeCell ref="CU33:CU34"/>
    <mergeCell ref="CV33:CV34"/>
    <mergeCell ref="CW33:CW34"/>
    <mergeCell ref="CX33:CX34"/>
    <mergeCell ref="CY33:CY34"/>
    <mergeCell ref="CZ33:CZ34"/>
    <mergeCell ref="CO33:CO34"/>
    <mergeCell ref="CP33:CP34"/>
    <mergeCell ref="CQ33:CQ34"/>
    <mergeCell ref="CR33:CR34"/>
    <mergeCell ref="CS33:CS34"/>
    <mergeCell ref="CT33:CT34"/>
    <mergeCell ref="CI33:CI34"/>
    <mergeCell ref="CJ33:CJ34"/>
    <mergeCell ref="CK33:CK34"/>
    <mergeCell ref="CL33:CL34"/>
    <mergeCell ref="CM33:CM34"/>
    <mergeCell ref="CN33:CN34"/>
    <mergeCell ref="CC33:CC34"/>
    <mergeCell ref="CD33:CD34"/>
    <mergeCell ref="CE33:CE34"/>
    <mergeCell ref="CF33:CF34"/>
    <mergeCell ref="CG33:CG34"/>
    <mergeCell ref="CH33:CH34"/>
    <mergeCell ref="BW33:BW34"/>
    <mergeCell ref="BX33:BX34"/>
    <mergeCell ref="BY33:BY34"/>
    <mergeCell ref="BZ33:BZ34"/>
    <mergeCell ref="CA33:CA34"/>
    <mergeCell ref="CB33:CB34"/>
    <mergeCell ref="BQ33:BQ34"/>
    <mergeCell ref="BR33:BR34"/>
    <mergeCell ref="BS33:BS34"/>
    <mergeCell ref="BT33:BT34"/>
    <mergeCell ref="BU33:BU34"/>
    <mergeCell ref="BV33:BV34"/>
    <mergeCell ref="BK33:BK34"/>
    <mergeCell ref="BL33:BL34"/>
    <mergeCell ref="BM33:BM34"/>
    <mergeCell ref="BN33:BN34"/>
    <mergeCell ref="BO33:BO34"/>
    <mergeCell ref="BP33:BP34"/>
    <mergeCell ref="BE33:BE34"/>
    <mergeCell ref="BF33:BF34"/>
    <mergeCell ref="BG33:BG34"/>
    <mergeCell ref="BH33:BH34"/>
    <mergeCell ref="BI33:BI34"/>
    <mergeCell ref="BJ33:BJ34"/>
    <mergeCell ref="AY33:AY34"/>
    <mergeCell ref="AZ33:AZ34"/>
    <mergeCell ref="BA33:BA34"/>
    <mergeCell ref="BB33:BB34"/>
    <mergeCell ref="BC33:BC34"/>
    <mergeCell ref="BD33:BD34"/>
    <mergeCell ref="AS33:AS34"/>
    <mergeCell ref="AT33:AT34"/>
    <mergeCell ref="AU33:AU34"/>
    <mergeCell ref="AV33:AV34"/>
    <mergeCell ref="AW33:AW34"/>
    <mergeCell ref="AX33:AX34"/>
    <mergeCell ref="DG31:DG32"/>
    <mergeCell ref="DO31:DO34"/>
    <mergeCell ref="B33:B34"/>
    <mergeCell ref="G33:G34"/>
    <mergeCell ref="H33:H34"/>
    <mergeCell ref="AN33:AN34"/>
    <mergeCell ref="AO33:AO34"/>
    <mergeCell ref="AP33:AP34"/>
    <mergeCell ref="AQ33:AQ34"/>
    <mergeCell ref="AR33:AR34"/>
    <mergeCell ref="CU31:CU32"/>
    <mergeCell ref="DB31:DB32"/>
    <mergeCell ref="DC31:DC32"/>
    <mergeCell ref="DD31:DD32"/>
    <mergeCell ref="DE31:DE32"/>
    <mergeCell ref="DF31:DF32"/>
    <mergeCell ref="BR31:BR32"/>
    <mergeCell ref="BW31:BW32"/>
    <mergeCell ref="CB31:CB32"/>
    <mergeCell ref="CI31:CO32"/>
    <mergeCell ref="CS31:CS32"/>
    <mergeCell ref="CT31:CT32"/>
    <mergeCell ref="AC31:AK32"/>
    <mergeCell ref="AM31:AU32"/>
    <mergeCell ref="AY31:BB32"/>
    <mergeCell ref="BC31:BC32"/>
    <mergeCell ref="BH31:BH32"/>
    <mergeCell ref="BM31:BM32"/>
    <mergeCell ref="G31:G32"/>
    <mergeCell ref="H31:H32"/>
    <mergeCell ref="I31:I34"/>
    <mergeCell ref="Y31:Y32"/>
    <mergeCell ref="Z31:Z32"/>
    <mergeCell ref="AB31:AB32"/>
    <mergeCell ref="A31:A34"/>
    <mergeCell ref="B31:B32"/>
    <mergeCell ref="C31:C34"/>
    <mergeCell ref="D31:D34"/>
    <mergeCell ref="E31:E34"/>
    <mergeCell ref="F31:F34"/>
    <mergeCell ref="CY29:CY30"/>
    <mergeCell ref="CZ29:CZ30"/>
    <mergeCell ref="DA29:DA30"/>
    <mergeCell ref="CA29:CA30"/>
    <mergeCell ref="CB29:CB30"/>
    <mergeCell ref="CC29:CC30"/>
    <mergeCell ref="CD29:CD30"/>
    <mergeCell ref="CE29:CE30"/>
    <mergeCell ref="CF29:CF30"/>
    <mergeCell ref="BU29:BU30"/>
    <mergeCell ref="BV29:BV30"/>
    <mergeCell ref="BW29:BW30"/>
    <mergeCell ref="BX29:BX30"/>
    <mergeCell ref="BY29:BY30"/>
    <mergeCell ref="BZ29:BZ30"/>
    <mergeCell ref="BO29:BO30"/>
    <mergeCell ref="BP29:BP30"/>
    <mergeCell ref="BQ29:BQ30"/>
    <mergeCell ref="BA29:BA30"/>
    <mergeCell ref="BB29:BB30"/>
    <mergeCell ref="DB29:DB30"/>
    <mergeCell ref="DC29:DC30"/>
    <mergeCell ref="DD29:DD30"/>
    <mergeCell ref="CS29:CS30"/>
    <mergeCell ref="CT29:CT30"/>
    <mergeCell ref="CU29:CU30"/>
    <mergeCell ref="CV29:CV30"/>
    <mergeCell ref="CW29:CW30"/>
    <mergeCell ref="CX29:CX30"/>
    <mergeCell ref="CM29:CM30"/>
    <mergeCell ref="CN29:CN30"/>
    <mergeCell ref="CO29:CO30"/>
    <mergeCell ref="CP29:CP30"/>
    <mergeCell ref="CQ29:CQ30"/>
    <mergeCell ref="CR29:CR30"/>
    <mergeCell ref="CG29:CG30"/>
    <mergeCell ref="CH29:CH30"/>
    <mergeCell ref="CI29:CI30"/>
    <mergeCell ref="CJ29:CJ30"/>
    <mergeCell ref="CK29:CK30"/>
    <mergeCell ref="CL29:CL30"/>
    <mergeCell ref="B29:B30"/>
    <mergeCell ref="G29:G30"/>
    <mergeCell ref="H29:H30"/>
    <mergeCell ref="AN29:AN30"/>
    <mergeCell ref="AO29:AO30"/>
    <mergeCell ref="AP29:AP30"/>
    <mergeCell ref="DC27:DC28"/>
    <mergeCell ref="DD27:DD28"/>
    <mergeCell ref="DE27:DE28"/>
    <mergeCell ref="DF27:DF28"/>
    <mergeCell ref="DG27:DG28"/>
    <mergeCell ref="G27:G28"/>
    <mergeCell ref="H27:H28"/>
    <mergeCell ref="I27:I30"/>
    <mergeCell ref="U27:U28"/>
    <mergeCell ref="V27:V28"/>
    <mergeCell ref="W27:W28"/>
    <mergeCell ref="BR29:BR30"/>
    <mergeCell ref="BS29:BS30"/>
    <mergeCell ref="BT29:BT30"/>
    <mergeCell ref="BI29:BI30"/>
    <mergeCell ref="BJ29:BJ30"/>
    <mergeCell ref="BK29:BK30"/>
    <mergeCell ref="BL29:BL30"/>
    <mergeCell ref="BM29:BM30"/>
    <mergeCell ref="BN29:BN30"/>
    <mergeCell ref="BC29:BC30"/>
    <mergeCell ref="BD29:BD30"/>
    <mergeCell ref="BE29:BE30"/>
    <mergeCell ref="BF29:BF30"/>
    <mergeCell ref="BG29:BG30"/>
    <mergeCell ref="BH29:BH30"/>
    <mergeCell ref="DO27:DO30"/>
    <mergeCell ref="DE29:DE30"/>
    <mergeCell ref="DF29:DF30"/>
    <mergeCell ref="DG29:DG30"/>
    <mergeCell ref="CQ27:CQ28"/>
    <mergeCell ref="CR27:CR28"/>
    <mergeCell ref="CS27:CS28"/>
    <mergeCell ref="CT27:CT28"/>
    <mergeCell ref="CU27:CU28"/>
    <mergeCell ref="DB27:DB28"/>
    <mergeCell ref="BJ27:BJ28"/>
    <mergeCell ref="BO27:BO28"/>
    <mergeCell ref="BT27:BT28"/>
    <mergeCell ref="BY27:BY28"/>
    <mergeCell ref="CF27:CL28"/>
    <mergeCell ref="CP27:CP28"/>
    <mergeCell ref="Y27:Y28"/>
    <mergeCell ref="Z27:AH28"/>
    <mergeCell ref="AJ27:AR28"/>
    <mergeCell ref="AV27:AY28"/>
    <mergeCell ref="AZ27:AZ28"/>
    <mergeCell ref="BE27:BE28"/>
    <mergeCell ref="AQ29:AQ30"/>
    <mergeCell ref="AR29:AR30"/>
    <mergeCell ref="AS29:AS30"/>
    <mergeCell ref="AT29:AT30"/>
    <mergeCell ref="AU29:AU30"/>
    <mergeCell ref="AV29:AV30"/>
    <mergeCell ref="AW29:AW30"/>
    <mergeCell ref="AX29:AX30"/>
    <mergeCell ref="AY29:AY30"/>
    <mergeCell ref="AZ29:AZ30"/>
    <mergeCell ref="DD25:DD26"/>
    <mergeCell ref="DE25:DE26"/>
    <mergeCell ref="DF25:DF26"/>
    <mergeCell ref="DG25:DG26"/>
    <mergeCell ref="A27:A30"/>
    <mergeCell ref="B27:B28"/>
    <mergeCell ref="C27:C30"/>
    <mergeCell ref="D27:D30"/>
    <mergeCell ref="E27:E30"/>
    <mergeCell ref="F27:F30"/>
    <mergeCell ref="CX25:CX26"/>
    <mergeCell ref="CY25:CY26"/>
    <mergeCell ref="CZ25:CZ26"/>
    <mergeCell ref="DA25:DA26"/>
    <mergeCell ref="DB25:DB26"/>
    <mergeCell ref="DC25:DC26"/>
    <mergeCell ref="CR25:CR26"/>
    <mergeCell ref="CS25:CS26"/>
    <mergeCell ref="CT25:CT26"/>
    <mergeCell ref="CU25:CU26"/>
    <mergeCell ref="CV25:CV26"/>
    <mergeCell ref="CW25:CW26"/>
    <mergeCell ref="CL25:CL26"/>
    <mergeCell ref="CM25:CM26"/>
    <mergeCell ref="CN25:CN26"/>
    <mergeCell ref="CO25:CO26"/>
    <mergeCell ref="CP25:CP26"/>
    <mergeCell ref="CQ25:CQ26"/>
    <mergeCell ref="CF25:CF26"/>
    <mergeCell ref="CG25:CG26"/>
    <mergeCell ref="CH25:CH26"/>
    <mergeCell ref="CI25:CI26"/>
    <mergeCell ref="AV25:AV26"/>
    <mergeCell ref="AW25:AW26"/>
    <mergeCell ref="AX25:AX26"/>
    <mergeCell ref="AY25:AY26"/>
    <mergeCell ref="AZ25:AZ26"/>
    <mergeCell ref="BA25:BA26"/>
    <mergeCell ref="CJ25:CJ26"/>
    <mergeCell ref="CK25:CK26"/>
    <mergeCell ref="BZ25:BZ26"/>
    <mergeCell ref="CA25:CA26"/>
    <mergeCell ref="CB25:CB26"/>
    <mergeCell ref="CC25:CC26"/>
    <mergeCell ref="CD25:CD26"/>
    <mergeCell ref="CE25:CE26"/>
    <mergeCell ref="BT25:BT26"/>
    <mergeCell ref="BU25:BU26"/>
    <mergeCell ref="BV25:BV26"/>
    <mergeCell ref="BW25:BW26"/>
    <mergeCell ref="BX25:BX26"/>
    <mergeCell ref="BY25:BY26"/>
    <mergeCell ref="BN25:BN26"/>
    <mergeCell ref="BO25:BO26"/>
    <mergeCell ref="BP25:BP26"/>
    <mergeCell ref="BQ25:BQ26"/>
    <mergeCell ref="BR25:BR26"/>
    <mergeCell ref="BS25:BS26"/>
    <mergeCell ref="DD23:DD24"/>
    <mergeCell ref="DE23:DE24"/>
    <mergeCell ref="DF23:DF24"/>
    <mergeCell ref="DG23:DG24"/>
    <mergeCell ref="DO23:DO26"/>
    <mergeCell ref="B25:B26"/>
    <mergeCell ref="G25:G26"/>
    <mergeCell ref="H25:H26"/>
    <mergeCell ref="AN25:AN26"/>
    <mergeCell ref="AO25:AO26"/>
    <mergeCell ref="CR23:CR24"/>
    <mergeCell ref="CS23:CS24"/>
    <mergeCell ref="CT23:CT24"/>
    <mergeCell ref="CU23:CU24"/>
    <mergeCell ref="DB23:DB24"/>
    <mergeCell ref="DC23:DC24"/>
    <mergeCell ref="CL23:CL24"/>
    <mergeCell ref="CM23:CM24"/>
    <mergeCell ref="CN23:CN24"/>
    <mergeCell ref="CO23:CO24"/>
    <mergeCell ref="CP23:CP24"/>
    <mergeCell ref="CQ23:CQ24"/>
    <mergeCell ref="BL23:BL24"/>
    <mergeCell ref="BN23:BN24"/>
    <mergeCell ref="BQ23:BQ24"/>
    <mergeCell ref="BV23:BV24"/>
    <mergeCell ref="BH25:BH26"/>
    <mergeCell ref="BI25:BI26"/>
    <mergeCell ref="BJ25:BJ26"/>
    <mergeCell ref="BK25:BK26"/>
    <mergeCell ref="BL25:BL26"/>
    <mergeCell ref="BM25:BM26"/>
    <mergeCell ref="CA23:CG24"/>
    <mergeCell ref="CK23:CK24"/>
    <mergeCell ref="W23:AE24"/>
    <mergeCell ref="AG23:AO24"/>
    <mergeCell ref="AS23:AV24"/>
    <mergeCell ref="AW23:AW24"/>
    <mergeCell ref="BB23:BB24"/>
    <mergeCell ref="BG23:BG24"/>
    <mergeCell ref="G23:G24"/>
    <mergeCell ref="H23:H24"/>
    <mergeCell ref="I23:I26"/>
    <mergeCell ref="S23:S24"/>
    <mergeCell ref="T23:T24"/>
    <mergeCell ref="V23:V24"/>
    <mergeCell ref="A23:A26"/>
    <mergeCell ref="B23:B24"/>
    <mergeCell ref="C23:C26"/>
    <mergeCell ref="D23:D26"/>
    <mergeCell ref="E23:E26"/>
    <mergeCell ref="F23:F26"/>
    <mergeCell ref="AP25:AP26"/>
    <mergeCell ref="AQ25:AQ26"/>
    <mergeCell ref="AR25:AR26"/>
    <mergeCell ref="AS25:AS26"/>
    <mergeCell ref="AT25:AT26"/>
    <mergeCell ref="AU25:AU26"/>
    <mergeCell ref="BB25:BB26"/>
    <mergeCell ref="BC25:BC26"/>
    <mergeCell ref="BD25:BD26"/>
    <mergeCell ref="BE25:BE26"/>
    <mergeCell ref="BF25:BF26"/>
    <mergeCell ref="BG25:BG26"/>
    <mergeCell ref="DB21:DB22"/>
    <mergeCell ref="DC21:DC22"/>
    <mergeCell ref="DD21:DD22"/>
    <mergeCell ref="DE21:DE22"/>
    <mergeCell ref="DF21:DF22"/>
    <mergeCell ref="DG21:DG22"/>
    <mergeCell ref="CV21:CV22"/>
    <mergeCell ref="CW21:CW22"/>
    <mergeCell ref="CX21:CX22"/>
    <mergeCell ref="CY21:CY22"/>
    <mergeCell ref="CZ21:CZ22"/>
    <mergeCell ref="DA21:DA22"/>
    <mergeCell ref="CP21:CP22"/>
    <mergeCell ref="CQ21:CQ22"/>
    <mergeCell ref="CR21:CR22"/>
    <mergeCell ref="CS21:CS22"/>
    <mergeCell ref="CT21:CT22"/>
    <mergeCell ref="CU21:CU22"/>
    <mergeCell ref="CJ21:CJ22"/>
    <mergeCell ref="CK21:CK22"/>
    <mergeCell ref="CL21:CL22"/>
    <mergeCell ref="CM21:CM22"/>
    <mergeCell ref="CN21:CN22"/>
    <mergeCell ref="CO21:CO22"/>
    <mergeCell ref="CD21:CD22"/>
    <mergeCell ref="CE21:CE22"/>
    <mergeCell ref="CF21:CF22"/>
    <mergeCell ref="CG21:CG22"/>
    <mergeCell ref="CH21:CH22"/>
    <mergeCell ref="CI21:CI22"/>
    <mergeCell ref="BX21:BX22"/>
    <mergeCell ref="BY21:BY22"/>
    <mergeCell ref="BZ21:BZ22"/>
    <mergeCell ref="CA21:CA22"/>
    <mergeCell ref="CB21:CB22"/>
    <mergeCell ref="CC21:CC22"/>
    <mergeCell ref="BR21:BR22"/>
    <mergeCell ref="BS21:BS22"/>
    <mergeCell ref="BT21:BT22"/>
    <mergeCell ref="BU21:BU22"/>
    <mergeCell ref="BV21:BV22"/>
    <mergeCell ref="BW21:BW22"/>
    <mergeCell ref="BL21:BL22"/>
    <mergeCell ref="BM21:BM22"/>
    <mergeCell ref="BN21:BN22"/>
    <mergeCell ref="BO21:BO22"/>
    <mergeCell ref="BP21:BP22"/>
    <mergeCell ref="BQ21:BQ22"/>
    <mergeCell ref="BF21:BF22"/>
    <mergeCell ref="BG21:BG22"/>
    <mergeCell ref="BH21:BH22"/>
    <mergeCell ref="BI21:BI22"/>
    <mergeCell ref="BJ21:BJ22"/>
    <mergeCell ref="BK21:BK22"/>
    <mergeCell ref="AZ21:AZ22"/>
    <mergeCell ref="BA21:BA22"/>
    <mergeCell ref="BB21:BB22"/>
    <mergeCell ref="BC21:BC22"/>
    <mergeCell ref="BD21:BD22"/>
    <mergeCell ref="BE21:BE22"/>
    <mergeCell ref="AT21:AT22"/>
    <mergeCell ref="AU21:AU22"/>
    <mergeCell ref="AV21:AV22"/>
    <mergeCell ref="AW21:AW22"/>
    <mergeCell ref="AX21:AX22"/>
    <mergeCell ref="AY21:AY22"/>
    <mergeCell ref="AN21:AN22"/>
    <mergeCell ref="AO21:AO22"/>
    <mergeCell ref="AP21:AP22"/>
    <mergeCell ref="AQ21:AQ22"/>
    <mergeCell ref="AR21:AR22"/>
    <mergeCell ref="AS21:AS22"/>
    <mergeCell ref="AH21:AH22"/>
    <mergeCell ref="AI21:AI22"/>
    <mergeCell ref="AJ21:AJ22"/>
    <mergeCell ref="AK21:AK22"/>
    <mergeCell ref="AL21:AL22"/>
    <mergeCell ref="AM21:AM22"/>
    <mergeCell ref="AB21:AB22"/>
    <mergeCell ref="AC21:AC22"/>
    <mergeCell ref="AD21:AD22"/>
    <mergeCell ref="AE21:AE22"/>
    <mergeCell ref="AF21:AF22"/>
    <mergeCell ref="AG21:AG22"/>
    <mergeCell ref="V21:V22"/>
    <mergeCell ref="W21:W22"/>
    <mergeCell ref="X21:X22"/>
    <mergeCell ref="Y21:Y22"/>
    <mergeCell ref="Z21:Z22"/>
    <mergeCell ref="AA21:AA22"/>
    <mergeCell ref="P21:P22"/>
    <mergeCell ref="Q21:Q22"/>
    <mergeCell ref="R21:R22"/>
    <mergeCell ref="S21:S22"/>
    <mergeCell ref="T21:T22"/>
    <mergeCell ref="U21:U22"/>
    <mergeCell ref="DO19:DO22"/>
    <mergeCell ref="B21:B22"/>
    <mergeCell ref="G21:G22"/>
    <mergeCell ref="H21:H22"/>
    <mergeCell ref="J21:J22"/>
    <mergeCell ref="K21:K22"/>
    <mergeCell ref="L21:L22"/>
    <mergeCell ref="M21:M22"/>
    <mergeCell ref="N21:N22"/>
    <mergeCell ref="O21:O22"/>
    <mergeCell ref="DB19:DB20"/>
    <mergeCell ref="DC19:DC20"/>
    <mergeCell ref="DD19:DD20"/>
    <mergeCell ref="DE19:DE20"/>
    <mergeCell ref="DF19:DF20"/>
    <mergeCell ref="DG19:DG20"/>
    <mergeCell ref="CP19:CP20"/>
    <mergeCell ref="CQ19:CQ20"/>
    <mergeCell ref="CR19:CR20"/>
    <mergeCell ref="CS19:CS20"/>
    <mergeCell ref="CT19:CT20"/>
    <mergeCell ref="CU19:CU20"/>
    <mergeCell ref="CJ19:CJ20"/>
    <mergeCell ref="CK19:CK20"/>
    <mergeCell ref="CL19:CL20"/>
    <mergeCell ref="CM19:CM20"/>
    <mergeCell ref="CN19:CN20"/>
    <mergeCell ref="CO19:CO20"/>
    <mergeCell ref="BS19:BS20"/>
    <mergeCell ref="BV19:CB20"/>
    <mergeCell ref="CF19:CF20"/>
    <mergeCell ref="CG19:CG20"/>
    <mergeCell ref="CH19:CH20"/>
    <mergeCell ref="CI19:CI20"/>
    <mergeCell ref="BE19:BE20"/>
    <mergeCell ref="BJ19:BJ20"/>
    <mergeCell ref="BM19:BM20"/>
    <mergeCell ref="BO19:BO20"/>
    <mergeCell ref="BP19:BP20"/>
    <mergeCell ref="BQ19:BQ20"/>
    <mergeCell ref="T19:T20"/>
    <mergeCell ref="U19:AC20"/>
    <mergeCell ref="AE19:AM20"/>
    <mergeCell ref="AQ19:AT20"/>
    <mergeCell ref="AU19:AU20"/>
    <mergeCell ref="AZ19:AZ20"/>
    <mergeCell ref="J19:J20"/>
    <mergeCell ref="K19:K20"/>
    <mergeCell ref="M19:M20"/>
    <mergeCell ref="N19:N20"/>
    <mergeCell ref="O19:O20"/>
    <mergeCell ref="R19:R20"/>
    <mergeCell ref="DG17:DG18"/>
    <mergeCell ref="A19:A22"/>
    <mergeCell ref="B19:B20"/>
    <mergeCell ref="C19:C22"/>
    <mergeCell ref="D19:D22"/>
    <mergeCell ref="E19:E22"/>
    <mergeCell ref="F19:F22"/>
    <mergeCell ref="G19:G20"/>
    <mergeCell ref="H19:H20"/>
    <mergeCell ref="I19:I22"/>
    <mergeCell ref="DA17:DA18"/>
    <mergeCell ref="DB17:DB18"/>
    <mergeCell ref="DC17:DC18"/>
    <mergeCell ref="DD17:DD18"/>
    <mergeCell ref="DE17:DE18"/>
    <mergeCell ref="DF17:DF18"/>
    <mergeCell ref="CU17:CU18"/>
    <mergeCell ref="CV17:CV18"/>
    <mergeCell ref="CW17:CW18"/>
    <mergeCell ref="CX17:CX18"/>
    <mergeCell ref="CY17:CY18"/>
    <mergeCell ref="CZ17:CZ18"/>
    <mergeCell ref="CO17:CO18"/>
    <mergeCell ref="CP17:CP18"/>
    <mergeCell ref="CQ17:CQ18"/>
    <mergeCell ref="CR17:CR18"/>
    <mergeCell ref="CS17:CS18"/>
    <mergeCell ref="CT17:CT18"/>
    <mergeCell ref="CI17:CI18"/>
    <mergeCell ref="CJ17:CJ18"/>
    <mergeCell ref="CK17:CK18"/>
    <mergeCell ref="CL17:CL18"/>
    <mergeCell ref="CM17:CM18"/>
    <mergeCell ref="CN17:CN18"/>
    <mergeCell ref="CC17:CC18"/>
    <mergeCell ref="CD17:CD18"/>
    <mergeCell ref="CE17:CE18"/>
    <mergeCell ref="CF17:CF18"/>
    <mergeCell ref="CG17:CG18"/>
    <mergeCell ref="CH17:CH18"/>
    <mergeCell ref="BW17:BW18"/>
    <mergeCell ref="BX17:BX18"/>
    <mergeCell ref="BY17:BY18"/>
    <mergeCell ref="BZ17:BZ18"/>
    <mergeCell ref="CA17:CA18"/>
    <mergeCell ref="CB17:CB18"/>
    <mergeCell ref="BQ17:BQ18"/>
    <mergeCell ref="BR17:BR18"/>
    <mergeCell ref="BS17:BS18"/>
    <mergeCell ref="BT17:BT18"/>
    <mergeCell ref="BU17:BU18"/>
    <mergeCell ref="BV17:BV18"/>
    <mergeCell ref="BK17:BK18"/>
    <mergeCell ref="BL17:BL18"/>
    <mergeCell ref="BM17:BM18"/>
    <mergeCell ref="BN17:BN18"/>
    <mergeCell ref="BO17:BO18"/>
    <mergeCell ref="BP17:BP18"/>
    <mergeCell ref="BE17:BE18"/>
    <mergeCell ref="BF17:BF18"/>
    <mergeCell ref="BG17:BG18"/>
    <mergeCell ref="BH17:BH18"/>
    <mergeCell ref="BI17:BI18"/>
    <mergeCell ref="BJ17:BJ18"/>
    <mergeCell ref="AY17:AY18"/>
    <mergeCell ref="AZ17:AZ18"/>
    <mergeCell ref="BA17:BA18"/>
    <mergeCell ref="BB17:BB18"/>
    <mergeCell ref="BC17:BC18"/>
    <mergeCell ref="BD17:BD18"/>
    <mergeCell ref="AS17:AS18"/>
    <mergeCell ref="AT17:AT18"/>
    <mergeCell ref="AU17:AU18"/>
    <mergeCell ref="AV17:AV18"/>
    <mergeCell ref="AW17:AW18"/>
    <mergeCell ref="AX17:AX18"/>
    <mergeCell ref="AM17:AM18"/>
    <mergeCell ref="AN17:AN18"/>
    <mergeCell ref="AO17:AO18"/>
    <mergeCell ref="AP17:AP18"/>
    <mergeCell ref="AQ17:AQ18"/>
    <mergeCell ref="AR17:AR18"/>
    <mergeCell ref="AG17:AG18"/>
    <mergeCell ref="AH17:AH18"/>
    <mergeCell ref="AI17:AI18"/>
    <mergeCell ref="AJ17:AJ18"/>
    <mergeCell ref="AK17:AK18"/>
    <mergeCell ref="AL17:AL18"/>
    <mergeCell ref="AA17:AA18"/>
    <mergeCell ref="AB17:AB18"/>
    <mergeCell ref="AC17:AC18"/>
    <mergeCell ref="AD17:AD18"/>
    <mergeCell ref="AE17:AE18"/>
    <mergeCell ref="AF17:AF18"/>
    <mergeCell ref="U17:U18"/>
    <mergeCell ref="V17:V18"/>
    <mergeCell ref="W17:W18"/>
    <mergeCell ref="X17:X18"/>
    <mergeCell ref="Y17:Y18"/>
    <mergeCell ref="Z17:Z18"/>
    <mergeCell ref="O17:O18"/>
    <mergeCell ref="P17:P18"/>
    <mergeCell ref="Q17:Q18"/>
    <mergeCell ref="R17:R18"/>
    <mergeCell ref="S17:S18"/>
    <mergeCell ref="T17:T18"/>
    <mergeCell ref="DG15:DG16"/>
    <mergeCell ref="DO15:DO18"/>
    <mergeCell ref="B17:B18"/>
    <mergeCell ref="G17:G18"/>
    <mergeCell ref="H17:H18"/>
    <mergeCell ref="J17:J18"/>
    <mergeCell ref="K17:K18"/>
    <mergeCell ref="L17:L18"/>
    <mergeCell ref="M17:M18"/>
    <mergeCell ref="N17:N18"/>
    <mergeCell ref="BV15:BV16"/>
    <mergeCell ref="CC15:CI16"/>
    <mergeCell ref="DC15:DC16"/>
    <mergeCell ref="DD15:DD16"/>
    <mergeCell ref="DE15:DE16"/>
    <mergeCell ref="DF15:DF16"/>
    <mergeCell ref="AL15:AT16"/>
    <mergeCell ref="AX15:BA16"/>
    <mergeCell ref="BB15:BB16"/>
    <mergeCell ref="BG15:BG16"/>
    <mergeCell ref="BL15:BL16"/>
    <mergeCell ref="BQ15:BQ16"/>
    <mergeCell ref="V15:V16"/>
    <mergeCell ref="W15:W16"/>
    <mergeCell ref="X15:X16"/>
    <mergeCell ref="Y15:Y16"/>
    <mergeCell ref="AA15:AA16"/>
    <mergeCell ref="AB15:AJ16"/>
    <mergeCell ref="P15:P16"/>
    <mergeCell ref="Q15:Q16"/>
    <mergeCell ref="R15:R16"/>
    <mergeCell ref="S15:S16"/>
    <mergeCell ref="T15:T16"/>
    <mergeCell ref="U15:U16"/>
    <mergeCell ref="J15:J16"/>
    <mergeCell ref="K15:K16"/>
    <mergeCell ref="L15:L16"/>
    <mergeCell ref="M15:M16"/>
    <mergeCell ref="N15:N16"/>
    <mergeCell ref="O15:O16"/>
    <mergeCell ref="DG13:DG14"/>
    <mergeCell ref="A15:A18"/>
    <mergeCell ref="B15:B16"/>
    <mergeCell ref="C15:C18"/>
    <mergeCell ref="D15:D18"/>
    <mergeCell ref="E15:E18"/>
    <mergeCell ref="F15:F18"/>
    <mergeCell ref="G15:G16"/>
    <mergeCell ref="H15:H16"/>
    <mergeCell ref="I15:I18"/>
    <mergeCell ref="Z13:Z14"/>
    <mergeCell ref="AA13:AA14"/>
    <mergeCell ref="DC13:DC14"/>
    <mergeCell ref="DD13:DD14"/>
    <mergeCell ref="DE13:DE14"/>
    <mergeCell ref="DF13:DF14"/>
    <mergeCell ref="T13:T14"/>
    <mergeCell ref="U13:U14"/>
    <mergeCell ref="V13:V14"/>
    <mergeCell ref="W13:W14"/>
    <mergeCell ref="X13:X14"/>
    <mergeCell ref="Y13:Y14"/>
    <mergeCell ref="N13:N14"/>
    <mergeCell ref="O13:O14"/>
    <mergeCell ref="P13:P14"/>
    <mergeCell ref="Q13:Q14"/>
    <mergeCell ref="R13:R14"/>
    <mergeCell ref="S13:S14"/>
    <mergeCell ref="DF11:DF12"/>
    <mergeCell ref="DG11:DG12"/>
    <mergeCell ref="DO11:DO14"/>
    <mergeCell ref="B13:B14"/>
    <mergeCell ref="G13:G14"/>
    <mergeCell ref="H13:H14"/>
    <mergeCell ref="J13:J14"/>
    <mergeCell ref="K13:K14"/>
    <mergeCell ref="L13:L14"/>
    <mergeCell ref="M13:M14"/>
    <mergeCell ref="BY11:BY12"/>
    <mergeCell ref="CD11:CD12"/>
    <mergeCell ref="CI11:CO12"/>
    <mergeCell ref="DC11:DC12"/>
    <mergeCell ref="DD11:DD12"/>
    <mergeCell ref="DE11:DE12"/>
    <mergeCell ref="AO11:AW12"/>
    <mergeCell ref="BA11:BD12"/>
    <mergeCell ref="BE11:BE12"/>
    <mergeCell ref="BJ11:BJ12"/>
    <mergeCell ref="BO11:BO12"/>
    <mergeCell ref="BT11:BT12"/>
    <mergeCell ref="L9:L10"/>
    <mergeCell ref="M9:M10"/>
    <mergeCell ref="N9:N10"/>
    <mergeCell ref="O9:O10"/>
    <mergeCell ref="Y11:Y12"/>
    <mergeCell ref="Z11:Z12"/>
    <mergeCell ref="AA11:AA12"/>
    <mergeCell ref="AB11:AB12"/>
    <mergeCell ref="AD11:AD12"/>
    <mergeCell ref="AE11:AM12"/>
    <mergeCell ref="S11:S12"/>
    <mergeCell ref="T11:T12"/>
    <mergeCell ref="U11:U12"/>
    <mergeCell ref="V11:V12"/>
    <mergeCell ref="W11:W12"/>
    <mergeCell ref="X11:X12"/>
    <mergeCell ref="M11:M12"/>
    <mergeCell ref="N11:N12"/>
    <mergeCell ref="O11:O12"/>
    <mergeCell ref="P11:P12"/>
    <mergeCell ref="Q11:Q12"/>
    <mergeCell ref="R11:R12"/>
    <mergeCell ref="N7:N8"/>
    <mergeCell ref="O7:O8"/>
    <mergeCell ref="P7:P8"/>
    <mergeCell ref="Q7:Q8"/>
    <mergeCell ref="G11:G12"/>
    <mergeCell ref="H11:H12"/>
    <mergeCell ref="I11:I14"/>
    <mergeCell ref="J11:J12"/>
    <mergeCell ref="K11:K12"/>
    <mergeCell ref="L11:L12"/>
    <mergeCell ref="DE9:DE10"/>
    <mergeCell ref="DF9:DF10"/>
    <mergeCell ref="DG9:DG10"/>
    <mergeCell ref="DH9:DJ10"/>
    <mergeCell ref="A11:A14"/>
    <mergeCell ref="B11:B12"/>
    <mergeCell ref="C11:C14"/>
    <mergeCell ref="D11:D14"/>
    <mergeCell ref="E11:E14"/>
    <mergeCell ref="F11:F14"/>
    <mergeCell ref="X9:X10"/>
    <mergeCell ref="Y9:Y10"/>
    <mergeCell ref="Z9:Z10"/>
    <mergeCell ref="AA9:AA10"/>
    <mergeCell ref="DC9:DC10"/>
    <mergeCell ref="DD9:DD10"/>
    <mergeCell ref="R9:R10"/>
    <mergeCell ref="S9:S10"/>
    <mergeCell ref="T9:T10"/>
    <mergeCell ref="U9:U10"/>
    <mergeCell ref="V9:V10"/>
    <mergeCell ref="W9:W10"/>
    <mergeCell ref="DD7:DD8"/>
    <mergeCell ref="DE7:DE8"/>
    <mergeCell ref="DF7:DF8"/>
    <mergeCell ref="A7:A10"/>
    <mergeCell ref="B7:B8"/>
    <mergeCell ref="C7:C10"/>
    <mergeCell ref="D7:D10"/>
    <mergeCell ref="E7:E10"/>
    <mergeCell ref="AT5:AY5"/>
    <mergeCell ref="AZ5:BE5"/>
    <mergeCell ref="BF5:BK5"/>
    <mergeCell ref="BL5:BQ5"/>
    <mergeCell ref="BR5:BW5"/>
    <mergeCell ref="BX5:CC5"/>
    <mergeCell ref="DG7:DG8"/>
    <mergeCell ref="DO7:DO10"/>
    <mergeCell ref="B9:B10"/>
    <mergeCell ref="G9:G10"/>
    <mergeCell ref="H9:H10"/>
    <mergeCell ref="J9:J10"/>
    <mergeCell ref="K9:K10"/>
    <mergeCell ref="BR7:BR8"/>
    <mergeCell ref="BW7:BW8"/>
    <mergeCell ref="CB7:CB8"/>
    <mergeCell ref="CG7:CG8"/>
    <mergeCell ref="CN7:CT8"/>
    <mergeCell ref="DC7:DC8"/>
    <mergeCell ref="AG7:AG8"/>
    <mergeCell ref="AH7:AP8"/>
    <mergeCell ref="AR7:AZ8"/>
    <mergeCell ref="BD7:BG8"/>
    <mergeCell ref="BH7:BH8"/>
    <mergeCell ref="AH5:AM5"/>
    <mergeCell ref="AN5:AS5"/>
    <mergeCell ref="AZ4:BE4"/>
    <mergeCell ref="BF4:BK4"/>
    <mergeCell ref="BL4:BQ4"/>
    <mergeCell ref="BR4:BW4"/>
    <mergeCell ref="BX4:CC4"/>
    <mergeCell ref="CD4:CI4"/>
    <mergeCell ref="T7:T8"/>
    <mergeCell ref="U7:U8"/>
    <mergeCell ref="V7:V8"/>
    <mergeCell ref="W7:W8"/>
    <mergeCell ref="L7:L8"/>
    <mergeCell ref="F7:F10"/>
    <mergeCell ref="G7:G8"/>
    <mergeCell ref="H7:H8"/>
    <mergeCell ref="I7:I10"/>
    <mergeCell ref="J7:J8"/>
    <mergeCell ref="K7:K8"/>
    <mergeCell ref="CD5:CI5"/>
    <mergeCell ref="P9:P10"/>
    <mergeCell ref="Q9:Q10"/>
    <mergeCell ref="BM7:BM8"/>
    <mergeCell ref="X7:X8"/>
    <mergeCell ref="Y7:Y8"/>
    <mergeCell ref="Z7:Z8"/>
    <mergeCell ref="AA7:AA8"/>
    <mergeCell ref="AD7:AD8"/>
    <mergeCell ref="AE7:AE8"/>
    <mergeCell ref="R7:R8"/>
    <mergeCell ref="S7:S8"/>
    <mergeCell ref="M7:M8"/>
    <mergeCell ref="AH3:DA3"/>
    <mergeCell ref="DB3:DG3"/>
    <mergeCell ref="DO3:DO6"/>
    <mergeCell ref="J4:O4"/>
    <mergeCell ref="P4:U4"/>
    <mergeCell ref="V4:AA4"/>
    <mergeCell ref="AB4:AG4"/>
    <mergeCell ref="AH4:AM4"/>
    <mergeCell ref="AN4:AS4"/>
    <mergeCell ref="AT4:AY4"/>
    <mergeCell ref="A1:DO1"/>
    <mergeCell ref="A3:B6"/>
    <mergeCell ref="C3:C6"/>
    <mergeCell ref="D3:D6"/>
    <mergeCell ref="E3:E6"/>
    <mergeCell ref="F3:F6"/>
    <mergeCell ref="G3:G6"/>
    <mergeCell ref="H3:H6"/>
    <mergeCell ref="I3:I6"/>
    <mergeCell ref="J3:AG3"/>
    <mergeCell ref="CJ5:CO5"/>
    <mergeCell ref="CP5:CU5"/>
    <mergeCell ref="CV5:DA5"/>
    <mergeCell ref="DB5:DG5"/>
    <mergeCell ref="CJ4:CO4"/>
    <mergeCell ref="CP4:CU4"/>
    <mergeCell ref="CV4:DA4"/>
    <mergeCell ref="DB4:DG4"/>
    <mergeCell ref="J5:O5"/>
    <mergeCell ref="P5:U5"/>
    <mergeCell ref="V5:AA5"/>
    <mergeCell ref="AB5:AG5"/>
  </mergeCells>
  <phoneticPr fontId="1" type="noConversion"/>
  <printOptions horizontalCentered="1" verticalCentered="1"/>
  <pageMargins left="0" right="0" top="0.35433070866141736" bottom="0.15748031496062992" header="0" footer="0"/>
  <pageSetup paperSize="8" scale="35" fitToHeight="0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84D86-4A96-47CB-9880-39EF878CC529}">
  <sheetPr>
    <pageSetUpPr fitToPage="1"/>
  </sheetPr>
  <dimension ref="A1:AS52"/>
  <sheetViews>
    <sheetView tabSelected="1" view="pageBreakPreview" zoomScaleNormal="100" zoomScaleSheetLayoutView="100" workbookViewId="0">
      <selection activeCell="S26" sqref="S26"/>
    </sheetView>
  </sheetViews>
  <sheetFormatPr defaultRowHeight="12"/>
  <cols>
    <col min="1" max="1" width="6.375" style="590" customWidth="1"/>
    <col min="2" max="12" width="5" style="590" customWidth="1"/>
    <col min="13" max="14" width="5" style="590" hidden="1" customWidth="1"/>
    <col min="15" max="16" width="5" style="590" customWidth="1"/>
    <col min="17" max="17" width="5.75" style="590" customWidth="1"/>
    <col min="18" max="34" width="5" style="590" customWidth="1"/>
    <col min="35" max="39" width="5" style="590" hidden="1" customWidth="1"/>
    <col min="40" max="40" width="5.375" style="590" customWidth="1"/>
    <col min="41" max="41" width="6" style="590" customWidth="1"/>
    <col min="42" max="43" width="5.875" style="590" customWidth="1"/>
    <col min="44" max="44" width="7.25" style="590" customWidth="1"/>
    <col min="45" max="57" width="5" style="590" customWidth="1"/>
    <col min="58" max="256" width="8.75" style="590"/>
    <col min="257" max="257" width="6.375" style="590" customWidth="1"/>
    <col min="258" max="313" width="5" style="590" customWidth="1"/>
    <col min="314" max="512" width="8.75" style="590"/>
    <col min="513" max="513" width="6.375" style="590" customWidth="1"/>
    <col min="514" max="569" width="5" style="590" customWidth="1"/>
    <col min="570" max="768" width="8.75" style="590"/>
    <col min="769" max="769" width="6.375" style="590" customWidth="1"/>
    <col min="770" max="825" width="5" style="590" customWidth="1"/>
    <col min="826" max="1024" width="8.75" style="590"/>
    <col min="1025" max="1025" width="6.375" style="590" customWidth="1"/>
    <col min="1026" max="1081" width="5" style="590" customWidth="1"/>
    <col min="1082" max="1280" width="8.75" style="590"/>
    <col min="1281" max="1281" width="6.375" style="590" customWidth="1"/>
    <col min="1282" max="1337" width="5" style="590" customWidth="1"/>
    <col min="1338" max="1536" width="8.75" style="590"/>
    <col min="1537" max="1537" width="6.375" style="590" customWidth="1"/>
    <col min="1538" max="1593" width="5" style="590" customWidth="1"/>
    <col min="1594" max="1792" width="8.75" style="590"/>
    <col min="1793" max="1793" width="6.375" style="590" customWidth="1"/>
    <col min="1794" max="1849" width="5" style="590" customWidth="1"/>
    <col min="1850" max="2048" width="8.75" style="590"/>
    <col min="2049" max="2049" width="6.375" style="590" customWidth="1"/>
    <col min="2050" max="2105" width="5" style="590" customWidth="1"/>
    <col min="2106" max="2304" width="8.75" style="590"/>
    <col min="2305" max="2305" width="6.375" style="590" customWidth="1"/>
    <col min="2306" max="2361" width="5" style="590" customWidth="1"/>
    <col min="2362" max="2560" width="8.75" style="590"/>
    <col min="2561" max="2561" width="6.375" style="590" customWidth="1"/>
    <col min="2562" max="2617" width="5" style="590" customWidth="1"/>
    <col min="2618" max="2816" width="8.75" style="590"/>
    <col min="2817" max="2817" width="6.375" style="590" customWidth="1"/>
    <col min="2818" max="2873" width="5" style="590" customWidth="1"/>
    <col min="2874" max="3072" width="8.75" style="590"/>
    <col min="3073" max="3073" width="6.375" style="590" customWidth="1"/>
    <col min="3074" max="3129" width="5" style="590" customWidth="1"/>
    <col min="3130" max="3328" width="8.75" style="590"/>
    <col min="3329" max="3329" width="6.375" style="590" customWidth="1"/>
    <col min="3330" max="3385" width="5" style="590" customWidth="1"/>
    <col min="3386" max="3584" width="8.75" style="590"/>
    <col min="3585" max="3585" width="6.375" style="590" customWidth="1"/>
    <col min="3586" max="3641" width="5" style="590" customWidth="1"/>
    <col min="3642" max="3840" width="8.75" style="590"/>
    <col min="3841" max="3841" width="6.375" style="590" customWidth="1"/>
    <col min="3842" max="3897" width="5" style="590" customWidth="1"/>
    <col min="3898" max="4096" width="8.75" style="590"/>
    <col min="4097" max="4097" width="6.375" style="590" customWidth="1"/>
    <col min="4098" max="4153" width="5" style="590" customWidth="1"/>
    <col min="4154" max="4352" width="8.75" style="590"/>
    <col min="4353" max="4353" width="6.375" style="590" customWidth="1"/>
    <col min="4354" max="4409" width="5" style="590" customWidth="1"/>
    <col min="4410" max="4608" width="8.75" style="590"/>
    <col min="4609" max="4609" width="6.375" style="590" customWidth="1"/>
    <col min="4610" max="4665" width="5" style="590" customWidth="1"/>
    <col min="4666" max="4864" width="8.75" style="590"/>
    <col min="4865" max="4865" width="6.375" style="590" customWidth="1"/>
    <col min="4866" max="4921" width="5" style="590" customWidth="1"/>
    <col min="4922" max="5120" width="8.75" style="590"/>
    <col min="5121" max="5121" width="6.375" style="590" customWidth="1"/>
    <col min="5122" max="5177" width="5" style="590" customWidth="1"/>
    <col min="5178" max="5376" width="8.75" style="590"/>
    <col min="5377" max="5377" width="6.375" style="590" customWidth="1"/>
    <col min="5378" max="5433" width="5" style="590" customWidth="1"/>
    <col min="5434" max="5632" width="8.75" style="590"/>
    <col min="5633" max="5633" width="6.375" style="590" customWidth="1"/>
    <col min="5634" max="5689" width="5" style="590" customWidth="1"/>
    <col min="5690" max="5888" width="8.75" style="590"/>
    <col min="5889" max="5889" width="6.375" style="590" customWidth="1"/>
    <col min="5890" max="5945" width="5" style="590" customWidth="1"/>
    <col min="5946" max="6144" width="8.75" style="590"/>
    <col min="6145" max="6145" width="6.375" style="590" customWidth="1"/>
    <col min="6146" max="6201" width="5" style="590" customWidth="1"/>
    <col min="6202" max="6400" width="8.75" style="590"/>
    <col min="6401" max="6401" width="6.375" style="590" customWidth="1"/>
    <col min="6402" max="6457" width="5" style="590" customWidth="1"/>
    <col min="6458" max="6656" width="8.75" style="590"/>
    <col min="6657" max="6657" width="6.375" style="590" customWidth="1"/>
    <col min="6658" max="6713" width="5" style="590" customWidth="1"/>
    <col min="6714" max="6912" width="8.75" style="590"/>
    <col min="6913" max="6913" width="6.375" style="590" customWidth="1"/>
    <col min="6914" max="6969" width="5" style="590" customWidth="1"/>
    <col min="6970" max="7168" width="8.75" style="590"/>
    <col min="7169" max="7169" width="6.375" style="590" customWidth="1"/>
    <col min="7170" max="7225" width="5" style="590" customWidth="1"/>
    <col min="7226" max="7424" width="8.75" style="590"/>
    <col min="7425" max="7425" width="6.375" style="590" customWidth="1"/>
    <col min="7426" max="7481" width="5" style="590" customWidth="1"/>
    <col min="7482" max="7680" width="8.75" style="590"/>
    <col min="7681" max="7681" width="6.375" style="590" customWidth="1"/>
    <col min="7682" max="7737" width="5" style="590" customWidth="1"/>
    <col min="7738" max="7936" width="8.75" style="590"/>
    <col min="7937" max="7937" width="6.375" style="590" customWidth="1"/>
    <col min="7938" max="7993" width="5" style="590" customWidth="1"/>
    <col min="7994" max="8192" width="8.75" style="590"/>
    <col min="8193" max="8193" width="6.375" style="590" customWidth="1"/>
    <col min="8194" max="8249" width="5" style="590" customWidth="1"/>
    <col min="8250" max="8448" width="8.75" style="590"/>
    <col min="8449" max="8449" width="6.375" style="590" customWidth="1"/>
    <col min="8450" max="8505" width="5" style="590" customWidth="1"/>
    <col min="8506" max="8704" width="8.75" style="590"/>
    <col min="8705" max="8705" width="6.375" style="590" customWidth="1"/>
    <col min="8706" max="8761" width="5" style="590" customWidth="1"/>
    <col min="8762" max="8960" width="8.75" style="590"/>
    <col min="8961" max="8961" width="6.375" style="590" customWidth="1"/>
    <col min="8962" max="9017" width="5" style="590" customWidth="1"/>
    <col min="9018" max="9216" width="8.75" style="590"/>
    <col min="9217" max="9217" width="6.375" style="590" customWidth="1"/>
    <col min="9218" max="9273" width="5" style="590" customWidth="1"/>
    <col min="9274" max="9472" width="8.75" style="590"/>
    <col min="9473" max="9473" width="6.375" style="590" customWidth="1"/>
    <col min="9474" max="9529" width="5" style="590" customWidth="1"/>
    <col min="9530" max="9728" width="8.75" style="590"/>
    <col min="9729" max="9729" width="6.375" style="590" customWidth="1"/>
    <col min="9730" max="9785" width="5" style="590" customWidth="1"/>
    <col min="9786" max="9984" width="8.75" style="590"/>
    <col min="9985" max="9985" width="6.375" style="590" customWidth="1"/>
    <col min="9986" max="10041" width="5" style="590" customWidth="1"/>
    <col min="10042" max="10240" width="8.75" style="590"/>
    <col min="10241" max="10241" width="6.375" style="590" customWidth="1"/>
    <col min="10242" max="10297" width="5" style="590" customWidth="1"/>
    <col min="10298" max="10496" width="8.75" style="590"/>
    <col min="10497" max="10497" width="6.375" style="590" customWidth="1"/>
    <col min="10498" max="10553" width="5" style="590" customWidth="1"/>
    <col min="10554" max="10752" width="8.75" style="590"/>
    <col min="10753" max="10753" width="6.375" style="590" customWidth="1"/>
    <col min="10754" max="10809" width="5" style="590" customWidth="1"/>
    <col min="10810" max="11008" width="8.75" style="590"/>
    <col min="11009" max="11009" width="6.375" style="590" customWidth="1"/>
    <col min="11010" max="11065" width="5" style="590" customWidth="1"/>
    <col min="11066" max="11264" width="8.75" style="590"/>
    <col min="11265" max="11265" width="6.375" style="590" customWidth="1"/>
    <col min="11266" max="11321" width="5" style="590" customWidth="1"/>
    <col min="11322" max="11520" width="8.75" style="590"/>
    <col min="11521" max="11521" width="6.375" style="590" customWidth="1"/>
    <col min="11522" max="11577" width="5" style="590" customWidth="1"/>
    <col min="11578" max="11776" width="8.75" style="590"/>
    <col min="11777" max="11777" width="6.375" style="590" customWidth="1"/>
    <col min="11778" max="11833" width="5" style="590" customWidth="1"/>
    <col min="11834" max="12032" width="8.75" style="590"/>
    <col min="12033" max="12033" width="6.375" style="590" customWidth="1"/>
    <col min="12034" max="12089" width="5" style="590" customWidth="1"/>
    <col min="12090" max="12288" width="8.75" style="590"/>
    <col min="12289" max="12289" width="6.375" style="590" customWidth="1"/>
    <col min="12290" max="12345" width="5" style="590" customWidth="1"/>
    <col min="12346" max="12544" width="8.75" style="590"/>
    <col min="12545" max="12545" width="6.375" style="590" customWidth="1"/>
    <col min="12546" max="12601" width="5" style="590" customWidth="1"/>
    <col min="12602" max="12800" width="8.75" style="590"/>
    <col min="12801" max="12801" width="6.375" style="590" customWidth="1"/>
    <col min="12802" max="12857" width="5" style="590" customWidth="1"/>
    <col min="12858" max="13056" width="8.75" style="590"/>
    <col min="13057" max="13057" width="6.375" style="590" customWidth="1"/>
    <col min="13058" max="13113" width="5" style="590" customWidth="1"/>
    <col min="13114" max="13312" width="8.75" style="590"/>
    <col min="13313" max="13313" width="6.375" style="590" customWidth="1"/>
    <col min="13314" max="13369" width="5" style="590" customWidth="1"/>
    <col min="13370" max="13568" width="8.75" style="590"/>
    <col min="13569" max="13569" width="6.375" style="590" customWidth="1"/>
    <col min="13570" max="13625" width="5" style="590" customWidth="1"/>
    <col min="13626" max="13824" width="8.75" style="590"/>
    <col min="13825" max="13825" width="6.375" style="590" customWidth="1"/>
    <col min="13826" max="13881" width="5" style="590" customWidth="1"/>
    <col min="13882" max="14080" width="8.75" style="590"/>
    <col min="14081" max="14081" width="6.375" style="590" customWidth="1"/>
    <col min="14082" max="14137" width="5" style="590" customWidth="1"/>
    <col min="14138" max="14336" width="8.75" style="590"/>
    <col min="14337" max="14337" width="6.375" style="590" customWidth="1"/>
    <col min="14338" max="14393" width="5" style="590" customWidth="1"/>
    <col min="14394" max="14592" width="8.75" style="590"/>
    <col min="14593" max="14593" width="6.375" style="590" customWidth="1"/>
    <col min="14594" max="14649" width="5" style="590" customWidth="1"/>
    <col min="14650" max="14848" width="8.75" style="590"/>
    <col min="14849" max="14849" width="6.375" style="590" customWidth="1"/>
    <col min="14850" max="14905" width="5" style="590" customWidth="1"/>
    <col min="14906" max="15104" width="8.75" style="590"/>
    <col min="15105" max="15105" width="6.375" style="590" customWidth="1"/>
    <col min="15106" max="15161" width="5" style="590" customWidth="1"/>
    <col min="15162" max="15360" width="8.75" style="590"/>
    <col min="15361" max="15361" width="6.375" style="590" customWidth="1"/>
    <col min="15362" max="15417" width="5" style="590" customWidth="1"/>
    <col min="15418" max="15616" width="8.75" style="590"/>
    <col min="15617" max="15617" width="6.375" style="590" customWidth="1"/>
    <col min="15618" max="15673" width="5" style="590" customWidth="1"/>
    <col min="15674" max="15872" width="8.75" style="590"/>
    <col min="15873" max="15873" width="6.375" style="590" customWidth="1"/>
    <col min="15874" max="15929" width="5" style="590" customWidth="1"/>
    <col min="15930" max="16128" width="8.75" style="590"/>
    <col min="16129" max="16129" width="6.375" style="590" customWidth="1"/>
    <col min="16130" max="16185" width="5" style="590" customWidth="1"/>
    <col min="16186" max="16383" width="8.75" style="590"/>
    <col min="16384" max="16384" width="9" style="590" customWidth="1"/>
  </cols>
  <sheetData>
    <row r="1" spans="1:45" s="570" customFormat="1" ht="33" customHeight="1">
      <c r="A1" s="568" t="s">
        <v>339</v>
      </c>
      <c r="B1" s="569"/>
      <c r="C1" s="569"/>
      <c r="D1" s="569"/>
      <c r="E1" s="569"/>
      <c r="F1" s="569"/>
      <c r="G1" s="569"/>
      <c r="H1" s="569"/>
      <c r="I1" s="569"/>
      <c r="J1" s="569"/>
      <c r="K1" s="569"/>
      <c r="L1" s="569"/>
      <c r="M1" s="569"/>
      <c r="N1" s="569"/>
      <c r="AJ1" s="571" t="s">
        <v>340</v>
      </c>
      <c r="AK1" s="571"/>
      <c r="AN1" s="1059" t="s">
        <v>341</v>
      </c>
      <c r="AO1" s="1059"/>
      <c r="AP1" s="1059" t="s">
        <v>342</v>
      </c>
      <c r="AQ1" s="1059"/>
    </row>
    <row r="2" spans="1:45" s="573" customFormat="1" ht="30" customHeight="1" thickBot="1">
      <c r="A2" s="1060" t="s">
        <v>343</v>
      </c>
      <c r="B2" s="1060"/>
      <c r="C2" s="572"/>
      <c r="E2" s="573">
        <v>3</v>
      </c>
      <c r="F2" s="573">
        <v>4</v>
      </c>
      <c r="G2" s="573">
        <v>4</v>
      </c>
      <c r="H2" s="573">
        <v>9</v>
      </c>
      <c r="I2" s="573">
        <v>30</v>
      </c>
      <c r="J2" s="573">
        <v>10</v>
      </c>
      <c r="K2" s="573">
        <v>30</v>
      </c>
      <c r="L2" s="573">
        <v>10</v>
      </c>
      <c r="M2" s="573">
        <v>10</v>
      </c>
      <c r="N2" s="573">
        <v>10</v>
      </c>
      <c r="O2" s="573">
        <v>30</v>
      </c>
      <c r="P2" s="573">
        <v>20</v>
      </c>
      <c r="Q2" s="573">
        <v>15</v>
      </c>
      <c r="R2" s="573">
        <v>10</v>
      </c>
      <c r="S2" s="573">
        <v>10</v>
      </c>
      <c r="T2" s="573">
        <v>10</v>
      </c>
      <c r="U2" s="573">
        <v>10</v>
      </c>
      <c r="V2" s="573">
        <v>10</v>
      </c>
      <c r="W2" s="573">
        <v>10</v>
      </c>
      <c r="X2" s="573">
        <v>10</v>
      </c>
      <c r="Y2" s="573">
        <v>10</v>
      </c>
      <c r="Z2" s="573">
        <v>10</v>
      </c>
      <c r="AA2" s="573">
        <v>10</v>
      </c>
      <c r="AB2" s="573">
        <v>10</v>
      </c>
      <c r="AC2" s="573">
        <v>10</v>
      </c>
      <c r="AD2" s="573">
        <v>10</v>
      </c>
      <c r="AE2" s="573">
        <v>10</v>
      </c>
      <c r="AF2" s="573">
        <v>10</v>
      </c>
      <c r="AG2" s="573">
        <v>10</v>
      </c>
      <c r="AH2" s="573">
        <v>10</v>
      </c>
      <c r="AN2" s="573">
        <v>20</v>
      </c>
      <c r="AO2" s="573">
        <v>20</v>
      </c>
    </row>
    <row r="3" spans="1:45" s="576" customFormat="1" ht="30" customHeight="1">
      <c r="A3" s="1061" t="s">
        <v>344</v>
      </c>
      <c r="B3" s="1062"/>
      <c r="C3" s="1063"/>
      <c r="D3" s="1067" t="s">
        <v>345</v>
      </c>
      <c r="E3" s="1067"/>
      <c r="F3" s="1067"/>
      <c r="G3" s="1067" t="s">
        <v>346</v>
      </c>
      <c r="H3" s="1067"/>
      <c r="I3" s="1067" t="s">
        <v>347</v>
      </c>
      <c r="J3" s="1067"/>
      <c r="K3" s="1067" t="s">
        <v>348</v>
      </c>
      <c r="L3" s="1067"/>
      <c r="M3" s="1067" t="s">
        <v>349</v>
      </c>
      <c r="N3" s="1067"/>
      <c r="O3" s="574" t="s">
        <v>350</v>
      </c>
      <c r="P3" s="574" t="s">
        <v>351</v>
      </c>
      <c r="Q3" s="574" t="s">
        <v>352</v>
      </c>
      <c r="R3" s="574" t="s">
        <v>353</v>
      </c>
      <c r="S3" s="574" t="s">
        <v>354</v>
      </c>
      <c r="T3" s="574" t="s">
        <v>355</v>
      </c>
      <c r="U3" s="574" t="s">
        <v>356</v>
      </c>
      <c r="V3" s="574" t="s">
        <v>357</v>
      </c>
      <c r="W3" s="574" t="s">
        <v>358</v>
      </c>
      <c r="X3" s="574" t="s">
        <v>359</v>
      </c>
      <c r="Y3" s="574" t="s">
        <v>360</v>
      </c>
      <c r="Z3" s="574" t="s">
        <v>361</v>
      </c>
      <c r="AA3" s="574" t="s">
        <v>362</v>
      </c>
      <c r="AB3" s="574" t="s">
        <v>363</v>
      </c>
      <c r="AC3" s="574" t="s">
        <v>364</v>
      </c>
      <c r="AD3" s="574" t="s">
        <v>365</v>
      </c>
      <c r="AE3" s="574" t="s">
        <v>366</v>
      </c>
      <c r="AF3" s="574" t="s">
        <v>367</v>
      </c>
      <c r="AG3" s="574" t="s">
        <v>368</v>
      </c>
      <c r="AH3" s="574" t="s">
        <v>369</v>
      </c>
      <c r="AI3" s="574" t="s">
        <v>370</v>
      </c>
      <c r="AJ3" s="574" t="s">
        <v>371</v>
      </c>
      <c r="AK3" s="574" t="s">
        <v>372</v>
      </c>
      <c r="AL3" s="574" t="s">
        <v>373</v>
      </c>
      <c r="AM3" s="574" t="s">
        <v>374</v>
      </c>
      <c r="AN3" s="574" t="s">
        <v>375</v>
      </c>
      <c r="AO3" s="575" t="s">
        <v>376</v>
      </c>
    </row>
    <row r="4" spans="1:45" s="576" customFormat="1" ht="30" customHeight="1">
      <c r="A4" s="1064"/>
      <c r="B4" s="1065"/>
      <c r="C4" s="1066"/>
      <c r="D4" s="577" t="s">
        <v>377</v>
      </c>
      <c r="E4" s="577" t="s">
        <v>346</v>
      </c>
      <c r="F4" s="577" t="s">
        <v>378</v>
      </c>
      <c r="G4" s="577" t="s">
        <v>377</v>
      </c>
      <c r="H4" s="578" t="s">
        <v>346</v>
      </c>
      <c r="I4" s="577" t="s">
        <v>378</v>
      </c>
      <c r="J4" s="577" t="s">
        <v>379</v>
      </c>
      <c r="K4" s="577" t="s">
        <v>378</v>
      </c>
      <c r="L4" s="577" t="s">
        <v>379</v>
      </c>
      <c r="M4" s="577" t="s">
        <v>378</v>
      </c>
      <c r="N4" s="577" t="s">
        <v>379</v>
      </c>
      <c r="O4" s="577"/>
      <c r="P4" s="577"/>
      <c r="Q4" s="577"/>
      <c r="R4" s="577"/>
      <c r="S4" s="577"/>
      <c r="T4" s="577"/>
      <c r="U4" s="577"/>
      <c r="V4" s="577"/>
      <c r="W4" s="577"/>
      <c r="X4" s="577"/>
      <c r="Y4" s="577"/>
      <c r="Z4" s="577"/>
      <c r="AA4" s="577"/>
      <c r="AB4" s="577"/>
      <c r="AC4" s="577"/>
      <c r="AD4" s="577"/>
      <c r="AE4" s="577"/>
      <c r="AF4" s="577"/>
      <c r="AG4" s="577"/>
      <c r="AH4" s="577"/>
      <c r="AI4" s="577"/>
      <c r="AJ4" s="577"/>
      <c r="AK4" s="577"/>
      <c r="AL4" s="577"/>
      <c r="AM4" s="577"/>
      <c r="AN4" s="577"/>
      <c r="AO4" s="579"/>
    </row>
    <row r="5" spans="1:45" ht="30" customHeight="1">
      <c r="A5" s="580" t="s">
        <v>380</v>
      </c>
      <c r="B5" s="581" t="s">
        <v>348</v>
      </c>
      <c r="C5" s="581"/>
      <c r="D5" s="582">
        <v>44958</v>
      </c>
      <c r="E5" s="582">
        <f t="shared" ref="E5:AB5" si="0">+D5+E2</f>
        <v>44961</v>
      </c>
      <c r="F5" s="582">
        <f t="shared" si="0"/>
        <v>44965</v>
      </c>
      <c r="G5" s="582">
        <f t="shared" si="0"/>
        <v>44969</v>
      </c>
      <c r="H5" s="583">
        <f t="shared" si="0"/>
        <v>44978</v>
      </c>
      <c r="I5" s="584">
        <f t="shared" si="0"/>
        <v>45008</v>
      </c>
      <c r="J5" s="584">
        <f t="shared" si="0"/>
        <v>45018</v>
      </c>
      <c r="K5" s="584">
        <f>J5+K2</f>
        <v>45048</v>
      </c>
      <c r="L5" s="584">
        <f>K5+L2</f>
        <v>45058</v>
      </c>
      <c r="M5" s="584"/>
      <c r="N5" s="584"/>
      <c r="O5" s="585">
        <f>L5+O2</f>
        <v>45088</v>
      </c>
      <c r="P5" s="584">
        <f>+O5+P2</f>
        <v>45108</v>
      </c>
      <c r="Q5" s="584">
        <f t="shared" si="0"/>
        <v>45123</v>
      </c>
      <c r="R5" s="584">
        <f t="shared" si="0"/>
        <v>45133</v>
      </c>
      <c r="S5" s="586">
        <f t="shared" si="0"/>
        <v>45143</v>
      </c>
      <c r="T5" s="584">
        <f t="shared" si="0"/>
        <v>45153</v>
      </c>
      <c r="U5" s="584">
        <f t="shared" si="0"/>
        <v>45163</v>
      </c>
      <c r="V5" s="584">
        <f t="shared" si="0"/>
        <v>45173</v>
      </c>
      <c r="W5" s="584">
        <f t="shared" si="0"/>
        <v>45183</v>
      </c>
      <c r="X5" s="584">
        <f t="shared" si="0"/>
        <v>45193</v>
      </c>
      <c r="Y5" s="584">
        <f t="shared" si="0"/>
        <v>45203</v>
      </c>
      <c r="Z5" s="584">
        <f t="shared" si="0"/>
        <v>45213</v>
      </c>
      <c r="AA5" s="584">
        <f t="shared" si="0"/>
        <v>45223</v>
      </c>
      <c r="AB5" s="584">
        <f t="shared" si="0"/>
        <v>45233</v>
      </c>
      <c r="AC5" s="585">
        <f>+AB5+15</f>
        <v>45248</v>
      </c>
      <c r="AD5" s="584"/>
      <c r="AE5" s="584"/>
      <c r="AF5" s="584"/>
      <c r="AG5" s="584"/>
      <c r="AH5" s="584"/>
      <c r="AI5" s="584"/>
      <c r="AJ5" s="584"/>
      <c r="AK5" s="584"/>
      <c r="AL5" s="584"/>
      <c r="AM5" s="584"/>
      <c r="AN5" s="583">
        <f>+AC5+AN2</f>
        <v>45268</v>
      </c>
      <c r="AO5" s="587">
        <f>+AN5+AO2</f>
        <v>45288</v>
      </c>
      <c r="AP5" s="588" t="s">
        <v>381</v>
      </c>
      <c r="AQ5" s="588"/>
      <c r="AR5" s="576" t="s">
        <v>382</v>
      </c>
      <c r="AS5" s="589">
        <f>AO5+125</f>
        <v>45413</v>
      </c>
    </row>
    <row r="6" spans="1:45" ht="30" customHeight="1">
      <c r="A6" s="580" t="s">
        <v>383</v>
      </c>
      <c r="B6" s="581" t="s">
        <v>348</v>
      </c>
      <c r="C6" s="591"/>
      <c r="D6" s="582">
        <v>44972</v>
      </c>
      <c r="E6" s="582">
        <f t="shared" ref="E6:L6" si="1">D6+E2</f>
        <v>44975</v>
      </c>
      <c r="F6" s="582">
        <f t="shared" si="1"/>
        <v>44979</v>
      </c>
      <c r="G6" s="582">
        <f t="shared" si="1"/>
        <v>44983</v>
      </c>
      <c r="H6" s="592">
        <f t="shared" si="1"/>
        <v>44992</v>
      </c>
      <c r="I6" s="584">
        <f t="shared" si="1"/>
        <v>45022</v>
      </c>
      <c r="J6" s="584">
        <f t="shared" si="1"/>
        <v>45032</v>
      </c>
      <c r="K6" s="584">
        <f t="shared" si="1"/>
        <v>45062</v>
      </c>
      <c r="L6" s="584">
        <f t="shared" si="1"/>
        <v>45072</v>
      </c>
      <c r="M6" s="584"/>
      <c r="N6" s="584"/>
      <c r="O6" s="585">
        <f>L6+O2</f>
        <v>45102</v>
      </c>
      <c r="P6" s="584">
        <f t="shared" ref="P6:AE6" si="2">O6+P2</f>
        <v>45122</v>
      </c>
      <c r="Q6" s="584">
        <f t="shared" si="2"/>
        <v>45137</v>
      </c>
      <c r="R6" s="584">
        <f t="shared" si="2"/>
        <v>45147</v>
      </c>
      <c r="S6" s="586">
        <f t="shared" si="2"/>
        <v>45157</v>
      </c>
      <c r="T6" s="584">
        <f t="shared" si="2"/>
        <v>45167</v>
      </c>
      <c r="U6" s="584">
        <f t="shared" si="2"/>
        <v>45177</v>
      </c>
      <c r="V6" s="584">
        <f t="shared" si="2"/>
        <v>45187</v>
      </c>
      <c r="W6" s="584">
        <f t="shared" si="2"/>
        <v>45197</v>
      </c>
      <c r="X6" s="584">
        <f t="shared" si="2"/>
        <v>45207</v>
      </c>
      <c r="Y6" s="584">
        <f t="shared" si="2"/>
        <v>45217</v>
      </c>
      <c r="Z6" s="584">
        <f t="shared" si="2"/>
        <v>45227</v>
      </c>
      <c r="AA6" s="584">
        <f t="shared" si="2"/>
        <v>45237</v>
      </c>
      <c r="AB6" s="584">
        <f t="shared" si="2"/>
        <v>45247</v>
      </c>
      <c r="AC6" s="584">
        <f t="shared" si="2"/>
        <v>45257</v>
      </c>
      <c r="AD6" s="582">
        <f t="shared" si="2"/>
        <v>45267</v>
      </c>
      <c r="AE6" s="582">
        <f t="shared" si="2"/>
        <v>45277</v>
      </c>
      <c r="AF6" s="593">
        <f>AE6+15</f>
        <v>45292</v>
      </c>
      <c r="AG6" s="584"/>
      <c r="AH6" s="584"/>
      <c r="AI6" s="584"/>
      <c r="AJ6" s="584"/>
      <c r="AK6" s="584"/>
      <c r="AL6" s="584"/>
      <c r="AM6" s="584"/>
      <c r="AN6" s="583">
        <f>AF6+AN2</f>
        <v>45312</v>
      </c>
      <c r="AO6" s="587">
        <f>AN6+AO2</f>
        <v>45332</v>
      </c>
      <c r="AP6" s="588"/>
      <c r="AQ6" s="588"/>
      <c r="AR6" s="576" t="s">
        <v>382</v>
      </c>
      <c r="AS6" s="589">
        <f t="shared" ref="AS6:AS15" si="3">AO6+120</f>
        <v>45452</v>
      </c>
    </row>
    <row r="7" spans="1:45" ht="30" customHeight="1">
      <c r="A7" s="580" t="s">
        <v>384</v>
      </c>
      <c r="B7" s="581" t="s">
        <v>348</v>
      </c>
      <c r="C7" s="591"/>
      <c r="D7" s="584">
        <v>44986</v>
      </c>
      <c r="E7" s="584">
        <f t="shared" ref="E7:L7" si="4">+D7+E2</f>
        <v>44989</v>
      </c>
      <c r="F7" s="584">
        <f t="shared" si="4"/>
        <v>44993</v>
      </c>
      <c r="G7" s="584">
        <f t="shared" si="4"/>
        <v>44997</v>
      </c>
      <c r="H7" s="592">
        <f t="shared" si="4"/>
        <v>45006</v>
      </c>
      <c r="I7" s="584">
        <f t="shared" si="4"/>
        <v>45036</v>
      </c>
      <c r="J7" s="584">
        <f t="shared" si="4"/>
        <v>45046</v>
      </c>
      <c r="K7" s="584">
        <f t="shared" si="4"/>
        <v>45076</v>
      </c>
      <c r="L7" s="584">
        <f t="shared" si="4"/>
        <v>45086</v>
      </c>
      <c r="M7" s="584"/>
      <c r="N7" s="584"/>
      <c r="O7" s="585">
        <f>L7+O2</f>
        <v>45116</v>
      </c>
      <c r="P7" s="584">
        <f t="shared" ref="P7:AG7" si="5">+O7+P2</f>
        <v>45136</v>
      </c>
      <c r="Q7" s="584">
        <f t="shared" si="5"/>
        <v>45151</v>
      </c>
      <c r="R7" s="584">
        <f t="shared" si="5"/>
        <v>45161</v>
      </c>
      <c r="S7" s="586">
        <f t="shared" si="5"/>
        <v>45171</v>
      </c>
      <c r="T7" s="584">
        <f t="shared" si="5"/>
        <v>45181</v>
      </c>
      <c r="U7" s="584">
        <f t="shared" si="5"/>
        <v>45191</v>
      </c>
      <c r="V7" s="584">
        <f t="shared" si="5"/>
        <v>45201</v>
      </c>
      <c r="W7" s="584">
        <f t="shared" si="5"/>
        <v>45211</v>
      </c>
      <c r="X7" s="584">
        <f t="shared" si="5"/>
        <v>45221</v>
      </c>
      <c r="Y7" s="584">
        <f t="shared" si="5"/>
        <v>45231</v>
      </c>
      <c r="Z7" s="584">
        <f t="shared" si="5"/>
        <v>45241</v>
      </c>
      <c r="AA7" s="584">
        <f t="shared" si="5"/>
        <v>45251</v>
      </c>
      <c r="AB7" s="582">
        <f t="shared" si="5"/>
        <v>45261</v>
      </c>
      <c r="AC7" s="582">
        <f t="shared" si="5"/>
        <v>45271</v>
      </c>
      <c r="AD7" s="582">
        <f t="shared" si="5"/>
        <v>45281</v>
      </c>
      <c r="AE7" s="582">
        <f t="shared" si="5"/>
        <v>45291</v>
      </c>
      <c r="AF7" s="582">
        <f t="shared" si="5"/>
        <v>45301</v>
      </c>
      <c r="AG7" s="582">
        <f t="shared" si="5"/>
        <v>45311</v>
      </c>
      <c r="AH7" s="593">
        <f>+AG7+15</f>
        <v>45326</v>
      </c>
      <c r="AI7" s="584"/>
      <c r="AJ7" s="584"/>
      <c r="AK7" s="584"/>
      <c r="AL7" s="584"/>
      <c r="AM7" s="584"/>
      <c r="AN7" s="583">
        <f>+AH7+AN2</f>
        <v>45346</v>
      </c>
      <c r="AO7" s="594">
        <f>+AN7+AO2</f>
        <v>45366</v>
      </c>
      <c r="AP7" s="588"/>
      <c r="AQ7" s="588"/>
      <c r="AR7" s="576" t="s">
        <v>385</v>
      </c>
      <c r="AS7" s="589">
        <f t="shared" si="3"/>
        <v>45486</v>
      </c>
    </row>
    <row r="8" spans="1:45" ht="30" customHeight="1">
      <c r="A8" s="580" t="s">
        <v>386</v>
      </c>
      <c r="B8" s="581" t="s">
        <v>348</v>
      </c>
      <c r="C8" s="581"/>
      <c r="D8" s="584">
        <v>45000</v>
      </c>
      <c r="E8" s="584">
        <f t="shared" ref="E8:J8" si="6">+D8+E2</f>
        <v>45003</v>
      </c>
      <c r="F8" s="584">
        <f t="shared" si="6"/>
        <v>45007</v>
      </c>
      <c r="G8" s="584">
        <f t="shared" si="6"/>
        <v>45011</v>
      </c>
      <c r="H8" s="592">
        <f t="shared" si="6"/>
        <v>45020</v>
      </c>
      <c r="I8" s="584">
        <f t="shared" si="6"/>
        <v>45050</v>
      </c>
      <c r="J8" s="584">
        <f t="shared" si="6"/>
        <v>45060</v>
      </c>
      <c r="K8" s="584">
        <f>J8+K2</f>
        <v>45090</v>
      </c>
      <c r="L8" s="584">
        <f>K8+L2</f>
        <v>45100</v>
      </c>
      <c r="M8" s="584"/>
      <c r="N8" s="584"/>
      <c r="O8" s="585">
        <f>L8+O2</f>
        <v>45130</v>
      </c>
      <c r="P8" s="584">
        <f t="shared" ref="P8:AG8" si="7">+O8+P2</f>
        <v>45150</v>
      </c>
      <c r="Q8" s="584">
        <f t="shared" si="7"/>
        <v>45165</v>
      </c>
      <c r="R8" s="584">
        <f t="shared" si="7"/>
        <v>45175</v>
      </c>
      <c r="S8" s="586">
        <f t="shared" si="7"/>
        <v>45185</v>
      </c>
      <c r="T8" s="584">
        <f t="shared" si="7"/>
        <v>45195</v>
      </c>
      <c r="U8" s="584">
        <f t="shared" si="7"/>
        <v>45205</v>
      </c>
      <c r="V8" s="584">
        <f t="shared" si="7"/>
        <v>45215</v>
      </c>
      <c r="W8" s="584">
        <f t="shared" si="7"/>
        <v>45225</v>
      </c>
      <c r="X8" s="584">
        <f t="shared" si="7"/>
        <v>45235</v>
      </c>
      <c r="Y8" s="584">
        <f t="shared" si="7"/>
        <v>45245</v>
      </c>
      <c r="Z8" s="584">
        <f t="shared" si="7"/>
        <v>45255</v>
      </c>
      <c r="AA8" s="582">
        <f t="shared" si="7"/>
        <v>45265</v>
      </c>
      <c r="AB8" s="582">
        <f t="shared" si="7"/>
        <v>45275</v>
      </c>
      <c r="AC8" s="582">
        <f t="shared" si="7"/>
        <v>45285</v>
      </c>
      <c r="AD8" s="582">
        <f t="shared" si="7"/>
        <v>45295</v>
      </c>
      <c r="AE8" s="582">
        <f t="shared" si="7"/>
        <v>45305</v>
      </c>
      <c r="AF8" s="582">
        <f t="shared" si="7"/>
        <v>45315</v>
      </c>
      <c r="AG8" s="582">
        <f t="shared" si="7"/>
        <v>45325</v>
      </c>
      <c r="AH8" s="593">
        <f>+AG8+15</f>
        <v>45340</v>
      </c>
      <c r="AI8" s="584"/>
      <c r="AJ8" s="584"/>
      <c r="AK8" s="584"/>
      <c r="AL8" s="584"/>
      <c r="AM8" s="584"/>
      <c r="AN8" s="592">
        <f>+AH8+AN2</f>
        <v>45360</v>
      </c>
      <c r="AO8" s="594">
        <f>+AN8+AO2</f>
        <v>45380</v>
      </c>
      <c r="AP8" s="588"/>
      <c r="AQ8" s="588"/>
      <c r="AR8" s="576" t="s">
        <v>385</v>
      </c>
      <c r="AS8" s="589">
        <f t="shared" si="3"/>
        <v>45500</v>
      </c>
    </row>
    <row r="9" spans="1:45" ht="30" customHeight="1">
      <c r="A9" s="580" t="s">
        <v>387</v>
      </c>
      <c r="B9" s="581" t="s">
        <v>348</v>
      </c>
      <c r="C9" s="591" t="s">
        <v>388</v>
      </c>
      <c r="D9" s="584">
        <v>45017</v>
      </c>
      <c r="E9" s="584">
        <f t="shared" ref="E9:AG9" si="8">+D9+E2</f>
        <v>45020</v>
      </c>
      <c r="F9" s="584">
        <f t="shared" si="8"/>
        <v>45024</v>
      </c>
      <c r="G9" s="584">
        <f t="shared" si="8"/>
        <v>45028</v>
      </c>
      <c r="H9" s="592">
        <f t="shared" si="8"/>
        <v>45037</v>
      </c>
      <c r="I9" s="584">
        <f t="shared" si="8"/>
        <v>45067</v>
      </c>
      <c r="J9" s="584">
        <f t="shared" si="8"/>
        <v>45077</v>
      </c>
      <c r="K9" s="584">
        <f>J9+K2</f>
        <v>45107</v>
      </c>
      <c r="L9" s="584">
        <f>K9+L2</f>
        <v>45117</v>
      </c>
      <c r="M9" s="584"/>
      <c r="N9" s="584"/>
      <c r="O9" s="585">
        <f>L9+O2</f>
        <v>45147</v>
      </c>
      <c r="P9" s="584">
        <f t="shared" si="8"/>
        <v>45167</v>
      </c>
      <c r="Q9" s="584">
        <f t="shared" si="8"/>
        <v>45182</v>
      </c>
      <c r="R9" s="584">
        <f t="shared" si="8"/>
        <v>45192</v>
      </c>
      <c r="S9" s="586">
        <f t="shared" si="8"/>
        <v>45202</v>
      </c>
      <c r="T9" s="584">
        <f t="shared" si="8"/>
        <v>45212</v>
      </c>
      <c r="U9" s="584">
        <f t="shared" si="8"/>
        <v>45222</v>
      </c>
      <c r="V9" s="584">
        <f t="shared" si="8"/>
        <v>45232</v>
      </c>
      <c r="W9" s="584">
        <f t="shared" si="8"/>
        <v>45242</v>
      </c>
      <c r="X9" s="584">
        <f t="shared" si="8"/>
        <v>45252</v>
      </c>
      <c r="Y9" s="582">
        <f t="shared" si="8"/>
        <v>45262</v>
      </c>
      <c r="Z9" s="582">
        <f t="shared" si="8"/>
        <v>45272</v>
      </c>
      <c r="AA9" s="582">
        <f t="shared" si="8"/>
        <v>45282</v>
      </c>
      <c r="AB9" s="582">
        <f t="shared" si="8"/>
        <v>45292</v>
      </c>
      <c r="AC9" s="582">
        <f t="shared" si="8"/>
        <v>45302</v>
      </c>
      <c r="AD9" s="582">
        <f t="shared" si="8"/>
        <v>45312</v>
      </c>
      <c r="AE9" s="582">
        <f t="shared" si="8"/>
        <v>45322</v>
      </c>
      <c r="AF9" s="582">
        <f t="shared" si="8"/>
        <v>45332</v>
      </c>
      <c r="AG9" s="582">
        <f t="shared" si="8"/>
        <v>45342</v>
      </c>
      <c r="AH9" s="585">
        <f>+AG9+15</f>
        <v>45357</v>
      </c>
      <c r="AI9" s="584"/>
      <c r="AJ9" s="584"/>
      <c r="AK9" s="584"/>
      <c r="AL9" s="584"/>
      <c r="AM9" s="584"/>
      <c r="AN9" s="592">
        <f>+AH9+AN2</f>
        <v>45377</v>
      </c>
      <c r="AO9" s="594">
        <f>+AN9+AO2</f>
        <v>45397</v>
      </c>
      <c r="AP9" s="588"/>
      <c r="AQ9" s="588"/>
      <c r="AR9" s="576" t="s">
        <v>389</v>
      </c>
      <c r="AS9" s="589">
        <f t="shared" si="3"/>
        <v>45517</v>
      </c>
    </row>
    <row r="10" spans="1:45" ht="30" customHeight="1">
      <c r="A10" s="580" t="s">
        <v>390</v>
      </c>
      <c r="B10" s="581" t="s">
        <v>348</v>
      </c>
      <c r="C10" s="591" t="s">
        <v>388</v>
      </c>
      <c r="D10" s="584">
        <v>45017</v>
      </c>
      <c r="E10" s="584">
        <f t="shared" ref="E10:AG10" si="9">+D10+E2</f>
        <v>45020</v>
      </c>
      <c r="F10" s="584">
        <f t="shared" si="9"/>
        <v>45024</v>
      </c>
      <c r="G10" s="584">
        <f t="shared" si="9"/>
        <v>45028</v>
      </c>
      <c r="H10" s="592">
        <f t="shared" si="9"/>
        <v>45037</v>
      </c>
      <c r="I10" s="584">
        <f t="shared" si="9"/>
        <v>45067</v>
      </c>
      <c r="J10" s="584">
        <f t="shared" si="9"/>
        <v>45077</v>
      </c>
      <c r="K10" s="584">
        <f>J10+K2</f>
        <v>45107</v>
      </c>
      <c r="L10" s="584">
        <f>K10+L2</f>
        <v>45117</v>
      </c>
      <c r="M10" s="584"/>
      <c r="N10" s="584"/>
      <c r="O10" s="585">
        <f>L10+O2</f>
        <v>45147</v>
      </c>
      <c r="P10" s="584">
        <f t="shared" si="9"/>
        <v>45167</v>
      </c>
      <c r="Q10" s="584">
        <f t="shared" si="9"/>
        <v>45182</v>
      </c>
      <c r="R10" s="584">
        <f t="shared" si="9"/>
        <v>45192</v>
      </c>
      <c r="S10" s="586">
        <f t="shared" si="9"/>
        <v>45202</v>
      </c>
      <c r="T10" s="584">
        <f t="shared" si="9"/>
        <v>45212</v>
      </c>
      <c r="U10" s="584">
        <f t="shared" si="9"/>
        <v>45222</v>
      </c>
      <c r="V10" s="584">
        <f t="shared" si="9"/>
        <v>45232</v>
      </c>
      <c r="W10" s="584">
        <f t="shared" si="9"/>
        <v>45242</v>
      </c>
      <c r="X10" s="584">
        <f t="shared" si="9"/>
        <v>45252</v>
      </c>
      <c r="Y10" s="582">
        <f t="shared" si="9"/>
        <v>45262</v>
      </c>
      <c r="Z10" s="582">
        <f t="shared" si="9"/>
        <v>45272</v>
      </c>
      <c r="AA10" s="582">
        <f t="shared" si="9"/>
        <v>45282</v>
      </c>
      <c r="AB10" s="582">
        <f t="shared" si="9"/>
        <v>45292</v>
      </c>
      <c r="AC10" s="582">
        <f t="shared" si="9"/>
        <v>45302</v>
      </c>
      <c r="AD10" s="582">
        <f t="shared" si="9"/>
        <v>45312</v>
      </c>
      <c r="AE10" s="582">
        <f t="shared" si="9"/>
        <v>45322</v>
      </c>
      <c r="AF10" s="582">
        <f t="shared" si="9"/>
        <v>45332</v>
      </c>
      <c r="AG10" s="582">
        <f t="shared" si="9"/>
        <v>45342</v>
      </c>
      <c r="AH10" s="585">
        <f>+AG10+15</f>
        <v>45357</v>
      </c>
      <c r="AI10" s="584"/>
      <c r="AJ10" s="584"/>
      <c r="AK10" s="584"/>
      <c r="AL10" s="584"/>
      <c r="AM10" s="584"/>
      <c r="AN10" s="592">
        <f>+AH10+AN2</f>
        <v>45377</v>
      </c>
      <c r="AO10" s="594">
        <f>+AN10+AO2</f>
        <v>45397</v>
      </c>
      <c r="AP10" s="588"/>
      <c r="AQ10" s="588"/>
      <c r="AR10" s="576" t="s">
        <v>391</v>
      </c>
      <c r="AS10" s="589">
        <f t="shared" si="3"/>
        <v>45517</v>
      </c>
    </row>
    <row r="11" spans="1:45" ht="30" customHeight="1">
      <c r="A11" s="595" t="s">
        <v>392</v>
      </c>
      <c r="B11" s="596" t="s">
        <v>348</v>
      </c>
      <c r="C11" s="597"/>
      <c r="D11" s="598">
        <v>45000</v>
      </c>
      <c r="E11" s="598">
        <f t="shared" ref="E11:L11" si="10">+D11+E2</f>
        <v>45003</v>
      </c>
      <c r="F11" s="598">
        <f t="shared" si="10"/>
        <v>45007</v>
      </c>
      <c r="G11" s="598">
        <f t="shared" si="10"/>
        <v>45011</v>
      </c>
      <c r="H11" s="599">
        <f t="shared" si="10"/>
        <v>45020</v>
      </c>
      <c r="I11" s="598">
        <f t="shared" si="10"/>
        <v>45050</v>
      </c>
      <c r="J11" s="598">
        <f t="shared" si="10"/>
        <v>45060</v>
      </c>
      <c r="K11" s="598">
        <f t="shared" si="10"/>
        <v>45090</v>
      </c>
      <c r="L11" s="598">
        <f t="shared" si="10"/>
        <v>45100</v>
      </c>
      <c r="M11" s="598"/>
      <c r="N11" s="598"/>
      <c r="O11" s="600">
        <f>L11+O2</f>
        <v>45130</v>
      </c>
      <c r="P11" s="598">
        <f t="shared" ref="P11:AD11" si="11">+O11+P2</f>
        <v>45150</v>
      </c>
      <c r="Q11" s="598">
        <f t="shared" si="11"/>
        <v>45165</v>
      </c>
      <c r="R11" s="598">
        <f t="shared" si="11"/>
        <v>45175</v>
      </c>
      <c r="S11" s="601">
        <f t="shared" si="11"/>
        <v>45185</v>
      </c>
      <c r="T11" s="598">
        <f t="shared" si="11"/>
        <v>45195</v>
      </c>
      <c r="U11" s="598">
        <f t="shared" si="11"/>
        <v>45205</v>
      </c>
      <c r="V11" s="598">
        <f t="shared" si="11"/>
        <v>45215</v>
      </c>
      <c r="W11" s="598">
        <f t="shared" si="11"/>
        <v>45225</v>
      </c>
      <c r="X11" s="598">
        <f t="shared" si="11"/>
        <v>45235</v>
      </c>
      <c r="Y11" s="598">
        <f t="shared" si="11"/>
        <v>45245</v>
      </c>
      <c r="Z11" s="598">
        <f t="shared" si="11"/>
        <v>45255</v>
      </c>
      <c r="AA11" s="602">
        <f t="shared" si="11"/>
        <v>45265</v>
      </c>
      <c r="AB11" s="602">
        <f t="shared" si="11"/>
        <v>45275</v>
      </c>
      <c r="AC11" s="602">
        <f t="shared" si="11"/>
        <v>45285</v>
      </c>
      <c r="AD11" s="602">
        <f t="shared" si="11"/>
        <v>45295</v>
      </c>
      <c r="AE11" s="603">
        <f>+AD11+15</f>
        <v>45310</v>
      </c>
      <c r="AF11" s="598"/>
      <c r="AG11" s="598"/>
      <c r="AH11" s="598"/>
      <c r="AI11" s="598"/>
      <c r="AJ11" s="598"/>
      <c r="AK11" s="598"/>
      <c r="AL11" s="598"/>
      <c r="AM11" s="598"/>
      <c r="AN11" s="604">
        <f>+AE11+AN2</f>
        <v>45330</v>
      </c>
      <c r="AO11" s="605">
        <f>+AN11+AO2</f>
        <v>45350</v>
      </c>
      <c r="AP11" s="588" t="s">
        <v>381</v>
      </c>
      <c r="AQ11" s="588"/>
      <c r="AR11" s="576" t="s">
        <v>393</v>
      </c>
      <c r="AS11" s="589">
        <f>AO11+125</f>
        <v>45475</v>
      </c>
    </row>
    <row r="12" spans="1:45" ht="30" customHeight="1">
      <c r="A12" s="606" t="s">
        <v>394</v>
      </c>
      <c r="B12" s="607" t="s">
        <v>348</v>
      </c>
      <c r="C12" s="591" t="s">
        <v>388</v>
      </c>
      <c r="D12" s="608">
        <v>44972</v>
      </c>
      <c r="E12" s="608">
        <f t="shared" ref="E12:L12" si="12">+D12+E2</f>
        <v>44975</v>
      </c>
      <c r="F12" s="608">
        <f t="shared" si="12"/>
        <v>44979</v>
      </c>
      <c r="G12" s="608">
        <f t="shared" si="12"/>
        <v>44983</v>
      </c>
      <c r="H12" s="609">
        <f t="shared" si="12"/>
        <v>44992</v>
      </c>
      <c r="I12" s="610">
        <f t="shared" si="12"/>
        <v>45022</v>
      </c>
      <c r="J12" s="610">
        <f t="shared" si="12"/>
        <v>45032</v>
      </c>
      <c r="K12" s="610">
        <f t="shared" si="12"/>
        <v>45062</v>
      </c>
      <c r="L12" s="610">
        <f t="shared" si="12"/>
        <v>45072</v>
      </c>
      <c r="M12" s="610"/>
      <c r="N12" s="610"/>
      <c r="O12" s="611">
        <f>L12+O2</f>
        <v>45102</v>
      </c>
      <c r="P12" s="610">
        <f t="shared" ref="P12:AD12" si="13">+O12+P2</f>
        <v>45122</v>
      </c>
      <c r="Q12" s="610">
        <f t="shared" si="13"/>
        <v>45137</v>
      </c>
      <c r="R12" s="610">
        <f t="shared" si="13"/>
        <v>45147</v>
      </c>
      <c r="S12" s="612">
        <f t="shared" si="13"/>
        <v>45157</v>
      </c>
      <c r="T12" s="610">
        <f t="shared" si="13"/>
        <v>45167</v>
      </c>
      <c r="U12" s="610">
        <f t="shared" si="13"/>
        <v>45177</v>
      </c>
      <c r="V12" s="610">
        <f t="shared" si="13"/>
        <v>45187</v>
      </c>
      <c r="W12" s="610">
        <f t="shared" si="13"/>
        <v>45197</v>
      </c>
      <c r="X12" s="610">
        <f t="shared" si="13"/>
        <v>45207</v>
      </c>
      <c r="Y12" s="610">
        <f t="shared" si="13"/>
        <v>45217</v>
      </c>
      <c r="Z12" s="610">
        <f t="shared" si="13"/>
        <v>45227</v>
      </c>
      <c r="AA12" s="610">
        <f t="shared" si="13"/>
        <v>45237</v>
      </c>
      <c r="AB12" s="610">
        <f t="shared" si="13"/>
        <v>45247</v>
      </c>
      <c r="AC12" s="610">
        <f t="shared" si="13"/>
        <v>45257</v>
      </c>
      <c r="AD12" s="608">
        <f t="shared" si="13"/>
        <v>45267</v>
      </c>
      <c r="AE12" s="613">
        <f>+AD12+15</f>
        <v>45282</v>
      </c>
      <c r="AF12" s="610"/>
      <c r="AG12" s="610"/>
      <c r="AH12" s="610"/>
      <c r="AI12" s="610"/>
      <c r="AJ12" s="610"/>
      <c r="AK12" s="610"/>
      <c r="AL12" s="610"/>
      <c r="AM12" s="610"/>
      <c r="AN12" s="614">
        <f>+AE12+AN2</f>
        <v>45302</v>
      </c>
      <c r="AO12" s="615">
        <f>+AN12+AO2</f>
        <v>45322</v>
      </c>
      <c r="AP12" s="588"/>
      <c r="AQ12" s="588"/>
      <c r="AR12" s="576" t="s">
        <v>395</v>
      </c>
      <c r="AS12" s="589">
        <f>AO12+123</f>
        <v>45445</v>
      </c>
    </row>
    <row r="13" spans="1:45" ht="30" customHeight="1">
      <c r="A13" s="580" t="s">
        <v>396</v>
      </c>
      <c r="B13" s="581" t="s">
        <v>348</v>
      </c>
      <c r="C13" s="591" t="s">
        <v>388</v>
      </c>
      <c r="D13" s="582">
        <v>44951</v>
      </c>
      <c r="E13" s="582">
        <f t="shared" ref="E13:J13" si="14">+D13+E2</f>
        <v>44954</v>
      </c>
      <c r="F13" s="582">
        <f t="shared" si="14"/>
        <v>44958</v>
      </c>
      <c r="G13" s="582">
        <f t="shared" si="14"/>
        <v>44962</v>
      </c>
      <c r="H13" s="583">
        <f t="shared" si="14"/>
        <v>44971</v>
      </c>
      <c r="I13" s="584">
        <f t="shared" si="14"/>
        <v>45001</v>
      </c>
      <c r="J13" s="584">
        <f t="shared" si="14"/>
        <v>45011</v>
      </c>
      <c r="K13" s="584">
        <f>J13+K2</f>
        <v>45041</v>
      </c>
      <c r="L13" s="584">
        <f>K13+L2</f>
        <v>45051</v>
      </c>
      <c r="M13" s="584"/>
      <c r="N13" s="584"/>
      <c r="O13" s="585">
        <f>L13+O2</f>
        <v>45081</v>
      </c>
      <c r="P13" s="584">
        <f t="shared" ref="P13:AF13" si="15">+O13+P2</f>
        <v>45101</v>
      </c>
      <c r="Q13" s="584">
        <f t="shared" si="15"/>
        <v>45116</v>
      </c>
      <c r="R13" s="584">
        <f t="shared" si="15"/>
        <v>45126</v>
      </c>
      <c r="S13" s="586">
        <f t="shared" si="15"/>
        <v>45136</v>
      </c>
      <c r="T13" s="584">
        <f t="shared" si="15"/>
        <v>45146</v>
      </c>
      <c r="U13" s="584">
        <f t="shared" si="15"/>
        <v>45156</v>
      </c>
      <c r="V13" s="584">
        <f t="shared" si="15"/>
        <v>45166</v>
      </c>
      <c r="W13" s="584">
        <f t="shared" si="15"/>
        <v>45176</v>
      </c>
      <c r="X13" s="584">
        <f t="shared" si="15"/>
        <v>45186</v>
      </c>
      <c r="Y13" s="584">
        <f t="shared" si="15"/>
        <v>45196</v>
      </c>
      <c r="Z13" s="584">
        <f t="shared" si="15"/>
        <v>45206</v>
      </c>
      <c r="AA13" s="584">
        <f t="shared" si="15"/>
        <v>45216</v>
      </c>
      <c r="AB13" s="584">
        <f t="shared" si="15"/>
        <v>45226</v>
      </c>
      <c r="AC13" s="584">
        <f t="shared" si="15"/>
        <v>45236</v>
      </c>
      <c r="AD13" s="584">
        <f t="shared" si="15"/>
        <v>45246</v>
      </c>
      <c r="AE13" s="584">
        <f t="shared" si="15"/>
        <v>45256</v>
      </c>
      <c r="AF13" s="582">
        <f t="shared" si="15"/>
        <v>45266</v>
      </c>
      <c r="AG13" s="593">
        <f>+AF13+15</f>
        <v>45281</v>
      </c>
      <c r="AH13" s="584"/>
      <c r="AI13" s="584"/>
      <c r="AJ13" s="584"/>
      <c r="AK13" s="584"/>
      <c r="AL13" s="584"/>
      <c r="AM13" s="584"/>
      <c r="AN13" s="583">
        <f>+AG13+AN2</f>
        <v>45301</v>
      </c>
      <c r="AO13" s="587">
        <f>+AN13+AO2</f>
        <v>45321</v>
      </c>
      <c r="AP13" s="588"/>
      <c r="AQ13" s="588"/>
      <c r="AR13" s="576" t="s">
        <v>395</v>
      </c>
      <c r="AS13" s="589">
        <f>AO13+123</f>
        <v>45444</v>
      </c>
    </row>
    <row r="14" spans="1:45" ht="30" customHeight="1">
      <c r="A14" s="580" t="s">
        <v>397</v>
      </c>
      <c r="B14" s="581" t="s">
        <v>348</v>
      </c>
      <c r="C14" s="591" t="s">
        <v>398</v>
      </c>
      <c r="D14" s="584">
        <v>44986</v>
      </c>
      <c r="E14" s="584">
        <f t="shared" ref="E14:L14" si="16">+D14+E2</f>
        <v>44989</v>
      </c>
      <c r="F14" s="584">
        <f t="shared" si="16"/>
        <v>44993</v>
      </c>
      <c r="G14" s="584">
        <f t="shared" si="16"/>
        <v>44997</v>
      </c>
      <c r="H14" s="592">
        <f t="shared" si="16"/>
        <v>45006</v>
      </c>
      <c r="I14" s="584">
        <f t="shared" si="16"/>
        <v>45036</v>
      </c>
      <c r="J14" s="584">
        <f t="shared" si="16"/>
        <v>45046</v>
      </c>
      <c r="K14" s="584">
        <f t="shared" si="16"/>
        <v>45076</v>
      </c>
      <c r="L14" s="584">
        <f t="shared" si="16"/>
        <v>45086</v>
      </c>
      <c r="M14" s="584"/>
      <c r="N14" s="584"/>
      <c r="O14" s="585">
        <f>L14+O2</f>
        <v>45116</v>
      </c>
      <c r="P14" s="584">
        <f t="shared" ref="P14:AG14" si="17">+O14+P2</f>
        <v>45136</v>
      </c>
      <c r="Q14" s="584">
        <f t="shared" si="17"/>
        <v>45151</v>
      </c>
      <c r="R14" s="584">
        <f t="shared" si="17"/>
        <v>45161</v>
      </c>
      <c r="S14" s="586">
        <f t="shared" si="17"/>
        <v>45171</v>
      </c>
      <c r="T14" s="584">
        <f t="shared" si="17"/>
        <v>45181</v>
      </c>
      <c r="U14" s="584">
        <f t="shared" si="17"/>
        <v>45191</v>
      </c>
      <c r="V14" s="584">
        <f t="shared" si="17"/>
        <v>45201</v>
      </c>
      <c r="W14" s="584">
        <f t="shared" si="17"/>
        <v>45211</v>
      </c>
      <c r="X14" s="584">
        <f t="shared" si="17"/>
        <v>45221</v>
      </c>
      <c r="Y14" s="584">
        <f t="shared" si="17"/>
        <v>45231</v>
      </c>
      <c r="Z14" s="584">
        <f t="shared" si="17"/>
        <v>45241</v>
      </c>
      <c r="AA14" s="584">
        <f t="shared" si="17"/>
        <v>45251</v>
      </c>
      <c r="AB14" s="582">
        <f t="shared" si="17"/>
        <v>45261</v>
      </c>
      <c r="AC14" s="582">
        <f t="shared" si="17"/>
        <v>45271</v>
      </c>
      <c r="AD14" s="582">
        <f t="shared" si="17"/>
        <v>45281</v>
      </c>
      <c r="AE14" s="582">
        <f t="shared" si="17"/>
        <v>45291</v>
      </c>
      <c r="AF14" s="582">
        <f t="shared" si="17"/>
        <v>45301</v>
      </c>
      <c r="AG14" s="582">
        <f t="shared" si="17"/>
        <v>45311</v>
      </c>
      <c r="AH14" s="593">
        <f>+AG14+15</f>
        <v>45326</v>
      </c>
      <c r="AI14" s="584"/>
      <c r="AJ14" s="584"/>
      <c r="AK14" s="584"/>
      <c r="AL14" s="584"/>
      <c r="AM14" s="584"/>
      <c r="AN14" s="583">
        <f>+AH14+AN2</f>
        <v>45346</v>
      </c>
      <c r="AO14" s="594">
        <f>+AN14+AO2</f>
        <v>45366</v>
      </c>
      <c r="AP14" s="588"/>
      <c r="AQ14" s="588"/>
      <c r="AR14" s="576" t="s">
        <v>399</v>
      </c>
      <c r="AS14" s="589">
        <f>AO14+120</f>
        <v>45486</v>
      </c>
    </row>
    <row r="15" spans="1:45" ht="30" customHeight="1" thickBot="1">
      <c r="A15" s="616" t="s">
        <v>400</v>
      </c>
      <c r="B15" s="617" t="s">
        <v>348</v>
      </c>
      <c r="C15" s="618" t="s">
        <v>388</v>
      </c>
      <c r="D15" s="619">
        <v>45026</v>
      </c>
      <c r="E15" s="619">
        <f t="shared" ref="E15:L15" si="18">+D15+E2</f>
        <v>45029</v>
      </c>
      <c r="F15" s="619">
        <f t="shared" si="18"/>
        <v>45033</v>
      </c>
      <c r="G15" s="619">
        <f t="shared" si="18"/>
        <v>45037</v>
      </c>
      <c r="H15" s="620">
        <f t="shared" si="18"/>
        <v>45046</v>
      </c>
      <c r="I15" s="619">
        <f t="shared" si="18"/>
        <v>45076</v>
      </c>
      <c r="J15" s="619">
        <f t="shared" si="18"/>
        <v>45086</v>
      </c>
      <c r="K15" s="619">
        <f t="shared" si="18"/>
        <v>45116</v>
      </c>
      <c r="L15" s="619">
        <f t="shared" si="18"/>
        <v>45126</v>
      </c>
      <c r="M15" s="619"/>
      <c r="N15" s="619"/>
      <c r="O15" s="621">
        <f>L15+O2</f>
        <v>45156</v>
      </c>
      <c r="P15" s="619">
        <f t="shared" ref="P15:AG15" si="19">+O15+P2</f>
        <v>45176</v>
      </c>
      <c r="Q15" s="619">
        <f t="shared" si="19"/>
        <v>45191</v>
      </c>
      <c r="R15" s="619">
        <f t="shared" si="19"/>
        <v>45201</v>
      </c>
      <c r="S15" s="622">
        <f t="shared" si="19"/>
        <v>45211</v>
      </c>
      <c r="T15" s="619">
        <f t="shared" si="19"/>
        <v>45221</v>
      </c>
      <c r="U15" s="619">
        <f t="shared" si="19"/>
        <v>45231</v>
      </c>
      <c r="V15" s="619">
        <f t="shared" si="19"/>
        <v>45241</v>
      </c>
      <c r="W15" s="619">
        <f t="shared" si="19"/>
        <v>45251</v>
      </c>
      <c r="X15" s="623">
        <f t="shared" si="19"/>
        <v>45261</v>
      </c>
      <c r="Y15" s="623">
        <f t="shared" si="19"/>
        <v>45271</v>
      </c>
      <c r="Z15" s="623">
        <f t="shared" si="19"/>
        <v>45281</v>
      </c>
      <c r="AA15" s="623">
        <f t="shared" si="19"/>
        <v>45291</v>
      </c>
      <c r="AB15" s="623">
        <f t="shared" si="19"/>
        <v>45301</v>
      </c>
      <c r="AC15" s="623">
        <f t="shared" si="19"/>
        <v>45311</v>
      </c>
      <c r="AD15" s="623">
        <f t="shared" si="19"/>
        <v>45321</v>
      </c>
      <c r="AE15" s="623">
        <f t="shared" si="19"/>
        <v>45331</v>
      </c>
      <c r="AF15" s="623">
        <f t="shared" si="19"/>
        <v>45341</v>
      </c>
      <c r="AG15" s="623">
        <f t="shared" si="19"/>
        <v>45351</v>
      </c>
      <c r="AH15" s="621">
        <f>+AG15+15</f>
        <v>45366</v>
      </c>
      <c r="AI15" s="619"/>
      <c r="AJ15" s="619"/>
      <c r="AK15" s="619"/>
      <c r="AL15" s="619"/>
      <c r="AM15" s="619"/>
      <c r="AN15" s="620">
        <f>+AH15+AN2</f>
        <v>45386</v>
      </c>
      <c r="AO15" s="624">
        <f>+AN15+AO2</f>
        <v>45406</v>
      </c>
      <c r="AP15" s="588"/>
      <c r="AQ15" s="588"/>
      <c r="AR15" s="576" t="s">
        <v>401</v>
      </c>
      <c r="AS15" s="589">
        <f t="shared" si="3"/>
        <v>45526</v>
      </c>
    </row>
    <row r="16" spans="1:45" ht="28.5" hidden="1" customHeight="1">
      <c r="A16" s="625"/>
      <c r="B16" s="626"/>
      <c r="C16" s="626"/>
      <c r="D16" s="611"/>
      <c r="E16" s="610"/>
      <c r="F16" s="610"/>
      <c r="G16" s="610"/>
      <c r="H16" s="609"/>
      <c r="I16" s="610"/>
      <c r="J16" s="610"/>
      <c r="K16" s="610"/>
      <c r="L16" s="610"/>
      <c r="M16" s="627"/>
      <c r="N16" s="627"/>
      <c r="O16" s="627"/>
      <c r="P16" s="627"/>
      <c r="Q16" s="627"/>
      <c r="R16" s="627"/>
      <c r="S16" s="627"/>
      <c r="T16" s="627"/>
      <c r="U16" s="627"/>
      <c r="V16" s="627"/>
      <c r="W16" s="627"/>
      <c r="X16" s="627"/>
      <c r="Y16" s="627"/>
      <c r="Z16" s="627"/>
      <c r="AA16" s="627"/>
      <c r="AB16" s="627"/>
      <c r="AC16" s="627"/>
      <c r="AD16" s="627"/>
      <c r="AE16" s="627"/>
      <c r="AF16" s="627"/>
      <c r="AG16" s="627"/>
      <c r="AH16" s="627"/>
      <c r="AI16" s="627"/>
      <c r="AJ16" s="627"/>
      <c r="AK16" s="627"/>
      <c r="AL16" s="627"/>
      <c r="AM16" s="627"/>
      <c r="AN16" s="627"/>
      <c r="AO16" s="628"/>
      <c r="AP16" s="588"/>
      <c r="AQ16" s="588"/>
    </row>
    <row r="17" spans="1:44" ht="28.5" hidden="1" customHeight="1">
      <c r="A17" s="629"/>
      <c r="B17" s="630"/>
      <c r="C17" s="630"/>
      <c r="D17" s="592"/>
      <c r="E17" s="584"/>
      <c r="F17" s="584"/>
      <c r="G17" s="584"/>
      <c r="H17" s="592"/>
      <c r="I17" s="584"/>
      <c r="J17" s="584"/>
      <c r="K17" s="584"/>
      <c r="L17" s="584"/>
      <c r="M17" s="631"/>
      <c r="N17" s="631"/>
      <c r="O17" s="631"/>
      <c r="P17" s="631"/>
      <c r="Q17" s="631"/>
      <c r="R17" s="631"/>
      <c r="S17" s="631"/>
      <c r="T17" s="631"/>
      <c r="U17" s="631"/>
      <c r="V17" s="631"/>
      <c r="W17" s="631"/>
      <c r="X17" s="631"/>
      <c r="Y17" s="631"/>
      <c r="Z17" s="631"/>
      <c r="AA17" s="631"/>
      <c r="AB17" s="631"/>
      <c r="AC17" s="631"/>
      <c r="AD17" s="631"/>
      <c r="AE17" s="631"/>
      <c r="AF17" s="631"/>
      <c r="AG17" s="631"/>
      <c r="AH17" s="631"/>
      <c r="AI17" s="631"/>
      <c r="AJ17" s="631"/>
      <c r="AK17" s="631"/>
      <c r="AL17" s="631"/>
      <c r="AM17" s="631"/>
      <c r="AN17" s="631"/>
      <c r="AO17" s="632"/>
      <c r="AP17" s="588"/>
      <c r="AQ17" s="588"/>
    </row>
    <row r="18" spans="1:44" ht="28.5" hidden="1" customHeight="1" thickBot="1">
      <c r="A18" s="633"/>
      <c r="B18" s="634"/>
      <c r="C18" s="634"/>
      <c r="D18" s="620"/>
      <c r="E18" s="619"/>
      <c r="F18" s="619"/>
      <c r="G18" s="619"/>
      <c r="H18" s="620"/>
      <c r="I18" s="619"/>
      <c r="J18" s="631"/>
      <c r="K18" s="631"/>
      <c r="L18" s="631"/>
      <c r="M18" s="631"/>
      <c r="N18" s="631"/>
      <c r="O18" s="631"/>
      <c r="P18" s="631"/>
      <c r="Q18" s="631"/>
      <c r="R18" s="631"/>
      <c r="S18" s="631"/>
      <c r="T18" s="631"/>
      <c r="U18" s="631"/>
      <c r="V18" s="631"/>
      <c r="W18" s="631"/>
      <c r="X18" s="631"/>
      <c r="Y18" s="631"/>
      <c r="Z18" s="631"/>
      <c r="AA18" s="631"/>
      <c r="AB18" s="631"/>
      <c r="AC18" s="631"/>
      <c r="AD18" s="631"/>
      <c r="AE18" s="631"/>
      <c r="AF18" s="631"/>
      <c r="AG18" s="631"/>
      <c r="AH18" s="631"/>
      <c r="AI18" s="631"/>
      <c r="AJ18" s="631"/>
      <c r="AK18" s="631"/>
      <c r="AL18" s="631"/>
      <c r="AM18" s="631"/>
      <c r="AN18" s="631"/>
      <c r="AO18" s="632"/>
      <c r="AP18" s="588"/>
      <c r="AQ18" s="588"/>
    </row>
    <row r="19" spans="1:44" ht="19.5" customHeight="1">
      <c r="A19" s="635"/>
      <c r="B19" s="1053"/>
      <c r="C19" s="1053"/>
      <c r="D19" s="636"/>
      <c r="E19" s="636"/>
      <c r="F19" s="636"/>
      <c r="G19" s="636"/>
      <c r="H19" s="1054"/>
      <c r="I19" s="1055"/>
      <c r="J19" s="1041" t="s">
        <v>443</v>
      </c>
      <c r="K19" s="1041"/>
      <c r="L19" s="1042"/>
      <c r="M19" s="1056" t="s">
        <v>344</v>
      </c>
      <c r="N19" s="1047"/>
      <c r="O19" s="1047" t="s">
        <v>450</v>
      </c>
      <c r="P19" s="1047"/>
      <c r="Q19" s="1047"/>
      <c r="R19" s="1047" t="s">
        <v>341</v>
      </c>
      <c r="S19" s="1047"/>
      <c r="T19" s="1047"/>
      <c r="U19" s="1047"/>
      <c r="V19" s="1047"/>
      <c r="W19" s="1047"/>
      <c r="X19" s="1047"/>
      <c r="Y19" s="1047"/>
      <c r="Z19" s="1047"/>
      <c r="AA19" s="1047"/>
      <c r="AB19" s="1047"/>
      <c r="AC19" s="1047"/>
      <c r="AD19" s="1047" t="s">
        <v>342</v>
      </c>
      <c r="AE19" s="1047"/>
      <c r="AF19" s="1047"/>
      <c r="AG19" s="1047"/>
      <c r="AH19" s="1047"/>
      <c r="AI19" s="1047"/>
      <c r="AJ19" s="1047"/>
      <c r="AK19" s="1047"/>
      <c r="AL19" s="1047"/>
      <c r="AM19" s="1047"/>
      <c r="AN19" s="1047"/>
      <c r="AO19" s="1048"/>
      <c r="AP19" s="638"/>
      <c r="AQ19" s="638"/>
      <c r="AR19" s="588"/>
    </row>
    <row r="20" spans="1:44" ht="15.75" customHeight="1">
      <c r="A20" s="639"/>
      <c r="B20" s="1021"/>
      <c r="C20" s="1021"/>
      <c r="D20" s="641"/>
      <c r="E20" s="641"/>
      <c r="F20" s="641"/>
      <c r="G20" s="641"/>
      <c r="H20" s="1022"/>
      <c r="I20" s="1043"/>
      <c r="J20" s="1042"/>
      <c r="K20" s="1049"/>
      <c r="L20" s="1049"/>
      <c r="M20" s="1057"/>
      <c r="N20" s="1058"/>
      <c r="O20" s="644" t="s">
        <v>453</v>
      </c>
      <c r="P20" s="644" t="s">
        <v>452</v>
      </c>
      <c r="Q20" s="644" t="s">
        <v>451</v>
      </c>
      <c r="R20" s="644" t="s">
        <v>92</v>
      </c>
      <c r="S20" s="644" t="s">
        <v>93</v>
      </c>
      <c r="T20" s="644" t="s">
        <v>94</v>
      </c>
      <c r="U20" s="644" t="s">
        <v>95</v>
      </c>
      <c r="V20" s="644" t="s">
        <v>96</v>
      </c>
      <c r="W20" s="644" t="s">
        <v>104</v>
      </c>
      <c r="X20" s="644" t="s">
        <v>105</v>
      </c>
      <c r="Y20" s="644" t="s">
        <v>106</v>
      </c>
      <c r="Z20" s="644" t="s">
        <v>107</v>
      </c>
      <c r="AA20" s="644" t="s">
        <v>108</v>
      </c>
      <c r="AB20" s="644" t="s">
        <v>109</v>
      </c>
      <c r="AC20" s="644" t="s">
        <v>110</v>
      </c>
      <c r="AD20" s="644" t="s">
        <v>92</v>
      </c>
      <c r="AE20" s="644" t="s">
        <v>93</v>
      </c>
      <c r="AF20" s="644" t="s">
        <v>94</v>
      </c>
      <c r="AG20" s="644" t="s">
        <v>95</v>
      </c>
      <c r="AH20" s="644" t="s">
        <v>96</v>
      </c>
      <c r="AI20" s="644" t="s">
        <v>104</v>
      </c>
      <c r="AJ20" s="644" t="s">
        <v>105</v>
      </c>
      <c r="AK20" s="644" t="s">
        <v>106</v>
      </c>
      <c r="AL20" s="644" t="s">
        <v>107</v>
      </c>
      <c r="AM20" s="644" t="s">
        <v>108</v>
      </c>
      <c r="AN20" s="644" t="s">
        <v>402</v>
      </c>
      <c r="AO20" s="645"/>
      <c r="AP20" s="638"/>
      <c r="AQ20" s="638"/>
    </row>
    <row r="21" spans="1:44" ht="15.75" customHeight="1">
      <c r="A21" s="646"/>
      <c r="B21" s="1021"/>
      <c r="C21" s="1021"/>
      <c r="D21" s="641"/>
      <c r="E21" s="641"/>
      <c r="F21" s="641"/>
      <c r="G21" s="641"/>
      <c r="H21" s="1027"/>
      <c r="I21" s="1050"/>
      <c r="J21" s="1041" t="s">
        <v>444</v>
      </c>
      <c r="K21" s="1041"/>
      <c r="L21" s="1042"/>
      <c r="M21" s="1051" t="s">
        <v>403</v>
      </c>
      <c r="N21" s="637" t="s">
        <v>382</v>
      </c>
      <c r="O21" s="647"/>
      <c r="P21" s="648"/>
      <c r="Q21" s="649"/>
      <c r="R21" s="649"/>
      <c r="S21" s="650"/>
      <c r="T21" s="650"/>
      <c r="U21" s="650"/>
      <c r="V21" s="650"/>
      <c r="W21" s="650"/>
      <c r="X21" s="650"/>
      <c r="Y21" s="650"/>
      <c r="Z21" s="650"/>
      <c r="AA21" s="650"/>
      <c r="AB21" s="650"/>
      <c r="AC21" s="650"/>
      <c r="AD21" s="651"/>
      <c r="AE21" s="651"/>
      <c r="AF21" s="644"/>
      <c r="AG21" s="644"/>
      <c r="AH21" s="644"/>
      <c r="AI21" s="644"/>
      <c r="AJ21" s="644"/>
      <c r="AK21" s="644"/>
      <c r="AL21" s="644"/>
      <c r="AM21" s="644"/>
      <c r="AN21" s="644"/>
      <c r="AO21" s="645" t="s">
        <v>404</v>
      </c>
      <c r="AP21" s="638"/>
      <c r="AQ21" s="638"/>
    </row>
    <row r="22" spans="1:44" ht="15.75" customHeight="1">
      <c r="A22" s="646"/>
      <c r="B22" s="1021"/>
      <c r="C22" s="1021"/>
      <c r="D22" s="641"/>
      <c r="E22" s="641"/>
      <c r="F22" s="641"/>
      <c r="G22" s="641"/>
      <c r="H22" s="1022"/>
      <c r="I22" s="1043"/>
      <c r="J22" s="1041" t="s">
        <v>445</v>
      </c>
      <c r="K22" s="1041"/>
      <c r="L22" s="1042"/>
      <c r="M22" s="1051"/>
      <c r="N22" s="637" t="s">
        <v>385</v>
      </c>
      <c r="O22" s="652"/>
      <c r="P22" s="647"/>
      <c r="Q22" s="649"/>
      <c r="R22" s="653"/>
      <c r="S22" s="649"/>
      <c r="T22" s="650"/>
      <c r="U22" s="650"/>
      <c r="V22" s="650"/>
      <c r="W22" s="650"/>
      <c r="X22" s="650"/>
      <c r="Y22" s="650"/>
      <c r="Z22" s="650"/>
      <c r="AA22" s="650"/>
      <c r="AB22" s="650"/>
      <c r="AC22" s="650"/>
      <c r="AD22" s="651"/>
      <c r="AE22" s="651"/>
      <c r="AF22" s="654"/>
      <c r="AG22" s="644"/>
      <c r="AH22" s="644"/>
      <c r="AI22" s="644"/>
      <c r="AJ22" s="644"/>
      <c r="AK22" s="644"/>
      <c r="AL22" s="644"/>
      <c r="AM22" s="644"/>
      <c r="AN22" s="644"/>
      <c r="AO22" s="645" t="s">
        <v>404</v>
      </c>
      <c r="AP22" s="638"/>
      <c r="AQ22" s="638"/>
    </row>
    <row r="23" spans="1:44" ht="15.75" customHeight="1">
      <c r="A23" s="646"/>
      <c r="B23" s="1021"/>
      <c r="C23" s="1021"/>
      <c r="D23" s="641"/>
      <c r="E23" s="641"/>
      <c r="F23" s="641"/>
      <c r="G23" s="641"/>
      <c r="H23" s="1022"/>
      <c r="I23" s="1043"/>
      <c r="J23" s="1041" t="s">
        <v>446</v>
      </c>
      <c r="K23" s="1041"/>
      <c r="L23" s="1042"/>
      <c r="M23" s="1051"/>
      <c r="N23" s="637" t="s">
        <v>60</v>
      </c>
      <c r="O23" s="652"/>
      <c r="P23" s="647"/>
      <c r="Q23" s="649"/>
      <c r="R23" s="653"/>
      <c r="S23" s="649"/>
      <c r="T23" s="649"/>
      <c r="U23" s="650"/>
      <c r="V23" s="650"/>
      <c r="W23" s="650"/>
      <c r="X23" s="655"/>
      <c r="Y23" s="655"/>
      <c r="Z23" s="655"/>
      <c r="AA23" s="655"/>
      <c r="AB23" s="655"/>
      <c r="AC23" s="655"/>
      <c r="AD23" s="655"/>
      <c r="AE23" s="651"/>
      <c r="AF23" s="651"/>
      <c r="AG23" s="654"/>
      <c r="AH23" s="644"/>
      <c r="AI23" s="644"/>
      <c r="AJ23" s="644"/>
      <c r="AK23" s="644"/>
      <c r="AL23" s="644"/>
      <c r="AM23" s="644"/>
      <c r="AN23" s="644"/>
      <c r="AO23" s="645" t="s">
        <v>404</v>
      </c>
      <c r="AP23" s="638"/>
      <c r="AQ23" s="638"/>
      <c r="AR23" s="589"/>
    </row>
    <row r="24" spans="1:44" ht="15.75" customHeight="1">
      <c r="A24" s="646"/>
      <c r="B24" s="640"/>
      <c r="C24" s="640"/>
      <c r="D24" s="641"/>
      <c r="E24" s="641"/>
      <c r="F24" s="641"/>
      <c r="G24" s="641"/>
      <c r="H24" s="642"/>
      <c r="I24" s="643"/>
      <c r="J24" s="1041" t="s">
        <v>447</v>
      </c>
      <c r="K24" s="1041"/>
      <c r="L24" s="1042"/>
      <c r="M24" s="1051"/>
      <c r="N24" s="637" t="s">
        <v>61</v>
      </c>
      <c r="O24" s="652"/>
      <c r="P24" s="647"/>
      <c r="Q24" s="649"/>
      <c r="R24" s="653"/>
      <c r="S24" s="649"/>
      <c r="T24" s="649"/>
      <c r="U24" s="650"/>
      <c r="V24" s="650"/>
      <c r="W24" s="650"/>
      <c r="X24" s="655"/>
      <c r="Y24" s="655"/>
      <c r="Z24" s="655"/>
      <c r="AA24" s="655"/>
      <c r="AB24" s="655"/>
      <c r="AC24" s="655"/>
      <c r="AD24" s="655"/>
      <c r="AE24" s="651"/>
      <c r="AF24" s="650"/>
      <c r="AG24" s="650"/>
      <c r="AH24" s="649"/>
      <c r="AI24" s="644"/>
      <c r="AJ24" s="644"/>
      <c r="AK24" s="644"/>
      <c r="AL24" s="644"/>
      <c r="AM24" s="644"/>
      <c r="AN24" s="644"/>
      <c r="AO24" s="645" t="s">
        <v>404</v>
      </c>
      <c r="AP24" s="638"/>
      <c r="AQ24" s="638"/>
      <c r="AR24" s="589"/>
    </row>
    <row r="25" spans="1:44" ht="15.75" customHeight="1">
      <c r="A25" s="646"/>
      <c r="B25" s="640"/>
      <c r="C25" s="640"/>
      <c r="D25" s="641"/>
      <c r="E25" s="641"/>
      <c r="F25" s="641"/>
      <c r="G25" s="641"/>
      <c r="H25" s="642"/>
      <c r="I25" s="643"/>
      <c r="J25" s="1041" t="s">
        <v>448</v>
      </c>
      <c r="K25" s="1041"/>
      <c r="L25" s="1042"/>
      <c r="M25" s="1051"/>
      <c r="N25" s="637" t="s">
        <v>62</v>
      </c>
      <c r="O25" s="652"/>
      <c r="P25" s="647"/>
      <c r="Q25" s="649"/>
      <c r="R25" s="653"/>
      <c r="S25" s="650"/>
      <c r="T25" s="650"/>
      <c r="U25" s="650"/>
      <c r="V25" s="650"/>
      <c r="W25" s="650"/>
      <c r="X25" s="655"/>
      <c r="Y25" s="655"/>
      <c r="Z25" s="655"/>
      <c r="AA25" s="655"/>
      <c r="AB25" s="655"/>
      <c r="AC25" s="655"/>
      <c r="AD25" s="651"/>
      <c r="AE25" s="651"/>
      <c r="AF25" s="649"/>
      <c r="AG25" s="644"/>
      <c r="AH25" s="644"/>
      <c r="AI25" s="644"/>
      <c r="AJ25" s="644"/>
      <c r="AK25" s="644"/>
      <c r="AL25" s="644"/>
      <c r="AM25" s="644"/>
      <c r="AN25" s="644"/>
      <c r="AO25" s="645" t="s">
        <v>404</v>
      </c>
      <c r="AP25" s="638"/>
      <c r="AQ25" s="638"/>
      <c r="AR25" s="589"/>
    </row>
    <row r="26" spans="1:44" ht="15.75" customHeight="1">
      <c r="A26" s="646"/>
      <c r="B26" s="640"/>
      <c r="C26" s="640"/>
      <c r="D26" s="641"/>
      <c r="E26" s="641"/>
      <c r="F26" s="641"/>
      <c r="G26" s="641"/>
      <c r="H26" s="642"/>
      <c r="I26" s="643"/>
      <c r="J26" s="1041" t="s">
        <v>449</v>
      </c>
      <c r="K26" s="1041"/>
      <c r="L26" s="1042"/>
      <c r="M26" s="1051"/>
      <c r="N26" s="637" t="s">
        <v>63</v>
      </c>
      <c r="O26" s="652"/>
      <c r="P26" s="647"/>
      <c r="Q26" s="649"/>
      <c r="R26" s="653"/>
      <c r="S26" s="649"/>
      <c r="T26" s="650"/>
      <c r="U26" s="650"/>
      <c r="V26" s="650"/>
      <c r="W26" s="650"/>
      <c r="X26" s="655"/>
      <c r="Y26" s="655"/>
      <c r="Z26" s="655"/>
      <c r="AA26" s="655"/>
      <c r="AB26" s="655"/>
      <c r="AC26" s="655"/>
      <c r="AD26" s="651"/>
      <c r="AE26" s="651"/>
      <c r="AF26" s="651"/>
      <c r="AG26" s="651"/>
      <c r="AH26" s="644"/>
      <c r="AI26" s="644"/>
      <c r="AJ26" s="644"/>
      <c r="AK26" s="644"/>
      <c r="AL26" s="644"/>
      <c r="AM26" s="644"/>
      <c r="AN26" s="644"/>
      <c r="AO26" s="645" t="s">
        <v>405</v>
      </c>
      <c r="AP26" s="638"/>
      <c r="AQ26" s="638"/>
      <c r="AR26" s="589"/>
    </row>
    <row r="27" spans="1:44" ht="15.75" customHeight="1" thickBot="1">
      <c r="A27" s="639"/>
      <c r="B27" s="1021"/>
      <c r="C27" s="1021"/>
      <c r="D27" s="641"/>
      <c r="E27" s="641"/>
      <c r="F27" s="641"/>
      <c r="G27" s="641"/>
      <c r="H27" s="1022"/>
      <c r="I27" s="1043"/>
      <c r="J27" s="1044"/>
      <c r="K27" s="1044"/>
      <c r="L27" s="1045"/>
      <c r="M27" s="1052"/>
      <c r="N27" s="656"/>
      <c r="O27" s="657"/>
      <c r="P27" s="658"/>
      <c r="Q27" s="659"/>
      <c r="R27" s="659"/>
      <c r="S27" s="659"/>
      <c r="T27" s="659"/>
      <c r="U27" s="659"/>
      <c r="V27" s="659"/>
      <c r="W27" s="659"/>
      <c r="X27" s="659"/>
      <c r="Y27" s="659"/>
      <c r="Z27" s="659"/>
      <c r="AA27" s="659"/>
      <c r="AB27" s="659"/>
      <c r="AC27" s="660"/>
      <c r="AD27" s="661"/>
      <c r="AE27" s="661"/>
      <c r="AF27" s="662"/>
      <c r="AG27" s="662"/>
      <c r="AH27" s="662"/>
      <c r="AI27" s="662"/>
      <c r="AJ27" s="662"/>
      <c r="AK27" s="662"/>
      <c r="AL27" s="662"/>
      <c r="AM27" s="662"/>
      <c r="AN27" s="662"/>
      <c r="AO27" s="663"/>
      <c r="AP27" s="638"/>
      <c r="AQ27" s="638"/>
    </row>
    <row r="28" spans="1:44" ht="15.75" customHeight="1">
      <c r="A28" s="639"/>
      <c r="B28" s="640"/>
      <c r="C28" s="640"/>
      <c r="D28" s="641"/>
      <c r="E28" s="641"/>
      <c r="F28" s="641"/>
      <c r="G28" s="641"/>
      <c r="H28" s="642"/>
      <c r="I28" s="664"/>
      <c r="J28" s="665"/>
      <c r="K28" s="666"/>
      <c r="L28" s="666"/>
      <c r="M28" s="1039"/>
      <c r="N28" s="1046"/>
      <c r="O28" s="667"/>
      <c r="P28" s="1037" t="s">
        <v>344</v>
      </c>
      <c r="Q28" s="1038"/>
      <c r="R28" s="1031" t="s">
        <v>341</v>
      </c>
      <c r="S28" s="1031"/>
      <c r="T28" s="1031"/>
      <c r="U28" s="1031"/>
      <c r="V28" s="1031"/>
      <c r="W28" s="1031"/>
      <c r="X28" s="1031"/>
      <c r="Y28" s="1031"/>
      <c r="Z28" s="1031"/>
      <c r="AA28" s="1031"/>
      <c r="AB28" s="1031"/>
      <c r="AC28" s="1032"/>
      <c r="AD28" s="1033" t="s">
        <v>342</v>
      </c>
      <c r="AE28" s="1031"/>
      <c r="AF28" s="1031"/>
      <c r="AG28" s="1031"/>
      <c r="AH28" s="1031"/>
      <c r="AI28" s="1031"/>
      <c r="AJ28" s="1031"/>
      <c r="AK28" s="1031"/>
      <c r="AL28" s="1031"/>
      <c r="AM28" s="1031"/>
      <c r="AN28" s="1031"/>
      <c r="AO28" s="1031"/>
      <c r="AP28" s="668"/>
      <c r="AQ28" s="669"/>
      <c r="AR28" s="670"/>
    </row>
    <row r="29" spans="1:44" ht="15.75" customHeight="1">
      <c r="A29" s="639"/>
      <c r="B29" s="640"/>
      <c r="C29" s="640"/>
      <c r="D29" s="641"/>
      <c r="E29" s="641"/>
      <c r="F29" s="641"/>
      <c r="G29" s="641"/>
      <c r="H29" s="642"/>
      <c r="I29" s="664"/>
      <c r="J29" s="671"/>
      <c r="K29" s="672"/>
      <c r="L29" s="672"/>
      <c r="M29" s="1039"/>
      <c r="N29" s="1046"/>
      <c r="O29" s="673"/>
      <c r="P29" s="1039"/>
      <c r="Q29" s="1040"/>
      <c r="R29" s="674" t="s">
        <v>92</v>
      </c>
      <c r="S29" s="675" t="s">
        <v>93</v>
      </c>
      <c r="T29" s="675" t="s">
        <v>94</v>
      </c>
      <c r="U29" s="675" t="s">
        <v>95</v>
      </c>
      <c r="V29" s="675" t="s">
        <v>96</v>
      </c>
      <c r="W29" s="675" t="s">
        <v>104</v>
      </c>
      <c r="X29" s="675" t="s">
        <v>105</v>
      </c>
      <c r="Y29" s="675" t="s">
        <v>106</v>
      </c>
      <c r="Z29" s="675" t="s">
        <v>107</v>
      </c>
      <c r="AA29" s="675" t="s">
        <v>108</v>
      </c>
      <c r="AB29" s="675" t="s">
        <v>109</v>
      </c>
      <c r="AC29" s="675" t="s">
        <v>110</v>
      </c>
      <c r="AD29" s="675" t="s">
        <v>92</v>
      </c>
      <c r="AE29" s="675" t="s">
        <v>93</v>
      </c>
      <c r="AF29" s="675" t="s">
        <v>94</v>
      </c>
      <c r="AG29" s="675" t="s">
        <v>95</v>
      </c>
      <c r="AH29" s="675" t="s">
        <v>96</v>
      </c>
      <c r="AI29" s="675" t="s">
        <v>104</v>
      </c>
      <c r="AJ29" s="675" t="s">
        <v>105</v>
      </c>
      <c r="AK29" s="675" t="s">
        <v>106</v>
      </c>
      <c r="AL29" s="675" t="s">
        <v>107</v>
      </c>
      <c r="AM29" s="675" t="s">
        <v>108</v>
      </c>
      <c r="AN29" s="675" t="s">
        <v>402</v>
      </c>
      <c r="AO29" s="676" t="s">
        <v>406</v>
      </c>
      <c r="AP29" s="677" t="s">
        <v>407</v>
      </c>
      <c r="AQ29" s="678"/>
      <c r="AR29" s="679"/>
    </row>
    <row r="30" spans="1:44" ht="15.75" customHeight="1">
      <c r="A30" s="639"/>
      <c r="B30" s="1021"/>
      <c r="C30" s="1021"/>
      <c r="D30" s="641"/>
      <c r="E30" s="641"/>
      <c r="F30" s="641"/>
      <c r="G30" s="641"/>
      <c r="H30" s="1027"/>
      <c r="I30" s="1028"/>
      <c r="J30" s="1029"/>
      <c r="K30" s="1030"/>
      <c r="L30" s="1030"/>
      <c r="M30" s="1034"/>
      <c r="N30" s="680"/>
      <c r="O30" s="681"/>
      <c r="P30" s="1034" t="s">
        <v>408</v>
      </c>
      <c r="Q30" s="682" t="s">
        <v>409</v>
      </c>
      <c r="R30" s="683"/>
      <c r="S30" s="684"/>
      <c r="T30" s="684"/>
      <c r="U30" s="685"/>
      <c r="V30" s="684"/>
      <c r="W30" s="684"/>
      <c r="X30" s="684"/>
      <c r="Y30" s="686">
        <f>S5</f>
        <v>45143</v>
      </c>
      <c r="Z30" s="686"/>
      <c r="AA30" s="687"/>
      <c r="AB30" s="688"/>
      <c r="AC30" s="688"/>
      <c r="AD30" s="688"/>
      <c r="AE30" s="688"/>
      <c r="AF30" s="688"/>
      <c r="AG30" s="686"/>
      <c r="AH30" s="686">
        <f>AS5</f>
        <v>45413</v>
      </c>
      <c r="AI30" s="689"/>
      <c r="AJ30" s="690"/>
      <c r="AK30" s="690"/>
      <c r="AL30" s="690"/>
      <c r="AM30" s="684"/>
      <c r="AN30" s="684"/>
      <c r="AO30" s="691"/>
      <c r="AP30" s="692" t="s">
        <v>410</v>
      </c>
      <c r="AQ30" s="693"/>
      <c r="AR30" s="694"/>
    </row>
    <row r="31" spans="1:44" ht="15.75" customHeight="1">
      <c r="A31" s="646"/>
      <c r="B31" s="1021"/>
      <c r="C31" s="1021"/>
      <c r="D31" s="641"/>
      <c r="E31" s="641"/>
      <c r="F31" s="641"/>
      <c r="G31" s="641"/>
      <c r="H31" s="1022"/>
      <c r="I31" s="1023"/>
      <c r="J31" s="1029"/>
      <c r="K31" s="1030"/>
      <c r="L31" s="1030"/>
      <c r="M31" s="1035"/>
      <c r="N31" s="695"/>
      <c r="O31" s="696"/>
      <c r="P31" s="1035"/>
      <c r="Q31" s="697" t="s">
        <v>411</v>
      </c>
      <c r="R31" s="698"/>
      <c r="S31" s="699"/>
      <c r="T31" s="699"/>
      <c r="U31" s="699"/>
      <c r="V31" s="699"/>
      <c r="W31" s="700"/>
      <c r="X31" s="699"/>
      <c r="Y31" s="701">
        <f>S6</f>
        <v>45157</v>
      </c>
      <c r="Z31" s="702"/>
      <c r="AA31" s="702"/>
      <c r="AB31" s="703"/>
      <c r="AC31" s="702"/>
      <c r="AD31" s="703"/>
      <c r="AE31" s="703"/>
      <c r="AF31" s="703"/>
      <c r="AG31" s="702"/>
      <c r="AH31" s="702"/>
      <c r="AI31" s="702">
        <f>AS6</f>
        <v>45452</v>
      </c>
      <c r="AJ31" s="704"/>
      <c r="AK31" s="705"/>
      <c r="AL31" s="705"/>
      <c r="AM31" s="699"/>
      <c r="AN31" s="699"/>
      <c r="AO31" s="706"/>
      <c r="AP31" s="707" t="s">
        <v>412</v>
      </c>
      <c r="AQ31" s="708"/>
      <c r="AR31" s="709"/>
    </row>
    <row r="32" spans="1:44" ht="15.75" customHeight="1">
      <c r="A32" s="639"/>
      <c r="B32" s="1021"/>
      <c r="C32" s="1021"/>
      <c r="D32" s="641"/>
      <c r="E32" s="641"/>
      <c r="F32" s="641"/>
      <c r="G32" s="641"/>
      <c r="H32" s="1022"/>
      <c r="I32" s="1023"/>
      <c r="J32" s="1029"/>
      <c r="K32" s="1030"/>
      <c r="L32" s="1030"/>
      <c r="M32" s="1035"/>
      <c r="N32" s="695"/>
      <c r="O32" s="696"/>
      <c r="P32" s="1035"/>
      <c r="Q32" s="697" t="s">
        <v>413</v>
      </c>
      <c r="R32" s="698"/>
      <c r="S32" s="699"/>
      <c r="T32" s="699"/>
      <c r="U32" s="710"/>
      <c r="V32" s="710"/>
      <c r="W32" s="699"/>
      <c r="X32" s="700"/>
      <c r="Y32" s="699"/>
      <c r="Z32" s="702">
        <f>S7</f>
        <v>45171</v>
      </c>
      <c r="AA32" s="702"/>
      <c r="AB32" s="703"/>
      <c r="AC32" s="703"/>
      <c r="AD32" s="702"/>
      <c r="AE32" s="703"/>
      <c r="AF32" s="703"/>
      <c r="AG32" s="702"/>
      <c r="AH32" s="702"/>
      <c r="AI32" s="702"/>
      <c r="AJ32" s="702">
        <f>AS7</f>
        <v>45486</v>
      </c>
      <c r="AK32" s="704"/>
      <c r="AL32" s="705"/>
      <c r="AM32" s="699"/>
      <c r="AN32" s="699"/>
      <c r="AO32" s="711"/>
      <c r="AP32" s="707" t="s">
        <v>412</v>
      </c>
      <c r="AQ32" s="712"/>
      <c r="AR32" s="709"/>
    </row>
    <row r="33" spans="1:44" ht="15.75" customHeight="1">
      <c r="A33" s="646"/>
      <c r="B33" s="1021"/>
      <c r="C33" s="1021"/>
      <c r="D33" s="641"/>
      <c r="E33" s="641"/>
      <c r="F33" s="641"/>
      <c r="G33" s="641"/>
      <c r="H33" s="1022"/>
      <c r="I33" s="1023"/>
      <c r="J33" s="1029"/>
      <c r="K33" s="1030"/>
      <c r="L33" s="1030"/>
      <c r="M33" s="1035"/>
      <c r="N33" s="695"/>
      <c r="O33" s="696"/>
      <c r="P33" s="1035"/>
      <c r="Q33" s="697" t="s">
        <v>414</v>
      </c>
      <c r="R33" s="698"/>
      <c r="S33" s="699"/>
      <c r="T33" s="699"/>
      <c r="U33" s="699"/>
      <c r="V33" s="700"/>
      <c r="W33" s="699"/>
      <c r="X33" s="699"/>
      <c r="Y33" s="710"/>
      <c r="Z33" s="702">
        <f>S8</f>
        <v>45185</v>
      </c>
      <c r="AA33" s="702"/>
      <c r="AB33" s="702"/>
      <c r="AC33" s="703"/>
      <c r="AD33" s="703"/>
      <c r="AE33" s="703"/>
      <c r="AF33" s="703"/>
      <c r="AG33" s="702"/>
      <c r="AH33" s="702"/>
      <c r="AI33" s="702"/>
      <c r="AJ33" s="702">
        <f>AS8</f>
        <v>45500</v>
      </c>
      <c r="AK33" s="704"/>
      <c r="AL33" s="705"/>
      <c r="AM33" s="699"/>
      <c r="AN33" s="699"/>
      <c r="AO33" s="711"/>
      <c r="AP33" s="707" t="s">
        <v>412</v>
      </c>
      <c r="AQ33" s="712"/>
      <c r="AR33" s="709"/>
    </row>
    <row r="34" spans="1:44" ht="15.75" customHeight="1">
      <c r="A34" s="646"/>
      <c r="B34" s="640"/>
      <c r="C34" s="640"/>
      <c r="D34" s="641"/>
      <c r="E34" s="641"/>
      <c r="F34" s="641"/>
      <c r="G34" s="641"/>
      <c r="H34" s="642"/>
      <c r="I34" s="664"/>
      <c r="J34" s="671"/>
      <c r="K34" s="672"/>
      <c r="L34" s="672"/>
      <c r="M34" s="1035"/>
      <c r="N34" s="713"/>
      <c r="O34" s="696"/>
      <c r="P34" s="1035"/>
      <c r="Q34" s="714" t="s">
        <v>415</v>
      </c>
      <c r="R34" s="698"/>
      <c r="S34" s="699"/>
      <c r="T34" s="699"/>
      <c r="U34" s="700"/>
      <c r="V34" s="699"/>
      <c r="W34" s="699"/>
      <c r="X34" s="699"/>
      <c r="Y34" s="715"/>
      <c r="Z34" s="705"/>
      <c r="AA34" s="702">
        <f>S9</f>
        <v>45202</v>
      </c>
      <c r="AB34" s="702"/>
      <c r="AC34" s="703"/>
      <c r="AD34" s="703"/>
      <c r="AE34" s="703"/>
      <c r="AF34" s="703"/>
      <c r="AG34" s="702"/>
      <c r="AH34" s="702"/>
      <c r="AI34" s="702"/>
      <c r="AJ34" s="703"/>
      <c r="AK34" s="702">
        <f>AS10</f>
        <v>45517</v>
      </c>
      <c r="AL34" s="704"/>
      <c r="AM34" s="699"/>
      <c r="AN34" s="699"/>
      <c r="AO34" s="711"/>
      <c r="AP34" s="707" t="s">
        <v>412</v>
      </c>
      <c r="AQ34" s="712"/>
      <c r="AR34" s="709"/>
    </row>
    <row r="35" spans="1:44" ht="15.75" customHeight="1">
      <c r="A35" s="646"/>
      <c r="B35" s="1021"/>
      <c r="C35" s="1021"/>
      <c r="D35" s="641"/>
      <c r="E35" s="641"/>
      <c r="F35" s="641"/>
      <c r="G35" s="641"/>
      <c r="H35" s="1022"/>
      <c r="I35" s="1023"/>
      <c r="J35" s="1029"/>
      <c r="K35" s="1030"/>
      <c r="L35" s="1030"/>
      <c r="M35" s="1035"/>
      <c r="N35" s="695"/>
      <c r="O35" s="696"/>
      <c r="P35" s="1035"/>
      <c r="Q35" s="697" t="s">
        <v>416</v>
      </c>
      <c r="R35" s="698"/>
      <c r="S35" s="699"/>
      <c r="T35" s="699"/>
      <c r="U35" s="700"/>
      <c r="V35" s="699"/>
      <c r="W35" s="699"/>
      <c r="X35" s="699"/>
      <c r="Y35" s="715"/>
      <c r="Z35" s="716"/>
      <c r="AA35" s="702">
        <f>S10</f>
        <v>45202</v>
      </c>
      <c r="AB35" s="702"/>
      <c r="AC35" s="703"/>
      <c r="AD35" s="703"/>
      <c r="AE35" s="703"/>
      <c r="AF35" s="702"/>
      <c r="AG35" s="702"/>
      <c r="AH35" s="703"/>
      <c r="AI35" s="702"/>
      <c r="AJ35" s="703"/>
      <c r="AK35" s="702">
        <f>AS10</f>
        <v>45517</v>
      </c>
      <c r="AL35" s="705"/>
      <c r="AM35" s="699"/>
      <c r="AN35" s="699"/>
      <c r="AO35" s="711"/>
      <c r="AP35" s="707" t="s">
        <v>412</v>
      </c>
      <c r="AQ35" s="698"/>
      <c r="AR35" s="709"/>
    </row>
    <row r="36" spans="1:44" ht="15.75" customHeight="1">
      <c r="A36" s="646"/>
      <c r="B36" s="1021"/>
      <c r="C36" s="1021"/>
      <c r="D36" s="641"/>
      <c r="E36" s="641"/>
      <c r="F36" s="641"/>
      <c r="G36" s="641"/>
      <c r="H36" s="1022"/>
      <c r="I36" s="1023"/>
      <c r="J36" s="1029"/>
      <c r="K36" s="1030"/>
      <c r="L36" s="1030"/>
      <c r="M36" s="1035"/>
      <c r="N36" s="695"/>
      <c r="O36" s="696"/>
      <c r="P36" s="1035"/>
      <c r="Q36" s="697" t="s">
        <v>417</v>
      </c>
      <c r="R36" s="698"/>
      <c r="S36" s="699"/>
      <c r="T36" s="699"/>
      <c r="U36" s="699"/>
      <c r="V36" s="710"/>
      <c r="W36" s="700"/>
      <c r="X36" s="699"/>
      <c r="Y36" s="717"/>
      <c r="Z36" s="702">
        <f>S11</f>
        <v>45185</v>
      </c>
      <c r="AA36" s="702"/>
      <c r="AB36" s="702"/>
      <c r="AC36" s="702"/>
      <c r="AD36" s="703"/>
      <c r="AE36" s="703"/>
      <c r="AF36" s="703"/>
      <c r="AG36" s="702"/>
      <c r="AH36" s="702"/>
      <c r="AI36" s="702"/>
      <c r="AJ36" s="702">
        <f>AS11</f>
        <v>45475</v>
      </c>
      <c r="AK36" s="704"/>
      <c r="AL36" s="705"/>
      <c r="AM36" s="699"/>
      <c r="AN36" s="699"/>
      <c r="AO36" s="711"/>
      <c r="AP36" s="707" t="s">
        <v>412</v>
      </c>
      <c r="AQ36" s="698"/>
      <c r="AR36" s="709"/>
    </row>
    <row r="37" spans="1:44" ht="15.75" customHeight="1">
      <c r="A37" s="646"/>
      <c r="B37" s="640"/>
      <c r="C37" s="640"/>
      <c r="D37" s="641"/>
      <c r="E37" s="641"/>
      <c r="F37" s="641"/>
      <c r="G37" s="641"/>
      <c r="H37" s="642"/>
      <c r="I37" s="664"/>
      <c r="J37" s="671"/>
      <c r="K37" s="672"/>
      <c r="L37" s="672"/>
      <c r="M37" s="1035"/>
      <c r="N37" s="713"/>
      <c r="O37" s="696"/>
      <c r="P37" s="1035"/>
      <c r="Q37" s="714" t="s">
        <v>418</v>
      </c>
      <c r="R37" s="698"/>
      <c r="S37" s="699"/>
      <c r="T37" s="699"/>
      <c r="U37" s="699"/>
      <c r="V37" s="718"/>
      <c r="W37" s="699"/>
      <c r="X37" s="699"/>
      <c r="Y37" s="719">
        <f>S12</f>
        <v>45157</v>
      </c>
      <c r="Z37" s="702"/>
      <c r="AA37" s="702"/>
      <c r="AB37" s="703"/>
      <c r="AC37" s="702"/>
      <c r="AD37" s="703"/>
      <c r="AE37" s="703"/>
      <c r="AF37" s="703"/>
      <c r="AG37" s="702"/>
      <c r="AH37" s="702"/>
      <c r="AI37" s="702">
        <f>AS12</f>
        <v>45445</v>
      </c>
      <c r="AJ37" s="705"/>
      <c r="AK37" s="705"/>
      <c r="AL37" s="705"/>
      <c r="AM37" s="699"/>
      <c r="AN37" s="720"/>
      <c r="AO37" s="711"/>
      <c r="AP37" s="707" t="s">
        <v>412</v>
      </c>
      <c r="AQ37" s="698"/>
      <c r="AR37" s="709"/>
    </row>
    <row r="38" spans="1:44" ht="15.75" customHeight="1">
      <c r="A38" s="646"/>
      <c r="B38" s="1021"/>
      <c r="C38" s="1021"/>
      <c r="D38" s="641"/>
      <c r="E38" s="641"/>
      <c r="F38" s="641"/>
      <c r="G38" s="641"/>
      <c r="H38" s="1027"/>
      <c r="I38" s="1028"/>
      <c r="J38" s="1029"/>
      <c r="K38" s="1030"/>
      <c r="L38" s="1030"/>
      <c r="M38" s="1035"/>
      <c r="N38" s="713"/>
      <c r="O38" s="696"/>
      <c r="P38" s="1035"/>
      <c r="Q38" s="714" t="s">
        <v>419</v>
      </c>
      <c r="R38" s="721"/>
      <c r="S38" s="722"/>
      <c r="T38" s="722"/>
      <c r="U38" s="723"/>
      <c r="V38" s="710"/>
      <c r="W38" s="722"/>
      <c r="X38" s="724">
        <f>S13</f>
        <v>45136</v>
      </c>
      <c r="Y38" s="702"/>
      <c r="Z38" s="702"/>
      <c r="AA38" s="703"/>
      <c r="AB38" s="703"/>
      <c r="AC38" s="703"/>
      <c r="AD38" s="703"/>
      <c r="AE38" s="703"/>
      <c r="AF38" s="702"/>
      <c r="AG38" s="702"/>
      <c r="AH38" s="702"/>
      <c r="AI38" s="702">
        <f>AS13</f>
        <v>45444</v>
      </c>
      <c r="AJ38" s="705"/>
      <c r="AK38" s="705"/>
      <c r="AL38" s="705"/>
      <c r="AM38" s="722"/>
      <c r="AN38" s="725"/>
      <c r="AO38" s="726"/>
      <c r="AP38" s="727" t="s">
        <v>420</v>
      </c>
      <c r="AQ38" s="721"/>
      <c r="AR38" s="728"/>
    </row>
    <row r="39" spans="1:44" ht="15.75" customHeight="1">
      <c r="A39" s="646"/>
      <c r="B39" s="1021"/>
      <c r="C39" s="1021"/>
      <c r="D39" s="641"/>
      <c r="E39" s="641"/>
      <c r="F39" s="641"/>
      <c r="G39" s="641"/>
      <c r="H39" s="1027"/>
      <c r="I39" s="1028"/>
      <c r="J39" s="1029"/>
      <c r="K39" s="1030"/>
      <c r="L39" s="1030"/>
      <c r="M39" s="1035"/>
      <c r="N39" s="713"/>
      <c r="O39" s="696"/>
      <c r="P39" s="1035"/>
      <c r="Q39" s="714" t="s">
        <v>421</v>
      </c>
      <c r="R39" s="721"/>
      <c r="S39" s="722"/>
      <c r="T39" s="722"/>
      <c r="U39" s="722"/>
      <c r="V39" s="710"/>
      <c r="W39" s="723"/>
      <c r="X39" s="722"/>
      <c r="Y39" s="723"/>
      <c r="Z39" s="702">
        <f>S14</f>
        <v>45171</v>
      </c>
      <c r="AA39" s="702"/>
      <c r="AB39" s="703"/>
      <c r="AC39" s="702"/>
      <c r="AD39" s="703"/>
      <c r="AE39" s="703"/>
      <c r="AF39" s="702"/>
      <c r="AG39" s="702"/>
      <c r="AH39" s="703"/>
      <c r="AI39" s="702"/>
      <c r="AJ39" s="702">
        <f>AS14</f>
        <v>45486</v>
      </c>
      <c r="AK39" s="705"/>
      <c r="AL39" s="705"/>
      <c r="AM39" s="722"/>
      <c r="AN39" s="722"/>
      <c r="AO39" s="729"/>
      <c r="AP39" s="727" t="s">
        <v>412</v>
      </c>
      <c r="AQ39" s="721"/>
      <c r="AR39" s="728"/>
    </row>
    <row r="40" spans="1:44" ht="16.5" customHeight="1">
      <c r="A40" s="646"/>
      <c r="B40" s="1021"/>
      <c r="C40" s="1021"/>
      <c r="D40" s="641"/>
      <c r="E40" s="641"/>
      <c r="F40" s="641"/>
      <c r="G40" s="641"/>
      <c r="H40" s="1022"/>
      <c r="I40" s="1023"/>
      <c r="J40" s="1024"/>
      <c r="K40" s="1025"/>
      <c r="L40" s="1025"/>
      <c r="M40" s="1035"/>
      <c r="N40" s="730"/>
      <c r="O40" s="696"/>
      <c r="P40" s="1035"/>
      <c r="Q40" s="731" t="s">
        <v>422</v>
      </c>
      <c r="R40" s="721"/>
      <c r="S40" s="722"/>
      <c r="T40" s="722"/>
      <c r="U40" s="722"/>
      <c r="V40" s="710"/>
      <c r="W40" s="722"/>
      <c r="X40" s="723"/>
      <c r="Y40" s="723"/>
      <c r="Z40" s="705"/>
      <c r="AA40" s="702">
        <f>S15</f>
        <v>45211</v>
      </c>
      <c r="AB40" s="702"/>
      <c r="AC40" s="703"/>
      <c r="AD40" s="702"/>
      <c r="AE40" s="703"/>
      <c r="AF40" s="703"/>
      <c r="AG40" s="702"/>
      <c r="AH40" s="702"/>
      <c r="AI40" s="702"/>
      <c r="AJ40" s="703"/>
      <c r="AK40" s="702">
        <v>45168</v>
      </c>
      <c r="AL40" s="704"/>
      <c r="AM40" s="722"/>
      <c r="AN40" s="722"/>
      <c r="AO40" s="726"/>
      <c r="AP40" s="727" t="s">
        <v>412</v>
      </c>
      <c r="AQ40" s="721"/>
      <c r="AR40" s="728"/>
    </row>
    <row r="41" spans="1:44" ht="15" customHeight="1" thickBot="1">
      <c r="M41" s="1036"/>
      <c r="N41" s="732"/>
      <c r="O41" s="733"/>
      <c r="P41" s="1036"/>
      <c r="Q41" s="734"/>
      <c r="R41" s="735"/>
      <c r="S41" s="736"/>
      <c r="T41" s="736"/>
      <c r="U41" s="736"/>
      <c r="V41" s="736"/>
      <c r="W41" s="736"/>
      <c r="X41" s="736"/>
      <c r="Y41" s="737"/>
      <c r="Z41" s="736"/>
      <c r="AA41" s="736"/>
      <c r="AB41" s="736"/>
      <c r="AC41" s="736"/>
      <c r="AD41" s="736"/>
      <c r="AE41" s="736"/>
      <c r="AF41" s="736"/>
      <c r="AG41" s="736"/>
      <c r="AH41" s="736"/>
      <c r="AI41" s="736"/>
      <c r="AJ41" s="736"/>
      <c r="AK41" s="736"/>
      <c r="AL41" s="736"/>
      <c r="AM41" s="736"/>
      <c r="AN41" s="736"/>
      <c r="AO41" s="738"/>
      <c r="AP41" s="739"/>
      <c r="AQ41" s="735"/>
      <c r="AR41" s="740"/>
    </row>
    <row r="42" spans="1:44" ht="15" customHeight="1"/>
    <row r="43" spans="1:44" ht="15" customHeight="1">
      <c r="J43" s="741" t="s">
        <v>423</v>
      </c>
      <c r="L43" s="1026" t="s">
        <v>424</v>
      </c>
      <c r="M43" s="1026"/>
      <c r="N43" s="742"/>
      <c r="O43" s="743">
        <v>0.41</v>
      </c>
      <c r="P43" s="743">
        <v>1.0900000000000001</v>
      </c>
      <c r="Q43" s="743">
        <v>2.2999999999999998</v>
      </c>
      <c r="R43" s="743">
        <v>2.5</v>
      </c>
      <c r="S43" s="743">
        <v>3.66</v>
      </c>
      <c r="T43" s="743">
        <v>4.0599999999999996</v>
      </c>
      <c r="U43" s="743">
        <v>4.0599999999999996</v>
      </c>
      <c r="V43" s="743">
        <v>3.56</v>
      </c>
      <c r="W43" s="743">
        <v>3.46</v>
      </c>
      <c r="X43" s="743">
        <v>3.57</v>
      </c>
      <c r="Y43" s="743">
        <v>4.6399999999999997</v>
      </c>
      <c r="Z43" s="743">
        <v>5.08</v>
      </c>
      <c r="AA43" s="743">
        <v>4.37</v>
      </c>
      <c r="AB43" s="743">
        <v>4.6399999999999997</v>
      </c>
      <c r="AC43" s="743">
        <v>3.86</v>
      </c>
      <c r="AD43" s="743">
        <v>5.5</v>
      </c>
      <c r="AE43" s="743">
        <v>4.33</v>
      </c>
      <c r="AF43" s="743">
        <v>4.79</v>
      </c>
      <c r="AG43" s="743">
        <v>4.82</v>
      </c>
      <c r="AH43" s="743">
        <v>4.93</v>
      </c>
      <c r="AI43" s="743">
        <v>4.83</v>
      </c>
      <c r="AJ43" s="743">
        <v>4.8</v>
      </c>
      <c r="AK43" s="743">
        <v>5.29</v>
      </c>
      <c r="AL43" s="743">
        <v>4.34</v>
      </c>
      <c r="AM43" s="743">
        <v>2.39</v>
      </c>
      <c r="AN43" s="743">
        <v>2.74</v>
      </c>
      <c r="AO43" s="742"/>
    </row>
    <row r="44" spans="1:44" ht="15" customHeight="1">
      <c r="J44" s="590" t="s">
        <v>425</v>
      </c>
      <c r="L44" s="1026"/>
      <c r="M44" s="1026"/>
      <c r="N44" s="744"/>
      <c r="O44" s="745">
        <f>+N44+O43</f>
        <v>0.41</v>
      </c>
      <c r="P44" s="745">
        <f t="shared" ref="P44:AN44" si="20">+O44+P43</f>
        <v>1.5</v>
      </c>
      <c r="Q44" s="745">
        <f t="shared" si="20"/>
        <v>3.8</v>
      </c>
      <c r="R44" s="745">
        <f t="shared" si="20"/>
        <v>6.3</v>
      </c>
      <c r="S44" s="745">
        <f t="shared" si="20"/>
        <v>9.9600000000000009</v>
      </c>
      <c r="T44" s="745">
        <f t="shared" si="20"/>
        <v>14.02</v>
      </c>
      <c r="U44" s="745">
        <f t="shared" si="20"/>
        <v>18.079999999999998</v>
      </c>
      <c r="V44" s="745">
        <f t="shared" si="20"/>
        <v>21.639999999999997</v>
      </c>
      <c r="W44" s="745">
        <f t="shared" si="20"/>
        <v>25.099999999999998</v>
      </c>
      <c r="X44" s="745">
        <f t="shared" si="20"/>
        <v>28.669999999999998</v>
      </c>
      <c r="Y44" s="745">
        <f t="shared" si="20"/>
        <v>33.309999999999995</v>
      </c>
      <c r="Z44" s="745">
        <f t="shared" si="20"/>
        <v>38.389999999999993</v>
      </c>
      <c r="AA44" s="745">
        <f t="shared" si="20"/>
        <v>42.759999999999991</v>
      </c>
      <c r="AB44" s="745">
        <f t="shared" si="20"/>
        <v>47.399999999999991</v>
      </c>
      <c r="AC44" s="745">
        <f t="shared" si="20"/>
        <v>51.259999999999991</v>
      </c>
      <c r="AD44" s="745">
        <f t="shared" si="20"/>
        <v>56.759999999999991</v>
      </c>
      <c r="AE44" s="745">
        <f t="shared" si="20"/>
        <v>61.089999999999989</v>
      </c>
      <c r="AF44" s="745">
        <f t="shared" si="20"/>
        <v>65.88</v>
      </c>
      <c r="AG44" s="745">
        <f t="shared" si="20"/>
        <v>70.699999999999989</v>
      </c>
      <c r="AH44" s="745">
        <f t="shared" si="20"/>
        <v>75.63</v>
      </c>
      <c r="AI44" s="745">
        <f t="shared" si="20"/>
        <v>80.459999999999994</v>
      </c>
      <c r="AJ44" s="745">
        <f t="shared" si="20"/>
        <v>85.259999999999991</v>
      </c>
      <c r="AK44" s="745">
        <f t="shared" si="20"/>
        <v>90.55</v>
      </c>
      <c r="AL44" s="745">
        <f t="shared" si="20"/>
        <v>94.89</v>
      </c>
      <c r="AM44" s="745">
        <f t="shared" si="20"/>
        <v>97.28</v>
      </c>
      <c r="AN44" s="745">
        <f t="shared" si="20"/>
        <v>100.02</v>
      </c>
      <c r="AO44" s="744"/>
    </row>
    <row r="45" spans="1:44" ht="15" customHeight="1"/>
    <row r="46" spans="1:44" ht="15" customHeight="1"/>
    <row r="47" spans="1:44" ht="15" customHeight="1"/>
    <row r="48" spans="1:44" ht="15" customHeight="1"/>
    <row r="49" ht="15" customHeight="1"/>
    <row r="50" ht="15" customHeight="1"/>
    <row r="51" ht="15" customHeight="1"/>
    <row r="52" ht="15" customHeight="1"/>
  </sheetData>
  <mergeCells count="69">
    <mergeCell ref="R19:AC19"/>
    <mergeCell ref="AN1:AO1"/>
    <mergeCell ref="AP1:AQ1"/>
    <mergeCell ref="A2:B2"/>
    <mergeCell ref="A3:C4"/>
    <mergeCell ref="D3:F3"/>
    <mergeCell ref="G3:H3"/>
    <mergeCell ref="I3:J3"/>
    <mergeCell ref="K3:L3"/>
    <mergeCell ref="M3:N3"/>
    <mergeCell ref="J25:L25"/>
    <mergeCell ref="AD19:AO19"/>
    <mergeCell ref="B20:C20"/>
    <mergeCell ref="H20:I20"/>
    <mergeCell ref="J20:L20"/>
    <mergeCell ref="B21:C21"/>
    <mergeCell ref="H21:I21"/>
    <mergeCell ref="J21:L21"/>
    <mergeCell ref="M21:M27"/>
    <mergeCell ref="B22:C22"/>
    <mergeCell ref="H22:I22"/>
    <mergeCell ref="B19:C19"/>
    <mergeCell ref="H19:I19"/>
    <mergeCell ref="J19:L19"/>
    <mergeCell ref="M19:N20"/>
    <mergeCell ref="O19:Q19"/>
    <mergeCell ref="J22:L22"/>
    <mergeCell ref="B23:C23"/>
    <mergeCell ref="H23:I23"/>
    <mergeCell ref="J23:L23"/>
    <mergeCell ref="J24:L24"/>
    <mergeCell ref="J26:L26"/>
    <mergeCell ref="B27:C27"/>
    <mergeCell ref="H27:I27"/>
    <mergeCell ref="J27:L27"/>
    <mergeCell ref="M28:N29"/>
    <mergeCell ref="R28:AC28"/>
    <mergeCell ref="AD28:AO28"/>
    <mergeCell ref="B30:C30"/>
    <mergeCell ref="H30:I30"/>
    <mergeCell ref="J30:L30"/>
    <mergeCell ref="M30:M41"/>
    <mergeCell ref="P30:P41"/>
    <mergeCell ref="B31:C31"/>
    <mergeCell ref="H31:I31"/>
    <mergeCell ref="J31:L31"/>
    <mergeCell ref="P28:Q29"/>
    <mergeCell ref="B32:C32"/>
    <mergeCell ref="H32:I32"/>
    <mergeCell ref="J32:L32"/>
    <mergeCell ref="B33:C33"/>
    <mergeCell ref="H33:I33"/>
    <mergeCell ref="J33:L33"/>
    <mergeCell ref="B35:C35"/>
    <mergeCell ref="H35:I35"/>
    <mergeCell ref="J35:L35"/>
    <mergeCell ref="B36:C36"/>
    <mergeCell ref="H36:I36"/>
    <mergeCell ref="J36:L36"/>
    <mergeCell ref="B40:C40"/>
    <mergeCell ref="H40:I40"/>
    <mergeCell ref="J40:L40"/>
    <mergeCell ref="L43:M44"/>
    <mergeCell ref="B38:C38"/>
    <mergeCell ref="H38:I38"/>
    <mergeCell ref="J38:L38"/>
    <mergeCell ref="B39:C39"/>
    <mergeCell ref="H39:I39"/>
    <mergeCell ref="J39:L39"/>
  </mergeCells>
  <phoneticPr fontId="1" type="noConversion"/>
  <pageMargins left="0.31496062992125984" right="0.31496062992125984" top="0.55118110236220474" bottom="0.15748031496062992" header="0.31496062992125984" footer="0.31496062992125984"/>
  <pageSetup paperSize="8" scale="93" orientation="landscape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10</vt:i4>
      </vt:variant>
      <vt:variant>
        <vt:lpstr>이름 지정된 범위</vt:lpstr>
      </vt:variant>
      <vt:variant>
        <vt:i4>7</vt:i4>
      </vt:variant>
    </vt:vector>
  </HeadingPairs>
  <TitlesOfParts>
    <vt:vector size="17" baseType="lpstr">
      <vt:lpstr>표지</vt:lpstr>
      <vt:lpstr>내역서</vt:lpstr>
      <vt:lpstr>산출서</vt:lpstr>
      <vt:lpstr>발주수량 검토</vt:lpstr>
      <vt:lpstr>첨부</vt:lpstr>
      <vt:lpstr>작업수당</vt:lpstr>
      <vt:lpstr>임대기간</vt:lpstr>
      <vt:lpstr>타워크레인 건널다리</vt:lpstr>
      <vt:lpstr>골조공사공정표</vt:lpstr>
      <vt:lpstr>골조 일정</vt:lpstr>
      <vt:lpstr>'골조 일정'!Print_Area</vt:lpstr>
      <vt:lpstr>골조공사공정표!Print_Area</vt:lpstr>
      <vt:lpstr>내역서!Print_Area</vt:lpstr>
      <vt:lpstr>'발주수량 검토'!Print_Area</vt:lpstr>
      <vt:lpstr>임대기간!Print_Area</vt:lpstr>
      <vt:lpstr>첨부!Print_Area</vt:lpstr>
      <vt:lpstr>내역서!Print_Titles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김진욱1 대리</cp:lastModifiedBy>
  <cp:revision/>
  <cp:lastPrinted>2023-11-29T01:48:30Z</cp:lastPrinted>
  <dcterms:created xsi:type="dcterms:W3CDTF">2022-08-08T04:05:06Z</dcterms:created>
  <dcterms:modified xsi:type="dcterms:W3CDTF">2026-09-18T04:09:53Z</dcterms:modified>
  <cp:category/>
  <cp:contentStatus/>
</cp:coreProperties>
</file>