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10507305-7C22-40B1-8EC2-A6F43B9D77C7}" xr6:coauthVersionLast="47" xr6:coauthVersionMax="47" xr10:uidLastSave="{00000000-0000-0000-0000-000000000000}"/>
  <bookViews>
    <workbookView xWindow="-120" yWindow="-120" windowWidth="29040" windowHeight="15720" tabRatio="1000" activeTab="1" xr2:uid="{00000000-000D-0000-FFFF-FFFF00000000}"/>
  </bookViews>
  <sheets>
    <sheet name="Thief1" sheetId="16" r:id="rId1"/>
    <sheet name="SpitCubeLowAuto" sheetId="17" r:id="rId2"/>
    <sheet name="ScoreConeHigh" sheetId="3" r:id="rId3"/>
    <sheet name="ScoreConeMid" sheetId="10" r:id="rId4"/>
    <sheet name="ScoreConeLow" sheetId="11" r:id="rId5"/>
    <sheet name="ScoreCubeHigh" sheetId="1" r:id="rId6"/>
    <sheet name="ScoreCubeMid" sheetId="6" r:id="rId7"/>
    <sheet name="ScoreCubeLow" sheetId="8" r:id="rId8"/>
    <sheet name="PickupConeHighFeeder" sheetId="5" r:id="rId9"/>
    <sheet name="PickupConeHighShelf" sheetId="7" r:id="rId10"/>
    <sheet name="PickupConeLow" sheetId="12" r:id="rId11"/>
    <sheet name="PickupConeFloor" sheetId="13" r:id="rId12"/>
    <sheet name="PickupCubeHigh" sheetId="14" r:id="rId13"/>
    <sheet name="PickupCubeLow" sheetId="4" r:id="rId14"/>
    <sheet name="AutoCon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7" l="1"/>
  <c r="J70" i="17"/>
  <c r="P70" i="17" s="1"/>
  <c r="K70" i="17"/>
  <c r="H70" i="17"/>
  <c r="I71" i="17"/>
  <c r="J71" i="17"/>
  <c r="K71" i="17"/>
  <c r="H71" i="17"/>
  <c r="R71" i="17"/>
  <c r="Q71" i="17"/>
  <c r="P71" i="17"/>
  <c r="R70" i="17"/>
  <c r="Q70" i="17"/>
  <c r="R69" i="17"/>
  <c r="Q69" i="17"/>
  <c r="P69" i="17"/>
  <c r="K69" i="17"/>
  <c r="J69" i="17"/>
  <c r="I69" i="17"/>
  <c r="H69" i="17"/>
  <c r="R68" i="17"/>
  <c r="P68" i="17"/>
  <c r="K68" i="17"/>
  <c r="Q68" i="17" s="1"/>
  <c r="J68" i="17"/>
  <c r="I68" i="17"/>
  <c r="H68" i="17"/>
  <c r="R67" i="17"/>
  <c r="K67" i="17"/>
  <c r="Q67" i="17" s="1"/>
  <c r="J67" i="17"/>
  <c r="P67" i="17" s="1"/>
  <c r="I67" i="17"/>
  <c r="H67" i="17"/>
  <c r="R66" i="17"/>
  <c r="K66" i="17"/>
  <c r="Q66" i="17" s="1"/>
  <c r="J66" i="17"/>
  <c r="P66" i="17" s="1"/>
  <c r="I66" i="17"/>
  <c r="H66" i="17"/>
  <c r="R65" i="17"/>
  <c r="K65" i="17"/>
  <c r="Q65" i="17" s="1"/>
  <c r="J65" i="17"/>
  <c r="P65" i="17" s="1"/>
  <c r="I65" i="17"/>
  <c r="H65" i="17"/>
  <c r="R64" i="17"/>
  <c r="K64" i="17"/>
  <c r="Q64" i="17" s="1"/>
  <c r="J64" i="17"/>
  <c r="P64" i="17" s="1"/>
  <c r="I64" i="17"/>
  <c r="H64" i="17"/>
  <c r="U6" i="17" s="1" a="1"/>
  <c r="U6" i="17" s="1"/>
  <c r="R63" i="17"/>
  <c r="K63" i="17"/>
  <c r="Q63" i="17" s="1"/>
  <c r="J63" i="17"/>
  <c r="P63" i="17" s="1"/>
  <c r="I63" i="17"/>
  <c r="H63" i="17"/>
  <c r="R62" i="17"/>
  <c r="Q62" i="17"/>
  <c r="K62" i="17"/>
  <c r="J62" i="17"/>
  <c r="P62" i="17" s="1"/>
  <c r="I62" i="17"/>
  <c r="H62" i="17"/>
  <c r="R61" i="17"/>
  <c r="Q61" i="17"/>
  <c r="P61" i="17"/>
  <c r="K61" i="17"/>
  <c r="J61" i="17"/>
  <c r="I61" i="17"/>
  <c r="H61" i="17"/>
  <c r="R60" i="17"/>
  <c r="P60" i="17"/>
  <c r="K60" i="17"/>
  <c r="Q60" i="17" s="1"/>
  <c r="J60" i="17"/>
  <c r="I60" i="17"/>
  <c r="H60" i="17"/>
  <c r="R59" i="17"/>
  <c r="K59" i="17"/>
  <c r="Q59" i="17" s="1"/>
  <c r="J59" i="17"/>
  <c r="P59" i="17" s="1"/>
  <c r="I59" i="17"/>
  <c r="H59" i="17"/>
  <c r="R58" i="17"/>
  <c r="K58" i="17"/>
  <c r="Q58" i="17" s="1"/>
  <c r="J58" i="17"/>
  <c r="P58" i="17" s="1"/>
  <c r="I58" i="17"/>
  <c r="H58" i="17"/>
  <c r="R57" i="17"/>
  <c r="K57" i="17"/>
  <c r="Q57" i="17" s="1"/>
  <c r="J57" i="17"/>
  <c r="P57" i="17" s="1"/>
  <c r="I57" i="17"/>
  <c r="H57" i="17"/>
  <c r="R56" i="17"/>
  <c r="K56" i="17"/>
  <c r="Q56" i="17" s="1"/>
  <c r="J56" i="17"/>
  <c r="P56" i="17" s="1"/>
  <c r="I56" i="17"/>
  <c r="H56" i="17"/>
  <c r="R55" i="17"/>
  <c r="K55" i="17"/>
  <c r="Q55" i="17" s="1"/>
  <c r="J55" i="17"/>
  <c r="P55" i="17" s="1"/>
  <c r="I55" i="17"/>
  <c r="H55" i="17"/>
  <c r="R54" i="17"/>
  <c r="Q54" i="17"/>
  <c r="K54" i="17"/>
  <c r="J54" i="17"/>
  <c r="P54" i="17" s="1"/>
  <c r="I54" i="17"/>
  <c r="H54" i="17"/>
  <c r="R53" i="17"/>
  <c r="Q53" i="17"/>
  <c r="P53" i="17"/>
  <c r="K53" i="17"/>
  <c r="J53" i="17"/>
  <c r="I53" i="17"/>
  <c r="H53" i="17"/>
  <c r="R52" i="17"/>
  <c r="P52" i="17"/>
  <c r="K52" i="17"/>
  <c r="Q52" i="17" s="1"/>
  <c r="J52" i="17"/>
  <c r="I52" i="17"/>
  <c r="H52" i="17"/>
  <c r="R51" i="17"/>
  <c r="K51" i="17"/>
  <c r="Q51" i="17" s="1"/>
  <c r="J51" i="17"/>
  <c r="P51" i="17" s="1"/>
  <c r="I51" i="17"/>
  <c r="H51" i="17"/>
  <c r="R50" i="17"/>
  <c r="K50" i="17"/>
  <c r="Q50" i="17" s="1"/>
  <c r="J50" i="17"/>
  <c r="P50" i="17" s="1"/>
  <c r="I50" i="17"/>
  <c r="H50" i="17"/>
  <c r="R49" i="17"/>
  <c r="K49" i="17"/>
  <c r="Q49" i="17" s="1"/>
  <c r="J49" i="17"/>
  <c r="P49" i="17" s="1"/>
  <c r="I49" i="17"/>
  <c r="H49" i="17"/>
  <c r="R48" i="17"/>
  <c r="K48" i="17"/>
  <c r="Q48" i="17" s="1"/>
  <c r="J48" i="17"/>
  <c r="P48" i="17" s="1"/>
  <c r="I48" i="17"/>
  <c r="H48" i="17"/>
  <c r="R47" i="17"/>
  <c r="K47" i="17"/>
  <c r="Q47" i="17" s="1"/>
  <c r="J47" i="17"/>
  <c r="P47" i="17" s="1"/>
  <c r="I47" i="17"/>
  <c r="H47" i="17"/>
  <c r="R46" i="17"/>
  <c r="Q46" i="17"/>
  <c r="K46" i="17"/>
  <c r="J46" i="17"/>
  <c r="P46" i="17" s="1"/>
  <c r="I46" i="17"/>
  <c r="H46" i="17"/>
  <c r="R45" i="17"/>
  <c r="Q45" i="17"/>
  <c r="P45" i="17"/>
  <c r="K45" i="17"/>
  <c r="J45" i="17"/>
  <c r="I45" i="17"/>
  <c r="H45" i="17"/>
  <c r="R44" i="17"/>
  <c r="P44" i="17"/>
  <c r="K44" i="17"/>
  <c r="Q44" i="17" s="1"/>
  <c r="J44" i="17"/>
  <c r="I44" i="17"/>
  <c r="H44" i="17"/>
  <c r="R43" i="17"/>
  <c r="K43" i="17"/>
  <c r="Q43" i="17" s="1"/>
  <c r="J43" i="17"/>
  <c r="P43" i="17" s="1"/>
  <c r="I43" i="17"/>
  <c r="H43" i="17"/>
  <c r="R42" i="17"/>
  <c r="K42" i="17"/>
  <c r="Q42" i="17" s="1"/>
  <c r="J42" i="17"/>
  <c r="P42" i="17" s="1"/>
  <c r="I42" i="17"/>
  <c r="H42" i="17"/>
  <c r="R41" i="17"/>
  <c r="K41" i="17"/>
  <c r="Q41" i="17" s="1"/>
  <c r="J41" i="17"/>
  <c r="P41" i="17" s="1"/>
  <c r="I41" i="17"/>
  <c r="H41" i="17"/>
  <c r="R40" i="17"/>
  <c r="K40" i="17"/>
  <c r="Q40" i="17" s="1"/>
  <c r="J40" i="17"/>
  <c r="P40" i="17" s="1"/>
  <c r="I40" i="17"/>
  <c r="H40" i="17"/>
  <c r="R39" i="17"/>
  <c r="K39" i="17"/>
  <c r="Q39" i="17" s="1"/>
  <c r="J39" i="17"/>
  <c r="P39" i="17" s="1"/>
  <c r="I39" i="17"/>
  <c r="H39" i="17"/>
  <c r="R38" i="17"/>
  <c r="Q38" i="17"/>
  <c r="K38" i="17"/>
  <c r="J38" i="17"/>
  <c r="P38" i="17" s="1"/>
  <c r="I38" i="17"/>
  <c r="H38" i="17"/>
  <c r="R37" i="17"/>
  <c r="Q37" i="17"/>
  <c r="P37" i="17"/>
  <c r="K37" i="17"/>
  <c r="J37" i="17"/>
  <c r="I37" i="17"/>
  <c r="H37" i="17"/>
  <c r="R36" i="17"/>
  <c r="P36" i="17"/>
  <c r="K36" i="17"/>
  <c r="Q36" i="17" s="1"/>
  <c r="J36" i="17"/>
  <c r="I36" i="17"/>
  <c r="H36" i="17"/>
  <c r="R35" i="17"/>
  <c r="K35" i="17"/>
  <c r="Q35" i="17" s="1"/>
  <c r="J35" i="17"/>
  <c r="P35" i="17" s="1"/>
  <c r="I35" i="17"/>
  <c r="H35" i="17"/>
  <c r="R34" i="17"/>
  <c r="K34" i="17"/>
  <c r="Q34" i="17" s="1"/>
  <c r="J34" i="17"/>
  <c r="P34" i="17" s="1"/>
  <c r="I34" i="17"/>
  <c r="H34" i="17"/>
  <c r="R33" i="17"/>
  <c r="K33" i="17"/>
  <c r="Q33" i="17" s="1"/>
  <c r="J33" i="17"/>
  <c r="P33" i="17" s="1"/>
  <c r="I33" i="17"/>
  <c r="H33" i="17"/>
  <c r="R32" i="17"/>
  <c r="K32" i="17"/>
  <c r="Q32" i="17" s="1"/>
  <c r="J32" i="17"/>
  <c r="P32" i="17" s="1"/>
  <c r="I32" i="17"/>
  <c r="H32" i="17"/>
  <c r="R31" i="17"/>
  <c r="K31" i="17"/>
  <c r="Q31" i="17" s="1"/>
  <c r="J31" i="17"/>
  <c r="P31" i="17" s="1"/>
  <c r="I31" i="17"/>
  <c r="H31" i="17"/>
  <c r="R30" i="17"/>
  <c r="Q30" i="17"/>
  <c r="K30" i="17"/>
  <c r="J30" i="17"/>
  <c r="P30" i="17" s="1"/>
  <c r="I30" i="17"/>
  <c r="H30" i="17"/>
  <c r="R29" i="17"/>
  <c r="Q29" i="17"/>
  <c r="P29" i="17"/>
  <c r="K29" i="17"/>
  <c r="J29" i="17"/>
  <c r="I29" i="17"/>
  <c r="H29" i="17"/>
  <c r="R28" i="17"/>
  <c r="P28" i="17"/>
  <c r="K28" i="17"/>
  <c r="Q28" i="17" s="1"/>
  <c r="J28" i="17"/>
  <c r="I28" i="17"/>
  <c r="H28" i="17"/>
  <c r="R27" i="17"/>
  <c r="K27" i="17"/>
  <c r="Q27" i="17" s="1"/>
  <c r="J27" i="17"/>
  <c r="P27" i="17" s="1"/>
  <c r="I27" i="17"/>
  <c r="H27" i="17"/>
  <c r="R26" i="17"/>
  <c r="K26" i="17"/>
  <c r="Q26" i="17" s="1"/>
  <c r="J26" i="17"/>
  <c r="P26" i="17" s="1"/>
  <c r="I26" i="17"/>
  <c r="H26" i="17"/>
  <c r="R25" i="17"/>
  <c r="K25" i="17"/>
  <c r="Q25" i="17" s="1"/>
  <c r="J25" i="17"/>
  <c r="P25" i="17" s="1"/>
  <c r="I25" i="17"/>
  <c r="H25" i="17"/>
  <c r="R24" i="17"/>
  <c r="K24" i="17"/>
  <c r="Q24" i="17" s="1"/>
  <c r="J24" i="17"/>
  <c r="P24" i="17" s="1"/>
  <c r="I24" i="17"/>
  <c r="H24" i="17"/>
  <c r="R23" i="17"/>
  <c r="K23" i="17"/>
  <c r="Q23" i="17" s="1"/>
  <c r="J23" i="17"/>
  <c r="P23" i="17" s="1"/>
  <c r="I23" i="17"/>
  <c r="H23" i="17"/>
  <c r="R22" i="17"/>
  <c r="Q22" i="17"/>
  <c r="K22" i="17"/>
  <c r="J22" i="17"/>
  <c r="P22" i="17" s="1"/>
  <c r="I22" i="17"/>
  <c r="H22" i="17"/>
  <c r="R21" i="17"/>
  <c r="Q21" i="17"/>
  <c r="P21" i="17"/>
  <c r="K21" i="17"/>
  <c r="J21" i="17"/>
  <c r="I21" i="17"/>
  <c r="H21" i="17"/>
  <c r="R20" i="17"/>
  <c r="P20" i="17"/>
  <c r="K20" i="17"/>
  <c r="Q20" i="17" s="1"/>
  <c r="J20" i="17"/>
  <c r="I20" i="17"/>
  <c r="H20" i="17"/>
  <c r="R19" i="17"/>
  <c r="K19" i="17"/>
  <c r="Q19" i="17" s="1"/>
  <c r="J19" i="17"/>
  <c r="P19" i="17" s="1"/>
  <c r="I19" i="17"/>
  <c r="H19" i="17"/>
  <c r="R18" i="17"/>
  <c r="K18" i="17"/>
  <c r="Q18" i="17" s="1"/>
  <c r="J18" i="17"/>
  <c r="P18" i="17" s="1"/>
  <c r="I18" i="17"/>
  <c r="H18" i="17"/>
  <c r="R17" i="17"/>
  <c r="K17" i="17"/>
  <c r="Q17" i="17" s="1"/>
  <c r="J17" i="17"/>
  <c r="P17" i="17" s="1"/>
  <c r="I17" i="17"/>
  <c r="H17" i="17"/>
  <c r="R16" i="17"/>
  <c r="K16" i="17"/>
  <c r="Q16" i="17" s="1"/>
  <c r="J16" i="17"/>
  <c r="P16" i="17" s="1"/>
  <c r="I16" i="17"/>
  <c r="H16" i="17"/>
  <c r="R15" i="17"/>
  <c r="K15" i="17"/>
  <c r="Q15" i="17" s="1"/>
  <c r="J15" i="17"/>
  <c r="P15" i="17" s="1"/>
  <c r="I15" i="17"/>
  <c r="H15" i="17"/>
  <c r="R14" i="17"/>
  <c r="Q14" i="17"/>
  <c r="K14" i="17"/>
  <c r="J14" i="17"/>
  <c r="P14" i="17" s="1"/>
  <c r="I14" i="17"/>
  <c r="H14" i="17"/>
  <c r="R13" i="17"/>
  <c r="Q13" i="17"/>
  <c r="P13" i="17"/>
  <c r="K13" i="17"/>
  <c r="J13" i="17"/>
  <c r="I13" i="17"/>
  <c r="H13" i="17"/>
  <c r="R12" i="17"/>
  <c r="P12" i="17"/>
  <c r="K12" i="17"/>
  <c r="Q12" i="17" s="1"/>
  <c r="J12" i="17"/>
  <c r="I12" i="17"/>
  <c r="H12" i="17"/>
  <c r="R11" i="17"/>
  <c r="K11" i="17"/>
  <c r="Q11" i="17" s="1"/>
  <c r="J11" i="17"/>
  <c r="P11" i="17" s="1"/>
  <c r="I11" i="17"/>
  <c r="H11" i="17"/>
  <c r="R10" i="17"/>
  <c r="K10" i="17"/>
  <c r="Q10" i="17" s="1"/>
  <c r="J10" i="17"/>
  <c r="P10" i="17" s="1"/>
  <c r="I10" i="17"/>
  <c r="H10" i="17"/>
  <c r="R9" i="17"/>
  <c r="Q9" i="17"/>
  <c r="K9" i="17"/>
  <c r="J9" i="17"/>
  <c r="P9" i="17" s="1"/>
  <c r="I9" i="17"/>
  <c r="H9" i="17"/>
  <c r="R8" i="17"/>
  <c r="Q8" i="17"/>
  <c r="P8" i="17"/>
  <c r="K8" i="17"/>
  <c r="J8" i="17"/>
  <c r="I8" i="17"/>
  <c r="H8" i="17"/>
  <c r="R7" i="17"/>
  <c r="K7" i="17"/>
  <c r="Q7" i="17" s="1"/>
  <c r="J7" i="17"/>
  <c r="P7" i="17" s="1"/>
  <c r="I7" i="17"/>
  <c r="H7" i="17"/>
  <c r="R6" i="17"/>
  <c r="K6" i="17"/>
  <c r="Q6" i="17" s="1"/>
  <c r="J6" i="17"/>
  <c r="P6" i="17" s="1"/>
  <c r="I6" i="17"/>
  <c r="H6" i="17"/>
  <c r="V5" i="17"/>
  <c r="V9" i="17" s="1"/>
  <c r="R5" i="17"/>
  <c r="K5" i="17"/>
  <c r="Q5" i="17" s="1"/>
  <c r="J5" i="17"/>
  <c r="P5" i="17" s="1"/>
  <c r="I5" i="17"/>
  <c r="H5" i="17"/>
  <c r="R4" i="17"/>
  <c r="K4" i="17"/>
  <c r="Q4" i="17" s="1"/>
  <c r="J4" i="17"/>
  <c r="P4" i="17" s="1"/>
  <c r="I4" i="17"/>
  <c r="H4" i="17"/>
  <c r="R3" i="17"/>
  <c r="P3" i="17"/>
  <c r="K3" i="17"/>
  <c r="Q3" i="17" s="1"/>
  <c r="J3" i="17"/>
  <c r="I3" i="17"/>
  <c r="H3" i="17"/>
  <c r="R2" i="17"/>
  <c r="K2" i="17"/>
  <c r="Q2" i="17" s="1"/>
  <c r="J2" i="17"/>
  <c r="P2" i="17" s="1"/>
  <c r="I2" i="17"/>
  <c r="H2" i="17"/>
  <c r="U5" i="17" s="1"/>
  <c r="U9" i="17" s="1"/>
  <c r="R1" i="17"/>
  <c r="I46" i="16"/>
  <c r="J46" i="16"/>
  <c r="K46" i="16"/>
  <c r="Q46" i="16" s="1"/>
  <c r="H46" i="16"/>
  <c r="I47" i="16"/>
  <c r="J47" i="16"/>
  <c r="K47" i="16"/>
  <c r="Q47" i="16" s="1"/>
  <c r="H47" i="16"/>
  <c r="R47" i="16"/>
  <c r="P47" i="16"/>
  <c r="R46" i="16"/>
  <c r="P46" i="16"/>
  <c r="R45" i="16"/>
  <c r="P45" i="16"/>
  <c r="K45" i="16"/>
  <c r="Q45" i="16" s="1"/>
  <c r="J45" i="16"/>
  <c r="I45" i="16"/>
  <c r="H45" i="16"/>
  <c r="R44" i="16"/>
  <c r="K44" i="16"/>
  <c r="Q44" i="16" s="1"/>
  <c r="J44" i="16"/>
  <c r="P44" i="16" s="1"/>
  <c r="I44" i="16"/>
  <c r="H44" i="16"/>
  <c r="R43" i="16"/>
  <c r="K43" i="16"/>
  <c r="Q43" i="16" s="1"/>
  <c r="J43" i="16"/>
  <c r="P43" i="16" s="1"/>
  <c r="I43" i="16"/>
  <c r="H43" i="16"/>
  <c r="R42" i="16"/>
  <c r="K42" i="16"/>
  <c r="Q42" i="16" s="1"/>
  <c r="J42" i="16"/>
  <c r="P42" i="16" s="1"/>
  <c r="I42" i="16"/>
  <c r="H42" i="16"/>
  <c r="R41" i="16"/>
  <c r="K41" i="16"/>
  <c r="Q41" i="16" s="1"/>
  <c r="J41" i="16"/>
  <c r="P41" i="16" s="1"/>
  <c r="I41" i="16"/>
  <c r="H41" i="16"/>
  <c r="R40" i="16"/>
  <c r="K40" i="16"/>
  <c r="Q40" i="16" s="1"/>
  <c r="J40" i="16"/>
  <c r="P40" i="16" s="1"/>
  <c r="I40" i="16"/>
  <c r="H40" i="16"/>
  <c r="R39" i="16"/>
  <c r="K39" i="16"/>
  <c r="Q39" i="16" s="1"/>
  <c r="J39" i="16"/>
  <c r="P39" i="16" s="1"/>
  <c r="I39" i="16"/>
  <c r="H39" i="16"/>
  <c r="R38" i="16"/>
  <c r="K38" i="16"/>
  <c r="Q38" i="16" s="1"/>
  <c r="J38" i="16"/>
  <c r="P38" i="16" s="1"/>
  <c r="I38" i="16"/>
  <c r="H38" i="16"/>
  <c r="R37" i="16"/>
  <c r="K37" i="16"/>
  <c r="Q37" i="16" s="1"/>
  <c r="J37" i="16"/>
  <c r="P37" i="16" s="1"/>
  <c r="I37" i="16"/>
  <c r="H37" i="16"/>
  <c r="R36" i="16"/>
  <c r="K36" i="16"/>
  <c r="Q36" i="16" s="1"/>
  <c r="J36" i="16"/>
  <c r="P36" i="16" s="1"/>
  <c r="I36" i="16"/>
  <c r="H36" i="16"/>
  <c r="R35" i="16"/>
  <c r="K35" i="16"/>
  <c r="Q35" i="16" s="1"/>
  <c r="J35" i="16"/>
  <c r="P35" i="16" s="1"/>
  <c r="I35" i="16"/>
  <c r="H35" i="16"/>
  <c r="R34" i="16"/>
  <c r="P34" i="16"/>
  <c r="K34" i="16"/>
  <c r="Q34" i="16" s="1"/>
  <c r="J34" i="16"/>
  <c r="I34" i="16"/>
  <c r="H34" i="16"/>
  <c r="R33" i="16"/>
  <c r="K33" i="16"/>
  <c r="Q33" i="16" s="1"/>
  <c r="J33" i="16"/>
  <c r="P33" i="16" s="1"/>
  <c r="I33" i="16"/>
  <c r="H33" i="16"/>
  <c r="R32" i="16"/>
  <c r="K32" i="16"/>
  <c r="Q32" i="16" s="1"/>
  <c r="J32" i="16"/>
  <c r="P32" i="16" s="1"/>
  <c r="I32" i="16"/>
  <c r="H32" i="16"/>
  <c r="R31" i="16"/>
  <c r="K31" i="16"/>
  <c r="Q31" i="16" s="1"/>
  <c r="J31" i="16"/>
  <c r="P31" i="16" s="1"/>
  <c r="I31" i="16"/>
  <c r="H31" i="16"/>
  <c r="R30" i="16"/>
  <c r="K30" i="16"/>
  <c r="Q30" i="16" s="1"/>
  <c r="J30" i="16"/>
  <c r="P30" i="16" s="1"/>
  <c r="I30" i="16"/>
  <c r="H30" i="16"/>
  <c r="R29" i="16"/>
  <c r="K29" i="16"/>
  <c r="Q29" i="16" s="1"/>
  <c r="J29" i="16"/>
  <c r="P29" i="16" s="1"/>
  <c r="I29" i="16"/>
  <c r="H29" i="16"/>
  <c r="R28" i="16"/>
  <c r="K28" i="16"/>
  <c r="Q28" i="16" s="1"/>
  <c r="J28" i="16"/>
  <c r="P28" i="16" s="1"/>
  <c r="I28" i="16"/>
  <c r="H28" i="16"/>
  <c r="R27" i="16"/>
  <c r="K27" i="16"/>
  <c r="Q27" i="16" s="1"/>
  <c r="J27" i="16"/>
  <c r="P27" i="16" s="1"/>
  <c r="I27" i="16"/>
  <c r="H27" i="16"/>
  <c r="R26" i="16"/>
  <c r="K26" i="16"/>
  <c r="Q26" i="16" s="1"/>
  <c r="J26" i="16"/>
  <c r="P26" i="16" s="1"/>
  <c r="I26" i="16"/>
  <c r="H26" i="16"/>
  <c r="R25" i="16"/>
  <c r="K25" i="16"/>
  <c r="Q25" i="16" s="1"/>
  <c r="J25" i="16"/>
  <c r="P25" i="16" s="1"/>
  <c r="I25" i="16"/>
  <c r="H25" i="16"/>
  <c r="R24" i="16"/>
  <c r="K24" i="16"/>
  <c r="Q24" i="16" s="1"/>
  <c r="J24" i="16"/>
  <c r="P24" i="16" s="1"/>
  <c r="I24" i="16"/>
  <c r="H24" i="16"/>
  <c r="R23" i="16"/>
  <c r="K23" i="16"/>
  <c r="Q23" i="16" s="1"/>
  <c r="J23" i="16"/>
  <c r="P23" i="16" s="1"/>
  <c r="I23" i="16"/>
  <c r="H23" i="16"/>
  <c r="R22" i="16"/>
  <c r="K22" i="16"/>
  <c r="Q22" i="16" s="1"/>
  <c r="J22" i="16"/>
  <c r="P22" i="16" s="1"/>
  <c r="I22" i="16"/>
  <c r="H22" i="16"/>
  <c r="R21" i="16"/>
  <c r="K21" i="16"/>
  <c r="Q21" i="16" s="1"/>
  <c r="J21" i="16"/>
  <c r="P21" i="16" s="1"/>
  <c r="I21" i="16"/>
  <c r="H21" i="16"/>
  <c r="R20" i="16"/>
  <c r="K20" i="16"/>
  <c r="Q20" i="16" s="1"/>
  <c r="J20" i="16"/>
  <c r="P20" i="16" s="1"/>
  <c r="I20" i="16"/>
  <c r="H20" i="16"/>
  <c r="R19" i="16"/>
  <c r="K19" i="16"/>
  <c r="Q19" i="16" s="1"/>
  <c r="J19" i="16"/>
  <c r="P19" i="16" s="1"/>
  <c r="I19" i="16"/>
  <c r="H19" i="16"/>
  <c r="R18" i="16"/>
  <c r="K18" i="16"/>
  <c r="Q18" i="16" s="1"/>
  <c r="J18" i="16"/>
  <c r="P18" i="16" s="1"/>
  <c r="I18" i="16"/>
  <c r="H18" i="16"/>
  <c r="R17" i="16"/>
  <c r="K17" i="16"/>
  <c r="Q17" i="16" s="1"/>
  <c r="J17" i="16"/>
  <c r="P17" i="16" s="1"/>
  <c r="I17" i="16"/>
  <c r="H17" i="16"/>
  <c r="R16" i="16"/>
  <c r="K16" i="16"/>
  <c r="Q16" i="16" s="1"/>
  <c r="J16" i="16"/>
  <c r="P16" i="16" s="1"/>
  <c r="I16" i="16"/>
  <c r="H16" i="16"/>
  <c r="R15" i="16"/>
  <c r="K15" i="16"/>
  <c r="Q15" i="16" s="1"/>
  <c r="J15" i="16"/>
  <c r="P15" i="16" s="1"/>
  <c r="I15" i="16"/>
  <c r="H15" i="16"/>
  <c r="R14" i="16"/>
  <c r="K14" i="16"/>
  <c r="Q14" i="16" s="1"/>
  <c r="J14" i="16"/>
  <c r="P14" i="16" s="1"/>
  <c r="I14" i="16"/>
  <c r="H14" i="16"/>
  <c r="R13" i="16"/>
  <c r="K13" i="16"/>
  <c r="Q13" i="16" s="1"/>
  <c r="J13" i="16"/>
  <c r="P13" i="16" s="1"/>
  <c r="I13" i="16"/>
  <c r="H13" i="16"/>
  <c r="R12" i="16"/>
  <c r="K12" i="16"/>
  <c r="Q12" i="16" s="1"/>
  <c r="J12" i="16"/>
  <c r="P12" i="16" s="1"/>
  <c r="I12" i="16"/>
  <c r="H12" i="16"/>
  <c r="R11" i="16"/>
  <c r="K11" i="16"/>
  <c r="Q11" i="16" s="1"/>
  <c r="J11" i="16"/>
  <c r="P11" i="16" s="1"/>
  <c r="I11" i="16"/>
  <c r="H11" i="16"/>
  <c r="R10" i="16"/>
  <c r="K10" i="16"/>
  <c r="Q10" i="16" s="1"/>
  <c r="J10" i="16"/>
  <c r="P10" i="16" s="1"/>
  <c r="I10" i="16"/>
  <c r="H10" i="16"/>
  <c r="R9" i="16"/>
  <c r="K9" i="16"/>
  <c r="Q9" i="16" s="1"/>
  <c r="J9" i="16"/>
  <c r="P9" i="16" s="1"/>
  <c r="I9" i="16"/>
  <c r="H9" i="16"/>
  <c r="R8" i="16"/>
  <c r="K8" i="16"/>
  <c r="Q8" i="16" s="1"/>
  <c r="J8" i="16"/>
  <c r="P8" i="16" s="1"/>
  <c r="I8" i="16"/>
  <c r="H8" i="16"/>
  <c r="R7" i="16"/>
  <c r="K7" i="16"/>
  <c r="Q7" i="16" s="1"/>
  <c r="J7" i="16"/>
  <c r="P7" i="16" s="1"/>
  <c r="I7" i="16"/>
  <c r="H7" i="16"/>
  <c r="R6" i="16"/>
  <c r="K6" i="16"/>
  <c r="Q6" i="16" s="1"/>
  <c r="J6" i="16"/>
  <c r="P6" i="16" s="1"/>
  <c r="I6" i="16"/>
  <c r="H6" i="16"/>
  <c r="R5" i="16"/>
  <c r="K5" i="16"/>
  <c r="Q5" i="16" s="1"/>
  <c r="J5" i="16"/>
  <c r="P5" i="16" s="1"/>
  <c r="I5" i="16"/>
  <c r="H5" i="16"/>
  <c r="R4" i="16"/>
  <c r="K4" i="16"/>
  <c r="Q4" i="16" s="1"/>
  <c r="J4" i="16"/>
  <c r="P4" i="16" s="1"/>
  <c r="I4" i="16"/>
  <c r="H4" i="16"/>
  <c r="R3" i="16"/>
  <c r="K3" i="16"/>
  <c r="Q3" i="16" s="1"/>
  <c r="J3" i="16"/>
  <c r="P3" i="16" s="1"/>
  <c r="I3" i="16"/>
  <c r="H3" i="16"/>
  <c r="R2" i="16"/>
  <c r="K2" i="16"/>
  <c r="Q2" i="16" s="1"/>
  <c r="J2" i="16"/>
  <c r="P2" i="16" s="1"/>
  <c r="I2" i="16"/>
  <c r="H2" i="16"/>
  <c r="U5" i="16" s="1"/>
  <c r="U9" i="16" s="1"/>
  <c r="R1" i="16"/>
  <c r="I76" i="5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V6" i="17" l="1" a="1"/>
  <c r="V6" i="17" s="1"/>
  <c r="V10" i="17" s="1"/>
  <c r="O35" i="17" s="1"/>
  <c r="U7" i="17"/>
  <c r="U10" i="17" s="1"/>
  <c r="V7" i="17"/>
  <c r="V7" i="16"/>
  <c r="U7" i="16"/>
  <c r="U6" i="16" a="1"/>
  <c r="U6" i="16" s="1"/>
  <c r="U10" i="16" s="1"/>
  <c r="N9" i="16" s="1"/>
  <c r="V5" i="16"/>
  <c r="V9" i="16" s="1"/>
  <c r="V6" i="16" a="1"/>
  <c r="V6" i="16" s="1"/>
  <c r="V10" i="16" s="1"/>
  <c r="O33" i="16" s="1"/>
  <c r="U7" i="5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9" i="17" l="1"/>
  <c r="O49" i="17"/>
  <c r="O41" i="17"/>
  <c r="O58" i="17"/>
  <c r="O38" i="17"/>
  <c r="O68" i="17"/>
  <c r="O62" i="17"/>
  <c r="O60" i="17"/>
  <c r="O12" i="17"/>
  <c r="O22" i="17"/>
  <c r="O51" i="17"/>
  <c r="N43" i="17"/>
  <c r="N23" i="17"/>
  <c r="N64" i="17"/>
  <c r="N18" i="17"/>
  <c r="N42" i="17"/>
  <c r="N13" i="17"/>
  <c r="N20" i="17"/>
  <c r="N52" i="17"/>
  <c r="N8" i="17"/>
  <c r="N25" i="17"/>
  <c r="N41" i="17"/>
  <c r="N57" i="17"/>
  <c r="N48" i="17"/>
  <c r="N71" i="17"/>
  <c r="N58" i="17"/>
  <c r="N29" i="17"/>
  <c r="N28" i="17"/>
  <c r="N60" i="17"/>
  <c r="N19" i="17"/>
  <c r="N31" i="17"/>
  <c r="N6" i="17"/>
  <c r="N22" i="17"/>
  <c r="N38" i="17"/>
  <c r="N54" i="17"/>
  <c r="N70" i="17"/>
  <c r="N24" i="17"/>
  <c r="N47" i="17"/>
  <c r="N26" i="17"/>
  <c r="N50" i="17"/>
  <c r="N21" i="17"/>
  <c r="N66" i="17"/>
  <c r="N37" i="17"/>
  <c r="N35" i="17"/>
  <c r="N32" i="17"/>
  <c r="N55" i="17"/>
  <c r="N45" i="17"/>
  <c r="N3" i="17"/>
  <c r="N36" i="17"/>
  <c r="N68" i="17"/>
  <c r="N51" i="17"/>
  <c r="N9" i="17"/>
  <c r="N12" i="17"/>
  <c r="N7" i="17"/>
  <c r="N14" i="17"/>
  <c r="N4" i="17"/>
  <c r="N10" i="17"/>
  <c r="N27" i="17"/>
  <c r="N67" i="17"/>
  <c r="N63" i="17"/>
  <c r="N15" i="17"/>
  <c r="N33" i="17"/>
  <c r="O4" i="17"/>
  <c r="O3" i="17"/>
  <c r="O10" i="17"/>
  <c r="O71" i="17"/>
  <c r="O64" i="17"/>
  <c r="O63" i="17"/>
  <c r="O56" i="17"/>
  <c r="O55" i="17"/>
  <c r="O24" i="17"/>
  <c r="O23" i="17"/>
  <c r="O16" i="17"/>
  <c r="O15" i="17"/>
  <c r="O48" i="17"/>
  <c r="O47" i="17"/>
  <c r="O40" i="17"/>
  <c r="O39" i="17"/>
  <c r="O32" i="17"/>
  <c r="O31" i="17"/>
  <c r="O21" i="17"/>
  <c r="O37" i="17"/>
  <c r="O53" i="17"/>
  <c r="O69" i="17"/>
  <c r="O5" i="17"/>
  <c r="O46" i="17"/>
  <c r="O18" i="17"/>
  <c r="O20" i="17"/>
  <c r="O7" i="17"/>
  <c r="O30" i="17"/>
  <c r="O34" i="17"/>
  <c r="O36" i="17"/>
  <c r="O27" i="17"/>
  <c r="O42" i="17"/>
  <c r="O33" i="17"/>
  <c r="O65" i="17"/>
  <c r="O6" i="17"/>
  <c r="O70" i="17"/>
  <c r="O26" i="17"/>
  <c r="O25" i="17"/>
  <c r="O57" i="17"/>
  <c r="O28" i="17"/>
  <c r="O11" i="17"/>
  <c r="O43" i="17"/>
  <c r="O59" i="17"/>
  <c r="O8" i="17"/>
  <c r="O54" i="17"/>
  <c r="O2" i="17"/>
  <c r="O44" i="17"/>
  <c r="O13" i="17"/>
  <c r="O29" i="17"/>
  <c r="O45" i="17"/>
  <c r="O61" i="17"/>
  <c r="O14" i="17"/>
  <c r="O50" i="17"/>
  <c r="O52" i="17"/>
  <c r="N44" i="17"/>
  <c r="N69" i="17"/>
  <c r="N56" i="17"/>
  <c r="O67" i="17"/>
  <c r="N30" i="17"/>
  <c r="N61" i="17"/>
  <c r="N40" i="17"/>
  <c r="N65" i="17"/>
  <c r="O17" i="17"/>
  <c r="N53" i="17"/>
  <c r="O66" i="17"/>
  <c r="N34" i="17"/>
  <c r="N39" i="17"/>
  <c r="N62" i="17"/>
  <c r="N17" i="17"/>
  <c r="N59" i="17"/>
  <c r="N5" i="17"/>
  <c r="N49" i="17"/>
  <c r="N2" i="17"/>
  <c r="O9" i="17"/>
  <c r="N16" i="17"/>
  <c r="N46" i="17"/>
  <c r="N11" i="17"/>
  <c r="N12" i="16"/>
  <c r="N16" i="16"/>
  <c r="N27" i="16"/>
  <c r="N37" i="16"/>
  <c r="N28" i="16"/>
  <c r="N3" i="16"/>
  <c r="N5" i="16"/>
  <c r="N18" i="16"/>
  <c r="N19" i="16"/>
  <c r="N45" i="16"/>
  <c r="N44" i="16"/>
  <c r="N15" i="16"/>
  <c r="N26" i="16"/>
  <c r="N11" i="16"/>
  <c r="N4" i="16"/>
  <c r="N43" i="16"/>
  <c r="N40" i="16"/>
  <c r="N2" i="16"/>
  <c r="N31" i="16"/>
  <c r="N42" i="16"/>
  <c r="N46" i="16"/>
  <c r="N13" i="16"/>
  <c r="N17" i="16"/>
  <c r="N41" i="16"/>
  <c r="N33" i="16"/>
  <c r="O13" i="16"/>
  <c r="N24" i="16"/>
  <c r="N6" i="16"/>
  <c r="N14" i="16"/>
  <c r="N39" i="16"/>
  <c r="N38" i="16"/>
  <c r="N32" i="16"/>
  <c r="N25" i="16"/>
  <c r="N23" i="16"/>
  <c r="N34" i="16"/>
  <c r="N30" i="16"/>
  <c r="N21" i="16"/>
  <c r="N8" i="16"/>
  <c r="N7" i="16"/>
  <c r="N47" i="16"/>
  <c r="N22" i="16"/>
  <c r="N29" i="16"/>
  <c r="N10" i="16"/>
  <c r="N36" i="16"/>
  <c r="N20" i="16"/>
  <c r="N35" i="16"/>
  <c r="O45" i="16"/>
  <c r="O25" i="16"/>
  <c r="O28" i="16"/>
  <c r="O32" i="16"/>
  <c r="O6" i="16"/>
  <c r="O37" i="16"/>
  <c r="O18" i="16"/>
  <c r="O29" i="16"/>
  <c r="O42" i="16"/>
  <c r="O21" i="16"/>
  <c r="O3" i="16"/>
  <c r="O15" i="16"/>
  <c r="O39" i="16"/>
  <c r="O20" i="16"/>
  <c r="O7" i="16"/>
  <c r="O12" i="16"/>
  <c r="O47" i="16"/>
  <c r="O4" i="16"/>
  <c r="O46" i="16"/>
  <c r="O38" i="16"/>
  <c r="O30" i="16"/>
  <c r="O22" i="16"/>
  <c r="O14" i="16"/>
  <c r="O24" i="16"/>
  <c r="O16" i="16"/>
  <c r="O10" i="16"/>
  <c r="O35" i="16"/>
  <c r="O19" i="16"/>
  <c r="O11" i="16"/>
  <c r="O44" i="16"/>
  <c r="O36" i="16"/>
  <c r="O43" i="16"/>
  <c r="O27" i="16"/>
  <c r="O8" i="16"/>
  <c r="O9" i="16"/>
  <c r="O5" i="16"/>
  <c r="O2" i="16"/>
  <c r="O34" i="16"/>
  <c r="O41" i="16"/>
  <c r="O26" i="16"/>
  <c r="O40" i="16"/>
  <c r="O31" i="16"/>
  <c r="O23" i="16"/>
  <c r="O17" i="16"/>
  <c r="N11" i="5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N132" i="7"/>
  <c r="N129" i="7"/>
  <c r="N79" i="7"/>
  <c r="N3" i="7"/>
  <c r="N97" i="7"/>
  <c r="N51" i="7"/>
  <c r="N50" i="7"/>
  <c r="N83" i="7"/>
  <c r="N22" i="7"/>
  <c r="N88" i="7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O15" i="5" l="1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<sst xmlns="http://schemas.openxmlformats.org/spreadsheetml/2006/main" count="211" uniqueCount="17">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</sst>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7893744531933506"/>
          <c:y val="0.18055555555555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Thief1!$M$1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Thief1!$M$2:$M$47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1-4FCC-98FC-F9D192FF2A69}"/>
            </c:ext>
          </c:extLst>
        </c:ser>
        <c:ser>
          <c:idx val="1"/>
          <c:order val="1"/>
          <c:tx>
            <c:strRef>
              <c:f>Thief1!$N$1</c:f>
              <c:strCache>
                <c:ptCount val="1"/>
                <c:pt idx="0">
                  <c:v>proximal_pos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Thief1!$N$2:$N$47</c:f>
              <c:numCache>
                <c:formatCode>General</c:formatCode>
                <c:ptCount val="46"/>
                <c:pt idx="0">
                  <c:v>-4388</c:v>
                </c:pt>
                <c:pt idx="1">
                  <c:v>-4530.4222222222224</c:v>
                </c:pt>
                <c:pt idx="2">
                  <c:v>-4733.7111111111108</c:v>
                </c:pt>
                <c:pt idx="3">
                  <c:v>-4923.2666666666664</c:v>
                </c:pt>
                <c:pt idx="4">
                  <c:v>-5194.4222222222215</c:v>
                </c:pt>
                <c:pt idx="5">
                  <c:v>-5424.3777777777777</c:v>
                </c:pt>
                <c:pt idx="6">
                  <c:v>-5730.3333333333339</c:v>
                </c:pt>
                <c:pt idx="7">
                  <c:v>-5961.6888888888889</c:v>
                </c:pt>
                <c:pt idx="8">
                  <c:v>-6268.4444444444443</c:v>
                </c:pt>
                <c:pt idx="9">
                  <c:v>-6493.6</c:v>
                </c:pt>
                <c:pt idx="10">
                  <c:v>-6802.9555555555553</c:v>
                </c:pt>
                <c:pt idx="11">
                  <c:v>-7136.9111111111115</c:v>
                </c:pt>
                <c:pt idx="12">
                  <c:v>-7470.8666666666659</c:v>
                </c:pt>
                <c:pt idx="13">
                  <c:v>-7729.4222222222224</c:v>
                </c:pt>
                <c:pt idx="14">
                  <c:v>-7987.9777777777772</c:v>
                </c:pt>
                <c:pt idx="15">
                  <c:v>-8271.9333333333343</c:v>
                </c:pt>
                <c:pt idx="16">
                  <c:v>-8455.2888888888901</c:v>
                </c:pt>
                <c:pt idx="17">
                  <c:v>-8750.6444444444442</c:v>
                </c:pt>
                <c:pt idx="18">
                  <c:v>-9046</c:v>
                </c:pt>
                <c:pt idx="19">
                  <c:v>-9451.7555555555555</c:v>
                </c:pt>
                <c:pt idx="20">
                  <c:v>-9747.9111111111106</c:v>
                </c:pt>
                <c:pt idx="21">
                  <c:v>-10163.666666666666</c:v>
                </c:pt>
                <c:pt idx="22">
                  <c:v>-10467.422222222222</c:v>
                </c:pt>
                <c:pt idx="23">
                  <c:v>-10902.177777777777</c:v>
                </c:pt>
                <c:pt idx="24">
                  <c:v>-11226.533333333333</c:v>
                </c:pt>
                <c:pt idx="25">
                  <c:v>-11685.488888888889</c:v>
                </c:pt>
                <c:pt idx="26">
                  <c:v>-12024.844444444445</c:v>
                </c:pt>
                <c:pt idx="27">
                  <c:v>-12493.6</c:v>
                </c:pt>
                <c:pt idx="28">
                  <c:v>-12831.355555555556</c:v>
                </c:pt>
                <c:pt idx="29">
                  <c:v>-13289.911111111111</c:v>
                </c:pt>
                <c:pt idx="30">
                  <c:v>-13613.866666666669</c:v>
                </c:pt>
                <c:pt idx="31">
                  <c:v>-14053.822222222221</c:v>
                </c:pt>
                <c:pt idx="32">
                  <c:v>-14364.37777777778</c:v>
                </c:pt>
                <c:pt idx="33">
                  <c:v>-14791.533333333333</c:v>
                </c:pt>
                <c:pt idx="34">
                  <c:v>-15097.888888888891</c:v>
                </c:pt>
                <c:pt idx="35">
                  <c:v>-15522.244444444445</c:v>
                </c:pt>
                <c:pt idx="36">
                  <c:v>-15830.6</c:v>
                </c:pt>
                <c:pt idx="37">
                  <c:v>-16257.355555555556</c:v>
                </c:pt>
                <c:pt idx="38">
                  <c:v>-16567.511111111111</c:v>
                </c:pt>
                <c:pt idx="39">
                  <c:v>-16987.666666666668</c:v>
                </c:pt>
                <c:pt idx="40">
                  <c:v>-17289.822222222225</c:v>
                </c:pt>
                <c:pt idx="41">
                  <c:v>-17693.977777777778</c:v>
                </c:pt>
                <c:pt idx="42">
                  <c:v>-17979.733333333334</c:v>
                </c:pt>
                <c:pt idx="43">
                  <c:v>-18437.088888888888</c:v>
                </c:pt>
                <c:pt idx="44">
                  <c:v>-18829.244444444445</c:v>
                </c:pt>
                <c:pt idx="45">
                  <c:v>-19475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1-4FCC-98FC-F9D192FF2A69}"/>
            </c:ext>
          </c:extLst>
        </c:ser>
        <c:ser>
          <c:idx val="2"/>
          <c:order val="2"/>
          <c:tx>
            <c:strRef>
              <c:f>Thief1!$O$1</c:f>
              <c:strCache>
                <c:ptCount val="1"/>
                <c:pt idx="0">
                  <c:v> distal_pos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Thief1!$O$2:$O$47</c:f>
              <c:numCache>
                <c:formatCode>General</c:formatCode>
                <c:ptCount val="46"/>
                <c:pt idx="0">
                  <c:v>10300</c:v>
                </c:pt>
                <c:pt idx="1">
                  <c:v>10393.200000000001</c:v>
                </c:pt>
                <c:pt idx="2">
                  <c:v>10495.8</c:v>
                </c:pt>
                <c:pt idx="3">
                  <c:v>10590.4</c:v>
                </c:pt>
                <c:pt idx="4">
                  <c:v>10692.199999999999</c:v>
                </c:pt>
                <c:pt idx="5">
                  <c:v>10770</c:v>
                </c:pt>
                <c:pt idx="6">
                  <c:v>10850.2</c:v>
                </c:pt>
                <c:pt idx="7">
                  <c:v>10913</c:v>
                </c:pt>
                <c:pt idx="8">
                  <c:v>10980.6</c:v>
                </c:pt>
                <c:pt idx="9">
                  <c:v>11041</c:v>
                </c:pt>
                <c:pt idx="10">
                  <c:v>11119.6</c:v>
                </c:pt>
                <c:pt idx="11">
                  <c:v>11216.800000000001</c:v>
                </c:pt>
                <c:pt idx="12">
                  <c:v>11314</c:v>
                </c:pt>
                <c:pt idx="13">
                  <c:v>11406.4</c:v>
                </c:pt>
                <c:pt idx="14">
                  <c:v>11498.8</c:v>
                </c:pt>
                <c:pt idx="15">
                  <c:v>11591</c:v>
                </c:pt>
                <c:pt idx="16">
                  <c:v>11662.2</c:v>
                </c:pt>
                <c:pt idx="17">
                  <c:v>11756.4</c:v>
                </c:pt>
                <c:pt idx="18">
                  <c:v>11850.6</c:v>
                </c:pt>
                <c:pt idx="19">
                  <c:v>11972.8</c:v>
                </c:pt>
                <c:pt idx="20">
                  <c:v>12077</c:v>
                </c:pt>
                <c:pt idx="21">
                  <c:v>12212.400000000001</c:v>
                </c:pt>
                <c:pt idx="22">
                  <c:v>12324.8</c:v>
                </c:pt>
                <c:pt idx="23">
                  <c:v>12470.800000000001</c:v>
                </c:pt>
                <c:pt idx="24">
                  <c:v>12588.8</c:v>
                </c:pt>
                <c:pt idx="25">
                  <c:v>12744.6</c:v>
                </c:pt>
                <c:pt idx="26">
                  <c:v>12869.2</c:v>
                </c:pt>
                <c:pt idx="27">
                  <c:v>13040.8</c:v>
                </c:pt>
                <c:pt idx="28">
                  <c:v>13178.800000000001</c:v>
                </c:pt>
                <c:pt idx="29">
                  <c:v>13375.2</c:v>
                </c:pt>
                <c:pt idx="30">
                  <c:v>13533.8</c:v>
                </c:pt>
                <c:pt idx="31">
                  <c:v>13825.800000000001</c:v>
                </c:pt>
                <c:pt idx="32">
                  <c:v>14070.8</c:v>
                </c:pt>
                <c:pt idx="33">
                  <c:v>14384.4</c:v>
                </c:pt>
                <c:pt idx="34">
                  <c:v>14639.599999999999</c:v>
                </c:pt>
                <c:pt idx="35">
                  <c:v>14963.6</c:v>
                </c:pt>
                <c:pt idx="36">
                  <c:v>15154.2</c:v>
                </c:pt>
                <c:pt idx="37">
                  <c:v>15344.8</c:v>
                </c:pt>
                <c:pt idx="38">
                  <c:v>15535.6</c:v>
                </c:pt>
                <c:pt idx="39">
                  <c:v>15726.400000000001</c:v>
                </c:pt>
                <c:pt idx="40">
                  <c:v>15917</c:v>
                </c:pt>
                <c:pt idx="41">
                  <c:v>16107.6</c:v>
                </c:pt>
                <c:pt idx="42">
                  <c:v>16365.8</c:v>
                </c:pt>
                <c:pt idx="43">
                  <c:v>16555.2</c:v>
                </c:pt>
                <c:pt idx="44">
                  <c:v>16767.133333333335</c:v>
                </c:pt>
                <c:pt idx="45">
                  <c:v>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1-4FCC-98FC-F9D192FF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00848"/>
        <c:axId val="458862000"/>
      </c:lineChart>
      <c:catAx>
        <c:axId val="4522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2000"/>
        <c:crosses val="autoZero"/>
        <c:auto val="1"/>
        <c:lblAlgn val="ctr"/>
        <c:lblOffset val="100"/>
        <c:noMultiLvlLbl val="0"/>
      </c:catAx>
      <c:valAx>
        <c:axId val="45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13</xdr:row>
      <xdr:rowOff>166687</xdr:rowOff>
    </xdr:from>
    <xdr:to>
      <xdr:col>25</xdr:col>
      <xdr:colOff>123825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1C89E-D202-A28B-BB29-1A5FF2A8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B09-EE7F-4887-8B16-372C5B95CBBB}">
  <dimension ref="A1:V47"/>
  <sheetViews>
    <sheetView workbookViewId="0">
      <selection activeCell="T33" sqref="T33"/>
    </sheetView>
  </sheetViews>
  <sheetFormatPr defaultRowHeight="15" x14ac:dyDescent="0.25"/>
  <cols>
    <col min="13" max="13" width="9.7109375" customWidth="1"/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-6152</v>
      </c>
      <c r="B2">
        <v>10301</v>
      </c>
      <c r="C2">
        <v>-31</v>
      </c>
      <c r="D2">
        <v>162</v>
      </c>
      <c r="E2">
        <v>0.506325423717498</v>
      </c>
      <c r="H2">
        <f>A2</f>
        <v>-6152</v>
      </c>
      <c r="I2">
        <f t="shared" ref="I2:K2" si="0">B2</f>
        <v>10301</v>
      </c>
      <c r="J2">
        <f t="shared" si="0"/>
        <v>-31</v>
      </c>
      <c r="K2">
        <f t="shared" si="0"/>
        <v>162</v>
      </c>
      <c r="M2">
        <v>1</v>
      </c>
      <c r="N2">
        <f>H2+U$9 +($M1*U$10)</f>
        <v>-4388</v>
      </c>
      <c r="O2">
        <f>I2+V$9 +($M1*V$10)</f>
        <v>10300</v>
      </c>
      <c r="P2">
        <f>J2</f>
        <v>-31</v>
      </c>
      <c r="Q2">
        <f>K2</f>
        <v>162</v>
      </c>
      <c r="R2">
        <f t="shared" ref="R2:R47" si="1">E2</f>
        <v>0.506325423717498</v>
      </c>
      <c r="U2" t="s">
        <v>5</v>
      </c>
      <c r="V2" t="s">
        <v>6</v>
      </c>
    </row>
    <row r="3" spans="1:22" ht="15.75" thickBot="1" x14ac:dyDescent="0.3">
      <c r="A3">
        <v>-6152</v>
      </c>
      <c r="B3">
        <v>10301</v>
      </c>
      <c r="C3">
        <v>-31</v>
      </c>
      <c r="D3">
        <v>162</v>
      </c>
      <c r="E3">
        <v>0.506325423717498</v>
      </c>
      <c r="H3">
        <f>AVERAGE(A2:A4)</f>
        <v>-6220.666666666667</v>
      </c>
      <c r="I3">
        <f t="shared" ref="I3:K3" si="2">AVERAGE(B2:B4)</f>
        <v>10341</v>
      </c>
      <c r="J3">
        <f>AVERAGE(C2:C4)</f>
        <v>-98</v>
      </c>
      <c r="K3">
        <f t="shared" si="2"/>
        <v>202.33333333333334</v>
      </c>
      <c r="M3">
        <v>2</v>
      </c>
      <c r="N3">
        <f t="shared" ref="N3:O18" si="3">H3+U$9 +($M2*U$10)</f>
        <v>-4530.4222222222224</v>
      </c>
      <c r="O3">
        <f t="shared" si="3"/>
        <v>10393.200000000001</v>
      </c>
      <c r="P3">
        <f t="shared" ref="P3:Q47" si="4">J3</f>
        <v>-98</v>
      </c>
      <c r="Q3">
        <f t="shared" si="4"/>
        <v>202.33333333333334</v>
      </c>
      <c r="R3">
        <f t="shared" si="1"/>
        <v>0.506325423717498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-6358</v>
      </c>
      <c r="B4">
        <v>10421</v>
      </c>
      <c r="C4">
        <v>-232</v>
      </c>
      <c r="D4">
        <v>283</v>
      </c>
      <c r="E4">
        <v>0.506325423717498</v>
      </c>
      <c r="H4">
        <f>AVERAGE(A2:A6)</f>
        <v>-6350.2</v>
      </c>
      <c r="I4">
        <f t="shared" ref="I4:K19" si="5">AVERAGE(B2:B6)</f>
        <v>10390.4</v>
      </c>
      <c r="J4">
        <f t="shared" si="5"/>
        <v>-225.8</v>
      </c>
      <c r="K4">
        <f t="shared" si="5"/>
        <v>252.4</v>
      </c>
      <c r="M4">
        <v>3</v>
      </c>
      <c r="N4">
        <f t="shared" si="3"/>
        <v>-4733.7111111111108</v>
      </c>
      <c r="O4">
        <f t="shared" si="3"/>
        <v>10495.8</v>
      </c>
      <c r="P4">
        <f t="shared" si="4"/>
        <v>-225.8</v>
      </c>
      <c r="Q4">
        <f t="shared" si="4"/>
        <v>252.4</v>
      </c>
      <c r="R4">
        <f t="shared" si="1"/>
        <v>0.506325423717498</v>
      </c>
      <c r="T4" t="s">
        <v>8</v>
      </c>
      <c r="U4" s="2">
        <v>-19475</v>
      </c>
      <c r="V4" s="3">
        <v>16933</v>
      </c>
    </row>
    <row r="5" spans="1:22" x14ac:dyDescent="0.25">
      <c r="A5">
        <v>-6358</v>
      </c>
      <c r="B5">
        <v>10421</v>
      </c>
      <c r="C5">
        <v>-232</v>
      </c>
      <c r="D5">
        <v>283</v>
      </c>
      <c r="E5">
        <v>0.506325423717498</v>
      </c>
      <c r="H5">
        <f t="shared" ref="H5:K20" si="6">AVERAGE(A3:A7)</f>
        <v>-6466</v>
      </c>
      <c r="I5">
        <f t="shared" si="5"/>
        <v>10431.799999999999</v>
      </c>
      <c r="J5">
        <f t="shared" si="5"/>
        <v>-340.2</v>
      </c>
      <c r="K5">
        <f t="shared" si="5"/>
        <v>294.39999999999998</v>
      </c>
      <c r="M5">
        <v>4</v>
      </c>
      <c r="N5">
        <f t="shared" si="3"/>
        <v>-4923.2666666666664</v>
      </c>
      <c r="O5">
        <f t="shared" si="3"/>
        <v>10590.4</v>
      </c>
      <c r="P5">
        <f t="shared" si="4"/>
        <v>-340.2</v>
      </c>
      <c r="Q5">
        <f t="shared" si="4"/>
        <v>294.39999999999998</v>
      </c>
      <c r="R5">
        <f t="shared" si="1"/>
        <v>0.506325423717498</v>
      </c>
      <c r="T5" t="s">
        <v>9</v>
      </c>
      <c r="U5">
        <f>H2</f>
        <v>-6152</v>
      </c>
      <c r="V5">
        <f>I2</f>
        <v>10301</v>
      </c>
    </row>
    <row r="6" spans="1:22" x14ac:dyDescent="0.25">
      <c r="A6">
        <v>-6731</v>
      </c>
      <c r="B6">
        <v>10508</v>
      </c>
      <c r="C6">
        <v>-603</v>
      </c>
      <c r="D6">
        <v>372</v>
      </c>
      <c r="E6">
        <v>0.506325423717498</v>
      </c>
      <c r="H6">
        <f t="shared" si="6"/>
        <v>-6663.4</v>
      </c>
      <c r="I6">
        <f t="shared" si="5"/>
        <v>10480.4</v>
      </c>
      <c r="J6">
        <f t="shared" si="5"/>
        <v>-535.79999999999995</v>
      </c>
      <c r="K6">
        <f t="shared" si="5"/>
        <v>343.6</v>
      </c>
      <c r="M6">
        <v>5</v>
      </c>
      <c r="N6">
        <f t="shared" si="3"/>
        <v>-5194.4222222222215</v>
      </c>
      <c r="O6">
        <f t="shared" si="3"/>
        <v>10692.199999999999</v>
      </c>
      <c r="P6">
        <f t="shared" si="4"/>
        <v>-535.79999999999995</v>
      </c>
      <c r="Q6">
        <f t="shared" si="4"/>
        <v>343.6</v>
      </c>
      <c r="R6">
        <f t="shared" si="1"/>
        <v>0.506325423717498</v>
      </c>
      <c r="T6" t="s">
        <v>10</v>
      </c>
      <c r="U6" cm="1">
        <f t="array" ref="U6">LOOKUP(2,1/(H:H&lt;&gt;""),H:H)</f>
        <v>-17920</v>
      </c>
      <c r="V6" cm="1">
        <f t="array" ref="V6">LOOKUP(2,1/(I:I&lt;&gt;""),I:I)</f>
        <v>14540</v>
      </c>
    </row>
    <row r="7" spans="1:22" x14ac:dyDescent="0.25">
      <c r="A7">
        <v>-6731</v>
      </c>
      <c r="B7">
        <v>10508</v>
      </c>
      <c r="C7">
        <v>-603</v>
      </c>
      <c r="D7">
        <v>372</v>
      </c>
      <c r="E7">
        <v>0.506325423717498</v>
      </c>
      <c r="H7">
        <f t="shared" si="6"/>
        <v>-6819.6</v>
      </c>
      <c r="I7">
        <f t="shared" si="5"/>
        <v>10505</v>
      </c>
      <c r="J7">
        <f t="shared" si="5"/>
        <v>-691.2</v>
      </c>
      <c r="K7">
        <f t="shared" si="5"/>
        <v>368.6</v>
      </c>
      <c r="M7">
        <v>6</v>
      </c>
      <c r="N7">
        <f t="shared" si="3"/>
        <v>-5424.3777777777777</v>
      </c>
      <c r="O7">
        <f t="shared" si="3"/>
        <v>10770</v>
      </c>
      <c r="P7">
        <f t="shared" si="4"/>
        <v>-691.2</v>
      </c>
      <c r="Q7">
        <f t="shared" si="4"/>
        <v>368.6</v>
      </c>
      <c r="R7">
        <f t="shared" si="1"/>
        <v>0.506325423717498</v>
      </c>
      <c r="T7" t="s">
        <v>11</v>
      </c>
      <c r="U7">
        <f>COUNT(H1:H698)</f>
        <v>46</v>
      </c>
      <c r="V7">
        <f>COUNT(I1:I698)</f>
        <v>46</v>
      </c>
    </row>
    <row r="8" spans="1:22" x14ac:dyDescent="0.25">
      <c r="A8">
        <v>-7139</v>
      </c>
      <c r="B8">
        <v>10544</v>
      </c>
      <c r="C8">
        <v>-1009</v>
      </c>
      <c r="D8">
        <v>408</v>
      </c>
      <c r="E8">
        <v>0.506325423717498</v>
      </c>
      <c r="H8">
        <f t="shared" si="6"/>
        <v>-7051.8</v>
      </c>
      <c r="I8">
        <f t="shared" si="5"/>
        <v>10532</v>
      </c>
      <c r="J8">
        <f t="shared" si="5"/>
        <v>-922.6</v>
      </c>
      <c r="K8">
        <f t="shared" si="5"/>
        <v>387</v>
      </c>
      <c r="M8">
        <v>7</v>
      </c>
      <c r="N8">
        <f t="shared" si="3"/>
        <v>-5730.3333333333339</v>
      </c>
      <c r="O8">
        <f t="shared" si="3"/>
        <v>10850.2</v>
      </c>
      <c r="P8">
        <f t="shared" si="4"/>
        <v>-922.6</v>
      </c>
      <c r="Q8">
        <f t="shared" si="4"/>
        <v>387</v>
      </c>
      <c r="R8">
        <f t="shared" si="1"/>
        <v>0.506325423717498</v>
      </c>
    </row>
    <row r="9" spans="1:22" x14ac:dyDescent="0.25">
      <c r="A9">
        <v>-7139</v>
      </c>
      <c r="B9">
        <v>10544</v>
      </c>
      <c r="C9">
        <v>-1009</v>
      </c>
      <c r="D9">
        <v>408</v>
      </c>
      <c r="E9">
        <v>0.506325423717498</v>
      </c>
      <c r="H9">
        <f t="shared" si="6"/>
        <v>-7209.4</v>
      </c>
      <c r="I9">
        <f t="shared" si="5"/>
        <v>10541.6</v>
      </c>
      <c r="J9">
        <f t="shared" si="5"/>
        <v>-1079.8</v>
      </c>
      <c r="K9">
        <f t="shared" si="5"/>
        <v>387.6</v>
      </c>
      <c r="M9">
        <v>8</v>
      </c>
      <c r="N9">
        <f t="shared" si="3"/>
        <v>-5961.6888888888889</v>
      </c>
      <c r="O9">
        <f t="shared" si="3"/>
        <v>10913</v>
      </c>
      <c r="P9">
        <f t="shared" si="4"/>
        <v>-1079.8</v>
      </c>
      <c r="Q9">
        <f t="shared" si="4"/>
        <v>387.6</v>
      </c>
      <c r="R9">
        <f t="shared" si="1"/>
        <v>0.506325423717498</v>
      </c>
      <c r="T9" t="s">
        <v>12</v>
      </c>
      <c r="U9">
        <f>U3-U5</f>
        <v>1764</v>
      </c>
      <c r="V9">
        <f>V3-V5</f>
        <v>-1</v>
      </c>
    </row>
    <row r="10" spans="1:22" x14ac:dyDescent="0.25">
      <c r="A10">
        <v>-7519</v>
      </c>
      <c r="B10">
        <v>10556</v>
      </c>
      <c r="C10">
        <v>-1389</v>
      </c>
      <c r="D10">
        <v>375</v>
      </c>
      <c r="E10">
        <v>0.506325423717498</v>
      </c>
      <c r="H10">
        <f t="shared" si="6"/>
        <v>-7442.4</v>
      </c>
      <c r="I10">
        <f t="shared" si="5"/>
        <v>10556</v>
      </c>
      <c r="J10">
        <f t="shared" si="5"/>
        <v>-1306.5999999999999</v>
      </c>
      <c r="K10">
        <f t="shared" si="5"/>
        <v>369.6</v>
      </c>
      <c r="M10">
        <v>9</v>
      </c>
      <c r="N10">
        <f t="shared" si="3"/>
        <v>-6268.4444444444443</v>
      </c>
      <c r="O10">
        <f t="shared" si="3"/>
        <v>10980.6</v>
      </c>
      <c r="P10">
        <f t="shared" si="4"/>
        <v>-1306.5999999999999</v>
      </c>
      <c r="Q10">
        <f t="shared" si="4"/>
        <v>369.6</v>
      </c>
      <c r="R10">
        <f t="shared" si="1"/>
        <v>0.506325423717498</v>
      </c>
      <c r="T10" t="s">
        <v>13</v>
      </c>
      <c r="U10">
        <f>(U4-U6-U9)/(U7-1)</f>
        <v>-73.75555555555556</v>
      </c>
      <c r="V10">
        <f>(V4-V6-V9)/(V7-1)</f>
        <v>53.2</v>
      </c>
    </row>
    <row r="11" spans="1:22" x14ac:dyDescent="0.25">
      <c r="A11">
        <v>-7519</v>
      </c>
      <c r="B11">
        <v>10556</v>
      </c>
      <c r="C11">
        <v>-1389</v>
      </c>
      <c r="D11">
        <v>375</v>
      </c>
      <c r="E11">
        <v>0.506325423717498</v>
      </c>
      <c r="H11">
        <f t="shared" si="6"/>
        <v>-7593.8</v>
      </c>
      <c r="I11">
        <f t="shared" si="5"/>
        <v>10563.2</v>
      </c>
      <c r="J11">
        <f t="shared" si="5"/>
        <v>-1452.2</v>
      </c>
      <c r="K11">
        <f t="shared" si="5"/>
        <v>344.4</v>
      </c>
      <c r="M11">
        <v>10</v>
      </c>
      <c r="N11">
        <f t="shared" si="3"/>
        <v>-6493.6</v>
      </c>
      <c r="O11">
        <f t="shared" si="3"/>
        <v>11041</v>
      </c>
      <c r="P11">
        <f t="shared" si="4"/>
        <v>-1452.2</v>
      </c>
      <c r="Q11">
        <f t="shared" si="4"/>
        <v>344.4</v>
      </c>
      <c r="R11">
        <f t="shared" si="1"/>
        <v>0.506325423717498</v>
      </c>
    </row>
    <row r="12" spans="1:22" x14ac:dyDescent="0.25">
      <c r="A12">
        <v>-7896</v>
      </c>
      <c r="B12">
        <v>10580</v>
      </c>
      <c r="C12">
        <v>-1737</v>
      </c>
      <c r="D12">
        <v>282</v>
      </c>
      <c r="E12">
        <v>0.506325423717498</v>
      </c>
      <c r="H12">
        <f t="shared" si="6"/>
        <v>-7829.4</v>
      </c>
      <c r="I12">
        <f t="shared" si="5"/>
        <v>10588.6</v>
      </c>
      <c r="J12">
        <f t="shared" si="5"/>
        <v>-1641.6</v>
      </c>
      <c r="K12">
        <f t="shared" si="5"/>
        <v>313</v>
      </c>
      <c r="M12">
        <v>11</v>
      </c>
      <c r="N12">
        <f t="shared" si="3"/>
        <v>-6802.9555555555553</v>
      </c>
      <c r="O12">
        <f t="shared" si="3"/>
        <v>11119.6</v>
      </c>
      <c r="P12">
        <f t="shared" si="4"/>
        <v>-1641.6</v>
      </c>
      <c r="Q12">
        <f t="shared" si="4"/>
        <v>313</v>
      </c>
      <c r="R12">
        <f t="shared" si="1"/>
        <v>0.506325423717498</v>
      </c>
    </row>
    <row r="13" spans="1:22" x14ac:dyDescent="0.25">
      <c r="A13">
        <v>-7896</v>
      </c>
      <c r="B13">
        <v>10580</v>
      </c>
      <c r="C13">
        <v>-1737</v>
      </c>
      <c r="D13">
        <v>282</v>
      </c>
      <c r="E13">
        <v>0.506325423717498</v>
      </c>
      <c r="H13">
        <f t="shared" si="6"/>
        <v>-8089.6</v>
      </c>
      <c r="I13">
        <f t="shared" si="5"/>
        <v>10632.6</v>
      </c>
      <c r="J13">
        <f t="shared" si="5"/>
        <v>-1781</v>
      </c>
      <c r="K13">
        <f t="shared" si="5"/>
        <v>291.2</v>
      </c>
      <c r="M13">
        <v>12</v>
      </c>
      <c r="N13">
        <f t="shared" si="3"/>
        <v>-7136.9111111111115</v>
      </c>
      <c r="O13">
        <f t="shared" si="3"/>
        <v>11216.800000000001</v>
      </c>
      <c r="P13">
        <f t="shared" si="4"/>
        <v>-1781</v>
      </c>
      <c r="Q13">
        <f t="shared" si="4"/>
        <v>291.2</v>
      </c>
      <c r="R13">
        <f t="shared" si="1"/>
        <v>0.506325423717498</v>
      </c>
    </row>
    <row r="14" spans="1:22" x14ac:dyDescent="0.25">
      <c r="A14">
        <v>-8317</v>
      </c>
      <c r="B14">
        <v>10671</v>
      </c>
      <c r="C14">
        <v>-1956</v>
      </c>
      <c r="D14">
        <v>251</v>
      </c>
      <c r="E14">
        <v>0.506325423717498</v>
      </c>
      <c r="H14">
        <f t="shared" si="6"/>
        <v>-8349.7999999999993</v>
      </c>
      <c r="I14">
        <f t="shared" si="5"/>
        <v>10676.6</v>
      </c>
      <c r="J14">
        <f t="shared" si="5"/>
        <v>-1920.4</v>
      </c>
      <c r="K14">
        <f t="shared" si="5"/>
        <v>269.39999999999998</v>
      </c>
      <c r="M14">
        <v>13</v>
      </c>
      <c r="N14">
        <f t="shared" si="3"/>
        <v>-7470.8666666666659</v>
      </c>
      <c r="O14">
        <f t="shared" si="3"/>
        <v>11314</v>
      </c>
      <c r="P14">
        <f t="shared" si="4"/>
        <v>-1920.4</v>
      </c>
      <c r="Q14">
        <f t="shared" si="4"/>
        <v>269.39999999999998</v>
      </c>
      <c r="R14">
        <f t="shared" si="1"/>
        <v>0.506325423717498</v>
      </c>
    </row>
    <row r="15" spans="1:22" x14ac:dyDescent="0.25">
      <c r="A15">
        <v>-8820</v>
      </c>
      <c r="B15">
        <v>10776</v>
      </c>
      <c r="C15">
        <v>-2086</v>
      </c>
      <c r="D15">
        <v>266</v>
      </c>
      <c r="E15">
        <v>0.46050250530242898</v>
      </c>
      <c r="H15">
        <f t="shared" si="6"/>
        <v>-8534.6</v>
      </c>
      <c r="I15">
        <f t="shared" si="5"/>
        <v>10715.8</v>
      </c>
      <c r="J15">
        <f t="shared" si="5"/>
        <v>-1990.2</v>
      </c>
      <c r="K15">
        <f t="shared" si="5"/>
        <v>266.2</v>
      </c>
      <c r="M15">
        <v>14</v>
      </c>
      <c r="N15">
        <f t="shared" si="3"/>
        <v>-7729.4222222222224</v>
      </c>
      <c r="O15">
        <f t="shared" si="3"/>
        <v>11406.4</v>
      </c>
      <c r="P15">
        <f t="shared" si="4"/>
        <v>-1990.2</v>
      </c>
      <c r="Q15">
        <f t="shared" si="4"/>
        <v>266.2</v>
      </c>
      <c r="R15">
        <f t="shared" si="1"/>
        <v>0.46050250530242898</v>
      </c>
    </row>
    <row r="16" spans="1:22" x14ac:dyDescent="0.25">
      <c r="A16">
        <v>-8820</v>
      </c>
      <c r="B16">
        <v>10776</v>
      </c>
      <c r="C16">
        <v>-2086</v>
      </c>
      <c r="D16">
        <v>266</v>
      </c>
      <c r="E16">
        <v>0.46050250530242898</v>
      </c>
      <c r="H16">
        <f t="shared" si="6"/>
        <v>-8719.4</v>
      </c>
      <c r="I16">
        <f t="shared" si="5"/>
        <v>10755</v>
      </c>
      <c r="J16">
        <f t="shared" si="5"/>
        <v>-2060</v>
      </c>
      <c r="K16">
        <f t="shared" si="5"/>
        <v>263</v>
      </c>
      <c r="M16">
        <v>15</v>
      </c>
      <c r="N16">
        <f t="shared" si="3"/>
        <v>-7987.9777777777772</v>
      </c>
      <c r="O16">
        <f t="shared" si="3"/>
        <v>11498.8</v>
      </c>
      <c r="P16">
        <f t="shared" si="4"/>
        <v>-2060</v>
      </c>
      <c r="Q16">
        <f t="shared" si="4"/>
        <v>263</v>
      </c>
      <c r="R16">
        <f t="shared" si="1"/>
        <v>0.46050250530242898</v>
      </c>
    </row>
    <row r="17" spans="1:18" x14ac:dyDescent="0.25">
      <c r="A17">
        <v>-8820</v>
      </c>
      <c r="B17">
        <v>10776</v>
      </c>
      <c r="C17">
        <v>-2086</v>
      </c>
      <c r="D17">
        <v>266</v>
      </c>
      <c r="E17">
        <v>0.46050250530242898</v>
      </c>
      <c r="H17">
        <f t="shared" si="6"/>
        <v>-8929.6</v>
      </c>
      <c r="I17">
        <f t="shared" si="5"/>
        <v>10794</v>
      </c>
      <c r="J17">
        <f t="shared" si="5"/>
        <v>-2113.8000000000002</v>
      </c>
      <c r="K17">
        <f t="shared" si="5"/>
        <v>277</v>
      </c>
      <c r="M17">
        <v>16</v>
      </c>
      <c r="N17">
        <f t="shared" si="3"/>
        <v>-8271.9333333333343</v>
      </c>
      <c r="O17">
        <f t="shared" si="3"/>
        <v>11591</v>
      </c>
      <c r="P17">
        <f t="shared" si="4"/>
        <v>-2113.8000000000002</v>
      </c>
      <c r="Q17">
        <f t="shared" si="4"/>
        <v>277</v>
      </c>
      <c r="R17">
        <f t="shared" si="1"/>
        <v>0.46050250530242898</v>
      </c>
    </row>
    <row r="18" spans="1:18" x14ac:dyDescent="0.25">
      <c r="A18">
        <v>-8820</v>
      </c>
      <c r="B18">
        <v>10776</v>
      </c>
      <c r="C18">
        <v>-2086</v>
      </c>
      <c r="D18">
        <v>266</v>
      </c>
      <c r="E18">
        <v>0.46050250530242898</v>
      </c>
      <c r="H18">
        <f t="shared" si="6"/>
        <v>-9039.2000000000007</v>
      </c>
      <c r="I18">
        <f t="shared" si="5"/>
        <v>10812</v>
      </c>
      <c r="J18">
        <f t="shared" si="5"/>
        <v>-2141.6</v>
      </c>
      <c r="K18">
        <f t="shared" si="5"/>
        <v>288</v>
      </c>
      <c r="M18">
        <v>17</v>
      </c>
      <c r="N18">
        <f t="shared" si="3"/>
        <v>-8455.2888888888901</v>
      </c>
      <c r="O18">
        <f t="shared" si="3"/>
        <v>11662.2</v>
      </c>
      <c r="P18">
        <f t="shared" si="4"/>
        <v>-2141.6</v>
      </c>
      <c r="Q18">
        <f t="shared" si="4"/>
        <v>288</v>
      </c>
      <c r="R18">
        <f t="shared" si="1"/>
        <v>0.46050250530242898</v>
      </c>
    </row>
    <row r="19" spans="1:18" x14ac:dyDescent="0.25">
      <c r="A19">
        <v>-9368</v>
      </c>
      <c r="B19">
        <v>10866</v>
      </c>
      <c r="C19">
        <v>-2225</v>
      </c>
      <c r="D19">
        <v>321</v>
      </c>
      <c r="E19">
        <v>0.46050250530242898</v>
      </c>
      <c r="H19">
        <f t="shared" si="6"/>
        <v>-9260.7999999999993</v>
      </c>
      <c r="I19">
        <f t="shared" si="5"/>
        <v>10853</v>
      </c>
      <c r="J19">
        <f t="shared" si="5"/>
        <v>-2205.4</v>
      </c>
      <c r="K19">
        <f t="shared" si="5"/>
        <v>319</v>
      </c>
      <c r="M19">
        <v>18</v>
      </c>
      <c r="N19">
        <f t="shared" ref="N19:O34" si="7">H19+U$9 +($M18*U$10)</f>
        <v>-8750.6444444444442</v>
      </c>
      <c r="O19">
        <f t="shared" si="7"/>
        <v>11756.4</v>
      </c>
      <c r="P19">
        <f t="shared" si="4"/>
        <v>-2205.4</v>
      </c>
      <c r="Q19">
        <f t="shared" si="4"/>
        <v>319</v>
      </c>
      <c r="R19">
        <f t="shared" si="1"/>
        <v>0.46050250530242898</v>
      </c>
    </row>
    <row r="20" spans="1:18" x14ac:dyDescent="0.25">
      <c r="A20">
        <v>-9368</v>
      </c>
      <c r="B20">
        <v>10866</v>
      </c>
      <c r="C20">
        <v>-2225</v>
      </c>
      <c r="D20">
        <v>321</v>
      </c>
      <c r="E20">
        <v>0.46050250530242898</v>
      </c>
      <c r="H20">
        <f t="shared" si="6"/>
        <v>-9482.4</v>
      </c>
      <c r="I20">
        <f t="shared" si="6"/>
        <v>10894</v>
      </c>
      <c r="J20">
        <f t="shared" si="6"/>
        <v>-2269.1999999999998</v>
      </c>
      <c r="K20">
        <f t="shared" si="6"/>
        <v>350</v>
      </c>
      <c r="M20">
        <v>19</v>
      </c>
      <c r="N20">
        <f t="shared" si="7"/>
        <v>-9046</v>
      </c>
      <c r="O20">
        <f t="shared" si="7"/>
        <v>11850.6</v>
      </c>
      <c r="P20">
        <f t="shared" si="4"/>
        <v>-2269.1999999999998</v>
      </c>
      <c r="Q20">
        <f t="shared" si="4"/>
        <v>350</v>
      </c>
      <c r="R20">
        <f t="shared" si="1"/>
        <v>0.46050250530242898</v>
      </c>
    </row>
    <row r="21" spans="1:18" x14ac:dyDescent="0.25">
      <c r="A21">
        <v>-9928</v>
      </c>
      <c r="B21">
        <v>10981</v>
      </c>
      <c r="C21">
        <v>-2405</v>
      </c>
      <c r="D21">
        <v>421</v>
      </c>
      <c r="E21">
        <v>0.46050250530242898</v>
      </c>
      <c r="H21">
        <f t="shared" ref="H21:K36" si="8">AVERAGE(A19:A23)</f>
        <v>-9814.4</v>
      </c>
      <c r="I21">
        <f t="shared" si="8"/>
        <v>10963</v>
      </c>
      <c r="J21">
        <f t="shared" si="8"/>
        <v>-2367.8000000000002</v>
      </c>
      <c r="K21">
        <f t="shared" si="8"/>
        <v>404.6</v>
      </c>
      <c r="M21">
        <v>20</v>
      </c>
      <c r="N21">
        <f t="shared" si="7"/>
        <v>-9451.7555555555555</v>
      </c>
      <c r="O21">
        <f t="shared" si="7"/>
        <v>11972.8</v>
      </c>
      <c r="P21">
        <f t="shared" si="4"/>
        <v>-2367.8000000000002</v>
      </c>
      <c r="Q21">
        <f t="shared" si="4"/>
        <v>404.6</v>
      </c>
      <c r="R21">
        <f t="shared" si="1"/>
        <v>0.46050250530242898</v>
      </c>
    </row>
    <row r="22" spans="1:18" x14ac:dyDescent="0.25">
      <c r="A22">
        <v>-9928</v>
      </c>
      <c r="B22">
        <v>10981</v>
      </c>
      <c r="C22">
        <v>-2405</v>
      </c>
      <c r="D22">
        <v>421</v>
      </c>
      <c r="E22">
        <v>0.46050250530242898</v>
      </c>
      <c r="H22">
        <f t="shared" si="8"/>
        <v>-10036.799999999999</v>
      </c>
      <c r="I22">
        <f t="shared" si="8"/>
        <v>11014</v>
      </c>
      <c r="J22">
        <f t="shared" si="8"/>
        <v>-2438.6</v>
      </c>
      <c r="K22">
        <f t="shared" si="8"/>
        <v>448.2</v>
      </c>
      <c r="M22">
        <v>21</v>
      </c>
      <c r="N22">
        <f t="shared" si="7"/>
        <v>-9747.9111111111106</v>
      </c>
      <c r="O22">
        <f t="shared" si="7"/>
        <v>12077</v>
      </c>
      <c r="P22">
        <f t="shared" si="4"/>
        <v>-2438.6</v>
      </c>
      <c r="Q22">
        <f t="shared" si="4"/>
        <v>448.2</v>
      </c>
      <c r="R22">
        <f t="shared" si="1"/>
        <v>0.46050250530242898</v>
      </c>
    </row>
    <row r="23" spans="1:18" x14ac:dyDescent="0.25">
      <c r="A23">
        <v>-10480</v>
      </c>
      <c r="B23">
        <v>11121</v>
      </c>
      <c r="C23">
        <v>-2579</v>
      </c>
      <c r="D23">
        <v>539</v>
      </c>
      <c r="E23">
        <v>0.46050250530242898</v>
      </c>
      <c r="H23">
        <f t="shared" si="8"/>
        <v>-10378.799999999999</v>
      </c>
      <c r="I23">
        <f t="shared" si="8"/>
        <v>11096.2</v>
      </c>
      <c r="J23">
        <f t="shared" si="8"/>
        <v>-2544.6</v>
      </c>
      <c r="K23">
        <f t="shared" si="8"/>
        <v>504.8</v>
      </c>
      <c r="M23">
        <v>22</v>
      </c>
      <c r="N23">
        <f t="shared" si="7"/>
        <v>-10163.666666666666</v>
      </c>
      <c r="O23">
        <f t="shared" si="7"/>
        <v>12212.400000000001</v>
      </c>
      <c r="P23">
        <f t="shared" si="4"/>
        <v>-2544.6</v>
      </c>
      <c r="Q23">
        <f t="shared" si="4"/>
        <v>504.8</v>
      </c>
      <c r="R23">
        <f t="shared" si="1"/>
        <v>0.46050250530242898</v>
      </c>
    </row>
    <row r="24" spans="1:18" x14ac:dyDescent="0.25">
      <c r="A24">
        <v>-10480</v>
      </c>
      <c r="B24">
        <v>11121</v>
      </c>
      <c r="C24">
        <v>-2579</v>
      </c>
      <c r="D24">
        <v>539</v>
      </c>
      <c r="E24">
        <v>0.46050250530242898</v>
      </c>
      <c r="H24">
        <f t="shared" si="8"/>
        <v>-10608.8</v>
      </c>
      <c r="I24">
        <f t="shared" si="8"/>
        <v>11155.4</v>
      </c>
      <c r="J24">
        <f t="shared" si="8"/>
        <v>-2614.6</v>
      </c>
      <c r="K24">
        <f t="shared" si="8"/>
        <v>541.4</v>
      </c>
      <c r="M24">
        <v>23</v>
      </c>
      <c r="N24">
        <f t="shared" si="7"/>
        <v>-10467.422222222222</v>
      </c>
      <c r="O24">
        <f t="shared" si="7"/>
        <v>12324.8</v>
      </c>
      <c r="P24">
        <f t="shared" si="4"/>
        <v>-2614.6</v>
      </c>
      <c r="Q24">
        <f t="shared" si="4"/>
        <v>541.4</v>
      </c>
      <c r="R24">
        <f t="shared" si="1"/>
        <v>0.46050250530242898</v>
      </c>
    </row>
    <row r="25" spans="1:18" x14ac:dyDescent="0.25">
      <c r="A25">
        <v>-11078</v>
      </c>
      <c r="B25">
        <v>11277</v>
      </c>
      <c r="C25">
        <v>-2755</v>
      </c>
      <c r="D25">
        <v>604</v>
      </c>
      <c r="E25">
        <v>0.46050250530242898</v>
      </c>
      <c r="H25">
        <f t="shared" si="8"/>
        <v>-10969.8</v>
      </c>
      <c r="I25">
        <f t="shared" si="8"/>
        <v>11248.2</v>
      </c>
      <c r="J25">
        <f t="shared" si="8"/>
        <v>-2715.6</v>
      </c>
      <c r="K25">
        <f t="shared" si="8"/>
        <v>590.79999999999995</v>
      </c>
      <c r="M25">
        <v>24</v>
      </c>
      <c r="N25">
        <f t="shared" si="7"/>
        <v>-10902.177777777777</v>
      </c>
      <c r="O25">
        <f t="shared" si="7"/>
        <v>12470.800000000001</v>
      </c>
      <c r="P25">
        <f t="shared" si="4"/>
        <v>-2715.6</v>
      </c>
      <c r="Q25">
        <f t="shared" si="4"/>
        <v>590.79999999999995</v>
      </c>
      <c r="R25">
        <f t="shared" si="1"/>
        <v>0.46050250530242898</v>
      </c>
    </row>
    <row r="26" spans="1:18" x14ac:dyDescent="0.25">
      <c r="A26">
        <v>-11078</v>
      </c>
      <c r="B26">
        <v>11277</v>
      </c>
      <c r="C26">
        <v>-2755</v>
      </c>
      <c r="D26">
        <v>604</v>
      </c>
      <c r="E26">
        <v>0.46050250530242898</v>
      </c>
      <c r="H26">
        <f t="shared" si="8"/>
        <v>-11220.4</v>
      </c>
      <c r="I26">
        <f t="shared" si="8"/>
        <v>11313</v>
      </c>
      <c r="J26">
        <f t="shared" si="8"/>
        <v>-2781.8</v>
      </c>
      <c r="K26">
        <f t="shared" si="8"/>
        <v>616.6</v>
      </c>
      <c r="M26">
        <v>25</v>
      </c>
      <c r="N26">
        <f t="shared" si="7"/>
        <v>-11226.533333333333</v>
      </c>
      <c r="O26">
        <f t="shared" si="7"/>
        <v>12588.8</v>
      </c>
      <c r="P26">
        <f t="shared" si="4"/>
        <v>-2781.8</v>
      </c>
      <c r="Q26">
        <f t="shared" si="4"/>
        <v>616.6</v>
      </c>
      <c r="R26">
        <f t="shared" si="1"/>
        <v>0.46050250530242898</v>
      </c>
    </row>
    <row r="27" spans="1:18" x14ac:dyDescent="0.25">
      <c r="A27">
        <v>-11733</v>
      </c>
      <c r="B27">
        <v>11445</v>
      </c>
      <c r="C27">
        <v>-2910</v>
      </c>
      <c r="D27">
        <v>668</v>
      </c>
      <c r="E27">
        <v>0.46050250530242898</v>
      </c>
      <c r="H27">
        <f t="shared" si="8"/>
        <v>-11605.6</v>
      </c>
      <c r="I27">
        <f t="shared" si="8"/>
        <v>11415.6</v>
      </c>
      <c r="J27">
        <f t="shared" si="8"/>
        <v>-2873.2</v>
      </c>
      <c r="K27">
        <f t="shared" si="8"/>
        <v>661.6</v>
      </c>
      <c r="M27">
        <v>26</v>
      </c>
      <c r="N27">
        <f t="shared" si="7"/>
        <v>-11685.488888888889</v>
      </c>
      <c r="O27">
        <f t="shared" si="7"/>
        <v>12744.6</v>
      </c>
      <c r="P27">
        <f t="shared" si="4"/>
        <v>-2873.2</v>
      </c>
      <c r="Q27">
        <f t="shared" si="4"/>
        <v>661.6</v>
      </c>
      <c r="R27">
        <f t="shared" si="1"/>
        <v>0.46050250530242898</v>
      </c>
    </row>
    <row r="28" spans="1:18" x14ac:dyDescent="0.25">
      <c r="A28">
        <v>-11733</v>
      </c>
      <c r="B28">
        <v>11445</v>
      </c>
      <c r="C28">
        <v>-2910</v>
      </c>
      <c r="D28">
        <v>668</v>
      </c>
      <c r="E28">
        <v>0.46050250530242898</v>
      </c>
      <c r="H28">
        <f t="shared" si="8"/>
        <v>-11871.2</v>
      </c>
      <c r="I28">
        <f t="shared" si="8"/>
        <v>11487</v>
      </c>
      <c r="J28">
        <f t="shared" si="8"/>
        <v>-2929.4</v>
      </c>
      <c r="K28">
        <f t="shared" si="8"/>
        <v>693.6</v>
      </c>
      <c r="M28">
        <v>27</v>
      </c>
      <c r="N28">
        <f t="shared" si="7"/>
        <v>-12024.844444444445</v>
      </c>
      <c r="O28">
        <f t="shared" si="7"/>
        <v>12869.2</v>
      </c>
      <c r="P28">
        <f t="shared" si="4"/>
        <v>-2929.4</v>
      </c>
      <c r="Q28">
        <f t="shared" si="4"/>
        <v>693.6</v>
      </c>
      <c r="R28">
        <f t="shared" si="1"/>
        <v>0.46050250530242898</v>
      </c>
    </row>
    <row r="29" spans="1:18" x14ac:dyDescent="0.25">
      <c r="A29">
        <v>-12406</v>
      </c>
      <c r="B29">
        <v>11634</v>
      </c>
      <c r="C29">
        <v>-3036</v>
      </c>
      <c r="D29">
        <v>764</v>
      </c>
      <c r="E29">
        <v>0.46050250530242898</v>
      </c>
      <c r="H29">
        <f t="shared" si="8"/>
        <v>-12266.2</v>
      </c>
      <c r="I29">
        <f t="shared" si="8"/>
        <v>11605.4</v>
      </c>
      <c r="J29">
        <f t="shared" si="8"/>
        <v>-3003.2</v>
      </c>
      <c r="K29">
        <f t="shared" si="8"/>
        <v>749.8</v>
      </c>
      <c r="M29">
        <v>28</v>
      </c>
      <c r="N29">
        <f t="shared" si="7"/>
        <v>-12493.6</v>
      </c>
      <c r="O29">
        <f t="shared" si="7"/>
        <v>13040.8</v>
      </c>
      <c r="P29">
        <f t="shared" si="4"/>
        <v>-3003.2</v>
      </c>
      <c r="Q29">
        <f t="shared" si="4"/>
        <v>749.8</v>
      </c>
      <c r="R29">
        <f t="shared" si="1"/>
        <v>0.46050250530242898</v>
      </c>
    </row>
    <row r="30" spans="1:18" x14ac:dyDescent="0.25">
      <c r="A30">
        <v>-12406</v>
      </c>
      <c r="B30">
        <v>11634</v>
      </c>
      <c r="C30">
        <v>-3036</v>
      </c>
      <c r="D30">
        <v>764</v>
      </c>
      <c r="E30">
        <v>0.46050250530242898</v>
      </c>
      <c r="H30">
        <f t="shared" si="8"/>
        <v>-12530.2</v>
      </c>
      <c r="I30">
        <f t="shared" si="8"/>
        <v>11690.2</v>
      </c>
      <c r="J30">
        <f t="shared" si="8"/>
        <v>-3046</v>
      </c>
      <c r="K30">
        <f t="shared" si="8"/>
        <v>793.2</v>
      </c>
      <c r="M30">
        <v>29</v>
      </c>
      <c r="N30">
        <f t="shared" si="7"/>
        <v>-12831.355555555556</v>
      </c>
      <c r="O30">
        <f t="shared" si="7"/>
        <v>13178.800000000001</v>
      </c>
      <c r="P30">
        <f t="shared" si="4"/>
        <v>-3046</v>
      </c>
      <c r="Q30">
        <f t="shared" si="4"/>
        <v>793.2</v>
      </c>
      <c r="R30">
        <f t="shared" si="1"/>
        <v>0.46050250530242898</v>
      </c>
    </row>
    <row r="31" spans="1:18" x14ac:dyDescent="0.25">
      <c r="A31">
        <v>-13053</v>
      </c>
      <c r="B31">
        <v>11869</v>
      </c>
      <c r="C31">
        <v>-3124</v>
      </c>
      <c r="D31">
        <v>885</v>
      </c>
      <c r="E31">
        <v>0.46050250530242898</v>
      </c>
      <c r="H31">
        <f t="shared" si="8"/>
        <v>-12915</v>
      </c>
      <c r="I31">
        <f t="shared" si="8"/>
        <v>11833.4</v>
      </c>
      <c r="J31">
        <f t="shared" si="8"/>
        <v>-3099.4</v>
      </c>
      <c r="K31">
        <f t="shared" si="8"/>
        <v>866.6</v>
      </c>
      <c r="M31">
        <v>30</v>
      </c>
      <c r="N31">
        <f t="shared" si="7"/>
        <v>-13289.911111111111</v>
      </c>
      <c r="O31">
        <f t="shared" si="7"/>
        <v>13375.2</v>
      </c>
      <c r="P31">
        <f t="shared" si="4"/>
        <v>-3099.4</v>
      </c>
      <c r="Q31">
        <f t="shared" si="4"/>
        <v>866.6</v>
      </c>
      <c r="R31">
        <f t="shared" si="1"/>
        <v>0.46050250530242898</v>
      </c>
    </row>
    <row r="32" spans="1:18" x14ac:dyDescent="0.25">
      <c r="A32">
        <v>-13053</v>
      </c>
      <c r="B32">
        <v>11869</v>
      </c>
      <c r="C32">
        <v>-3124</v>
      </c>
      <c r="D32">
        <v>885</v>
      </c>
      <c r="E32">
        <v>0.46050250530242898</v>
      </c>
      <c r="H32">
        <f t="shared" si="8"/>
        <v>-13165.2</v>
      </c>
      <c r="I32">
        <f t="shared" si="8"/>
        <v>11938.8</v>
      </c>
      <c r="J32">
        <f t="shared" si="8"/>
        <v>-3127.6</v>
      </c>
      <c r="K32">
        <f t="shared" si="8"/>
        <v>920.8</v>
      </c>
      <c r="M32">
        <v>31</v>
      </c>
      <c r="N32">
        <f t="shared" si="7"/>
        <v>-13613.866666666669</v>
      </c>
      <c r="O32">
        <f t="shared" si="7"/>
        <v>13533.8</v>
      </c>
      <c r="P32">
        <f t="shared" si="4"/>
        <v>-3127.6</v>
      </c>
      <c r="Q32">
        <f t="shared" si="4"/>
        <v>920.8</v>
      </c>
      <c r="R32">
        <f t="shared" si="1"/>
        <v>0.46050250530242898</v>
      </c>
    </row>
    <row r="33" spans="1:18" x14ac:dyDescent="0.25">
      <c r="A33">
        <v>-13657</v>
      </c>
      <c r="B33">
        <v>12161</v>
      </c>
      <c r="C33">
        <v>-3177</v>
      </c>
      <c r="D33">
        <v>1035</v>
      </c>
      <c r="E33">
        <v>0.46050250530242898</v>
      </c>
      <c r="H33">
        <f t="shared" si="8"/>
        <v>-13531.4</v>
      </c>
      <c r="I33">
        <f t="shared" si="8"/>
        <v>12177.6</v>
      </c>
      <c r="J33">
        <f t="shared" si="8"/>
        <v>-3153</v>
      </c>
      <c r="K33">
        <f t="shared" si="8"/>
        <v>1043.8</v>
      </c>
      <c r="M33">
        <v>32</v>
      </c>
      <c r="N33">
        <f t="shared" si="7"/>
        <v>-14053.822222222221</v>
      </c>
      <c r="O33">
        <f t="shared" si="7"/>
        <v>13825.800000000001</v>
      </c>
      <c r="P33">
        <f t="shared" si="4"/>
        <v>-3153</v>
      </c>
      <c r="Q33">
        <f t="shared" si="4"/>
        <v>1043.8</v>
      </c>
      <c r="R33">
        <f t="shared" si="1"/>
        <v>0.46050250530242898</v>
      </c>
    </row>
    <row r="34" spans="1:18" x14ac:dyDescent="0.25">
      <c r="A34">
        <v>-13657</v>
      </c>
      <c r="B34">
        <v>12161</v>
      </c>
      <c r="C34">
        <v>-3177</v>
      </c>
      <c r="D34">
        <v>1035</v>
      </c>
      <c r="E34">
        <v>0.46050250530242898</v>
      </c>
      <c r="H34">
        <f t="shared" si="8"/>
        <v>-13768.2</v>
      </c>
      <c r="I34">
        <f t="shared" si="8"/>
        <v>12369.4</v>
      </c>
      <c r="J34">
        <f t="shared" si="8"/>
        <v>-3160.8</v>
      </c>
      <c r="K34">
        <f t="shared" si="8"/>
        <v>1142.5999999999999</v>
      </c>
      <c r="M34">
        <v>33</v>
      </c>
      <c r="N34">
        <f t="shared" si="7"/>
        <v>-14364.37777777778</v>
      </c>
      <c r="O34">
        <f t="shared" si="7"/>
        <v>14070.8</v>
      </c>
      <c r="P34">
        <f t="shared" si="4"/>
        <v>-3160.8</v>
      </c>
      <c r="Q34">
        <f t="shared" si="4"/>
        <v>1142.5999999999999</v>
      </c>
      <c r="R34">
        <f t="shared" si="1"/>
        <v>0.46050250530242898</v>
      </c>
    </row>
    <row r="35" spans="1:18" x14ac:dyDescent="0.25">
      <c r="A35">
        <v>-14237</v>
      </c>
      <c r="B35">
        <v>12828</v>
      </c>
      <c r="C35">
        <v>-3163</v>
      </c>
      <c r="D35">
        <v>1379</v>
      </c>
      <c r="E35">
        <v>0.46050250530242898</v>
      </c>
      <c r="H35">
        <f t="shared" si="8"/>
        <v>-14121.6</v>
      </c>
      <c r="I35">
        <f t="shared" si="8"/>
        <v>12629.8</v>
      </c>
      <c r="J35">
        <f t="shared" si="8"/>
        <v>-3153.4</v>
      </c>
      <c r="K35">
        <f t="shared" si="8"/>
        <v>1272.5999999999999</v>
      </c>
      <c r="M35">
        <v>34</v>
      </c>
      <c r="N35">
        <f t="shared" ref="N35:O47" si="9">H35+U$9 +($M34*U$10)</f>
        <v>-14791.533333333333</v>
      </c>
      <c r="O35">
        <f t="shared" si="9"/>
        <v>14384.4</v>
      </c>
      <c r="P35">
        <f t="shared" si="4"/>
        <v>-3153.4</v>
      </c>
      <c r="Q35">
        <f t="shared" si="4"/>
        <v>1272.5999999999999</v>
      </c>
      <c r="R35">
        <f t="shared" si="1"/>
        <v>0.46050250530242898</v>
      </c>
    </row>
    <row r="36" spans="1:18" x14ac:dyDescent="0.25">
      <c r="A36">
        <v>-14237</v>
      </c>
      <c r="B36">
        <v>12828</v>
      </c>
      <c r="C36">
        <v>-3163</v>
      </c>
      <c r="D36">
        <v>1379</v>
      </c>
      <c r="E36">
        <v>0.37956291437148998</v>
      </c>
      <c r="H36">
        <f t="shared" si="8"/>
        <v>-14354.2</v>
      </c>
      <c r="I36">
        <f t="shared" si="8"/>
        <v>12831.8</v>
      </c>
      <c r="J36">
        <f t="shared" si="8"/>
        <v>-3135.4</v>
      </c>
      <c r="K36">
        <f t="shared" si="8"/>
        <v>1372.6</v>
      </c>
      <c r="M36">
        <v>35</v>
      </c>
      <c r="N36">
        <f t="shared" si="9"/>
        <v>-15097.888888888891</v>
      </c>
      <c r="O36">
        <f t="shared" si="9"/>
        <v>14639.599999999999</v>
      </c>
      <c r="P36">
        <f t="shared" si="4"/>
        <v>-3135.4</v>
      </c>
      <c r="Q36">
        <f t="shared" si="4"/>
        <v>1372.6</v>
      </c>
      <c r="R36">
        <f t="shared" si="1"/>
        <v>0.37956291437148998</v>
      </c>
    </row>
    <row r="37" spans="1:18" x14ac:dyDescent="0.25">
      <c r="A37">
        <v>-14820</v>
      </c>
      <c r="B37">
        <v>13171</v>
      </c>
      <c r="C37">
        <v>-3087</v>
      </c>
      <c r="D37">
        <v>1535</v>
      </c>
      <c r="E37">
        <v>0.37956291437148998</v>
      </c>
      <c r="H37">
        <f t="shared" ref="H37:K45" si="10">AVERAGE(A35:A39)</f>
        <v>-14704.8</v>
      </c>
      <c r="I37">
        <f t="shared" si="10"/>
        <v>13102.6</v>
      </c>
      <c r="J37">
        <f t="shared" si="10"/>
        <v>-3101.2</v>
      </c>
      <c r="K37">
        <f t="shared" si="10"/>
        <v>1494.4</v>
      </c>
      <c r="M37">
        <v>36</v>
      </c>
      <c r="N37">
        <f t="shared" si="9"/>
        <v>-15522.244444444445</v>
      </c>
      <c r="O37">
        <f t="shared" si="9"/>
        <v>14963.6</v>
      </c>
      <c r="P37">
        <f t="shared" si="4"/>
        <v>-3101.2</v>
      </c>
      <c r="Q37">
        <f t="shared" si="4"/>
        <v>1494.4</v>
      </c>
      <c r="R37">
        <f t="shared" si="1"/>
        <v>0.37956291437148998</v>
      </c>
    </row>
    <row r="38" spans="1:18" x14ac:dyDescent="0.25">
      <c r="A38">
        <v>-14820</v>
      </c>
      <c r="B38">
        <v>13171</v>
      </c>
      <c r="C38">
        <v>-3087</v>
      </c>
      <c r="D38">
        <v>1535</v>
      </c>
      <c r="E38">
        <v>0.37956291437148998</v>
      </c>
      <c r="H38">
        <f t="shared" si="10"/>
        <v>-14939.4</v>
      </c>
      <c r="I38">
        <f t="shared" si="10"/>
        <v>13240</v>
      </c>
      <c r="J38">
        <f t="shared" si="10"/>
        <v>-3069.8</v>
      </c>
      <c r="K38">
        <f t="shared" si="10"/>
        <v>1547.4</v>
      </c>
      <c r="M38">
        <v>37</v>
      </c>
      <c r="N38">
        <f t="shared" si="9"/>
        <v>-15830.6</v>
      </c>
      <c r="O38">
        <f t="shared" si="9"/>
        <v>15154.2</v>
      </c>
      <c r="P38">
        <f t="shared" si="4"/>
        <v>-3069.8</v>
      </c>
      <c r="Q38">
        <f t="shared" si="4"/>
        <v>1547.4</v>
      </c>
      <c r="R38">
        <f t="shared" si="1"/>
        <v>0.37956291437148998</v>
      </c>
    </row>
    <row r="39" spans="1:18" x14ac:dyDescent="0.25">
      <c r="A39">
        <v>-15410</v>
      </c>
      <c r="B39">
        <v>13515</v>
      </c>
      <c r="C39">
        <v>-3006</v>
      </c>
      <c r="D39">
        <v>1644</v>
      </c>
      <c r="E39">
        <v>0.37956291437148998</v>
      </c>
      <c r="H39">
        <f t="shared" si="10"/>
        <v>-15292.4</v>
      </c>
      <c r="I39">
        <f t="shared" si="10"/>
        <v>13377.4</v>
      </c>
      <c r="J39">
        <f t="shared" si="10"/>
        <v>-3026.8</v>
      </c>
      <c r="K39">
        <f t="shared" si="10"/>
        <v>1600.4</v>
      </c>
      <c r="M39">
        <v>38</v>
      </c>
      <c r="N39">
        <f t="shared" si="9"/>
        <v>-16257.355555555556</v>
      </c>
      <c r="O39">
        <f t="shared" si="9"/>
        <v>15344.8</v>
      </c>
      <c r="P39">
        <f t="shared" si="4"/>
        <v>-3026.8</v>
      </c>
      <c r="Q39">
        <f t="shared" si="4"/>
        <v>1600.4</v>
      </c>
      <c r="R39">
        <f t="shared" si="1"/>
        <v>0.37956291437148998</v>
      </c>
    </row>
    <row r="40" spans="1:18" x14ac:dyDescent="0.25">
      <c r="A40">
        <v>-15410</v>
      </c>
      <c r="B40">
        <v>13515</v>
      </c>
      <c r="C40">
        <v>-3006</v>
      </c>
      <c r="D40">
        <v>1644</v>
      </c>
      <c r="E40">
        <v>0.37956291437148998</v>
      </c>
      <c r="H40">
        <f t="shared" si="10"/>
        <v>-15528.8</v>
      </c>
      <c r="I40">
        <f t="shared" si="10"/>
        <v>13515</v>
      </c>
      <c r="J40">
        <f t="shared" si="10"/>
        <v>-2999</v>
      </c>
      <c r="K40">
        <f t="shared" si="10"/>
        <v>1632.8</v>
      </c>
      <c r="M40">
        <v>39</v>
      </c>
      <c r="N40">
        <f t="shared" si="9"/>
        <v>-16567.511111111111</v>
      </c>
      <c r="O40">
        <f t="shared" si="9"/>
        <v>15535.6</v>
      </c>
      <c r="P40">
        <f t="shared" si="4"/>
        <v>-2999</v>
      </c>
      <c r="Q40">
        <f t="shared" si="4"/>
        <v>1632.8</v>
      </c>
      <c r="R40">
        <f t="shared" si="1"/>
        <v>0.37956291437148998</v>
      </c>
    </row>
    <row r="41" spans="1:18" x14ac:dyDescent="0.25">
      <c r="A41">
        <v>-16002</v>
      </c>
      <c r="B41">
        <v>13515</v>
      </c>
      <c r="C41">
        <v>-2948</v>
      </c>
      <c r="D41">
        <v>1644</v>
      </c>
      <c r="E41">
        <v>0.37956291437148998</v>
      </c>
      <c r="H41">
        <f t="shared" si="10"/>
        <v>-15875.2</v>
      </c>
      <c r="I41">
        <f t="shared" si="10"/>
        <v>13652.6</v>
      </c>
      <c r="J41">
        <f t="shared" si="10"/>
        <v>-2960.6</v>
      </c>
      <c r="K41">
        <f t="shared" si="10"/>
        <v>1665.2</v>
      </c>
      <c r="M41">
        <v>40</v>
      </c>
      <c r="N41">
        <f t="shared" si="9"/>
        <v>-16987.666666666668</v>
      </c>
      <c r="O41">
        <f t="shared" si="9"/>
        <v>15726.400000000001</v>
      </c>
      <c r="P41">
        <f t="shared" si="4"/>
        <v>-2960.6</v>
      </c>
      <c r="Q41">
        <f t="shared" si="4"/>
        <v>1665.2</v>
      </c>
      <c r="R41">
        <f t="shared" si="1"/>
        <v>0.37956291437148998</v>
      </c>
    </row>
    <row r="42" spans="1:18" x14ac:dyDescent="0.25">
      <c r="A42">
        <v>-16002</v>
      </c>
      <c r="B42">
        <v>13859</v>
      </c>
      <c r="C42">
        <v>-2948</v>
      </c>
      <c r="D42">
        <v>1697</v>
      </c>
      <c r="E42">
        <v>0.37956291437148998</v>
      </c>
      <c r="H42">
        <f t="shared" si="10"/>
        <v>-16103.6</v>
      </c>
      <c r="I42">
        <f t="shared" si="10"/>
        <v>13790</v>
      </c>
      <c r="J42">
        <f t="shared" si="10"/>
        <v>-2938.4</v>
      </c>
      <c r="K42">
        <f t="shared" si="10"/>
        <v>1679.2</v>
      </c>
      <c r="M42">
        <v>41</v>
      </c>
      <c r="N42">
        <f t="shared" si="9"/>
        <v>-17289.822222222225</v>
      </c>
      <c r="O42">
        <f t="shared" si="9"/>
        <v>15917</v>
      </c>
      <c r="P42">
        <f t="shared" si="4"/>
        <v>-2938.4</v>
      </c>
      <c r="Q42">
        <f t="shared" si="4"/>
        <v>1679.2</v>
      </c>
      <c r="R42">
        <f t="shared" si="1"/>
        <v>0.37956291437148998</v>
      </c>
    </row>
    <row r="43" spans="1:18" x14ac:dyDescent="0.25">
      <c r="A43">
        <v>-16552</v>
      </c>
      <c r="B43">
        <v>13859</v>
      </c>
      <c r="C43">
        <v>-2895</v>
      </c>
      <c r="D43">
        <v>1697</v>
      </c>
      <c r="E43">
        <v>0.37956291437148998</v>
      </c>
      <c r="H43">
        <f t="shared" si="10"/>
        <v>-16434</v>
      </c>
      <c r="I43">
        <f t="shared" si="10"/>
        <v>13927.4</v>
      </c>
      <c r="J43">
        <f t="shared" si="10"/>
        <v>-2902.4</v>
      </c>
      <c r="K43">
        <f t="shared" si="10"/>
        <v>1693.2</v>
      </c>
      <c r="M43">
        <v>42</v>
      </c>
      <c r="N43">
        <f t="shared" si="9"/>
        <v>-17693.977777777778</v>
      </c>
      <c r="O43">
        <f t="shared" si="9"/>
        <v>16107.6</v>
      </c>
      <c r="P43">
        <f t="shared" si="4"/>
        <v>-2902.4</v>
      </c>
      <c r="Q43">
        <f t="shared" si="4"/>
        <v>1693.2</v>
      </c>
      <c r="R43">
        <f t="shared" si="1"/>
        <v>0.37956291437148998</v>
      </c>
    </row>
    <row r="44" spans="1:18" x14ac:dyDescent="0.25">
      <c r="A44">
        <v>-16552</v>
      </c>
      <c r="B44">
        <v>14202</v>
      </c>
      <c r="C44">
        <v>-2895</v>
      </c>
      <c r="D44">
        <v>1714</v>
      </c>
      <c r="E44">
        <v>0.37956291437148998</v>
      </c>
      <c r="H44">
        <f t="shared" si="10"/>
        <v>-16646</v>
      </c>
      <c r="I44">
        <f t="shared" si="10"/>
        <v>14132.4</v>
      </c>
      <c r="J44">
        <f t="shared" si="10"/>
        <v>-2878</v>
      </c>
      <c r="K44">
        <f t="shared" si="10"/>
        <v>1706.6</v>
      </c>
      <c r="M44">
        <v>43</v>
      </c>
      <c r="N44">
        <f t="shared" si="9"/>
        <v>-17979.733333333334</v>
      </c>
      <c r="O44">
        <f t="shared" si="9"/>
        <v>16365.8</v>
      </c>
      <c r="P44">
        <f t="shared" si="4"/>
        <v>-2878</v>
      </c>
      <c r="Q44">
        <f t="shared" si="4"/>
        <v>1706.6</v>
      </c>
      <c r="R44">
        <f t="shared" si="1"/>
        <v>0.37956291437148998</v>
      </c>
    </row>
    <row r="45" spans="1:18" x14ac:dyDescent="0.25">
      <c r="A45">
        <v>-17062</v>
      </c>
      <c r="B45">
        <v>14202</v>
      </c>
      <c r="C45">
        <v>-2826</v>
      </c>
      <c r="D45">
        <v>1714</v>
      </c>
      <c r="E45">
        <v>0.37956291437148998</v>
      </c>
      <c r="H45">
        <f t="shared" si="10"/>
        <v>-17029.599999999999</v>
      </c>
      <c r="I45">
        <f t="shared" si="10"/>
        <v>14268.6</v>
      </c>
      <c r="J45">
        <f t="shared" si="10"/>
        <v>-2791.4</v>
      </c>
      <c r="K45">
        <f t="shared" si="10"/>
        <v>1709.4</v>
      </c>
      <c r="M45">
        <v>44</v>
      </c>
      <c r="N45">
        <f t="shared" si="9"/>
        <v>-18437.088888888888</v>
      </c>
      <c r="O45">
        <f t="shared" si="9"/>
        <v>16555.2</v>
      </c>
      <c r="P45">
        <f t="shared" si="4"/>
        <v>-2791.4</v>
      </c>
      <c r="Q45">
        <f t="shared" si="4"/>
        <v>1709.4</v>
      </c>
      <c r="R45">
        <f t="shared" si="1"/>
        <v>0.37956291437148998</v>
      </c>
    </row>
    <row r="46" spans="1:18" x14ac:dyDescent="0.25">
      <c r="A46">
        <v>-17062</v>
      </c>
      <c r="B46">
        <v>14540</v>
      </c>
      <c r="C46">
        <v>-2826</v>
      </c>
      <c r="D46">
        <v>1711</v>
      </c>
      <c r="E46">
        <v>0.37956291437148998</v>
      </c>
      <c r="H46">
        <f>AVERAGE(A45:A47)</f>
        <v>-17348</v>
      </c>
      <c r="I46">
        <f t="shared" ref="I46:K46" si="11">AVERAGE(B45:B47)</f>
        <v>14427.333333333334</v>
      </c>
      <c r="J46">
        <f t="shared" si="11"/>
        <v>-2722.3333333333335</v>
      </c>
      <c r="K46">
        <f t="shared" si="11"/>
        <v>1712</v>
      </c>
      <c r="M46">
        <v>45</v>
      </c>
      <c r="N46">
        <f t="shared" si="9"/>
        <v>-18829.244444444445</v>
      </c>
      <c r="O46">
        <f t="shared" si="9"/>
        <v>16767.133333333335</v>
      </c>
      <c r="P46">
        <f t="shared" si="4"/>
        <v>-2722.3333333333335</v>
      </c>
      <c r="Q46">
        <f t="shared" si="4"/>
        <v>1712</v>
      </c>
      <c r="R46">
        <f t="shared" si="1"/>
        <v>0.37956291437148998</v>
      </c>
    </row>
    <row r="47" spans="1:18" x14ac:dyDescent="0.25">
      <c r="A47">
        <v>-17920</v>
      </c>
      <c r="B47">
        <v>14540</v>
      </c>
      <c r="C47">
        <v>-2515</v>
      </c>
      <c r="D47">
        <v>1711</v>
      </c>
      <c r="E47">
        <v>0.37956291437148998</v>
      </c>
      <c r="H47">
        <f>AVERAGE(A47)</f>
        <v>-17920</v>
      </c>
      <c r="I47">
        <f t="shared" ref="I47:K47" si="12">AVERAGE(B47)</f>
        <v>14540</v>
      </c>
      <c r="J47">
        <f t="shared" si="12"/>
        <v>-2515</v>
      </c>
      <c r="K47">
        <f t="shared" si="12"/>
        <v>1711</v>
      </c>
      <c r="M47">
        <v>46</v>
      </c>
      <c r="N47">
        <f t="shared" si="9"/>
        <v>-19475</v>
      </c>
      <c r="O47">
        <f t="shared" si="9"/>
        <v>16933</v>
      </c>
      <c r="P47">
        <f t="shared" si="4"/>
        <v>-2515</v>
      </c>
      <c r="Q47">
        <f t="shared" si="4"/>
        <v>1711</v>
      </c>
      <c r="R47">
        <f t="shared" si="1"/>
        <v>0.37956291437148998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1EC-7C98-4AA9-801F-96C3CE1E30A0}">
  <dimension ref="A1:V71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-5790</v>
      </c>
      <c r="B2">
        <v>10029</v>
      </c>
      <c r="C2">
        <v>0</v>
      </c>
      <c r="D2">
        <v>-12</v>
      </c>
      <c r="E2">
        <v>0.52105504300000005</v>
      </c>
      <c r="H2">
        <f>A2</f>
        <v>-5790</v>
      </c>
      <c r="I2">
        <f t="shared" ref="I2:K2" si="0">B2</f>
        <v>10029</v>
      </c>
      <c r="J2">
        <f t="shared" si="0"/>
        <v>0</v>
      </c>
      <c r="K2">
        <f t="shared" si="0"/>
        <v>-12</v>
      </c>
      <c r="M2">
        <v>1</v>
      </c>
      <c r="N2">
        <f>H2+U$9 +($M1*U$10)</f>
        <v>-4388</v>
      </c>
      <c r="O2">
        <f>I2+V$9 +($M1*V$10)</f>
        <v>10300</v>
      </c>
      <c r="P2">
        <f>J2</f>
        <v>0</v>
      </c>
      <c r="Q2">
        <f>K2</f>
        <v>-12</v>
      </c>
      <c r="R2">
        <f t="shared" ref="R2:R65" si="1">E2</f>
        <v>0.52105504300000005</v>
      </c>
      <c r="U2" t="s">
        <v>5</v>
      </c>
      <c r="V2" t="s">
        <v>6</v>
      </c>
    </row>
    <row r="3" spans="1:22" ht="15.75" thickBot="1" x14ac:dyDescent="0.3">
      <c r="A3">
        <v>-5790</v>
      </c>
      <c r="B3">
        <v>10029</v>
      </c>
      <c r="C3">
        <v>0</v>
      </c>
      <c r="D3">
        <v>-12</v>
      </c>
      <c r="E3">
        <v>0.52105504300000005</v>
      </c>
      <c r="H3">
        <f>AVERAGE(A2:A4)</f>
        <v>-5790</v>
      </c>
      <c r="I3">
        <f t="shared" ref="I3:K3" si="2">AVERAGE(B2:B4)</f>
        <v>10024.333333333334</v>
      </c>
      <c r="J3">
        <f>AVERAGE(C2:C4)</f>
        <v>0</v>
      </c>
      <c r="K3">
        <f t="shared" si="2"/>
        <v>-16.666666666666668</v>
      </c>
      <c r="M3">
        <v>2</v>
      </c>
      <c r="N3">
        <f t="shared" ref="N3:O18" si="3">H3+U$9 +($M2*U$10)</f>
        <v>-4408.31884057971</v>
      </c>
      <c r="O3">
        <f t="shared" si="3"/>
        <v>10291.40579710145</v>
      </c>
      <c r="P3">
        <f t="shared" ref="P3:Q66" si="4">J3</f>
        <v>0</v>
      </c>
      <c r="Q3">
        <f t="shared" si="4"/>
        <v>-16.666666666666668</v>
      </c>
      <c r="R3">
        <f t="shared" si="1"/>
        <v>0.52105504300000005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-5790</v>
      </c>
      <c r="B4">
        <v>10015</v>
      </c>
      <c r="C4">
        <v>0</v>
      </c>
      <c r="D4">
        <v>-26</v>
      </c>
      <c r="E4">
        <v>0.52105504300000005</v>
      </c>
      <c r="H4">
        <f>AVERAGE(A2:A6)</f>
        <v>-5790</v>
      </c>
      <c r="I4">
        <f t="shared" ref="I4:K19" si="5">AVERAGE(B2:B6)</f>
        <v>10016.799999999999</v>
      </c>
      <c r="J4">
        <f t="shared" si="5"/>
        <v>0</v>
      </c>
      <c r="K4">
        <f t="shared" si="5"/>
        <v>-24.2</v>
      </c>
      <c r="M4">
        <v>3</v>
      </c>
      <c r="N4">
        <f t="shared" si="3"/>
        <v>-4428.63768115942</v>
      </c>
      <c r="O4">
        <f t="shared" si="3"/>
        <v>10279.944927536231</v>
      </c>
      <c r="P4">
        <f t="shared" si="4"/>
        <v>0</v>
      </c>
      <c r="Q4">
        <f t="shared" si="4"/>
        <v>-24.2</v>
      </c>
      <c r="R4">
        <f t="shared" si="1"/>
        <v>0.52105504300000005</v>
      </c>
      <c r="T4" t="s">
        <v>8</v>
      </c>
      <c r="U4" s="2">
        <v>-3597</v>
      </c>
      <c r="V4" s="3">
        <v>-14669</v>
      </c>
    </row>
    <row r="5" spans="1:22" x14ac:dyDescent="0.25">
      <c r="A5">
        <v>-5790</v>
      </c>
      <c r="B5">
        <v>10015</v>
      </c>
      <c r="C5">
        <v>0</v>
      </c>
      <c r="D5">
        <v>-26</v>
      </c>
      <c r="E5">
        <v>0.52105504300000005</v>
      </c>
      <c r="H5">
        <f t="shared" ref="H5:K20" si="6">AVERAGE(A3:A7)</f>
        <v>-5790</v>
      </c>
      <c r="I5">
        <f t="shared" si="5"/>
        <v>10010.200000000001</v>
      </c>
      <c r="J5">
        <f t="shared" si="5"/>
        <v>0</v>
      </c>
      <c r="K5">
        <f t="shared" si="5"/>
        <v>-30.8</v>
      </c>
      <c r="M5">
        <v>4</v>
      </c>
      <c r="N5">
        <f t="shared" si="3"/>
        <v>-4448.95652173913</v>
      </c>
      <c r="O5">
        <f t="shared" si="3"/>
        <v>10269.417391304349</v>
      </c>
      <c r="P5">
        <f t="shared" si="4"/>
        <v>0</v>
      </c>
      <c r="Q5">
        <f t="shared" si="4"/>
        <v>-30.8</v>
      </c>
      <c r="R5">
        <f t="shared" si="1"/>
        <v>0.52105504300000005</v>
      </c>
      <c r="T5" t="s">
        <v>9</v>
      </c>
      <c r="U5">
        <f>H2</f>
        <v>-5790</v>
      </c>
      <c r="V5">
        <f>I2</f>
        <v>10029</v>
      </c>
    </row>
    <row r="6" spans="1:22" x14ac:dyDescent="0.25">
      <c r="A6">
        <v>-5790</v>
      </c>
      <c r="B6">
        <v>9996</v>
      </c>
      <c r="C6">
        <v>0</v>
      </c>
      <c r="D6">
        <v>-45</v>
      </c>
      <c r="E6">
        <v>0.52105504300000005</v>
      </c>
      <c r="H6">
        <f t="shared" si="6"/>
        <v>-5790</v>
      </c>
      <c r="I6">
        <f t="shared" si="5"/>
        <v>10003.6</v>
      </c>
      <c r="J6">
        <f t="shared" si="5"/>
        <v>0</v>
      </c>
      <c r="K6">
        <f t="shared" si="5"/>
        <v>-37.4</v>
      </c>
      <c r="M6">
        <v>5</v>
      </c>
      <c r="N6">
        <f t="shared" si="3"/>
        <v>-4469.275362318841</v>
      </c>
      <c r="O6">
        <f t="shared" si="3"/>
        <v>10258.889855072464</v>
      </c>
      <c r="P6">
        <f t="shared" si="4"/>
        <v>0</v>
      </c>
      <c r="Q6">
        <f t="shared" si="4"/>
        <v>-37.4</v>
      </c>
      <c r="R6">
        <f t="shared" si="1"/>
        <v>0.52105504300000005</v>
      </c>
      <c r="T6" t="s">
        <v>10</v>
      </c>
      <c r="U6" cm="1">
        <f t="array" ref="U6">LOOKUP(2,1/(H:H&lt;&gt;""),H:H)</f>
        <v>-3597</v>
      </c>
      <c r="V6" cm="1">
        <f t="array" ref="V6">LOOKUP(2,1/(I:I&lt;&gt;""),I:I)</f>
        <v>-14669</v>
      </c>
    </row>
    <row r="7" spans="1:22" x14ac:dyDescent="0.25">
      <c r="A7">
        <v>-5790</v>
      </c>
      <c r="B7">
        <v>9996</v>
      </c>
      <c r="C7">
        <v>0</v>
      </c>
      <c r="D7">
        <v>-45</v>
      </c>
      <c r="E7">
        <v>0.52105504300000005</v>
      </c>
      <c r="H7">
        <f t="shared" si="6"/>
        <v>-5790</v>
      </c>
      <c r="I7">
        <f t="shared" si="5"/>
        <v>9993.4</v>
      </c>
      <c r="J7">
        <f t="shared" si="5"/>
        <v>0</v>
      </c>
      <c r="K7">
        <f t="shared" si="5"/>
        <v>-47.4</v>
      </c>
      <c r="M7">
        <v>6</v>
      </c>
      <c r="N7">
        <f t="shared" si="3"/>
        <v>-4489.594202898551</v>
      </c>
      <c r="O7">
        <f t="shared" si="3"/>
        <v>10244.76231884058</v>
      </c>
      <c r="P7">
        <f t="shared" si="4"/>
        <v>0</v>
      </c>
      <c r="Q7">
        <f t="shared" si="4"/>
        <v>-47.4</v>
      </c>
      <c r="R7">
        <f t="shared" si="1"/>
        <v>0.52105504300000005</v>
      </c>
      <c r="T7" t="s">
        <v>11</v>
      </c>
      <c r="U7">
        <f>COUNT(H1:H718)</f>
        <v>70</v>
      </c>
      <c r="V7">
        <f>COUNT(I1:I718)</f>
        <v>70</v>
      </c>
    </row>
    <row r="8" spans="1:22" x14ac:dyDescent="0.25">
      <c r="A8">
        <v>-5790</v>
      </c>
      <c r="B8">
        <v>9996</v>
      </c>
      <c r="C8">
        <v>0</v>
      </c>
      <c r="D8">
        <v>-45</v>
      </c>
      <c r="E8">
        <v>0.52105504300000005</v>
      </c>
      <c r="H8">
        <f t="shared" si="6"/>
        <v>-5790</v>
      </c>
      <c r="I8">
        <f t="shared" si="5"/>
        <v>9983.2000000000007</v>
      </c>
      <c r="J8">
        <f t="shared" si="5"/>
        <v>0</v>
      </c>
      <c r="K8">
        <f t="shared" si="5"/>
        <v>-57.4</v>
      </c>
      <c r="M8">
        <v>7</v>
      </c>
      <c r="N8">
        <f t="shared" si="3"/>
        <v>-4509.913043478261</v>
      </c>
      <c r="O8">
        <f t="shared" si="3"/>
        <v>10230.634782608697</v>
      </c>
      <c r="P8">
        <f t="shared" si="4"/>
        <v>0</v>
      </c>
      <c r="Q8">
        <f t="shared" si="4"/>
        <v>-57.4</v>
      </c>
      <c r="R8">
        <f t="shared" si="1"/>
        <v>0.52105504300000005</v>
      </c>
    </row>
    <row r="9" spans="1:22" x14ac:dyDescent="0.25">
      <c r="A9">
        <v>-5790</v>
      </c>
      <c r="B9">
        <v>9964</v>
      </c>
      <c r="C9">
        <v>0</v>
      </c>
      <c r="D9">
        <v>-76</v>
      </c>
      <c r="E9">
        <v>0.52105504300000005</v>
      </c>
      <c r="H9">
        <f t="shared" si="6"/>
        <v>-5790</v>
      </c>
      <c r="I9">
        <f t="shared" si="5"/>
        <v>9958.7999999999993</v>
      </c>
      <c r="J9">
        <f t="shared" si="5"/>
        <v>0</v>
      </c>
      <c r="K9">
        <f t="shared" si="5"/>
        <v>-81</v>
      </c>
      <c r="M9">
        <v>8</v>
      </c>
      <c r="N9">
        <f t="shared" si="3"/>
        <v>-4530.231884057971</v>
      </c>
      <c r="O9">
        <f t="shared" si="3"/>
        <v>10202.307246376811</v>
      </c>
      <c r="P9">
        <f t="shared" si="4"/>
        <v>0</v>
      </c>
      <c r="Q9">
        <f t="shared" si="4"/>
        <v>-81</v>
      </c>
      <c r="R9">
        <f t="shared" si="1"/>
        <v>0.52105504300000005</v>
      </c>
      <c r="T9" t="s">
        <v>12</v>
      </c>
      <c r="U9">
        <f>U3-U5</f>
        <v>1402</v>
      </c>
      <c r="V9">
        <f>V3-V5</f>
        <v>271</v>
      </c>
    </row>
    <row r="10" spans="1:22" x14ac:dyDescent="0.25">
      <c r="A10">
        <v>-5790</v>
      </c>
      <c r="B10">
        <v>9964</v>
      </c>
      <c r="C10">
        <v>0</v>
      </c>
      <c r="D10">
        <v>-76</v>
      </c>
      <c r="E10">
        <v>0.52105504300000005</v>
      </c>
      <c r="H10">
        <f t="shared" si="6"/>
        <v>-5790</v>
      </c>
      <c r="I10">
        <f t="shared" si="5"/>
        <v>9934.4</v>
      </c>
      <c r="J10">
        <f t="shared" si="5"/>
        <v>0</v>
      </c>
      <c r="K10">
        <f t="shared" si="5"/>
        <v>-104.6</v>
      </c>
      <c r="M10">
        <v>9</v>
      </c>
      <c r="N10">
        <f t="shared" si="3"/>
        <v>-4550.550724637681</v>
      </c>
      <c r="O10">
        <f t="shared" si="3"/>
        <v>10173.979710144928</v>
      </c>
      <c r="P10">
        <f t="shared" si="4"/>
        <v>0</v>
      </c>
      <c r="Q10">
        <f t="shared" si="4"/>
        <v>-104.6</v>
      </c>
      <c r="R10">
        <f t="shared" si="1"/>
        <v>0.52105504300000005</v>
      </c>
      <c r="T10" t="s">
        <v>13</v>
      </c>
      <c r="U10">
        <f>(U4-U6-U9)/(U7-1)</f>
        <v>-20.318840579710145</v>
      </c>
      <c r="V10">
        <f>(V4-V6-V9)/(V7-1)</f>
        <v>-3.9275362318840581</v>
      </c>
    </row>
    <row r="11" spans="1:22" x14ac:dyDescent="0.25">
      <c r="A11">
        <v>-5790</v>
      </c>
      <c r="B11">
        <v>9874</v>
      </c>
      <c r="C11">
        <v>0</v>
      </c>
      <c r="D11">
        <v>-163</v>
      </c>
      <c r="E11">
        <v>0.52105504300000005</v>
      </c>
      <c r="H11">
        <f t="shared" si="6"/>
        <v>-5790</v>
      </c>
      <c r="I11">
        <f t="shared" si="5"/>
        <v>9875.7999999999993</v>
      </c>
      <c r="J11">
        <f t="shared" si="5"/>
        <v>0</v>
      </c>
      <c r="K11">
        <f t="shared" si="5"/>
        <v>-160.4</v>
      </c>
      <c r="M11">
        <v>10</v>
      </c>
      <c r="N11">
        <f t="shared" si="3"/>
        <v>-4570.869565217391</v>
      </c>
      <c r="O11">
        <f t="shared" si="3"/>
        <v>10111.452173913043</v>
      </c>
      <c r="P11">
        <f t="shared" si="4"/>
        <v>0</v>
      </c>
      <c r="Q11">
        <f t="shared" si="4"/>
        <v>-160.4</v>
      </c>
      <c r="R11">
        <f t="shared" si="1"/>
        <v>0.52105504300000005</v>
      </c>
    </row>
    <row r="12" spans="1:22" x14ac:dyDescent="0.25">
      <c r="A12">
        <v>-5790</v>
      </c>
      <c r="B12">
        <v>9874</v>
      </c>
      <c r="C12">
        <v>0</v>
      </c>
      <c r="D12">
        <v>-163</v>
      </c>
      <c r="E12">
        <v>0.52105504300000005</v>
      </c>
      <c r="H12">
        <f t="shared" si="6"/>
        <v>-5790</v>
      </c>
      <c r="I12">
        <f t="shared" si="5"/>
        <v>9775.4</v>
      </c>
      <c r="J12">
        <f t="shared" si="5"/>
        <v>0</v>
      </c>
      <c r="K12">
        <f t="shared" si="5"/>
        <v>-255.2</v>
      </c>
      <c r="M12">
        <v>11</v>
      </c>
      <c r="N12">
        <f t="shared" si="3"/>
        <v>-4591.188405797101</v>
      </c>
      <c r="O12">
        <f t="shared" si="3"/>
        <v>10007.12463768116</v>
      </c>
      <c r="P12">
        <f t="shared" si="4"/>
        <v>0</v>
      </c>
      <c r="Q12">
        <f t="shared" si="4"/>
        <v>-255.2</v>
      </c>
      <c r="R12">
        <f t="shared" si="1"/>
        <v>0.52105504300000005</v>
      </c>
    </row>
    <row r="13" spans="1:22" x14ac:dyDescent="0.25">
      <c r="A13">
        <v>-5790</v>
      </c>
      <c r="B13">
        <v>9703</v>
      </c>
      <c r="C13">
        <v>0</v>
      </c>
      <c r="D13">
        <v>-324</v>
      </c>
      <c r="E13">
        <v>0.52105504300000005</v>
      </c>
      <c r="H13">
        <f t="shared" si="6"/>
        <v>-5790</v>
      </c>
      <c r="I13">
        <f t="shared" si="5"/>
        <v>9675</v>
      </c>
      <c r="J13">
        <f t="shared" si="5"/>
        <v>0</v>
      </c>
      <c r="K13">
        <f t="shared" si="5"/>
        <v>-350</v>
      </c>
      <c r="M13">
        <v>12</v>
      </c>
      <c r="N13">
        <f t="shared" si="3"/>
        <v>-4611.507246376812</v>
      </c>
      <c r="O13">
        <f t="shared" si="3"/>
        <v>9902.7971014492759</v>
      </c>
      <c r="P13">
        <f t="shared" si="4"/>
        <v>0</v>
      </c>
      <c r="Q13">
        <f t="shared" si="4"/>
        <v>-350</v>
      </c>
      <c r="R13">
        <f t="shared" si="1"/>
        <v>0.52105504300000005</v>
      </c>
    </row>
    <row r="14" spans="1:22" x14ac:dyDescent="0.25">
      <c r="A14">
        <v>-5790</v>
      </c>
      <c r="B14">
        <v>9462</v>
      </c>
      <c r="C14">
        <v>0</v>
      </c>
      <c r="D14">
        <v>-550</v>
      </c>
      <c r="E14">
        <v>0.52105504300000005</v>
      </c>
      <c r="H14">
        <f t="shared" si="6"/>
        <v>-5790</v>
      </c>
      <c r="I14">
        <f t="shared" si="5"/>
        <v>9592.6</v>
      </c>
      <c r="J14">
        <f t="shared" si="5"/>
        <v>0</v>
      </c>
      <c r="K14">
        <f t="shared" si="5"/>
        <v>-427.4</v>
      </c>
      <c r="M14">
        <v>13</v>
      </c>
      <c r="N14">
        <f t="shared" si="3"/>
        <v>-4631.826086956522</v>
      </c>
      <c r="O14">
        <f t="shared" si="3"/>
        <v>9816.4695652173923</v>
      </c>
      <c r="P14">
        <f t="shared" si="4"/>
        <v>0</v>
      </c>
      <c r="Q14">
        <f t="shared" si="4"/>
        <v>-427.4</v>
      </c>
      <c r="R14">
        <f t="shared" si="1"/>
        <v>0.52105504300000005</v>
      </c>
    </row>
    <row r="15" spans="1:22" x14ac:dyDescent="0.25">
      <c r="A15">
        <v>-5790</v>
      </c>
      <c r="B15">
        <v>9462</v>
      </c>
      <c r="C15">
        <v>0</v>
      </c>
      <c r="D15">
        <v>-550</v>
      </c>
      <c r="E15">
        <v>0.52105504300000005</v>
      </c>
      <c r="H15">
        <f t="shared" si="6"/>
        <v>-5790</v>
      </c>
      <c r="I15">
        <f t="shared" si="5"/>
        <v>9510.2000000000007</v>
      </c>
      <c r="J15">
        <f t="shared" si="5"/>
        <v>0</v>
      </c>
      <c r="K15">
        <f t="shared" si="5"/>
        <v>-504.8</v>
      </c>
      <c r="M15">
        <v>14</v>
      </c>
      <c r="N15">
        <f t="shared" si="3"/>
        <v>-4652.144927536232</v>
      </c>
      <c r="O15">
        <f t="shared" si="3"/>
        <v>9730.1420289855087</v>
      </c>
      <c r="P15">
        <f t="shared" si="4"/>
        <v>0</v>
      </c>
      <c r="Q15">
        <f t="shared" si="4"/>
        <v>-504.8</v>
      </c>
      <c r="R15">
        <f t="shared" si="1"/>
        <v>0.52105504300000005</v>
      </c>
    </row>
    <row r="16" spans="1:22" x14ac:dyDescent="0.25">
      <c r="A16">
        <v>-5790</v>
      </c>
      <c r="B16">
        <v>9462</v>
      </c>
      <c r="C16">
        <v>0</v>
      </c>
      <c r="D16">
        <v>-550</v>
      </c>
      <c r="E16">
        <v>0.52105504300000005</v>
      </c>
      <c r="H16">
        <f t="shared" si="6"/>
        <v>-5790</v>
      </c>
      <c r="I16">
        <f t="shared" si="5"/>
        <v>9322.2000000000007</v>
      </c>
      <c r="J16">
        <f t="shared" si="5"/>
        <v>0</v>
      </c>
      <c r="K16">
        <f t="shared" si="5"/>
        <v>-679.4</v>
      </c>
      <c r="M16">
        <v>15</v>
      </c>
      <c r="N16">
        <f t="shared" si="3"/>
        <v>-4672.463768115942</v>
      </c>
      <c r="O16">
        <f t="shared" si="3"/>
        <v>9538.2144927536247</v>
      </c>
      <c r="P16">
        <f t="shared" si="4"/>
        <v>0</v>
      </c>
      <c r="Q16">
        <f t="shared" si="4"/>
        <v>-679.4</v>
      </c>
      <c r="R16">
        <f t="shared" si="1"/>
        <v>0.52105504300000005</v>
      </c>
    </row>
    <row r="17" spans="1:18" x14ac:dyDescent="0.25">
      <c r="A17">
        <v>-5790</v>
      </c>
      <c r="B17">
        <v>9462</v>
      </c>
      <c r="C17">
        <v>0</v>
      </c>
      <c r="D17">
        <v>-550</v>
      </c>
      <c r="E17">
        <v>0.52105504300000005</v>
      </c>
      <c r="H17">
        <f t="shared" si="6"/>
        <v>-5790</v>
      </c>
      <c r="I17">
        <f t="shared" si="5"/>
        <v>9182.4</v>
      </c>
      <c r="J17">
        <f t="shared" si="5"/>
        <v>0</v>
      </c>
      <c r="K17">
        <f t="shared" si="5"/>
        <v>-808.8</v>
      </c>
      <c r="M17">
        <v>16</v>
      </c>
      <c r="N17">
        <f t="shared" si="3"/>
        <v>-4692.782608695652</v>
      </c>
      <c r="O17">
        <f t="shared" si="3"/>
        <v>9394.4869565217396</v>
      </c>
      <c r="P17">
        <f t="shared" si="4"/>
        <v>0</v>
      </c>
      <c r="Q17">
        <f t="shared" si="4"/>
        <v>-808.8</v>
      </c>
      <c r="R17">
        <f t="shared" si="1"/>
        <v>0.52105504300000005</v>
      </c>
    </row>
    <row r="18" spans="1:18" x14ac:dyDescent="0.25">
      <c r="A18">
        <v>-5790</v>
      </c>
      <c r="B18">
        <v>8763</v>
      </c>
      <c r="C18">
        <v>0</v>
      </c>
      <c r="D18">
        <v>-1197</v>
      </c>
      <c r="E18">
        <v>0.52105504300000005</v>
      </c>
      <c r="H18">
        <f t="shared" si="6"/>
        <v>-5790</v>
      </c>
      <c r="I18">
        <f t="shared" si="5"/>
        <v>8947.6</v>
      </c>
      <c r="J18">
        <f t="shared" si="5"/>
        <v>0</v>
      </c>
      <c r="K18">
        <f t="shared" si="5"/>
        <v>-1015.2</v>
      </c>
      <c r="M18">
        <v>17</v>
      </c>
      <c r="N18">
        <f t="shared" si="3"/>
        <v>-4713.101449275362</v>
      </c>
      <c r="O18">
        <f t="shared" si="3"/>
        <v>9155.7594202898563</v>
      </c>
      <c r="P18">
        <f t="shared" si="4"/>
        <v>0</v>
      </c>
      <c r="Q18">
        <f t="shared" si="4"/>
        <v>-1015.2</v>
      </c>
      <c r="R18">
        <f t="shared" si="1"/>
        <v>0.52105504300000005</v>
      </c>
    </row>
    <row r="19" spans="1:18" x14ac:dyDescent="0.25">
      <c r="A19">
        <v>-5790</v>
      </c>
      <c r="B19">
        <v>8763</v>
      </c>
      <c r="C19">
        <v>0</v>
      </c>
      <c r="D19">
        <v>-1197</v>
      </c>
      <c r="E19">
        <v>0.52105504300000005</v>
      </c>
      <c r="H19">
        <f t="shared" si="6"/>
        <v>-5790</v>
      </c>
      <c r="I19">
        <f t="shared" si="5"/>
        <v>8712.7999999999993</v>
      </c>
      <c r="J19">
        <f t="shared" si="5"/>
        <v>0</v>
      </c>
      <c r="K19">
        <f t="shared" si="5"/>
        <v>-1221.5999999999999</v>
      </c>
      <c r="M19">
        <v>18</v>
      </c>
      <c r="N19">
        <f t="shared" ref="N19:O34" si="7">H19+U$9 +($M18*U$10)</f>
        <v>-4733.420289855072</v>
      </c>
      <c r="O19">
        <f t="shared" si="7"/>
        <v>8917.0318840579712</v>
      </c>
      <c r="P19">
        <f t="shared" si="4"/>
        <v>0</v>
      </c>
      <c r="Q19">
        <f t="shared" si="4"/>
        <v>-1221.5999999999999</v>
      </c>
      <c r="R19">
        <f t="shared" si="1"/>
        <v>0.52105504300000005</v>
      </c>
    </row>
    <row r="20" spans="1:18" x14ac:dyDescent="0.25">
      <c r="A20">
        <v>-5790</v>
      </c>
      <c r="B20">
        <v>8288</v>
      </c>
      <c r="C20">
        <v>0</v>
      </c>
      <c r="D20">
        <v>-1582</v>
      </c>
      <c r="E20">
        <v>0.52103781699999996</v>
      </c>
      <c r="H20">
        <f t="shared" si="6"/>
        <v>-5778.2</v>
      </c>
      <c r="I20">
        <f t="shared" si="6"/>
        <v>8368.4</v>
      </c>
      <c r="J20">
        <f t="shared" si="6"/>
        <v>11.8</v>
      </c>
      <c r="K20">
        <f t="shared" si="6"/>
        <v>-1503.8</v>
      </c>
      <c r="M20">
        <v>19</v>
      </c>
      <c r="N20">
        <f t="shared" si="7"/>
        <v>-4741.9391304347828</v>
      </c>
      <c r="O20">
        <f t="shared" si="7"/>
        <v>8568.7043478260857</v>
      </c>
      <c r="P20">
        <f t="shared" si="4"/>
        <v>11.8</v>
      </c>
      <c r="Q20">
        <f t="shared" si="4"/>
        <v>-1503.8</v>
      </c>
      <c r="R20">
        <f t="shared" si="1"/>
        <v>0.52103781699999996</v>
      </c>
    </row>
    <row r="21" spans="1:18" x14ac:dyDescent="0.25">
      <c r="A21">
        <v>-5790</v>
      </c>
      <c r="B21">
        <v>8288</v>
      </c>
      <c r="C21">
        <v>0</v>
      </c>
      <c r="D21">
        <v>-1582</v>
      </c>
      <c r="E21">
        <v>0.52103781699999996</v>
      </c>
      <c r="H21">
        <f t="shared" ref="H21:K36" si="8">AVERAGE(A19:A23)</f>
        <v>-5766.4</v>
      </c>
      <c r="I21">
        <f t="shared" si="8"/>
        <v>8163.8</v>
      </c>
      <c r="J21">
        <f t="shared" si="8"/>
        <v>23.6</v>
      </c>
      <c r="K21">
        <f t="shared" si="8"/>
        <v>-1656.6</v>
      </c>
      <c r="M21">
        <v>20</v>
      </c>
      <c r="N21">
        <f t="shared" si="7"/>
        <v>-4750.4579710144926</v>
      </c>
      <c r="O21">
        <f t="shared" si="7"/>
        <v>8360.1768115942014</v>
      </c>
      <c r="P21">
        <f t="shared" si="4"/>
        <v>23.6</v>
      </c>
      <c r="Q21">
        <f t="shared" si="4"/>
        <v>-1656.6</v>
      </c>
      <c r="R21">
        <f t="shared" si="1"/>
        <v>0.52103781699999996</v>
      </c>
    </row>
    <row r="22" spans="1:18" x14ac:dyDescent="0.25">
      <c r="A22">
        <v>-5731</v>
      </c>
      <c r="B22">
        <v>7740</v>
      </c>
      <c r="C22">
        <v>59</v>
      </c>
      <c r="D22">
        <v>-1961</v>
      </c>
      <c r="E22">
        <v>0.52103781699999996</v>
      </c>
      <c r="H22">
        <f t="shared" si="8"/>
        <v>-5737</v>
      </c>
      <c r="I22">
        <f t="shared" si="8"/>
        <v>7836</v>
      </c>
      <c r="J22">
        <f t="shared" si="8"/>
        <v>52.8</v>
      </c>
      <c r="K22">
        <f t="shared" si="8"/>
        <v>-1884.2</v>
      </c>
      <c r="M22">
        <v>21</v>
      </c>
      <c r="N22">
        <f t="shared" si="7"/>
        <v>-4741.376811594203</v>
      </c>
      <c r="O22">
        <f t="shared" si="7"/>
        <v>8028.449275362319</v>
      </c>
      <c r="P22">
        <f t="shared" si="4"/>
        <v>52.8</v>
      </c>
      <c r="Q22">
        <f t="shared" si="4"/>
        <v>-1884.2</v>
      </c>
      <c r="R22">
        <f t="shared" si="1"/>
        <v>0.52103781699999996</v>
      </c>
    </row>
    <row r="23" spans="1:18" x14ac:dyDescent="0.25">
      <c r="A23">
        <v>-5731</v>
      </c>
      <c r="B23">
        <v>7740</v>
      </c>
      <c r="C23">
        <v>59</v>
      </c>
      <c r="D23">
        <v>-1961</v>
      </c>
      <c r="E23">
        <v>0.52103781699999996</v>
      </c>
      <c r="H23">
        <f t="shared" si="8"/>
        <v>-5707.6</v>
      </c>
      <c r="I23">
        <f t="shared" si="8"/>
        <v>7603.2</v>
      </c>
      <c r="J23">
        <f t="shared" si="8"/>
        <v>82</v>
      </c>
      <c r="K23">
        <f t="shared" si="8"/>
        <v>-2034.8</v>
      </c>
      <c r="M23">
        <v>22</v>
      </c>
      <c r="N23">
        <f t="shared" si="7"/>
        <v>-4732.2956521739134</v>
      </c>
      <c r="O23">
        <f t="shared" si="7"/>
        <v>7791.7217391304348</v>
      </c>
      <c r="P23">
        <f t="shared" si="4"/>
        <v>82</v>
      </c>
      <c r="Q23">
        <f t="shared" si="4"/>
        <v>-2034.8</v>
      </c>
      <c r="R23">
        <f t="shared" si="1"/>
        <v>0.52103781699999996</v>
      </c>
    </row>
    <row r="24" spans="1:18" x14ac:dyDescent="0.25">
      <c r="A24">
        <v>-5643</v>
      </c>
      <c r="B24">
        <v>7124</v>
      </c>
      <c r="C24">
        <v>146</v>
      </c>
      <c r="D24">
        <v>-2335</v>
      </c>
      <c r="E24">
        <v>0.52103781699999996</v>
      </c>
      <c r="H24">
        <f t="shared" si="8"/>
        <v>-5656.8</v>
      </c>
      <c r="I24">
        <f t="shared" si="8"/>
        <v>7228.8</v>
      </c>
      <c r="J24">
        <f t="shared" si="8"/>
        <v>132.6</v>
      </c>
      <c r="K24">
        <f t="shared" si="8"/>
        <v>-2264.8000000000002</v>
      </c>
      <c r="M24">
        <v>23</v>
      </c>
      <c r="N24">
        <f t="shared" si="7"/>
        <v>-4701.8144927536232</v>
      </c>
      <c r="O24">
        <f t="shared" si="7"/>
        <v>7413.3942028985512</v>
      </c>
      <c r="P24">
        <f t="shared" si="4"/>
        <v>132.6</v>
      </c>
      <c r="Q24">
        <f t="shared" si="4"/>
        <v>-2264.8000000000002</v>
      </c>
      <c r="R24">
        <f t="shared" si="1"/>
        <v>0.52103781699999996</v>
      </c>
    </row>
    <row r="25" spans="1:18" x14ac:dyDescent="0.25">
      <c r="A25">
        <v>-5643</v>
      </c>
      <c r="B25">
        <v>7124</v>
      </c>
      <c r="C25">
        <v>146</v>
      </c>
      <c r="D25">
        <v>-2335</v>
      </c>
      <c r="E25">
        <v>0.52103781699999996</v>
      </c>
      <c r="H25">
        <f t="shared" si="8"/>
        <v>-5617.8</v>
      </c>
      <c r="I25">
        <f t="shared" si="8"/>
        <v>6964</v>
      </c>
      <c r="J25">
        <f t="shared" si="8"/>
        <v>171.4</v>
      </c>
      <c r="K25">
        <f t="shared" si="8"/>
        <v>-2419</v>
      </c>
      <c r="M25">
        <v>24</v>
      </c>
      <c r="N25">
        <f t="shared" si="7"/>
        <v>-4683.1333333333332</v>
      </c>
      <c r="O25">
        <f t="shared" si="7"/>
        <v>7144.666666666667</v>
      </c>
      <c r="P25">
        <f t="shared" si="4"/>
        <v>171.4</v>
      </c>
      <c r="Q25">
        <f t="shared" si="4"/>
        <v>-2419</v>
      </c>
      <c r="R25">
        <f t="shared" si="1"/>
        <v>0.52103781699999996</v>
      </c>
    </row>
    <row r="26" spans="1:18" x14ac:dyDescent="0.25">
      <c r="A26">
        <v>-5536</v>
      </c>
      <c r="B26">
        <v>6416</v>
      </c>
      <c r="C26">
        <v>253</v>
      </c>
      <c r="D26">
        <v>-2732</v>
      </c>
      <c r="E26">
        <v>0.52103781699999996</v>
      </c>
      <c r="H26">
        <f t="shared" si="8"/>
        <v>-5558.6</v>
      </c>
      <c r="I26">
        <f t="shared" si="8"/>
        <v>6539.2</v>
      </c>
      <c r="J26">
        <f t="shared" si="8"/>
        <v>230.6</v>
      </c>
      <c r="K26">
        <f t="shared" si="8"/>
        <v>-2655.8</v>
      </c>
      <c r="M26">
        <v>25</v>
      </c>
      <c r="N26">
        <f t="shared" si="7"/>
        <v>-4644.2521739130443</v>
      </c>
      <c r="O26">
        <f t="shared" si="7"/>
        <v>6715.9391304347828</v>
      </c>
      <c r="P26">
        <f t="shared" si="4"/>
        <v>230.6</v>
      </c>
      <c r="Q26">
        <f t="shared" si="4"/>
        <v>-2655.8</v>
      </c>
      <c r="R26">
        <f t="shared" si="1"/>
        <v>0.52103781699999996</v>
      </c>
    </row>
    <row r="27" spans="1:18" x14ac:dyDescent="0.25">
      <c r="A27">
        <v>-5536</v>
      </c>
      <c r="B27">
        <v>6416</v>
      </c>
      <c r="C27">
        <v>253</v>
      </c>
      <c r="D27">
        <v>-2732</v>
      </c>
      <c r="E27">
        <v>0.52103781699999996</v>
      </c>
      <c r="H27">
        <f t="shared" si="8"/>
        <v>-5517</v>
      </c>
      <c r="I27">
        <f t="shared" si="8"/>
        <v>6237.6</v>
      </c>
      <c r="J27">
        <f t="shared" si="8"/>
        <v>272.39999999999998</v>
      </c>
      <c r="K27">
        <f t="shared" si="8"/>
        <v>-2817.8</v>
      </c>
      <c r="M27">
        <v>26</v>
      </c>
      <c r="N27">
        <f t="shared" si="7"/>
        <v>-4622.971014492754</v>
      </c>
      <c r="O27">
        <f t="shared" si="7"/>
        <v>6410.4115942028993</v>
      </c>
      <c r="P27">
        <f t="shared" si="4"/>
        <v>272.39999999999998</v>
      </c>
      <c r="Q27">
        <f t="shared" si="4"/>
        <v>-2817.8</v>
      </c>
      <c r="R27">
        <f t="shared" si="1"/>
        <v>0.52103781699999996</v>
      </c>
    </row>
    <row r="28" spans="1:18" x14ac:dyDescent="0.25">
      <c r="A28">
        <v>-5435</v>
      </c>
      <c r="B28">
        <v>5616</v>
      </c>
      <c r="C28">
        <v>355</v>
      </c>
      <c r="D28">
        <v>-3145</v>
      </c>
      <c r="E28">
        <v>0.52103781699999996</v>
      </c>
      <c r="H28">
        <f t="shared" si="8"/>
        <v>-5455.2</v>
      </c>
      <c r="I28">
        <f t="shared" si="8"/>
        <v>5760</v>
      </c>
      <c r="J28">
        <f t="shared" si="8"/>
        <v>332.8</v>
      </c>
      <c r="K28">
        <f t="shared" si="8"/>
        <v>-3060.8</v>
      </c>
      <c r="M28">
        <v>27</v>
      </c>
      <c r="N28">
        <f t="shared" si="7"/>
        <v>-4581.4898550724638</v>
      </c>
      <c r="O28">
        <f t="shared" si="7"/>
        <v>5928.884057971014</v>
      </c>
      <c r="P28">
        <f t="shared" si="4"/>
        <v>332.8</v>
      </c>
      <c r="Q28">
        <f t="shared" si="4"/>
        <v>-3060.8</v>
      </c>
      <c r="R28">
        <f t="shared" si="1"/>
        <v>0.52103781699999996</v>
      </c>
    </row>
    <row r="29" spans="1:18" x14ac:dyDescent="0.25">
      <c r="A29">
        <v>-5435</v>
      </c>
      <c r="B29">
        <v>5616</v>
      </c>
      <c r="C29">
        <v>355</v>
      </c>
      <c r="D29">
        <v>-3145</v>
      </c>
      <c r="E29">
        <v>0.52103781699999996</v>
      </c>
      <c r="H29">
        <f t="shared" si="8"/>
        <v>-5414.8</v>
      </c>
      <c r="I29">
        <f t="shared" si="8"/>
        <v>5424</v>
      </c>
      <c r="J29">
        <f t="shared" si="8"/>
        <v>371.8</v>
      </c>
      <c r="K29">
        <f t="shared" si="8"/>
        <v>-3224.4</v>
      </c>
      <c r="M29">
        <v>28</v>
      </c>
      <c r="N29">
        <f t="shared" si="7"/>
        <v>-4561.4086956521742</v>
      </c>
      <c r="O29">
        <f t="shared" si="7"/>
        <v>5588.95652173913</v>
      </c>
      <c r="P29">
        <f t="shared" si="4"/>
        <v>371.8</v>
      </c>
      <c r="Q29">
        <f t="shared" si="4"/>
        <v>-3224.4</v>
      </c>
      <c r="R29">
        <f t="shared" si="1"/>
        <v>0.52103781699999996</v>
      </c>
    </row>
    <row r="30" spans="1:18" x14ac:dyDescent="0.25">
      <c r="A30">
        <v>-5334</v>
      </c>
      <c r="B30">
        <v>4736</v>
      </c>
      <c r="C30">
        <v>448</v>
      </c>
      <c r="D30">
        <v>-3550</v>
      </c>
      <c r="E30">
        <v>0.52103781699999996</v>
      </c>
      <c r="H30">
        <f t="shared" si="8"/>
        <v>-5351</v>
      </c>
      <c r="I30">
        <f t="shared" si="8"/>
        <v>4900</v>
      </c>
      <c r="J30">
        <f t="shared" si="8"/>
        <v>423.8</v>
      </c>
      <c r="K30">
        <f t="shared" si="8"/>
        <v>-3466</v>
      </c>
      <c r="M30">
        <v>29</v>
      </c>
      <c r="N30">
        <f t="shared" si="7"/>
        <v>-4517.927536231884</v>
      </c>
      <c r="O30">
        <f t="shared" si="7"/>
        <v>5061.028985507246</v>
      </c>
      <c r="P30">
        <f t="shared" si="4"/>
        <v>423.8</v>
      </c>
      <c r="Q30">
        <f t="shared" si="4"/>
        <v>-3466</v>
      </c>
      <c r="R30">
        <f t="shared" si="1"/>
        <v>0.52103781699999996</v>
      </c>
    </row>
    <row r="31" spans="1:18" x14ac:dyDescent="0.25">
      <c r="A31">
        <v>-5334</v>
      </c>
      <c r="B31">
        <v>4736</v>
      </c>
      <c r="C31">
        <v>448</v>
      </c>
      <c r="D31">
        <v>-3550</v>
      </c>
      <c r="E31">
        <v>0.52103781699999996</v>
      </c>
      <c r="H31">
        <f t="shared" si="8"/>
        <v>-5307.4</v>
      </c>
      <c r="I31">
        <f t="shared" si="8"/>
        <v>4536</v>
      </c>
      <c r="J31">
        <f t="shared" si="8"/>
        <v>455.4</v>
      </c>
      <c r="K31">
        <f t="shared" si="8"/>
        <v>-3625</v>
      </c>
      <c r="M31">
        <v>30</v>
      </c>
      <c r="N31">
        <f t="shared" si="7"/>
        <v>-4494.6463768115937</v>
      </c>
      <c r="O31">
        <f t="shared" si="7"/>
        <v>4693.101449275362</v>
      </c>
      <c r="P31">
        <f t="shared" si="4"/>
        <v>455.4</v>
      </c>
      <c r="Q31">
        <f t="shared" si="4"/>
        <v>-3625</v>
      </c>
      <c r="R31">
        <f t="shared" si="1"/>
        <v>0.52103781699999996</v>
      </c>
    </row>
    <row r="32" spans="1:18" x14ac:dyDescent="0.25">
      <c r="A32">
        <v>-5217</v>
      </c>
      <c r="B32">
        <v>3796</v>
      </c>
      <c r="C32">
        <v>513</v>
      </c>
      <c r="D32">
        <v>-3940</v>
      </c>
      <c r="E32">
        <v>0.52103781699999996</v>
      </c>
      <c r="H32">
        <f t="shared" si="8"/>
        <v>-5233</v>
      </c>
      <c r="I32">
        <f t="shared" si="8"/>
        <v>3971.6</v>
      </c>
      <c r="J32">
        <f t="shared" si="8"/>
        <v>500.2</v>
      </c>
      <c r="K32">
        <f t="shared" si="8"/>
        <v>-3861</v>
      </c>
      <c r="M32">
        <v>31</v>
      </c>
      <c r="N32">
        <f t="shared" si="7"/>
        <v>-4440.565217391304</v>
      </c>
      <c r="O32">
        <f t="shared" si="7"/>
        <v>4124.7739130434784</v>
      </c>
      <c r="P32">
        <f t="shared" si="4"/>
        <v>500.2</v>
      </c>
      <c r="Q32">
        <f t="shared" si="4"/>
        <v>-3861</v>
      </c>
      <c r="R32">
        <f t="shared" si="1"/>
        <v>0.52103781699999996</v>
      </c>
    </row>
    <row r="33" spans="1:18" x14ac:dyDescent="0.25">
      <c r="A33">
        <v>-5217</v>
      </c>
      <c r="B33">
        <v>3796</v>
      </c>
      <c r="C33">
        <v>513</v>
      </c>
      <c r="D33">
        <v>-3940</v>
      </c>
      <c r="E33">
        <v>0.52103781699999996</v>
      </c>
      <c r="H33">
        <f t="shared" si="8"/>
        <v>-5178.8</v>
      </c>
      <c r="I33">
        <f t="shared" si="8"/>
        <v>3583.2</v>
      </c>
      <c r="J33">
        <f t="shared" si="8"/>
        <v>526.4</v>
      </c>
      <c r="K33">
        <f t="shared" si="8"/>
        <v>-4016</v>
      </c>
      <c r="M33">
        <v>32</v>
      </c>
      <c r="N33">
        <f t="shared" si="7"/>
        <v>-4406.6840579710151</v>
      </c>
      <c r="O33">
        <f t="shared" si="7"/>
        <v>3732.4463768115938</v>
      </c>
      <c r="P33">
        <f t="shared" si="4"/>
        <v>526.4</v>
      </c>
      <c r="Q33">
        <f t="shared" si="4"/>
        <v>-4016</v>
      </c>
      <c r="R33">
        <f t="shared" si="1"/>
        <v>0.52103781699999996</v>
      </c>
    </row>
    <row r="34" spans="1:18" x14ac:dyDescent="0.25">
      <c r="A34">
        <v>-5063</v>
      </c>
      <c r="B34">
        <v>2794</v>
      </c>
      <c r="C34">
        <v>579</v>
      </c>
      <c r="D34">
        <v>-4325</v>
      </c>
      <c r="E34">
        <v>0.52103781699999996</v>
      </c>
      <c r="H34">
        <f t="shared" si="8"/>
        <v>-5088.6000000000004</v>
      </c>
      <c r="I34">
        <f t="shared" si="8"/>
        <v>2982.8</v>
      </c>
      <c r="J34">
        <f t="shared" si="8"/>
        <v>567.4</v>
      </c>
      <c r="K34">
        <f t="shared" si="8"/>
        <v>-4242.3999999999996</v>
      </c>
      <c r="M34">
        <v>33</v>
      </c>
      <c r="N34">
        <f t="shared" si="7"/>
        <v>-4336.8028985507253</v>
      </c>
      <c r="O34">
        <f t="shared" si="7"/>
        <v>3128.1188405797102</v>
      </c>
      <c r="P34">
        <f t="shared" si="4"/>
        <v>567.4</v>
      </c>
      <c r="Q34">
        <f t="shared" si="4"/>
        <v>-4242.3999999999996</v>
      </c>
      <c r="R34">
        <f t="shared" si="1"/>
        <v>0.52103781699999996</v>
      </c>
    </row>
    <row r="35" spans="1:18" x14ac:dyDescent="0.25">
      <c r="A35">
        <v>-5063</v>
      </c>
      <c r="B35">
        <v>2794</v>
      </c>
      <c r="C35">
        <v>579</v>
      </c>
      <c r="D35">
        <v>-4325</v>
      </c>
      <c r="E35">
        <v>0.52103781699999996</v>
      </c>
      <c r="H35">
        <f t="shared" si="8"/>
        <v>-5021.8</v>
      </c>
      <c r="I35">
        <f t="shared" si="8"/>
        <v>2570.4</v>
      </c>
      <c r="J35">
        <f t="shared" si="8"/>
        <v>595.4</v>
      </c>
      <c r="K35">
        <f t="shared" si="8"/>
        <v>-4390.8</v>
      </c>
      <c r="M35">
        <v>34</v>
      </c>
      <c r="N35">
        <f t="shared" ref="N35:O50" si="9">H35+U$9 +($M34*U$10)</f>
        <v>-4290.3217391304352</v>
      </c>
      <c r="O35">
        <f t="shared" si="9"/>
        <v>2711.7913043478261</v>
      </c>
      <c r="P35">
        <f t="shared" si="4"/>
        <v>595.4</v>
      </c>
      <c r="Q35">
        <f t="shared" si="4"/>
        <v>-4390.8</v>
      </c>
      <c r="R35">
        <f t="shared" si="1"/>
        <v>0.52103781699999996</v>
      </c>
    </row>
    <row r="36" spans="1:18" x14ac:dyDescent="0.25">
      <c r="A36">
        <v>-4883</v>
      </c>
      <c r="B36">
        <v>1734</v>
      </c>
      <c r="C36">
        <v>653</v>
      </c>
      <c r="D36">
        <v>-4682</v>
      </c>
      <c r="E36">
        <v>0.52103781699999996</v>
      </c>
      <c r="H36">
        <f t="shared" si="8"/>
        <v>-4916.2</v>
      </c>
      <c r="I36">
        <f t="shared" si="8"/>
        <v>1941.2</v>
      </c>
      <c r="J36">
        <f t="shared" si="8"/>
        <v>641.6</v>
      </c>
      <c r="K36">
        <f t="shared" si="8"/>
        <v>-4594.8</v>
      </c>
      <c r="M36">
        <v>35</v>
      </c>
      <c r="N36">
        <f t="shared" si="9"/>
        <v>-4205.0405797101448</v>
      </c>
      <c r="O36">
        <f t="shared" si="9"/>
        <v>2078.6637681159418</v>
      </c>
      <c r="P36">
        <f t="shared" si="4"/>
        <v>641.6</v>
      </c>
      <c r="Q36">
        <f t="shared" si="4"/>
        <v>-4594.8</v>
      </c>
      <c r="R36">
        <f t="shared" si="1"/>
        <v>0.52103781699999996</v>
      </c>
    </row>
    <row r="37" spans="1:18" x14ac:dyDescent="0.25">
      <c r="A37">
        <v>-4883</v>
      </c>
      <c r="B37">
        <v>1734</v>
      </c>
      <c r="C37">
        <v>653</v>
      </c>
      <c r="D37">
        <v>-4682</v>
      </c>
      <c r="E37">
        <v>0.52103781699999996</v>
      </c>
      <c r="H37">
        <f t="shared" ref="H37:K52" si="10">AVERAGE(A35:A39)</f>
        <v>-4841.3999999999996</v>
      </c>
      <c r="I37">
        <f t="shared" si="10"/>
        <v>1512.4</v>
      </c>
      <c r="J37">
        <f t="shared" si="10"/>
        <v>674.6</v>
      </c>
      <c r="K37">
        <f t="shared" si="10"/>
        <v>-4721.8</v>
      </c>
      <c r="M37">
        <v>36</v>
      </c>
      <c r="N37">
        <f t="shared" si="9"/>
        <v>-4150.5594202898546</v>
      </c>
      <c r="O37">
        <f t="shared" si="9"/>
        <v>1645.9362318840581</v>
      </c>
      <c r="P37">
        <f t="shared" si="4"/>
        <v>674.6</v>
      </c>
      <c r="Q37">
        <f t="shared" si="4"/>
        <v>-4721.8</v>
      </c>
      <c r="R37">
        <f t="shared" si="1"/>
        <v>0.52103781699999996</v>
      </c>
    </row>
    <row r="38" spans="1:18" x14ac:dyDescent="0.25">
      <c r="A38">
        <v>-4689</v>
      </c>
      <c r="B38">
        <v>650</v>
      </c>
      <c r="C38">
        <v>744</v>
      </c>
      <c r="D38">
        <v>-4960</v>
      </c>
      <c r="E38">
        <v>0.52103781699999996</v>
      </c>
      <c r="H38">
        <f t="shared" si="10"/>
        <v>-4766.6000000000004</v>
      </c>
      <c r="I38">
        <f t="shared" si="10"/>
        <v>863.2</v>
      </c>
      <c r="J38">
        <f t="shared" si="10"/>
        <v>707.6</v>
      </c>
      <c r="K38">
        <f t="shared" si="10"/>
        <v>-4894</v>
      </c>
      <c r="M38">
        <v>37</v>
      </c>
      <c r="N38">
        <f t="shared" si="9"/>
        <v>-4096.0782608695654</v>
      </c>
      <c r="O38">
        <f t="shared" si="9"/>
        <v>992.80869565217392</v>
      </c>
      <c r="P38">
        <f t="shared" si="4"/>
        <v>707.6</v>
      </c>
      <c r="Q38">
        <f t="shared" si="4"/>
        <v>-4894</v>
      </c>
      <c r="R38">
        <f t="shared" si="1"/>
        <v>0.52103781699999996</v>
      </c>
    </row>
    <row r="39" spans="1:18" x14ac:dyDescent="0.25">
      <c r="A39">
        <v>-4689</v>
      </c>
      <c r="B39">
        <v>650</v>
      </c>
      <c r="C39">
        <v>744</v>
      </c>
      <c r="D39">
        <v>-4960</v>
      </c>
      <c r="E39">
        <v>0.52103781699999996</v>
      </c>
      <c r="H39">
        <f t="shared" si="10"/>
        <v>-4687.6000000000004</v>
      </c>
      <c r="I39">
        <f t="shared" si="10"/>
        <v>426</v>
      </c>
      <c r="J39">
        <f t="shared" si="10"/>
        <v>745.8</v>
      </c>
      <c r="K39">
        <f t="shared" si="10"/>
        <v>-4994.8</v>
      </c>
      <c r="M39">
        <v>38</v>
      </c>
      <c r="N39">
        <f t="shared" si="9"/>
        <v>-4037.3971014492759</v>
      </c>
      <c r="O39">
        <f t="shared" si="9"/>
        <v>551.68115942028987</v>
      </c>
      <c r="P39">
        <f t="shared" si="4"/>
        <v>745.8</v>
      </c>
      <c r="Q39">
        <f t="shared" si="4"/>
        <v>-4994.8</v>
      </c>
      <c r="R39">
        <f t="shared" si="1"/>
        <v>0.52103781699999996</v>
      </c>
    </row>
    <row r="40" spans="1:18" x14ac:dyDescent="0.25">
      <c r="A40">
        <v>-4689</v>
      </c>
      <c r="B40">
        <v>-452</v>
      </c>
      <c r="C40">
        <v>744</v>
      </c>
      <c r="D40">
        <v>-5186</v>
      </c>
      <c r="E40">
        <v>0.502439678</v>
      </c>
      <c r="H40">
        <f t="shared" si="10"/>
        <v>-4608.6000000000004</v>
      </c>
      <c r="I40">
        <f t="shared" si="10"/>
        <v>-238.2</v>
      </c>
      <c r="J40">
        <f t="shared" si="10"/>
        <v>784</v>
      </c>
      <c r="K40">
        <f t="shared" si="10"/>
        <v>-5134.2</v>
      </c>
      <c r="M40">
        <v>39</v>
      </c>
      <c r="N40">
        <f t="shared" si="9"/>
        <v>-3978.7159420289859</v>
      </c>
      <c r="O40">
        <f t="shared" si="9"/>
        <v>-116.44637681159421</v>
      </c>
      <c r="P40">
        <f t="shared" si="4"/>
        <v>784</v>
      </c>
      <c r="Q40">
        <f t="shared" si="4"/>
        <v>-5134.2</v>
      </c>
      <c r="R40">
        <f t="shared" si="1"/>
        <v>0.502439678</v>
      </c>
    </row>
    <row r="41" spans="1:18" x14ac:dyDescent="0.25">
      <c r="A41">
        <v>-4488</v>
      </c>
      <c r="B41">
        <v>-452</v>
      </c>
      <c r="C41">
        <v>844</v>
      </c>
      <c r="D41">
        <v>-5186</v>
      </c>
      <c r="E41">
        <v>0.502439678</v>
      </c>
      <c r="H41">
        <f t="shared" si="10"/>
        <v>-4529.8</v>
      </c>
      <c r="I41">
        <f t="shared" si="10"/>
        <v>-685.6</v>
      </c>
      <c r="J41">
        <f t="shared" si="10"/>
        <v>819.6</v>
      </c>
      <c r="K41">
        <f t="shared" si="10"/>
        <v>-5218</v>
      </c>
      <c r="M41">
        <v>40</v>
      </c>
      <c r="N41">
        <f t="shared" si="9"/>
        <v>-3920.2347826086957</v>
      </c>
      <c r="O41">
        <f t="shared" si="9"/>
        <v>-567.77391304347827</v>
      </c>
      <c r="P41">
        <f t="shared" si="4"/>
        <v>819.6</v>
      </c>
      <c r="Q41">
        <f t="shared" si="4"/>
        <v>-5218</v>
      </c>
      <c r="R41">
        <f t="shared" si="1"/>
        <v>0.502439678</v>
      </c>
    </row>
    <row r="42" spans="1:18" x14ac:dyDescent="0.25">
      <c r="A42">
        <v>-4488</v>
      </c>
      <c r="B42">
        <v>-1587</v>
      </c>
      <c r="C42">
        <v>844</v>
      </c>
      <c r="D42">
        <v>-5379</v>
      </c>
      <c r="E42">
        <v>0.502439678</v>
      </c>
      <c r="H42">
        <f t="shared" si="10"/>
        <v>-4451</v>
      </c>
      <c r="I42">
        <f t="shared" si="10"/>
        <v>-1363.6</v>
      </c>
      <c r="J42">
        <f t="shared" si="10"/>
        <v>855.2</v>
      </c>
      <c r="K42">
        <f t="shared" si="10"/>
        <v>-5332.6</v>
      </c>
      <c r="M42">
        <v>41</v>
      </c>
      <c r="N42">
        <f t="shared" si="9"/>
        <v>-3861.753623188406</v>
      </c>
      <c r="O42">
        <f t="shared" si="9"/>
        <v>-1249.7014492753622</v>
      </c>
      <c r="P42">
        <f t="shared" si="4"/>
        <v>855.2</v>
      </c>
      <c r="Q42">
        <f t="shared" si="4"/>
        <v>-5332.6</v>
      </c>
      <c r="R42">
        <f t="shared" si="1"/>
        <v>0.502439678</v>
      </c>
    </row>
    <row r="43" spans="1:18" x14ac:dyDescent="0.25">
      <c r="A43">
        <v>-4295</v>
      </c>
      <c r="B43">
        <v>-1587</v>
      </c>
      <c r="C43">
        <v>922</v>
      </c>
      <c r="D43">
        <v>-5379</v>
      </c>
      <c r="E43">
        <v>0.502439678</v>
      </c>
      <c r="H43">
        <f t="shared" si="10"/>
        <v>-4338.2</v>
      </c>
      <c r="I43">
        <f t="shared" si="10"/>
        <v>-1821.2</v>
      </c>
      <c r="J43">
        <f t="shared" si="10"/>
        <v>894</v>
      </c>
      <c r="K43">
        <f t="shared" si="10"/>
        <v>-5402</v>
      </c>
      <c r="M43">
        <v>42</v>
      </c>
      <c r="N43">
        <f t="shared" si="9"/>
        <v>-3769.2724637681158</v>
      </c>
      <c r="O43">
        <f t="shared" si="9"/>
        <v>-1711.2289855072463</v>
      </c>
      <c r="P43">
        <f t="shared" si="4"/>
        <v>894</v>
      </c>
      <c r="Q43">
        <f t="shared" si="4"/>
        <v>-5402</v>
      </c>
      <c r="R43">
        <f t="shared" si="1"/>
        <v>0.502439678</v>
      </c>
    </row>
    <row r="44" spans="1:18" x14ac:dyDescent="0.25">
      <c r="A44">
        <v>-4295</v>
      </c>
      <c r="B44">
        <v>-2740</v>
      </c>
      <c r="C44">
        <v>922</v>
      </c>
      <c r="D44">
        <v>-5533</v>
      </c>
      <c r="E44">
        <v>0.502439678</v>
      </c>
      <c r="H44">
        <f t="shared" si="10"/>
        <v>-4265.6000000000004</v>
      </c>
      <c r="I44">
        <f t="shared" si="10"/>
        <v>-2516.1999999999998</v>
      </c>
      <c r="J44">
        <f t="shared" si="10"/>
        <v>912.8</v>
      </c>
      <c r="K44">
        <f t="shared" si="10"/>
        <v>-5496.8</v>
      </c>
      <c r="M44">
        <v>43</v>
      </c>
      <c r="N44">
        <f t="shared" si="9"/>
        <v>-3716.9913043478264</v>
      </c>
      <c r="O44">
        <f t="shared" si="9"/>
        <v>-2410.1565217391303</v>
      </c>
      <c r="P44">
        <f t="shared" si="4"/>
        <v>912.8</v>
      </c>
      <c r="Q44">
        <f t="shared" si="4"/>
        <v>-5496.8</v>
      </c>
      <c r="R44">
        <f t="shared" si="1"/>
        <v>0.502439678</v>
      </c>
    </row>
    <row r="45" spans="1:18" x14ac:dyDescent="0.25">
      <c r="A45">
        <v>-4125</v>
      </c>
      <c r="B45">
        <v>-2740</v>
      </c>
      <c r="C45">
        <v>938</v>
      </c>
      <c r="D45">
        <v>-5533</v>
      </c>
      <c r="E45">
        <v>0.502439678</v>
      </c>
      <c r="H45">
        <f t="shared" si="10"/>
        <v>-4164.3999999999996</v>
      </c>
      <c r="I45">
        <f t="shared" si="10"/>
        <v>-2984.2</v>
      </c>
      <c r="J45">
        <f t="shared" si="10"/>
        <v>924.2</v>
      </c>
      <c r="K45">
        <f t="shared" si="10"/>
        <v>-5553</v>
      </c>
      <c r="M45">
        <v>44</v>
      </c>
      <c r="N45">
        <f t="shared" si="9"/>
        <v>-3636.1101449275357</v>
      </c>
      <c r="O45">
        <f t="shared" si="9"/>
        <v>-2882.0840579710143</v>
      </c>
      <c r="P45">
        <f t="shared" si="4"/>
        <v>924.2</v>
      </c>
      <c r="Q45">
        <f t="shared" si="4"/>
        <v>-5553</v>
      </c>
      <c r="R45">
        <f t="shared" si="1"/>
        <v>0.502439678</v>
      </c>
    </row>
    <row r="46" spans="1:18" x14ac:dyDescent="0.25">
      <c r="A46">
        <v>-4125</v>
      </c>
      <c r="B46">
        <v>-3927</v>
      </c>
      <c r="C46">
        <v>938</v>
      </c>
      <c r="D46">
        <v>-5660</v>
      </c>
      <c r="E46">
        <v>0.502439678</v>
      </c>
      <c r="H46">
        <f t="shared" si="10"/>
        <v>-4101.8</v>
      </c>
      <c r="I46">
        <f t="shared" si="10"/>
        <v>-3687.8</v>
      </c>
      <c r="J46">
        <f t="shared" si="10"/>
        <v>920</v>
      </c>
      <c r="K46">
        <f t="shared" si="10"/>
        <v>-5628.2</v>
      </c>
      <c r="M46">
        <v>45</v>
      </c>
      <c r="N46">
        <f t="shared" si="9"/>
        <v>-3593.8289855072467</v>
      </c>
      <c r="O46">
        <f t="shared" si="9"/>
        <v>-3589.6115942028987</v>
      </c>
      <c r="P46">
        <f t="shared" si="4"/>
        <v>920</v>
      </c>
      <c r="Q46">
        <f t="shared" si="4"/>
        <v>-5628.2</v>
      </c>
      <c r="R46">
        <f t="shared" si="1"/>
        <v>0.502439678</v>
      </c>
    </row>
    <row r="47" spans="1:18" x14ac:dyDescent="0.25">
      <c r="A47">
        <v>-3982</v>
      </c>
      <c r="B47">
        <v>-3927</v>
      </c>
      <c r="C47">
        <v>901</v>
      </c>
      <c r="D47">
        <v>-5660</v>
      </c>
      <c r="E47">
        <v>0.502439678</v>
      </c>
      <c r="H47">
        <f t="shared" si="10"/>
        <v>-4014.8</v>
      </c>
      <c r="I47">
        <f t="shared" si="10"/>
        <v>-4160.8</v>
      </c>
      <c r="J47">
        <f t="shared" si="10"/>
        <v>901.4</v>
      </c>
      <c r="K47">
        <f t="shared" si="10"/>
        <v>-5672.6</v>
      </c>
      <c r="M47">
        <v>46</v>
      </c>
      <c r="N47">
        <f t="shared" si="9"/>
        <v>-3527.1478260869567</v>
      </c>
      <c r="O47">
        <f t="shared" si="9"/>
        <v>-4066.5391304347827</v>
      </c>
      <c r="P47">
        <f t="shared" si="4"/>
        <v>901.4</v>
      </c>
      <c r="Q47">
        <f t="shared" si="4"/>
        <v>-5672.6</v>
      </c>
      <c r="R47">
        <f t="shared" si="1"/>
        <v>0.502439678</v>
      </c>
    </row>
    <row r="48" spans="1:18" x14ac:dyDescent="0.25">
      <c r="A48">
        <v>-3982</v>
      </c>
      <c r="B48">
        <v>-5105</v>
      </c>
      <c r="C48">
        <v>901</v>
      </c>
      <c r="D48">
        <v>-5755</v>
      </c>
      <c r="E48">
        <v>0.502439678</v>
      </c>
      <c r="H48">
        <f t="shared" si="10"/>
        <v>-3961.8</v>
      </c>
      <c r="I48">
        <f t="shared" si="10"/>
        <v>-4861.3999999999996</v>
      </c>
      <c r="J48">
        <f t="shared" si="10"/>
        <v>879.6</v>
      </c>
      <c r="K48">
        <f t="shared" si="10"/>
        <v>-5723.8</v>
      </c>
      <c r="M48">
        <v>47</v>
      </c>
      <c r="N48">
        <f t="shared" si="9"/>
        <v>-3494.4666666666667</v>
      </c>
      <c r="O48">
        <f t="shared" si="9"/>
        <v>-4771.0666666666666</v>
      </c>
      <c r="P48">
        <f t="shared" si="4"/>
        <v>879.6</v>
      </c>
      <c r="Q48">
        <f t="shared" si="4"/>
        <v>-5723.8</v>
      </c>
      <c r="R48">
        <f t="shared" si="1"/>
        <v>0.502439678</v>
      </c>
    </row>
    <row r="49" spans="1:18" x14ac:dyDescent="0.25">
      <c r="A49">
        <v>-3860</v>
      </c>
      <c r="B49">
        <v>-5105</v>
      </c>
      <c r="C49">
        <v>829</v>
      </c>
      <c r="D49">
        <v>-5755</v>
      </c>
      <c r="E49">
        <v>0.502439678</v>
      </c>
      <c r="H49">
        <f t="shared" si="10"/>
        <v>-3888.4</v>
      </c>
      <c r="I49">
        <f t="shared" si="10"/>
        <v>-5324.6</v>
      </c>
      <c r="J49">
        <f t="shared" si="10"/>
        <v>838.4</v>
      </c>
      <c r="K49">
        <f t="shared" si="10"/>
        <v>-5749.6</v>
      </c>
      <c r="M49">
        <v>48</v>
      </c>
      <c r="N49">
        <f t="shared" si="9"/>
        <v>-3441.3855072463766</v>
      </c>
      <c r="O49">
        <f t="shared" si="9"/>
        <v>-5238.1942028985513</v>
      </c>
      <c r="P49">
        <f t="shared" si="4"/>
        <v>838.4</v>
      </c>
      <c r="Q49">
        <f t="shared" si="4"/>
        <v>-5749.6</v>
      </c>
      <c r="R49">
        <f t="shared" si="1"/>
        <v>0.502439678</v>
      </c>
    </row>
    <row r="50" spans="1:18" x14ac:dyDescent="0.25">
      <c r="A50">
        <v>-3860</v>
      </c>
      <c r="B50">
        <v>-6243</v>
      </c>
      <c r="C50">
        <v>829</v>
      </c>
      <c r="D50">
        <v>-5789</v>
      </c>
      <c r="E50">
        <v>0.502439678</v>
      </c>
      <c r="H50">
        <f t="shared" si="10"/>
        <v>-3843.6</v>
      </c>
      <c r="I50">
        <f t="shared" si="10"/>
        <v>-6008.6</v>
      </c>
      <c r="J50">
        <f t="shared" si="10"/>
        <v>804.6</v>
      </c>
      <c r="K50">
        <f t="shared" si="10"/>
        <v>-5769.8</v>
      </c>
      <c r="M50">
        <v>49</v>
      </c>
      <c r="N50">
        <f t="shared" si="9"/>
        <v>-3416.9043478260869</v>
      </c>
      <c r="O50">
        <f t="shared" si="9"/>
        <v>-5926.1217391304353</v>
      </c>
      <c r="P50">
        <f t="shared" si="4"/>
        <v>804.6</v>
      </c>
      <c r="Q50">
        <f t="shared" si="4"/>
        <v>-5769.8</v>
      </c>
      <c r="R50">
        <f t="shared" si="1"/>
        <v>0.502439678</v>
      </c>
    </row>
    <row r="51" spans="1:18" x14ac:dyDescent="0.25">
      <c r="A51">
        <v>-3758</v>
      </c>
      <c r="B51">
        <v>-6243</v>
      </c>
      <c r="C51">
        <v>732</v>
      </c>
      <c r="D51">
        <v>-5789</v>
      </c>
      <c r="E51">
        <v>0.502439678</v>
      </c>
      <c r="H51">
        <f t="shared" si="10"/>
        <v>-3781.6</v>
      </c>
      <c r="I51">
        <f t="shared" si="10"/>
        <v>-6457</v>
      </c>
      <c r="J51">
        <f t="shared" si="10"/>
        <v>749.2</v>
      </c>
      <c r="K51">
        <f t="shared" si="10"/>
        <v>-5771</v>
      </c>
      <c r="M51">
        <v>50</v>
      </c>
      <c r="N51">
        <f t="shared" ref="N51:O66" si="11">H51+U$9 +($M50*U$10)</f>
        <v>-3375.2231884057969</v>
      </c>
      <c r="O51">
        <f t="shared" si="11"/>
        <v>-6378.449275362319</v>
      </c>
      <c r="P51">
        <f t="shared" si="4"/>
        <v>749.2</v>
      </c>
      <c r="Q51">
        <f t="shared" si="4"/>
        <v>-5771</v>
      </c>
      <c r="R51">
        <f t="shared" si="1"/>
        <v>0.502439678</v>
      </c>
    </row>
    <row r="52" spans="1:18" x14ac:dyDescent="0.25">
      <c r="A52">
        <v>-3758</v>
      </c>
      <c r="B52">
        <v>-7347</v>
      </c>
      <c r="C52">
        <v>732</v>
      </c>
      <c r="D52">
        <v>-5761</v>
      </c>
      <c r="E52">
        <v>0.502439678</v>
      </c>
      <c r="H52">
        <f t="shared" si="10"/>
        <v>-3744</v>
      </c>
      <c r="I52">
        <f t="shared" si="10"/>
        <v>-7117.2</v>
      </c>
      <c r="J52">
        <f t="shared" si="10"/>
        <v>708.2</v>
      </c>
      <c r="K52">
        <f t="shared" si="10"/>
        <v>-5754</v>
      </c>
      <c r="M52">
        <v>51</v>
      </c>
      <c r="N52">
        <f t="shared" si="11"/>
        <v>-3357.942028985507</v>
      </c>
      <c r="O52">
        <f t="shared" si="11"/>
        <v>-7042.5768115942028</v>
      </c>
      <c r="P52">
        <f t="shared" si="4"/>
        <v>708.2</v>
      </c>
      <c r="Q52">
        <f t="shared" si="4"/>
        <v>-5754</v>
      </c>
      <c r="R52">
        <f t="shared" si="1"/>
        <v>0.502439678</v>
      </c>
    </row>
    <row r="53" spans="1:18" x14ac:dyDescent="0.25">
      <c r="A53">
        <v>-3672</v>
      </c>
      <c r="B53">
        <v>-7347</v>
      </c>
      <c r="C53">
        <v>624</v>
      </c>
      <c r="D53">
        <v>-5761</v>
      </c>
      <c r="E53">
        <v>0.502439678</v>
      </c>
      <c r="H53">
        <f t="shared" ref="H53:K68" si="12">AVERAGE(A51:A55)</f>
        <v>-3695</v>
      </c>
      <c r="I53">
        <f t="shared" si="12"/>
        <v>-7549.8</v>
      </c>
      <c r="J53">
        <f t="shared" si="12"/>
        <v>644.79999999999995</v>
      </c>
      <c r="K53">
        <f t="shared" si="12"/>
        <v>-5730.2</v>
      </c>
      <c r="M53">
        <v>52</v>
      </c>
      <c r="N53">
        <f t="shared" si="11"/>
        <v>-3329.260869565217</v>
      </c>
      <c r="O53">
        <f t="shared" si="11"/>
        <v>-7479.1043478260872</v>
      </c>
      <c r="P53">
        <f t="shared" si="4"/>
        <v>644.79999999999995</v>
      </c>
      <c r="Q53">
        <f t="shared" si="4"/>
        <v>-5730.2</v>
      </c>
      <c r="R53">
        <f t="shared" si="1"/>
        <v>0.502439678</v>
      </c>
    </row>
    <row r="54" spans="1:18" x14ac:dyDescent="0.25">
      <c r="A54">
        <v>-3672</v>
      </c>
      <c r="B54">
        <v>-8406</v>
      </c>
      <c r="C54">
        <v>624</v>
      </c>
      <c r="D54">
        <v>-5670</v>
      </c>
      <c r="E54">
        <v>0.502439678</v>
      </c>
      <c r="H54">
        <f t="shared" si="12"/>
        <v>-3666.4</v>
      </c>
      <c r="I54">
        <f t="shared" si="12"/>
        <v>-8183.6</v>
      </c>
      <c r="J54">
        <f t="shared" si="12"/>
        <v>600.79999999999995</v>
      </c>
      <c r="K54">
        <f t="shared" si="12"/>
        <v>-5669.4</v>
      </c>
      <c r="M54">
        <v>53</v>
      </c>
      <c r="N54">
        <f t="shared" si="11"/>
        <v>-3320.9797101449276</v>
      </c>
      <c r="O54">
        <f t="shared" si="11"/>
        <v>-8116.8318840579714</v>
      </c>
      <c r="P54">
        <f t="shared" si="4"/>
        <v>600.79999999999995</v>
      </c>
      <c r="Q54">
        <f t="shared" si="4"/>
        <v>-5669.4</v>
      </c>
      <c r="R54">
        <f t="shared" si="1"/>
        <v>0.502439678</v>
      </c>
    </row>
    <row r="55" spans="1:18" x14ac:dyDescent="0.25">
      <c r="A55">
        <v>-3615</v>
      </c>
      <c r="B55">
        <v>-8406</v>
      </c>
      <c r="C55">
        <v>512</v>
      </c>
      <c r="D55">
        <v>-5670</v>
      </c>
      <c r="E55">
        <v>0.502439678</v>
      </c>
      <c r="H55">
        <f t="shared" si="12"/>
        <v>-3629.8</v>
      </c>
      <c r="I55">
        <f t="shared" si="12"/>
        <v>-8596.6</v>
      </c>
      <c r="J55">
        <f t="shared" si="12"/>
        <v>536</v>
      </c>
      <c r="K55">
        <f t="shared" si="12"/>
        <v>-5614.2</v>
      </c>
      <c r="M55">
        <v>54</v>
      </c>
      <c r="N55">
        <f t="shared" si="11"/>
        <v>-3304.6985507246382</v>
      </c>
      <c r="O55">
        <f t="shared" si="11"/>
        <v>-8533.7594202898563</v>
      </c>
      <c r="P55">
        <f t="shared" si="4"/>
        <v>536</v>
      </c>
      <c r="Q55">
        <f t="shared" si="4"/>
        <v>-5614.2</v>
      </c>
      <c r="R55">
        <f t="shared" si="1"/>
        <v>0.502439678</v>
      </c>
    </row>
    <row r="56" spans="1:18" x14ac:dyDescent="0.25">
      <c r="A56">
        <v>-3615</v>
      </c>
      <c r="B56">
        <v>-9412</v>
      </c>
      <c r="C56">
        <v>512</v>
      </c>
      <c r="D56">
        <v>-5485</v>
      </c>
      <c r="E56">
        <v>0.502439678</v>
      </c>
      <c r="H56">
        <f t="shared" si="12"/>
        <v>-3610.4</v>
      </c>
      <c r="I56">
        <f t="shared" si="12"/>
        <v>-9202.2000000000007</v>
      </c>
      <c r="J56">
        <f t="shared" si="12"/>
        <v>492.8</v>
      </c>
      <c r="K56">
        <f t="shared" si="12"/>
        <v>-5516.6</v>
      </c>
      <c r="M56">
        <v>55</v>
      </c>
      <c r="N56">
        <f t="shared" si="11"/>
        <v>-3305.6173913043476</v>
      </c>
      <c r="O56">
        <f t="shared" si="11"/>
        <v>-9143.2869565217406</v>
      </c>
      <c r="P56">
        <f t="shared" si="4"/>
        <v>492.8</v>
      </c>
      <c r="Q56">
        <f t="shared" si="4"/>
        <v>-5516.6</v>
      </c>
      <c r="R56">
        <f t="shared" si="1"/>
        <v>0.502439678</v>
      </c>
    </row>
    <row r="57" spans="1:18" x14ac:dyDescent="0.25">
      <c r="A57">
        <v>-3575</v>
      </c>
      <c r="B57">
        <v>-9412</v>
      </c>
      <c r="C57">
        <v>408</v>
      </c>
      <c r="D57">
        <v>-5485</v>
      </c>
      <c r="E57">
        <v>0.502439678</v>
      </c>
      <c r="H57">
        <f t="shared" si="12"/>
        <v>-3589.2</v>
      </c>
      <c r="I57">
        <f t="shared" si="12"/>
        <v>-9596</v>
      </c>
      <c r="J57">
        <f t="shared" si="12"/>
        <v>427.2</v>
      </c>
      <c r="K57">
        <f t="shared" si="12"/>
        <v>-5437.2</v>
      </c>
      <c r="M57">
        <v>56</v>
      </c>
      <c r="N57">
        <f t="shared" si="11"/>
        <v>-3304.7362318840578</v>
      </c>
      <c r="O57">
        <f t="shared" si="11"/>
        <v>-9541.0144927536239</v>
      </c>
      <c r="P57">
        <f t="shared" si="4"/>
        <v>427.2</v>
      </c>
      <c r="Q57">
        <f t="shared" si="4"/>
        <v>-5437.2</v>
      </c>
      <c r="R57">
        <f t="shared" si="1"/>
        <v>0.502439678</v>
      </c>
    </row>
    <row r="58" spans="1:18" x14ac:dyDescent="0.25">
      <c r="A58">
        <v>-3575</v>
      </c>
      <c r="B58">
        <v>-10375</v>
      </c>
      <c r="C58">
        <v>408</v>
      </c>
      <c r="D58">
        <v>-5273</v>
      </c>
      <c r="E58">
        <v>0.502439678</v>
      </c>
      <c r="H58">
        <f t="shared" si="12"/>
        <v>-3579.4</v>
      </c>
      <c r="I58">
        <f t="shared" si="12"/>
        <v>-10170.6</v>
      </c>
      <c r="J58">
        <f t="shared" si="12"/>
        <v>384</v>
      </c>
      <c r="K58">
        <f t="shared" si="12"/>
        <v>-5311</v>
      </c>
      <c r="M58">
        <v>57</v>
      </c>
      <c r="N58">
        <f t="shared" si="11"/>
        <v>-3315.2550724637681</v>
      </c>
      <c r="O58">
        <f t="shared" si="11"/>
        <v>-10119.542028985508</v>
      </c>
      <c r="P58">
        <f t="shared" si="4"/>
        <v>384</v>
      </c>
      <c r="Q58">
        <f t="shared" si="4"/>
        <v>-5311</v>
      </c>
      <c r="R58">
        <f t="shared" si="1"/>
        <v>0.502439678</v>
      </c>
    </row>
    <row r="59" spans="1:18" x14ac:dyDescent="0.25">
      <c r="A59">
        <v>-3566</v>
      </c>
      <c r="B59">
        <v>-10375</v>
      </c>
      <c r="C59">
        <v>296</v>
      </c>
      <c r="D59">
        <v>-5273</v>
      </c>
      <c r="E59">
        <v>0.502439678</v>
      </c>
      <c r="H59">
        <f t="shared" si="12"/>
        <v>-3570.2</v>
      </c>
      <c r="I59">
        <f t="shared" si="12"/>
        <v>-10544</v>
      </c>
      <c r="J59">
        <f t="shared" si="12"/>
        <v>319.39999999999998</v>
      </c>
      <c r="K59">
        <f t="shared" si="12"/>
        <v>-5221.8</v>
      </c>
      <c r="M59">
        <v>58</v>
      </c>
      <c r="N59">
        <f t="shared" si="11"/>
        <v>-3326.3739130434778</v>
      </c>
      <c r="O59">
        <f t="shared" si="11"/>
        <v>-10496.869565217392</v>
      </c>
      <c r="P59">
        <f t="shared" si="4"/>
        <v>319.39999999999998</v>
      </c>
      <c r="Q59">
        <f t="shared" si="4"/>
        <v>-5221.8</v>
      </c>
      <c r="R59">
        <f t="shared" si="1"/>
        <v>0.502439678</v>
      </c>
    </row>
    <row r="60" spans="1:18" x14ac:dyDescent="0.25">
      <c r="A60">
        <v>-3566</v>
      </c>
      <c r="B60">
        <v>-11279</v>
      </c>
      <c r="C60">
        <v>296</v>
      </c>
      <c r="D60">
        <v>-5039</v>
      </c>
      <c r="E60">
        <v>0.37956488100000002</v>
      </c>
      <c r="H60">
        <f t="shared" si="12"/>
        <v>-3571.4</v>
      </c>
      <c r="I60">
        <f t="shared" si="12"/>
        <v>-11087.4</v>
      </c>
      <c r="J60">
        <f t="shared" si="12"/>
        <v>256</v>
      </c>
      <c r="K60">
        <f t="shared" si="12"/>
        <v>-5082</v>
      </c>
      <c r="M60">
        <v>59</v>
      </c>
      <c r="N60">
        <f t="shared" si="11"/>
        <v>-3347.8927536231886</v>
      </c>
      <c r="O60">
        <f t="shared" si="11"/>
        <v>-11044.197101449276</v>
      </c>
      <c r="P60">
        <f t="shared" si="4"/>
        <v>256</v>
      </c>
      <c r="Q60">
        <f t="shared" si="4"/>
        <v>-5082</v>
      </c>
      <c r="R60">
        <f t="shared" si="1"/>
        <v>0.37956488100000002</v>
      </c>
    </row>
    <row r="61" spans="1:18" x14ac:dyDescent="0.25">
      <c r="A61">
        <v>-3569</v>
      </c>
      <c r="B61">
        <v>-11279</v>
      </c>
      <c r="C61">
        <v>189</v>
      </c>
      <c r="D61">
        <v>-5039</v>
      </c>
      <c r="E61">
        <v>0.37956488100000002</v>
      </c>
      <c r="H61">
        <f t="shared" si="12"/>
        <v>-3572.6</v>
      </c>
      <c r="I61">
        <f t="shared" si="12"/>
        <v>-11438.2</v>
      </c>
      <c r="J61">
        <f t="shared" si="12"/>
        <v>192.6</v>
      </c>
      <c r="K61">
        <f t="shared" si="12"/>
        <v>-4984.6000000000004</v>
      </c>
      <c r="M61">
        <v>60</v>
      </c>
      <c r="N61">
        <f t="shared" si="11"/>
        <v>-3369.4115942028984</v>
      </c>
      <c r="O61">
        <f t="shared" si="11"/>
        <v>-11398.924637681161</v>
      </c>
      <c r="P61">
        <f t="shared" si="4"/>
        <v>192.6</v>
      </c>
      <c r="Q61">
        <f t="shared" si="4"/>
        <v>-4984.6000000000004</v>
      </c>
      <c r="R61">
        <f t="shared" si="1"/>
        <v>0.37956488100000002</v>
      </c>
    </row>
    <row r="62" spans="1:18" x14ac:dyDescent="0.25">
      <c r="A62">
        <v>-3581</v>
      </c>
      <c r="B62">
        <v>-12129</v>
      </c>
      <c r="C62">
        <v>91</v>
      </c>
      <c r="D62">
        <v>-4786</v>
      </c>
      <c r="E62">
        <v>0.37956488100000002</v>
      </c>
      <c r="H62">
        <f t="shared" si="12"/>
        <v>-3575.6</v>
      </c>
      <c r="I62">
        <f t="shared" si="12"/>
        <v>-11945.4</v>
      </c>
      <c r="J62">
        <f t="shared" si="12"/>
        <v>151.6</v>
      </c>
      <c r="K62">
        <f t="shared" si="12"/>
        <v>-4831.3999999999996</v>
      </c>
      <c r="M62">
        <v>61</v>
      </c>
      <c r="N62">
        <f t="shared" si="11"/>
        <v>-3392.7304347826084</v>
      </c>
      <c r="O62">
        <f t="shared" si="11"/>
        <v>-11910.052173913044</v>
      </c>
      <c r="P62">
        <f t="shared" si="4"/>
        <v>151.6</v>
      </c>
      <c r="Q62">
        <f t="shared" si="4"/>
        <v>-4831.3999999999996</v>
      </c>
      <c r="R62">
        <f t="shared" si="1"/>
        <v>0.37956488100000002</v>
      </c>
    </row>
    <row r="63" spans="1:18" x14ac:dyDescent="0.25">
      <c r="A63">
        <v>-3581</v>
      </c>
      <c r="B63">
        <v>-12129</v>
      </c>
      <c r="C63">
        <v>91</v>
      </c>
      <c r="D63">
        <v>-4786</v>
      </c>
      <c r="E63">
        <v>0.37956488100000002</v>
      </c>
      <c r="H63">
        <f t="shared" si="12"/>
        <v>-3580</v>
      </c>
      <c r="I63">
        <f t="shared" si="12"/>
        <v>-12271.8</v>
      </c>
      <c r="J63">
        <f t="shared" si="12"/>
        <v>97.8</v>
      </c>
      <c r="K63">
        <f t="shared" si="12"/>
        <v>-4725</v>
      </c>
      <c r="M63">
        <v>62</v>
      </c>
      <c r="N63">
        <f t="shared" si="11"/>
        <v>-3417.449275362319</v>
      </c>
      <c r="O63">
        <f t="shared" si="11"/>
        <v>-12240.379710144927</v>
      </c>
      <c r="P63">
        <f t="shared" si="4"/>
        <v>97.8</v>
      </c>
      <c r="Q63">
        <f t="shared" si="4"/>
        <v>-4725</v>
      </c>
      <c r="R63">
        <f t="shared" si="1"/>
        <v>0.37956488100000002</v>
      </c>
    </row>
    <row r="64" spans="1:18" x14ac:dyDescent="0.25">
      <c r="A64">
        <v>-3581</v>
      </c>
      <c r="B64">
        <v>-12911</v>
      </c>
      <c r="C64">
        <v>91</v>
      </c>
      <c r="D64">
        <v>-4507</v>
      </c>
      <c r="E64">
        <v>0.37956488100000002</v>
      </c>
      <c r="H64">
        <f t="shared" si="12"/>
        <v>-3583.8</v>
      </c>
      <c r="I64">
        <f t="shared" si="12"/>
        <v>-12744.8</v>
      </c>
      <c r="J64">
        <f t="shared" si="12"/>
        <v>65.400000000000006</v>
      </c>
      <c r="K64">
        <f t="shared" si="12"/>
        <v>-4564</v>
      </c>
      <c r="M64">
        <v>63</v>
      </c>
      <c r="N64">
        <f t="shared" si="11"/>
        <v>-3441.5681159420292</v>
      </c>
      <c r="O64">
        <f t="shared" si="11"/>
        <v>-12717.307246376811</v>
      </c>
      <c r="P64">
        <f t="shared" si="4"/>
        <v>65.400000000000006</v>
      </c>
      <c r="Q64">
        <f t="shared" si="4"/>
        <v>-4564</v>
      </c>
      <c r="R64">
        <f t="shared" si="1"/>
        <v>0.37956488100000002</v>
      </c>
    </row>
    <row r="65" spans="1:18" x14ac:dyDescent="0.25">
      <c r="A65">
        <v>-3588</v>
      </c>
      <c r="B65">
        <v>-12911</v>
      </c>
      <c r="C65">
        <v>27</v>
      </c>
      <c r="D65">
        <v>-4507</v>
      </c>
      <c r="E65">
        <v>0.37956488100000002</v>
      </c>
      <c r="H65">
        <f t="shared" si="12"/>
        <v>-3587</v>
      </c>
      <c r="I65">
        <f t="shared" si="12"/>
        <v>-13047.8</v>
      </c>
      <c r="J65">
        <f t="shared" si="12"/>
        <v>42.8</v>
      </c>
      <c r="K65">
        <f t="shared" si="12"/>
        <v>-4453.6000000000004</v>
      </c>
      <c r="M65">
        <v>64</v>
      </c>
      <c r="N65">
        <f t="shared" si="11"/>
        <v>-3465.086956521739</v>
      </c>
      <c r="O65">
        <f t="shared" si="11"/>
        <v>-13024.234782608695</v>
      </c>
      <c r="P65">
        <f t="shared" si="4"/>
        <v>42.8</v>
      </c>
      <c r="Q65">
        <f t="shared" si="4"/>
        <v>-4453.6000000000004</v>
      </c>
      <c r="R65">
        <f t="shared" si="1"/>
        <v>0.37956488100000002</v>
      </c>
    </row>
    <row r="66" spans="1:18" x14ac:dyDescent="0.25">
      <c r="A66">
        <v>-3588</v>
      </c>
      <c r="B66">
        <v>-13644</v>
      </c>
      <c r="C66">
        <v>27</v>
      </c>
      <c r="D66">
        <v>-4234</v>
      </c>
      <c r="E66">
        <v>0.37956488100000002</v>
      </c>
      <c r="H66">
        <f t="shared" si="12"/>
        <v>-3590.2</v>
      </c>
      <c r="I66">
        <f t="shared" si="12"/>
        <v>-13478</v>
      </c>
      <c r="J66">
        <f t="shared" si="12"/>
        <v>20.2</v>
      </c>
      <c r="K66">
        <f t="shared" si="12"/>
        <v>-4278.3999999999996</v>
      </c>
      <c r="M66">
        <v>65</v>
      </c>
      <c r="N66">
        <f t="shared" si="11"/>
        <v>-3488.6057971014488</v>
      </c>
      <c r="O66">
        <f t="shared" si="11"/>
        <v>-13458.36231884058</v>
      </c>
      <c r="P66">
        <f t="shared" si="4"/>
        <v>20.2</v>
      </c>
      <c r="Q66">
        <f t="shared" si="4"/>
        <v>-4278.3999999999996</v>
      </c>
      <c r="R66">
        <f t="shared" ref="R66:R71" si="13">E66</f>
        <v>0.37956488100000002</v>
      </c>
    </row>
    <row r="67" spans="1:18" x14ac:dyDescent="0.25">
      <c r="A67">
        <v>-3597</v>
      </c>
      <c r="B67">
        <v>-13644</v>
      </c>
      <c r="C67">
        <v>-22</v>
      </c>
      <c r="D67">
        <v>-4234</v>
      </c>
      <c r="E67">
        <v>0.37956488100000002</v>
      </c>
      <c r="H67">
        <f t="shared" si="12"/>
        <v>-3593.4</v>
      </c>
      <c r="I67">
        <f t="shared" si="12"/>
        <v>-13751.8</v>
      </c>
      <c r="J67">
        <f t="shared" si="12"/>
        <v>-4.2</v>
      </c>
      <c r="K67">
        <f t="shared" si="12"/>
        <v>-4159</v>
      </c>
      <c r="M67">
        <v>66</v>
      </c>
      <c r="N67">
        <f t="shared" ref="N67:O71" si="14">H67+U$9 +($M66*U$10)</f>
        <v>-3512.1246376811596</v>
      </c>
      <c r="O67">
        <f t="shared" si="14"/>
        <v>-13736.089855072463</v>
      </c>
      <c r="P67">
        <f t="shared" ref="P67:Q71" si="15">J67</f>
        <v>-4.2</v>
      </c>
      <c r="Q67">
        <f t="shared" si="15"/>
        <v>-4159</v>
      </c>
      <c r="R67">
        <f t="shared" si="13"/>
        <v>0.37956488100000002</v>
      </c>
    </row>
    <row r="68" spans="1:18" x14ac:dyDescent="0.25">
      <c r="A68">
        <v>-3597</v>
      </c>
      <c r="B68">
        <v>-14280</v>
      </c>
      <c r="C68">
        <v>-22</v>
      </c>
      <c r="D68">
        <v>-3910</v>
      </c>
      <c r="E68">
        <v>0.37956488100000002</v>
      </c>
      <c r="H68">
        <f t="shared" si="12"/>
        <v>-3595.2</v>
      </c>
      <c r="I68">
        <f t="shared" si="12"/>
        <v>-14103.4</v>
      </c>
      <c r="J68">
        <f t="shared" si="12"/>
        <v>-15.8</v>
      </c>
      <c r="K68">
        <f t="shared" si="12"/>
        <v>-3936.8</v>
      </c>
      <c r="M68">
        <v>67</v>
      </c>
      <c r="N68">
        <f t="shared" si="14"/>
        <v>-3534.2434782608693</v>
      </c>
      <c r="O68">
        <f t="shared" si="14"/>
        <v>-14091.617391304348</v>
      </c>
      <c r="P68">
        <f t="shared" si="15"/>
        <v>-15.8</v>
      </c>
      <c r="Q68">
        <f t="shared" si="15"/>
        <v>-3936.8</v>
      </c>
      <c r="R68">
        <f t="shared" si="13"/>
        <v>0.37956488100000002</v>
      </c>
    </row>
    <row r="69" spans="1:18" x14ac:dyDescent="0.25">
      <c r="A69">
        <v>-3597</v>
      </c>
      <c r="B69">
        <v>-14280</v>
      </c>
      <c r="C69">
        <v>-31</v>
      </c>
      <c r="D69">
        <v>-3910</v>
      </c>
      <c r="E69">
        <v>0.37956488100000002</v>
      </c>
      <c r="H69">
        <f t="shared" ref="H69:K69" si="16">AVERAGE(A67:A71)</f>
        <v>-3597</v>
      </c>
      <c r="I69">
        <f t="shared" si="16"/>
        <v>-14308.4</v>
      </c>
      <c r="J69">
        <f t="shared" si="16"/>
        <v>-27.4</v>
      </c>
      <c r="K69">
        <f t="shared" si="16"/>
        <v>-3769.2</v>
      </c>
      <c r="M69">
        <v>68</v>
      </c>
      <c r="N69">
        <f t="shared" si="14"/>
        <v>-3556.36231884058</v>
      </c>
      <c r="O69">
        <f t="shared" si="14"/>
        <v>-14300.544927536232</v>
      </c>
      <c r="P69">
        <f t="shared" si="15"/>
        <v>-27.4</v>
      </c>
      <c r="Q69">
        <f t="shared" si="15"/>
        <v>-3769.2</v>
      </c>
      <c r="R69">
        <f t="shared" si="13"/>
        <v>0.37956488100000002</v>
      </c>
    </row>
    <row r="70" spans="1:18" x14ac:dyDescent="0.25">
      <c r="A70">
        <v>-3597</v>
      </c>
      <c r="B70">
        <v>-14669</v>
      </c>
      <c r="C70">
        <v>-31</v>
      </c>
      <c r="D70">
        <v>-3396</v>
      </c>
      <c r="E70">
        <v>0.37956488100000002</v>
      </c>
      <c r="H70">
        <f>AVERAGE(A69:A71)</f>
        <v>-3597</v>
      </c>
      <c r="I70">
        <f t="shared" ref="I70:K70" si="17">AVERAGE(B69:B71)</f>
        <v>-14539.333333333334</v>
      </c>
      <c r="J70">
        <f t="shared" si="17"/>
        <v>-31</v>
      </c>
      <c r="K70">
        <f t="shared" si="17"/>
        <v>-3567.3333333333335</v>
      </c>
      <c r="M70">
        <v>69</v>
      </c>
      <c r="N70">
        <f t="shared" si="14"/>
        <v>-3576.68115942029</v>
      </c>
      <c r="O70">
        <f t="shared" si="14"/>
        <v>-14535.40579710145</v>
      </c>
      <c r="P70">
        <f t="shared" si="15"/>
        <v>-31</v>
      </c>
      <c r="Q70">
        <f t="shared" si="15"/>
        <v>-3567.3333333333335</v>
      </c>
      <c r="R70">
        <f t="shared" si="13"/>
        <v>0.37956488100000002</v>
      </c>
    </row>
    <row r="71" spans="1:18" x14ac:dyDescent="0.25">
      <c r="A71">
        <v>-3597</v>
      </c>
      <c r="B71">
        <v>-14669</v>
      </c>
      <c r="C71">
        <v>-31</v>
      </c>
      <c r="D71">
        <v>-3396</v>
      </c>
      <c r="E71">
        <v>0.37956488100000002</v>
      </c>
      <c r="H71">
        <f>AVERAGE(A71)</f>
        <v>-3597</v>
      </c>
      <c r="I71">
        <f t="shared" ref="I71:K71" si="18">AVERAGE(B71)</f>
        <v>-14669</v>
      </c>
      <c r="J71">
        <f t="shared" si="18"/>
        <v>-31</v>
      </c>
      <c r="K71">
        <f t="shared" si="18"/>
        <v>-3396</v>
      </c>
      <c r="M71">
        <v>70</v>
      </c>
      <c r="N71">
        <f t="shared" si="14"/>
        <v>-3597</v>
      </c>
      <c r="O71">
        <f t="shared" si="14"/>
        <v>-14669</v>
      </c>
      <c r="P71">
        <f t="shared" si="15"/>
        <v>-31</v>
      </c>
      <c r="Q71">
        <f t="shared" si="15"/>
        <v>-3396</v>
      </c>
      <c r="R71">
        <f t="shared" si="13"/>
        <v>0.37956488100000002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-4500.025821596244</v>
      </c>
      <c r="O3">
        <f t="shared" si="3"/>
        <v>10384.636150234743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-4684.9183098591548</v>
      </c>
      <c r="O4">
        <f t="shared" si="3"/>
        <v>10514.805633802818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-40000</v>
      </c>
      <c r="V4" s="3">
        <v>66000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-4836.2774647887318</v>
      </c>
      <c r="O5">
        <f t="shared" si="3"/>
        <v>10627.708450704225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-5103.8366197183095</v>
      </c>
      <c r="O6">
        <f t="shared" si="3"/>
        <v>10821.811267605633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-5270.7957746478869</v>
      </c>
      <c r="O7">
        <f t="shared" si="3"/>
        <v>10964.114084507042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-5569.954929577465</v>
      </c>
      <c r="O8">
        <f t="shared" si="3"/>
        <v>11202.416901408451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-5762.7140845070417</v>
      </c>
      <c r="O9">
        <f t="shared" si="3"/>
        <v>11377.919718309859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-6103.67323943662</v>
      </c>
      <c r="O10">
        <f t="shared" si="3"/>
        <v>11658.622535211269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55.640845070422536</v>
      </c>
      <c r="V10">
        <f>(V4-V6-V9)/(V7-1)</f>
        <v>-1.6971830985915493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-6328.4323943661975</v>
      </c>
      <c r="O11">
        <f t="shared" si="3"/>
        <v>11858.125352112676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-6720.7915492957754</v>
      </c>
      <c r="O12">
        <f t="shared" si="3"/>
        <v>12287.228169014084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-6980.9507042253517</v>
      </c>
      <c r="O13">
        <f t="shared" si="3"/>
        <v>12620.330985915492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-7241.1098591549289</v>
      </c>
      <c r="O14">
        <f t="shared" si="3"/>
        <v>12953.4338028169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-7733.0690140845063</v>
      </c>
      <c r="O15">
        <f t="shared" si="3"/>
        <v>13310.33661971831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-8225.0281690140837</v>
      </c>
      <c r="O16">
        <f t="shared" si="3"/>
        <v>13667.239436619719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-8763.3873239436616</v>
      </c>
      <c r="O17">
        <f t="shared" si="3"/>
        <v>13934.942253521127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-9301.7464788732395</v>
      </c>
      <c r="O18">
        <f t="shared" si="3"/>
        <v>14202.645070422535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-10067.305633802818</v>
      </c>
      <c r="O19">
        <f t="shared" si="7"/>
        <v>14620.347887323944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-10452.864788732393</v>
      </c>
      <c r="O20">
        <f t="shared" si="7"/>
        <v>14909.05070422535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-11070.023943661972</v>
      </c>
      <c r="O21">
        <f t="shared" si="7"/>
        <v>15360.55352112676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-11473.183098591549</v>
      </c>
      <c r="O22">
        <f t="shared" si="7"/>
        <v>15671.656338028168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-11876.342253521127</v>
      </c>
      <c r="O23">
        <f t="shared" si="7"/>
        <v>15982.759154929579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-12295.101408450704</v>
      </c>
      <c r="O24">
        <f t="shared" si="7"/>
        <v>16316.461971830986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-12713.860563380282</v>
      </c>
      <c r="O25">
        <f t="shared" si="7"/>
        <v>16650.164788732396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-13163.619718309859</v>
      </c>
      <c r="O26">
        <f t="shared" si="7"/>
        <v>16998.267605633802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-13613.378873239439</v>
      </c>
      <c r="O27">
        <f t="shared" si="7"/>
        <v>17346.370422535212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-14338.338028169013</v>
      </c>
      <c r="O28">
        <f t="shared" si="7"/>
        <v>17890.07323943662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-14820.497183098591</v>
      </c>
      <c r="O29">
        <f t="shared" si="7"/>
        <v>18261.176056338027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-15582.25633802817</v>
      </c>
      <c r="O30">
        <f t="shared" si="7"/>
        <v>18845.678873239438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-16081.415492957747</v>
      </c>
      <c r="O31">
        <f t="shared" si="7"/>
        <v>19252.981690140845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-16869.974647887324</v>
      </c>
      <c r="O32">
        <f t="shared" si="7"/>
        <v>19883.884507042254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-17383.333802816902</v>
      </c>
      <c r="O33">
        <f t="shared" si="7"/>
        <v>20319.187323943661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-18202.292957746478</v>
      </c>
      <c r="O34">
        <f t="shared" si="7"/>
        <v>20990.290140845071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-18741.652112676056</v>
      </c>
      <c r="O35">
        <f t="shared" si="9"/>
        <v>21447.992957746479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-19591.011267605634</v>
      </c>
      <c r="O36">
        <f t="shared" si="9"/>
        <v>22157.495774647887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-20150.970422535214</v>
      </c>
      <c r="O37">
        <f t="shared" si="9"/>
        <v>22643.398591549296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-21025.729577464786</v>
      </c>
      <c r="O38">
        <f t="shared" si="9"/>
        <v>23388.301408450705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-21594.888732394364</v>
      </c>
      <c r="O39">
        <f t="shared" si="9"/>
        <v>23897.404225352115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-22483.047887323944</v>
      </c>
      <c r="O40">
        <f t="shared" si="9"/>
        <v>24679.907042253522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-23061.207042253522</v>
      </c>
      <c r="O41">
        <f t="shared" si="9"/>
        <v>25210.609859154927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-23958.366197183099</v>
      </c>
      <c r="O42">
        <f t="shared" si="9"/>
        <v>26306.112676056338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-24540.725352112677</v>
      </c>
      <c r="O43">
        <f t="shared" si="9"/>
        <v>27142.615492957746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-25123.084507042255</v>
      </c>
      <c r="O44">
        <f t="shared" si="9"/>
        <v>27979.118309859157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-26043.443661971833</v>
      </c>
      <c r="O45">
        <f t="shared" si="9"/>
        <v>28834.421126760564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-26963.802816901407</v>
      </c>
      <c r="O46">
        <f t="shared" si="9"/>
        <v>29689.723943661975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-27888.961971830984</v>
      </c>
      <c r="O47">
        <f t="shared" si="9"/>
        <v>30281.826760563381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-28814.121126760561</v>
      </c>
      <c r="O48">
        <f t="shared" si="9"/>
        <v>30873.929577464787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-30053.680281690144</v>
      </c>
      <c r="O49">
        <f t="shared" si="9"/>
        <v>31772.032394366201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-30636.239436619719</v>
      </c>
      <c r="O50">
        <f t="shared" si="9"/>
        <v>32377.935211267606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-31534.998591549298</v>
      </c>
      <c r="O51">
        <f t="shared" si="11"/>
        <v>33292.838028169012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-32109.957746478874</v>
      </c>
      <c r="O52">
        <f t="shared" si="11"/>
        <v>33906.140845070426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-33002.116901408452</v>
      </c>
      <c r="O53">
        <f t="shared" si="11"/>
        <v>34825.243661971836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-33579.876056338027</v>
      </c>
      <c r="O54">
        <f t="shared" si="11"/>
        <v>35438.346478873238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-34480.035211267605</v>
      </c>
      <c r="O55">
        <f t="shared" si="11"/>
        <v>36355.649295774645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-35063.994366197185</v>
      </c>
      <c r="O56">
        <f t="shared" si="11"/>
        <v>36963.952112676052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-35968.75352112676</v>
      </c>
      <c r="O57">
        <f t="shared" si="11"/>
        <v>37871.254929577466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-36871.112676056335</v>
      </c>
      <c r="O58">
        <f t="shared" si="11"/>
        <v>38771.157746478872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-37773.471830985916</v>
      </c>
      <c r="O59">
        <f t="shared" si="11"/>
        <v>39671.060563380284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-38353.430985915489</v>
      </c>
      <c r="O60">
        <f t="shared" si="11"/>
        <v>40266.763380281685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-38933.390140845069</v>
      </c>
      <c r="O61">
        <f t="shared" si="11"/>
        <v>40862.466197183094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-39497.349295774649</v>
      </c>
      <c r="O62">
        <f t="shared" si="11"/>
        <v>41454.569014084511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-39746.508450704227</v>
      </c>
      <c r="O63">
        <f t="shared" si="11"/>
        <v>41748.271830985919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-40296.667605633804</v>
      </c>
      <c r="O64">
        <f t="shared" si="11"/>
        <v>42339.774647887323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-40846.826760563374</v>
      </c>
      <c r="O65">
        <f t="shared" si="11"/>
        <v>42931.277464788727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-41691.785915492961</v>
      </c>
      <c r="O66">
        <f t="shared" si="11"/>
        <v>43815.180281690147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-42231.945070422531</v>
      </c>
      <c r="O67">
        <f t="shared" si="14"/>
        <v>44403.683098591551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-43060.504225352117</v>
      </c>
      <c r="O68">
        <f t="shared" si="14"/>
        <v>45282.785915492961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-43588.063380281688</v>
      </c>
      <c r="O69">
        <f t="shared" si="14"/>
        <v>45864.088732394368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-44391.42253521127</v>
      </c>
      <c r="O70">
        <f t="shared" si="14"/>
        <v>46734.791549295769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-44899.981690140841</v>
      </c>
      <c r="O71">
        <f t="shared" si="14"/>
        <v>47313.094366197183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-45672.140845070426</v>
      </c>
      <c r="O72">
        <f t="shared" si="14"/>
        <v>48176.597183098595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-46155.9</v>
      </c>
      <c r="O73">
        <f t="shared" si="14"/>
        <v>48749.5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-46890.859154929574</v>
      </c>
      <c r="O74">
        <f t="shared" si="14"/>
        <v>49599.002816901404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-47350.018309859159</v>
      </c>
      <c r="O75">
        <f t="shared" si="14"/>
        <v>50159.105633802814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-48045.777464788727</v>
      </c>
      <c r="O76">
        <f t="shared" si="14"/>
        <v>50985.408450704228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-48477.936619718312</v>
      </c>
      <c r="O77">
        <f t="shared" si="14"/>
        <v>51526.511267605638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-49131.295774647886</v>
      </c>
      <c r="O78">
        <f t="shared" si="14"/>
        <v>52322.214084507039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-49533.45492957747</v>
      </c>
      <c r="O79">
        <f t="shared" si="14"/>
        <v>52841.316901408449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-50140.61408450704</v>
      </c>
      <c r="O80">
        <f t="shared" si="14"/>
        <v>53602.219718309854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-50511.173239436626</v>
      </c>
      <c r="O81">
        <f t="shared" si="14"/>
        <v>54096.92253521127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-51072.332394366196</v>
      </c>
      <c r="O82">
        <f t="shared" si="14"/>
        <v>54822.825352112675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-51412.291549295769</v>
      </c>
      <c r="O83">
        <f t="shared" si="17"/>
        <v>55294.128169014082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-51925.250704225356</v>
      </c>
      <c r="O84">
        <f t="shared" si="17"/>
        <v>55765.430985915489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-52233.209859154929</v>
      </c>
      <c r="O85">
        <f t="shared" si="17"/>
        <v>56422.733802816903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-52685.369014084506</v>
      </c>
      <c r="O86">
        <f t="shared" si="17"/>
        <v>57080.03661971831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-52946.928169014085</v>
      </c>
      <c r="O87">
        <f t="shared" si="17"/>
        <v>57705.539436619722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-53284.687323943668</v>
      </c>
      <c r="O88">
        <f t="shared" si="17"/>
        <v>58331.042253521126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-53449.446478873237</v>
      </c>
      <c r="O89">
        <f t="shared" si="17"/>
        <v>59147.345070422532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-53626.605633802814</v>
      </c>
      <c r="O90">
        <f t="shared" si="17"/>
        <v>59535.847887323944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-53659.564788732394</v>
      </c>
      <c r="O91">
        <f t="shared" si="17"/>
        <v>60104.750704225356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-53680.923943661968</v>
      </c>
      <c r="O92">
        <f t="shared" si="17"/>
        <v>60474.25352112676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-53626.083098591553</v>
      </c>
      <c r="O93">
        <f t="shared" si="17"/>
        <v>61013.35633802817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-53556.042253521126</v>
      </c>
      <c r="O94">
        <f t="shared" si="17"/>
        <v>61361.659154929577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-53473.601408450704</v>
      </c>
      <c r="O95">
        <f t="shared" si="17"/>
        <v>61709.961971830991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-53362.960563380278</v>
      </c>
      <c r="O96">
        <f t="shared" si="17"/>
        <v>62035.264788732398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-53263.919718309859</v>
      </c>
      <c r="O97">
        <f t="shared" si="17"/>
        <v>62360.567605633805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-53112.678873239434</v>
      </c>
      <c r="O98">
        <f t="shared" si="17"/>
        <v>62661.870422535212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-52976.638028169014</v>
      </c>
      <c r="O99">
        <f t="shared" si="19"/>
        <v>62963.173239436619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-52760.197183098593</v>
      </c>
      <c r="O100">
        <f t="shared" si="19"/>
        <v>63398.67605633803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-52571.956338028169</v>
      </c>
      <c r="O101">
        <f t="shared" si="19"/>
        <v>63676.77887323944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-52283.915492957749</v>
      </c>
      <c r="O102">
        <f t="shared" si="19"/>
        <v>64077.481690140841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1">AVERAGE(A101:A105)</f>
        <v>-59137.8</v>
      </c>
      <c r="I103">
        <f t="shared" ref="I103:I142" si="22">AVERAGE(B101:B105)</f>
        <v>66322</v>
      </c>
      <c r="J103">
        <f t="shared" ref="J103:J142" si="23">AVERAGE(C101:C105)</f>
        <v>1018.8</v>
      </c>
      <c r="K103">
        <f t="shared" ref="K103:K142" si="24">AVERAGE(D101:D105)</f>
        <v>3879</v>
      </c>
      <c r="M103">
        <v>102</v>
      </c>
      <c r="N103">
        <f t="shared" si="19"/>
        <v>-52048.074647887326</v>
      </c>
      <c r="O103">
        <f t="shared" si="19"/>
        <v>64332.584507042251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-51812.233802816903</v>
      </c>
      <c r="O104">
        <f t="shared" si="19"/>
        <v>64695.887323943665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-51452.792957746482</v>
      </c>
      <c r="O105">
        <f t="shared" si="19"/>
        <v>64924.990140845075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-51093.352112676053</v>
      </c>
      <c r="O106">
        <f t="shared" si="19"/>
        <v>65275.692957746476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-50727.511267605638</v>
      </c>
      <c r="O107">
        <f t="shared" si="19"/>
        <v>65503.795774647886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-50361.670422535208</v>
      </c>
      <c r="O108">
        <f t="shared" si="19"/>
        <v>65731.898591549296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-49869.829577464792</v>
      </c>
      <c r="O109">
        <f t="shared" si="19"/>
        <v>65882.001408450713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-49581.988732394362</v>
      </c>
      <c r="O110">
        <f t="shared" si="19"/>
        <v>66032.104225352101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-49155.147887323947</v>
      </c>
      <c r="O111">
        <f t="shared" si="19"/>
        <v>66082.207042253518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-48834.507042253521</v>
      </c>
      <c r="O112">
        <f t="shared" ref="O112:O144" si="26">I112+V$9 +($M111*V$10)</f>
        <v>66132.309859154935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-48375.266197183097</v>
      </c>
      <c r="O113">
        <f t="shared" si="26"/>
        <v>66196.012676056329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-48042.02535211268</v>
      </c>
      <c r="O114">
        <f t="shared" si="26"/>
        <v>66229.515492957755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-47578.984507042253</v>
      </c>
      <c r="O115">
        <f t="shared" si="26"/>
        <v>66270.218309859149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-47254.943661971833</v>
      </c>
      <c r="O116">
        <f t="shared" si="26"/>
        <v>66289.321126760566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-46811.10281690141</v>
      </c>
      <c r="O117">
        <f t="shared" si="26"/>
        <v>66311.62394366198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-46505.861971830986</v>
      </c>
      <c r="O118">
        <f t="shared" si="26"/>
        <v>66320.326760563374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-46082.821126760566</v>
      </c>
      <c r="O119">
        <f t="shared" si="26"/>
        <v>66326.029577464797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-45789.580281690141</v>
      </c>
      <c r="O120">
        <f t="shared" si="26"/>
        <v>66324.532394366193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-45378.739436619719</v>
      </c>
      <c r="O121">
        <f t="shared" si="26"/>
        <v>66320.835211267608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-45087.698591549291</v>
      </c>
      <c r="O122">
        <f t="shared" si="26"/>
        <v>66313.938028169025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-44685.657746478872</v>
      </c>
      <c r="O123">
        <f t="shared" si="26"/>
        <v>66299.440845070421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-44401.416901408447</v>
      </c>
      <c r="O124">
        <f t="shared" si="26"/>
        <v>66287.943661971833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-44014.376056338027</v>
      </c>
      <c r="O125">
        <f t="shared" si="26"/>
        <v>66262.646478873226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-43744.935211267606</v>
      </c>
      <c r="O126">
        <f t="shared" si="26"/>
        <v>66239.549295774646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-43383.494366197185</v>
      </c>
      <c r="O127">
        <f t="shared" si="26"/>
        <v>66208.052112676058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-43133.053521126763</v>
      </c>
      <c r="O128">
        <f t="shared" si="26"/>
        <v>66184.15492957746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-42799.612676056335</v>
      </c>
      <c r="O129">
        <f t="shared" si="26"/>
        <v>66157.857746478869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-42568.971830985916</v>
      </c>
      <c r="O130">
        <f t="shared" si="26"/>
        <v>66145.360563380294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-42265.930985915489</v>
      </c>
      <c r="O131">
        <f t="shared" si="26"/>
        <v>66135.263380281685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-42054.890140845069</v>
      </c>
      <c r="O132">
        <f t="shared" si="26"/>
        <v>66133.5661971831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-41783.849295774649</v>
      </c>
      <c r="O133">
        <f t="shared" si="26"/>
        <v>66130.069014084496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-41595.808450704229</v>
      </c>
      <c r="O134">
        <f t="shared" si="26"/>
        <v>66128.971830985916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-41356.367605633801</v>
      </c>
      <c r="O135">
        <f t="shared" si="26"/>
        <v>66125.874647887336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-41189.326760563374</v>
      </c>
      <c r="O136">
        <f t="shared" si="26"/>
        <v>66120.377464788733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-40979.285915492961</v>
      </c>
      <c r="O137">
        <f t="shared" si="26"/>
        <v>66110.680281690147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-40829.245070422534</v>
      </c>
      <c r="O138">
        <f t="shared" si="26"/>
        <v>66102.78309859155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-40643.804225352113</v>
      </c>
      <c r="O139">
        <f t="shared" si="26"/>
        <v>66086.085915492964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-40509.763380281685</v>
      </c>
      <c r="O140">
        <f t="shared" si="26"/>
        <v>66071.388732394378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-40348.122535211267</v>
      </c>
      <c r="O141">
        <f t="shared" si="26"/>
        <v>66049.891549295775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-40229.481690140841</v>
      </c>
      <c r="O142">
        <f t="shared" si="26"/>
        <v>66032.594366197183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-40101.640845070418</v>
      </c>
      <c r="O143">
        <f t="shared" si="26"/>
        <v>66013.030516431914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-40000</v>
      </c>
      <c r="O144">
        <f t="shared" si="26"/>
        <v>66000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workbookViewId="0">
      <selection sqref="A1:XFD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Thief1</vt:lpstr>
      <vt:lpstr>SpitCubeLowAuto</vt:lpstr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2023-04-11T22:26:47Z</dcterms:modified>
</cp:coreProperties>
</file>