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2106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2" i="1"/>
  <c r="C21" i="1"/>
  <c r="C20" i="1"/>
  <c r="C19" i="1"/>
  <c r="C18" i="1"/>
  <c r="I15" i="1"/>
  <c r="I14" i="1"/>
  <c r="I13" i="1"/>
  <c r="I12" i="1"/>
  <c r="I11" i="1"/>
  <c r="I10" i="1"/>
  <c r="H11" i="1"/>
  <c r="H12" i="1"/>
  <c r="H13" i="1"/>
  <c r="H14" i="1"/>
  <c r="H15" i="1"/>
  <c r="H10" i="1"/>
  <c r="H7" i="1" l="1"/>
  <c r="H6" i="1"/>
  <c r="H5" i="1"/>
  <c r="H4" i="1"/>
  <c r="H3" i="1"/>
  <c r="I3" i="1" l="1"/>
  <c r="I4" i="1"/>
  <c r="I5" i="1"/>
  <c r="I6" i="1"/>
  <c r="I7" i="1"/>
</calcChain>
</file>

<file path=xl/sharedStrings.xml><?xml version="1.0" encoding="utf-8"?>
<sst xmlns="http://schemas.openxmlformats.org/spreadsheetml/2006/main" count="130" uniqueCount="39">
  <si>
    <t>Team Skill</t>
  </si>
  <si>
    <t>Technical Complexity</t>
  </si>
  <si>
    <t>Creativity</t>
  </si>
  <si>
    <t>Cost</t>
  </si>
  <si>
    <t>Interest</t>
  </si>
  <si>
    <t>Ranking Scale</t>
  </si>
  <si>
    <t>1 = equal</t>
  </si>
  <si>
    <t>2 = moderate</t>
  </si>
  <si>
    <t>3 = strong</t>
  </si>
  <si>
    <t>4 = very strong</t>
  </si>
  <si>
    <t>5 = heavy</t>
  </si>
  <si>
    <t>Geometric Mean</t>
  </si>
  <si>
    <t>Weights</t>
  </si>
  <si>
    <t>Determination of Weights</t>
  </si>
  <si>
    <t>Alternatives</t>
  </si>
  <si>
    <t>Blacksmith 2.0</t>
  </si>
  <si>
    <t>E-Bow</t>
  </si>
  <si>
    <t>Omega Blade</t>
  </si>
  <si>
    <t>Mystic Puzzle</t>
  </si>
  <si>
    <t>MOAB</t>
  </si>
  <si>
    <t>Team Skill Comparison</t>
  </si>
  <si>
    <t>Technical Complexity Comparison</t>
  </si>
  <si>
    <t xml:space="preserve"> Creativity Comparison</t>
  </si>
  <si>
    <t>Cost Comparison</t>
  </si>
  <si>
    <t>Interest Comparison</t>
  </si>
  <si>
    <t>Follower Watchdog</t>
  </si>
  <si>
    <t>Team Skill Rating</t>
  </si>
  <si>
    <t>Complexity Rating</t>
  </si>
  <si>
    <t>Creativity Rating</t>
  </si>
  <si>
    <t>Cost Rating</t>
  </si>
  <si>
    <t>Interest Rating</t>
  </si>
  <si>
    <t>Project Ratings</t>
  </si>
  <si>
    <t>Personal Skill</t>
  </si>
  <si>
    <t>1 = least favorable</t>
  </si>
  <si>
    <t>5 = most favorable</t>
  </si>
  <si>
    <t>Project Ratings Scale</t>
  </si>
  <si>
    <t>Ratings</t>
  </si>
  <si>
    <t>Decision Matrix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</si>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</sst>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12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12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12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12" fontId="0" fillId="3" borderId="1" xfId="0" applyNumberFormat="1" applyFill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12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12" fontId="0" fillId="3" borderId="0" xfId="0" applyNumberFormat="1" applyFill="1" applyBorder="1" applyAlignment="1">
      <alignment horizontal="center" vertical="top" wrapText="1"/>
    </xf>
    <xf numFmtId="164" fontId="0" fillId="3" borderId="0" xfId="0" applyNumberFormat="1" applyFill="1" applyBorder="1" applyAlignment="1">
      <alignment horizontal="center" vertical="top" wrapText="1"/>
    </xf>
    <xf numFmtId="12" fontId="0" fillId="3" borderId="0" xfId="0" applyNumberFormat="1" applyFill="1" applyBorder="1" applyAlignment="1">
      <alignment horizontal="center" wrapText="1"/>
    </xf>
    <xf numFmtId="164" fontId="0" fillId="3" borderId="0" xfId="0" applyNumberFormat="1" applyFill="1" applyBorder="1" applyAlignment="1">
      <alignment horizontal="center" wrapText="1"/>
    </xf>
    <xf numFmtId="0" fontId="0" fillId="3" borderId="0" xfId="0" applyFill="1" applyBorder="1"/>
    <xf numFmtId="12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12" fontId="1" fillId="2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65" fontId="0" fillId="3" borderId="1" xfId="0" applyNumberFormat="1" applyFill="1" applyBorder="1" applyAlignment="1">
      <alignment horizontal="center" vertical="top" wrapText="1"/>
    </xf>
    <xf numFmtId="165" fontId="0" fillId="0" borderId="1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abSelected="1" workbookViewId="0">
      <selection activeCell="A14" sqref="A14"/>
    </sheetView>
  </sheetViews>
  <sheetFormatPr defaultRowHeight="14.4" x14ac:dyDescent="0.3"/>
  <cols>
    <col min="2" max="2" width="21.21875" customWidth="1"/>
    <col min="3" max="10" width="10.77734375" customWidth="1"/>
    <col min="11" max="11" width="16.6640625" customWidth="1"/>
    <col min="12" max="12" width="8.88671875" customWidth="1"/>
    <col min="13" max="14" width="20.77734375" customWidth="1"/>
  </cols>
  <sheetData>
    <row r="2" spans="2:13" ht="28.05" customHeight="1" x14ac:dyDescent="0.3">
      <c r="B2" s="8" t="s">
        <v>13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11</v>
      </c>
      <c r="I2" s="3" t="s">
        <v>12</v>
      </c>
      <c r="K2" s="3" t="s">
        <v>5</v>
      </c>
      <c r="M2" s="9" t="s">
        <v>14</v>
      </c>
    </row>
    <row r="3" spans="2:13" x14ac:dyDescent="0.3">
      <c r="B3" s="4" t="s">
        <v>32</v>
      </c>
      <c r="C3" s="15">
        <v>1</v>
      </c>
      <c r="D3" s="15">
        <v>2</v>
      </c>
      <c r="E3" s="15">
        <v>0.5</v>
      </c>
      <c r="F3" s="15">
        <v>0.33333333333333331</v>
      </c>
      <c r="G3" s="15">
        <v>0.33333333333333331</v>
      </c>
      <c r="H3" s="16">
        <f>GEOMEAN(C3:G3)</f>
        <v>0.64439401497725424</v>
      </c>
      <c r="I3" s="6">
        <f>H3/SUM(H3:H7)</f>
        <v>0.11003959812377277</v>
      </c>
      <c r="K3" s="1" t="s">
        <v>6</v>
      </c>
      <c r="M3" s="2" t="s">
        <v>15</v>
      </c>
    </row>
    <row r="4" spans="2:13" x14ac:dyDescent="0.3">
      <c r="B4" s="4" t="s">
        <v>1</v>
      </c>
      <c r="C4" s="15">
        <v>0.5</v>
      </c>
      <c r="D4" s="15">
        <v>1</v>
      </c>
      <c r="E4" s="15">
        <v>0.5</v>
      </c>
      <c r="F4" s="15">
        <v>0.25</v>
      </c>
      <c r="G4" s="15">
        <v>0.25</v>
      </c>
      <c r="H4" s="16">
        <f>GEOMEAN(C4:G4)</f>
        <v>0.43527528164806206</v>
      </c>
      <c r="I4" s="6">
        <f>H4/SUM(H3:H7)</f>
        <v>7.4329549860042435E-2</v>
      </c>
      <c r="K4" s="1" t="s">
        <v>7</v>
      </c>
      <c r="M4" s="2" t="s">
        <v>16</v>
      </c>
    </row>
    <row r="5" spans="2:13" x14ac:dyDescent="0.3">
      <c r="B5" s="4" t="s">
        <v>2</v>
      </c>
      <c r="C5" s="15">
        <v>2</v>
      </c>
      <c r="D5" s="15">
        <v>2</v>
      </c>
      <c r="E5" s="15">
        <v>1</v>
      </c>
      <c r="F5" s="15">
        <v>0.5</v>
      </c>
      <c r="G5" s="15">
        <v>0.5</v>
      </c>
      <c r="H5" s="16">
        <f>GEOMEAN(C5:G5)</f>
        <v>1</v>
      </c>
      <c r="I5" s="6">
        <f>H5/SUM(H3:H7)</f>
        <v>0.17076446330380168</v>
      </c>
      <c r="K5" s="1" t="s">
        <v>8</v>
      </c>
      <c r="M5" s="2" t="s">
        <v>17</v>
      </c>
    </row>
    <row r="6" spans="2:13" x14ac:dyDescent="0.3">
      <c r="B6" s="4" t="s">
        <v>3</v>
      </c>
      <c r="C6" s="15">
        <v>3</v>
      </c>
      <c r="D6" s="15">
        <v>4</v>
      </c>
      <c r="E6" s="15">
        <v>2</v>
      </c>
      <c r="F6" s="15">
        <v>1</v>
      </c>
      <c r="G6" s="15">
        <v>1</v>
      </c>
      <c r="H6" s="16">
        <f>GEOMEAN(C6:G6)</f>
        <v>1.8881750225898042</v>
      </c>
      <c r="I6" s="6">
        <f>H6/SUM(H3:H7)</f>
        <v>0.32243319435619155</v>
      </c>
      <c r="K6" s="1" t="s">
        <v>9</v>
      </c>
      <c r="M6" s="2" t="s">
        <v>18</v>
      </c>
    </row>
    <row r="7" spans="2:13" x14ac:dyDescent="0.3">
      <c r="B7" s="4" t="s">
        <v>4</v>
      </c>
      <c r="C7" s="15">
        <v>3</v>
      </c>
      <c r="D7" s="15">
        <v>4</v>
      </c>
      <c r="E7" s="15">
        <v>2</v>
      </c>
      <c r="F7" s="15">
        <v>1</v>
      </c>
      <c r="G7" s="15">
        <v>1</v>
      </c>
      <c r="H7" s="16">
        <f>GEOMEAN(C7:G7)</f>
        <v>1.8881750225898042</v>
      </c>
      <c r="I7" s="6">
        <f>H7/SUM(H3:H7)</f>
        <v>0.32243319435619155</v>
      </c>
      <c r="K7" s="1" t="s">
        <v>10</v>
      </c>
      <c r="M7" s="2" t="s">
        <v>19</v>
      </c>
    </row>
    <row r="8" spans="2:13" x14ac:dyDescent="0.3">
      <c r="I8" s="7"/>
      <c r="M8" s="2" t="s">
        <v>25</v>
      </c>
    </row>
    <row r="9" spans="2:13" ht="28.05" customHeight="1" x14ac:dyDescent="0.3">
      <c r="B9" s="10" t="s">
        <v>31</v>
      </c>
      <c r="C9" s="3" t="s">
        <v>32</v>
      </c>
      <c r="D9" s="3" t="s">
        <v>1</v>
      </c>
      <c r="E9" s="3" t="s">
        <v>2</v>
      </c>
      <c r="F9" s="3" t="s">
        <v>3</v>
      </c>
      <c r="G9" s="3" t="s">
        <v>4</v>
      </c>
      <c r="H9" s="35" t="s">
        <v>11</v>
      </c>
      <c r="I9" s="35" t="s">
        <v>36</v>
      </c>
      <c r="K9" s="3" t="s">
        <v>35</v>
      </c>
    </row>
    <row r="10" spans="2:13" x14ac:dyDescent="0.3">
      <c r="B10" s="4" t="s">
        <v>15</v>
      </c>
      <c r="C10" s="11">
        <v>5</v>
      </c>
      <c r="D10" s="11">
        <v>3</v>
      </c>
      <c r="E10" s="11">
        <v>3</v>
      </c>
      <c r="F10" s="11">
        <v>4</v>
      </c>
      <c r="G10" s="11">
        <v>3</v>
      </c>
      <c r="H10" s="36">
        <f>GEOMEAN(C10:G10)</f>
        <v>3.5194820289355229</v>
      </c>
      <c r="I10" s="37">
        <f>H10/SUM(H10:H15)</f>
        <v>0.2016768178991333</v>
      </c>
      <c r="K10" s="1" t="s">
        <v>33</v>
      </c>
    </row>
    <row r="11" spans="2:13" x14ac:dyDescent="0.3">
      <c r="B11" s="4" t="s">
        <v>16</v>
      </c>
      <c r="C11" s="11">
        <v>3</v>
      </c>
      <c r="D11" s="11">
        <v>2</v>
      </c>
      <c r="E11" s="11">
        <v>2</v>
      </c>
      <c r="F11" s="11">
        <v>2</v>
      </c>
      <c r="G11" s="11">
        <v>4</v>
      </c>
      <c r="H11" s="36">
        <f t="shared" ref="H11:H15" si="0">GEOMEAN(C11:G11)</f>
        <v>2.4914618792310348</v>
      </c>
      <c r="I11" s="37">
        <f>H11/SUM(H10:H15)</f>
        <v>0.14276819702139049</v>
      </c>
      <c r="K11" s="1" t="s">
        <v>7</v>
      </c>
    </row>
    <row r="12" spans="2:13" x14ac:dyDescent="0.3">
      <c r="B12" s="4" t="s">
        <v>17</v>
      </c>
      <c r="C12" s="11">
        <v>5</v>
      </c>
      <c r="D12" s="11">
        <v>3</v>
      </c>
      <c r="E12" s="11">
        <v>3</v>
      </c>
      <c r="F12" s="11">
        <v>3</v>
      </c>
      <c r="G12" s="11">
        <v>5</v>
      </c>
      <c r="H12" s="36">
        <f t="shared" si="0"/>
        <v>3.6801096140891669</v>
      </c>
      <c r="I12" s="37">
        <f>H12/SUM(H10:H15)</f>
        <v>0.21088125763608145</v>
      </c>
      <c r="K12" s="1" t="s">
        <v>8</v>
      </c>
    </row>
    <row r="13" spans="2:13" x14ac:dyDescent="0.3">
      <c r="B13" s="4" t="s">
        <v>18</v>
      </c>
      <c r="C13" s="11">
        <v>3</v>
      </c>
      <c r="D13" s="11">
        <v>2</v>
      </c>
      <c r="E13" s="11">
        <v>4</v>
      </c>
      <c r="F13" s="11">
        <v>3</v>
      </c>
      <c r="G13" s="11">
        <v>5</v>
      </c>
      <c r="H13" s="36">
        <f t="shared" si="0"/>
        <v>3.2453422231992088</v>
      </c>
      <c r="I13" s="37">
        <f>H13/SUM(H10:H15)</f>
        <v>0.18596778934725056</v>
      </c>
      <c r="K13" s="1" t="s">
        <v>9</v>
      </c>
    </row>
    <row r="14" spans="2:13" x14ac:dyDescent="0.3">
      <c r="B14" s="4" t="s">
        <v>19</v>
      </c>
      <c r="C14" s="11">
        <v>5</v>
      </c>
      <c r="D14" s="11">
        <v>5</v>
      </c>
      <c r="E14" s="11">
        <v>1</v>
      </c>
      <c r="F14" s="11">
        <v>5</v>
      </c>
      <c r="G14" s="11">
        <v>1</v>
      </c>
      <c r="H14" s="36">
        <f t="shared" si="0"/>
        <v>2.6265278044037674</v>
      </c>
      <c r="I14" s="37">
        <f>H14/SUM(H10:H15)</f>
        <v>0.15050787739807303</v>
      </c>
      <c r="K14" s="1" t="s">
        <v>34</v>
      </c>
    </row>
    <row r="15" spans="2:13" x14ac:dyDescent="0.3">
      <c r="B15" s="4" t="s">
        <v>25</v>
      </c>
      <c r="C15" s="13">
        <v>3</v>
      </c>
      <c r="D15" s="13">
        <v>1</v>
      </c>
      <c r="E15" s="13">
        <v>4</v>
      </c>
      <c r="F15" s="13">
        <v>1</v>
      </c>
      <c r="G15" s="13">
        <v>2</v>
      </c>
      <c r="H15" s="36">
        <f t="shared" si="0"/>
        <v>1.8881750225898042</v>
      </c>
      <c r="I15" s="37">
        <f>H15/SUM(H10:H15)</f>
        <v>0.10819806069807102</v>
      </c>
    </row>
    <row r="16" spans="2:13" x14ac:dyDescent="0.3">
      <c r="H16" s="14"/>
    </row>
    <row r="17" spans="2:9" ht="28.05" customHeight="1" x14ac:dyDescent="0.3">
      <c r="B17" s="10" t="s">
        <v>37</v>
      </c>
      <c r="C17" s="3" t="s">
        <v>12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19</v>
      </c>
      <c r="I17" s="3" t="s">
        <v>25</v>
      </c>
    </row>
    <row r="18" spans="2:9" x14ac:dyDescent="0.3">
      <c r="B18" s="4" t="s">
        <v>32</v>
      </c>
      <c r="C18" s="38">
        <f>I3</f>
        <v>0.11003959812377277</v>
      </c>
      <c r="D18" s="42">
        <v>5</v>
      </c>
      <c r="E18" s="42">
        <v>3</v>
      </c>
      <c r="F18" s="42">
        <v>5</v>
      </c>
      <c r="G18" s="42">
        <v>3</v>
      </c>
      <c r="H18" s="42">
        <v>5</v>
      </c>
      <c r="I18" s="42">
        <v>3</v>
      </c>
    </row>
    <row r="19" spans="2:9" x14ac:dyDescent="0.3">
      <c r="B19" s="4" t="s">
        <v>1</v>
      </c>
      <c r="C19" s="38">
        <f>I4</f>
        <v>7.4329549860042435E-2</v>
      </c>
      <c r="D19" s="42">
        <v>3</v>
      </c>
      <c r="E19" s="42">
        <v>2</v>
      </c>
      <c r="F19" s="42">
        <v>3</v>
      </c>
      <c r="G19" s="42">
        <v>2</v>
      </c>
      <c r="H19" s="42">
        <v>5</v>
      </c>
      <c r="I19" s="42">
        <v>1</v>
      </c>
    </row>
    <row r="20" spans="2:9" x14ac:dyDescent="0.3">
      <c r="B20" s="4" t="s">
        <v>2</v>
      </c>
      <c r="C20" s="38">
        <f>I5</f>
        <v>0.17076446330380168</v>
      </c>
      <c r="D20" s="42">
        <v>3</v>
      </c>
      <c r="E20" s="42">
        <v>2</v>
      </c>
      <c r="F20" s="42">
        <v>3</v>
      </c>
      <c r="G20" s="43">
        <v>4</v>
      </c>
      <c r="H20" s="42">
        <v>1</v>
      </c>
      <c r="I20" s="42">
        <v>4</v>
      </c>
    </row>
    <row r="21" spans="2:9" x14ac:dyDescent="0.3">
      <c r="B21" s="4" t="s">
        <v>3</v>
      </c>
      <c r="C21" s="38">
        <f>I6</f>
        <v>0.32243319435619155</v>
      </c>
      <c r="D21" s="42">
        <v>4</v>
      </c>
      <c r="E21" s="42">
        <v>2</v>
      </c>
      <c r="F21" s="42">
        <v>3</v>
      </c>
      <c r="G21" s="42">
        <v>3</v>
      </c>
      <c r="H21" s="42">
        <v>5</v>
      </c>
      <c r="I21" s="42">
        <v>1</v>
      </c>
    </row>
    <row r="22" spans="2:9" x14ac:dyDescent="0.3">
      <c r="B22" s="4" t="s">
        <v>4</v>
      </c>
      <c r="C22" s="38">
        <f>I7</f>
        <v>0.32243319435619155</v>
      </c>
      <c r="D22" s="42">
        <v>3</v>
      </c>
      <c r="E22" s="42">
        <v>4</v>
      </c>
      <c r="F22" s="42">
        <v>5</v>
      </c>
      <c r="G22" s="42">
        <v>5</v>
      </c>
      <c r="H22" s="42">
        <v>1</v>
      </c>
      <c r="I22" s="42">
        <v>2</v>
      </c>
    </row>
    <row r="23" spans="2:9" x14ac:dyDescent="0.3">
      <c r="B23" s="39" t="s">
        <v>38</v>
      </c>
      <c r="C23" s="40"/>
      <c r="D23" s="41">
        <f>D18*C18+D19*C19+D20*C20+D21*C21+D22*C22</f>
        <v>3.5425123906037372</v>
      </c>
      <c r="E23" s="41">
        <f>E18*C18+E19*C19+E20*C20+E21*C21+E22*C22</f>
        <v>2.7549059868361558</v>
      </c>
      <c r="F23" s="41">
        <f>F18*C18+F19*C19+F20*C20+F21*C21+F22*C22</f>
        <v>3.864945584959929</v>
      </c>
      <c r="G23" s="41">
        <f>G18*C18+G19*C19+G20*C20+G21*C21+G22*C22</f>
        <v>3.7413013021561428</v>
      </c>
      <c r="H23" s="41">
        <f>H18*C18+H19*C19+H20*C20+H21*C21+H22*C22</f>
        <v>3.027209369360027</v>
      </c>
      <c r="I23" s="41">
        <f>I18*C18+I19*C19+I20*C20+I21*C21+I22*C22</f>
        <v>2.0548057805151423</v>
      </c>
    </row>
    <row r="24" spans="2:9" x14ac:dyDescent="0.3">
      <c r="B24" s="32"/>
      <c r="C24" s="32"/>
      <c r="D24" s="32"/>
      <c r="E24" s="32"/>
      <c r="F24" s="32"/>
      <c r="G24" s="32"/>
      <c r="H24" s="27"/>
      <c r="I24" s="32"/>
    </row>
    <row r="25" spans="2:9" ht="28.05" customHeight="1" x14ac:dyDescent="0.3">
      <c r="B25" s="25"/>
      <c r="C25" s="26"/>
      <c r="D25" s="26"/>
      <c r="E25" s="26"/>
      <c r="F25" s="26"/>
      <c r="G25" s="26"/>
      <c r="H25" s="26"/>
      <c r="I25" s="26"/>
    </row>
    <row r="26" spans="2:9" x14ac:dyDescent="0.3">
      <c r="B26" s="27"/>
      <c r="C26" s="28"/>
      <c r="D26" s="28"/>
      <c r="E26" s="28"/>
      <c r="F26" s="28"/>
      <c r="G26" s="28"/>
      <c r="H26" s="28"/>
      <c r="I26" s="29"/>
    </row>
    <row r="27" spans="2:9" x14ac:dyDescent="0.3">
      <c r="B27" s="27"/>
      <c r="C27" s="28"/>
      <c r="D27" s="28"/>
      <c r="E27" s="28"/>
      <c r="F27" s="28"/>
      <c r="G27" s="28"/>
      <c r="H27" s="28"/>
      <c r="I27" s="29"/>
    </row>
    <row r="28" spans="2:9" x14ac:dyDescent="0.3">
      <c r="B28" s="27"/>
      <c r="C28" s="28"/>
      <c r="D28" s="28"/>
      <c r="E28" s="28"/>
      <c r="F28" s="28"/>
      <c r="G28" s="28"/>
      <c r="H28" s="28"/>
      <c r="I28" s="29"/>
    </row>
    <row r="29" spans="2:9" x14ac:dyDescent="0.3">
      <c r="B29" s="27"/>
      <c r="C29" s="28"/>
      <c r="D29" s="28"/>
      <c r="E29" s="28"/>
      <c r="F29" s="28"/>
      <c r="G29" s="28"/>
      <c r="H29" s="28"/>
      <c r="I29" s="29"/>
    </row>
    <row r="30" spans="2:9" x14ac:dyDescent="0.3">
      <c r="B30" s="27"/>
      <c r="C30" s="28"/>
      <c r="D30" s="28"/>
      <c r="E30" s="28"/>
      <c r="F30" s="28"/>
      <c r="G30" s="28"/>
      <c r="H30" s="28"/>
      <c r="I30" s="29"/>
    </row>
    <row r="31" spans="2:9" x14ac:dyDescent="0.3">
      <c r="B31" s="27"/>
      <c r="C31" s="30"/>
      <c r="D31" s="30"/>
      <c r="E31" s="30"/>
      <c r="F31" s="30"/>
      <c r="G31" s="30"/>
      <c r="H31" s="30"/>
      <c r="I31" s="31"/>
    </row>
    <row r="32" spans="2:9" x14ac:dyDescent="0.3">
      <c r="B32" s="32"/>
      <c r="C32" s="32"/>
      <c r="D32" s="32"/>
      <c r="E32" s="32"/>
      <c r="F32" s="32"/>
      <c r="G32" s="32"/>
      <c r="H32" s="27"/>
      <c r="I32" s="32"/>
    </row>
    <row r="33" spans="2:9" ht="28.05" customHeight="1" x14ac:dyDescent="0.3">
      <c r="B33" s="25"/>
      <c r="C33" s="26"/>
      <c r="D33" s="26"/>
      <c r="E33" s="26"/>
      <c r="F33" s="26"/>
      <c r="G33" s="26"/>
      <c r="H33" s="26"/>
      <c r="I33" s="26"/>
    </row>
    <row r="34" spans="2:9" x14ac:dyDescent="0.3">
      <c r="B34" s="27"/>
      <c r="C34" s="28"/>
      <c r="D34" s="28"/>
      <c r="E34" s="28"/>
      <c r="F34" s="28"/>
      <c r="G34" s="28"/>
      <c r="H34" s="28"/>
      <c r="I34" s="29"/>
    </row>
    <row r="35" spans="2:9" x14ac:dyDescent="0.3">
      <c r="B35" s="27"/>
      <c r="C35" s="28"/>
      <c r="D35" s="28"/>
      <c r="E35" s="28"/>
      <c r="F35" s="28"/>
      <c r="G35" s="28"/>
      <c r="H35" s="28"/>
      <c r="I35" s="29"/>
    </row>
    <row r="36" spans="2:9" x14ac:dyDescent="0.3">
      <c r="B36" s="27"/>
      <c r="C36" s="28"/>
      <c r="D36" s="28"/>
      <c r="E36" s="28"/>
      <c r="F36" s="28"/>
      <c r="G36" s="28"/>
      <c r="H36" s="28"/>
      <c r="I36" s="29"/>
    </row>
    <row r="37" spans="2:9" x14ac:dyDescent="0.3">
      <c r="B37" s="27"/>
      <c r="C37" s="28"/>
      <c r="D37" s="28"/>
      <c r="E37" s="28"/>
      <c r="F37" s="28"/>
      <c r="G37" s="28"/>
      <c r="H37" s="28"/>
      <c r="I37" s="29"/>
    </row>
    <row r="38" spans="2:9" x14ac:dyDescent="0.3">
      <c r="B38" s="27"/>
      <c r="C38" s="28"/>
      <c r="D38" s="28"/>
      <c r="E38" s="28"/>
      <c r="F38" s="28"/>
      <c r="G38" s="28"/>
      <c r="H38" s="28"/>
      <c r="I38" s="29"/>
    </row>
    <row r="39" spans="2:9" x14ac:dyDescent="0.3">
      <c r="B39" s="27"/>
      <c r="C39" s="30"/>
      <c r="D39" s="30"/>
      <c r="E39" s="30"/>
      <c r="F39" s="30"/>
      <c r="G39" s="30"/>
      <c r="H39" s="30"/>
      <c r="I39" s="31"/>
    </row>
    <row r="40" spans="2:9" x14ac:dyDescent="0.3">
      <c r="B40" s="32"/>
      <c r="C40" s="32"/>
      <c r="D40" s="32"/>
      <c r="E40" s="32"/>
      <c r="F40" s="32"/>
      <c r="G40" s="32"/>
      <c r="H40" s="27"/>
      <c r="I40" s="32"/>
    </row>
    <row r="41" spans="2:9" ht="28.05" customHeight="1" x14ac:dyDescent="0.3">
      <c r="B41" s="25"/>
      <c r="C41" s="26"/>
      <c r="D41" s="26"/>
      <c r="E41" s="26"/>
      <c r="F41" s="26"/>
      <c r="G41" s="26"/>
      <c r="H41" s="26"/>
      <c r="I41" s="26"/>
    </row>
    <row r="42" spans="2:9" x14ac:dyDescent="0.3">
      <c r="B42" s="27"/>
      <c r="C42" s="28"/>
      <c r="D42" s="28"/>
      <c r="E42" s="28"/>
      <c r="F42" s="28"/>
      <c r="G42" s="28"/>
      <c r="H42" s="28"/>
      <c r="I42" s="29"/>
    </row>
    <row r="43" spans="2:9" x14ac:dyDescent="0.3">
      <c r="B43" s="27"/>
      <c r="C43" s="28"/>
      <c r="D43" s="28"/>
      <c r="E43" s="28"/>
      <c r="F43" s="28"/>
      <c r="G43" s="28"/>
      <c r="H43" s="28"/>
      <c r="I43" s="29"/>
    </row>
    <row r="44" spans="2:9" x14ac:dyDescent="0.3">
      <c r="B44" s="27"/>
      <c r="C44" s="28"/>
      <c r="D44" s="28"/>
      <c r="E44" s="28"/>
      <c r="F44" s="28"/>
      <c r="G44" s="28"/>
      <c r="H44" s="28"/>
      <c r="I44" s="29"/>
    </row>
    <row r="45" spans="2:9" x14ac:dyDescent="0.3">
      <c r="B45" s="27"/>
      <c r="C45" s="28"/>
      <c r="D45" s="28"/>
      <c r="E45" s="28"/>
      <c r="F45" s="28"/>
      <c r="G45" s="28"/>
      <c r="H45" s="28"/>
      <c r="I45" s="29"/>
    </row>
    <row r="46" spans="2:9" x14ac:dyDescent="0.3">
      <c r="B46" s="27"/>
      <c r="C46" s="28"/>
      <c r="D46" s="28"/>
      <c r="E46" s="28"/>
      <c r="F46" s="28"/>
      <c r="G46" s="28"/>
      <c r="H46" s="28"/>
      <c r="I46" s="29"/>
    </row>
    <row r="47" spans="2:9" x14ac:dyDescent="0.3">
      <c r="B47" s="27"/>
      <c r="C47" s="33"/>
      <c r="D47" s="33"/>
      <c r="E47" s="33"/>
      <c r="F47" s="33"/>
      <c r="G47" s="33"/>
      <c r="H47" s="33"/>
      <c r="I47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topLeftCell="A28" workbookViewId="0">
      <selection activeCell="B50" sqref="B50"/>
    </sheetView>
  </sheetViews>
  <sheetFormatPr defaultRowHeight="14.4" x14ac:dyDescent="0.3"/>
  <cols>
    <col min="2" max="2" width="18.21875" customWidth="1"/>
    <col min="3" max="9" width="10.77734375" customWidth="1"/>
  </cols>
  <sheetData>
    <row r="2" spans="2:9" ht="28.05" customHeight="1" x14ac:dyDescent="0.3">
      <c r="B2" s="10" t="s">
        <v>20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25</v>
      </c>
      <c r="I2" s="3" t="s">
        <v>26</v>
      </c>
    </row>
    <row r="3" spans="2:9" x14ac:dyDescent="0.3">
      <c r="B3" s="4" t="s">
        <v>15</v>
      </c>
      <c r="C3" s="11">
        <v>1</v>
      </c>
      <c r="D3" s="11"/>
      <c r="E3" s="11"/>
      <c r="F3" s="11"/>
      <c r="G3" s="11"/>
      <c r="H3" s="11"/>
      <c r="I3" s="12"/>
    </row>
    <row r="4" spans="2:9" x14ac:dyDescent="0.3">
      <c r="B4" s="4" t="s">
        <v>16</v>
      </c>
      <c r="C4" s="11"/>
      <c r="D4" s="11">
        <v>1</v>
      </c>
      <c r="E4" s="11"/>
      <c r="F4" s="11"/>
      <c r="G4" s="11"/>
      <c r="H4" s="11"/>
      <c r="I4" s="12"/>
    </row>
    <row r="5" spans="2:9" x14ac:dyDescent="0.3">
      <c r="B5" s="4" t="s">
        <v>17</v>
      </c>
      <c r="C5" s="11"/>
      <c r="D5" s="11"/>
      <c r="E5" s="11">
        <v>1</v>
      </c>
      <c r="F5" s="11"/>
      <c r="G5" s="11"/>
      <c r="H5" s="11"/>
      <c r="I5" s="12"/>
    </row>
    <row r="6" spans="2:9" x14ac:dyDescent="0.3">
      <c r="B6" s="4" t="s">
        <v>18</v>
      </c>
      <c r="C6" s="11"/>
      <c r="D6" s="11"/>
      <c r="E6" s="11"/>
      <c r="F6" s="11">
        <v>1</v>
      </c>
      <c r="G6" s="11"/>
      <c r="H6" s="11"/>
      <c r="I6" s="12"/>
    </row>
    <row r="7" spans="2:9" x14ac:dyDescent="0.3">
      <c r="B7" s="4" t="s">
        <v>19</v>
      </c>
      <c r="C7" s="11"/>
      <c r="D7" s="11"/>
      <c r="E7" s="11"/>
      <c r="F7" s="11"/>
      <c r="G7" s="11">
        <v>1</v>
      </c>
      <c r="H7" s="11"/>
      <c r="I7" s="12"/>
    </row>
    <row r="8" spans="2:9" x14ac:dyDescent="0.3">
      <c r="B8" s="4" t="s">
        <v>25</v>
      </c>
      <c r="C8" s="13"/>
      <c r="D8" s="13"/>
      <c r="E8" s="13"/>
      <c r="F8" s="13"/>
      <c r="G8" s="13"/>
      <c r="H8" s="11">
        <v>1</v>
      </c>
      <c r="I8" s="17"/>
    </row>
    <row r="9" spans="2:9" x14ac:dyDescent="0.3">
      <c r="H9" s="14"/>
    </row>
    <row r="10" spans="2:9" ht="28.05" customHeight="1" x14ac:dyDescent="0.3">
      <c r="B10" s="10" t="s">
        <v>21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25</v>
      </c>
      <c r="I10" s="3" t="s">
        <v>27</v>
      </c>
    </row>
    <row r="11" spans="2:9" x14ac:dyDescent="0.3">
      <c r="B11" s="4" t="s">
        <v>15</v>
      </c>
      <c r="C11" s="11">
        <v>1</v>
      </c>
      <c r="D11" s="11"/>
      <c r="E11" s="11"/>
      <c r="F11" s="11"/>
      <c r="G11" s="11"/>
      <c r="H11" s="11"/>
      <c r="I11" s="12"/>
    </row>
    <row r="12" spans="2:9" x14ac:dyDescent="0.3">
      <c r="B12" s="4" t="s">
        <v>16</v>
      </c>
      <c r="C12" s="11"/>
      <c r="D12" s="11">
        <v>1</v>
      </c>
      <c r="E12" s="11"/>
      <c r="F12" s="11"/>
      <c r="G12" s="11"/>
      <c r="H12" s="11"/>
      <c r="I12" s="12"/>
    </row>
    <row r="13" spans="2:9" x14ac:dyDescent="0.3">
      <c r="B13" s="4" t="s">
        <v>17</v>
      </c>
      <c r="C13" s="11"/>
      <c r="D13" s="11"/>
      <c r="E13" s="11">
        <v>1</v>
      </c>
      <c r="F13" s="11"/>
      <c r="G13" s="11"/>
      <c r="H13" s="11"/>
      <c r="I13" s="12"/>
    </row>
    <row r="14" spans="2:9" x14ac:dyDescent="0.3">
      <c r="B14" s="4" t="s">
        <v>18</v>
      </c>
      <c r="C14" s="11"/>
      <c r="D14" s="11"/>
      <c r="E14" s="11"/>
      <c r="F14" s="11">
        <v>1</v>
      </c>
      <c r="G14" s="11"/>
      <c r="H14" s="11"/>
      <c r="I14" s="12"/>
    </row>
    <row r="15" spans="2:9" x14ac:dyDescent="0.3">
      <c r="B15" s="4" t="s">
        <v>19</v>
      </c>
      <c r="C15" s="11"/>
      <c r="D15" s="11"/>
      <c r="E15" s="11"/>
      <c r="F15" s="11"/>
      <c r="G15" s="11">
        <v>1</v>
      </c>
      <c r="H15" s="11"/>
      <c r="I15" s="12"/>
    </row>
    <row r="16" spans="2:9" x14ac:dyDescent="0.3">
      <c r="B16" s="4" t="s">
        <v>25</v>
      </c>
      <c r="C16" s="13"/>
      <c r="D16" s="13"/>
      <c r="E16" s="13"/>
      <c r="F16" s="13"/>
      <c r="G16" s="13"/>
      <c r="H16" s="13">
        <v>1</v>
      </c>
      <c r="I16" s="17"/>
    </row>
    <row r="17" spans="2:9" x14ac:dyDescent="0.3">
      <c r="H17" s="14"/>
    </row>
    <row r="18" spans="2:9" ht="28.05" customHeight="1" x14ac:dyDescent="0.3">
      <c r="B18" s="10" t="s">
        <v>22</v>
      </c>
      <c r="C18" s="3" t="s">
        <v>15</v>
      </c>
      <c r="D18" s="3" t="s">
        <v>16</v>
      </c>
      <c r="E18" s="3" t="s">
        <v>17</v>
      </c>
      <c r="F18" s="3" t="s">
        <v>18</v>
      </c>
      <c r="G18" s="3" t="s">
        <v>19</v>
      </c>
      <c r="H18" s="3" t="s">
        <v>25</v>
      </c>
      <c r="I18" s="3" t="s">
        <v>28</v>
      </c>
    </row>
    <row r="19" spans="2:9" x14ac:dyDescent="0.3">
      <c r="B19" s="4" t="s">
        <v>15</v>
      </c>
      <c r="C19" s="11">
        <v>1</v>
      </c>
      <c r="D19" s="11"/>
      <c r="E19" s="11"/>
      <c r="F19" s="11"/>
      <c r="G19" s="11"/>
      <c r="H19" s="11"/>
      <c r="I19" s="12"/>
    </row>
    <row r="20" spans="2:9" x14ac:dyDescent="0.3">
      <c r="B20" s="4" t="s">
        <v>16</v>
      </c>
      <c r="C20" s="11"/>
      <c r="D20" s="11">
        <v>1</v>
      </c>
      <c r="E20" s="11"/>
      <c r="F20" s="11"/>
      <c r="G20" s="11"/>
      <c r="H20" s="11"/>
      <c r="I20" s="12"/>
    </row>
    <row r="21" spans="2:9" x14ac:dyDescent="0.3">
      <c r="B21" s="4" t="s">
        <v>17</v>
      </c>
      <c r="C21" s="11"/>
      <c r="D21" s="11"/>
      <c r="E21" s="11">
        <v>1</v>
      </c>
      <c r="F21" s="11"/>
      <c r="G21" s="11"/>
      <c r="H21" s="11"/>
      <c r="I21" s="12"/>
    </row>
    <row r="22" spans="2:9" x14ac:dyDescent="0.3">
      <c r="B22" s="4" t="s">
        <v>18</v>
      </c>
      <c r="C22" s="11"/>
      <c r="D22" s="11"/>
      <c r="E22" s="11"/>
      <c r="F22" s="11">
        <v>1</v>
      </c>
      <c r="G22" s="11"/>
      <c r="H22" s="11"/>
      <c r="I22" s="12"/>
    </row>
    <row r="23" spans="2:9" x14ac:dyDescent="0.3">
      <c r="B23" s="4" t="s">
        <v>19</v>
      </c>
      <c r="C23" s="11"/>
      <c r="D23" s="11"/>
      <c r="E23" s="11"/>
      <c r="F23" s="11"/>
      <c r="G23" s="11">
        <v>1</v>
      </c>
      <c r="H23" s="11"/>
      <c r="I23" s="12"/>
    </row>
    <row r="24" spans="2:9" x14ac:dyDescent="0.3">
      <c r="B24" s="4" t="s">
        <v>25</v>
      </c>
      <c r="C24" s="13"/>
      <c r="D24" s="13"/>
      <c r="E24" s="13"/>
      <c r="F24" s="13"/>
      <c r="G24" s="13"/>
      <c r="H24" s="13">
        <v>1</v>
      </c>
      <c r="I24" s="17"/>
    </row>
    <row r="25" spans="2:9" x14ac:dyDescent="0.3">
      <c r="H25" s="14"/>
    </row>
    <row r="26" spans="2:9" ht="28.05" customHeight="1" x14ac:dyDescent="0.3">
      <c r="B26" s="10" t="s">
        <v>23</v>
      </c>
      <c r="C26" s="3" t="s">
        <v>15</v>
      </c>
      <c r="D26" s="3" t="s">
        <v>16</v>
      </c>
      <c r="E26" s="3" t="s">
        <v>17</v>
      </c>
      <c r="F26" s="3" t="s">
        <v>18</v>
      </c>
      <c r="G26" s="3" t="s">
        <v>19</v>
      </c>
      <c r="H26" s="3" t="s">
        <v>25</v>
      </c>
      <c r="I26" s="3" t="s">
        <v>29</v>
      </c>
    </row>
    <row r="27" spans="2:9" x14ac:dyDescent="0.3">
      <c r="B27" s="4" t="s">
        <v>15</v>
      </c>
      <c r="C27" s="11">
        <v>1</v>
      </c>
      <c r="D27" s="11"/>
      <c r="E27" s="11"/>
      <c r="F27" s="11"/>
      <c r="G27" s="11"/>
      <c r="H27" s="11"/>
      <c r="I27" s="12"/>
    </row>
    <row r="28" spans="2:9" x14ac:dyDescent="0.3">
      <c r="B28" s="4" t="s">
        <v>16</v>
      </c>
      <c r="C28" s="11"/>
      <c r="D28" s="11">
        <v>1</v>
      </c>
      <c r="E28" s="11"/>
      <c r="F28" s="11"/>
      <c r="G28" s="11"/>
      <c r="H28" s="11"/>
      <c r="I28" s="12"/>
    </row>
    <row r="29" spans="2:9" x14ac:dyDescent="0.3">
      <c r="B29" s="4" t="s">
        <v>17</v>
      </c>
      <c r="C29" s="11"/>
      <c r="D29" s="11"/>
      <c r="E29" s="11">
        <v>1</v>
      </c>
      <c r="F29" s="11"/>
      <c r="G29" s="11"/>
      <c r="H29" s="11"/>
      <c r="I29" s="12"/>
    </row>
    <row r="30" spans="2:9" x14ac:dyDescent="0.3">
      <c r="B30" s="4" t="s">
        <v>18</v>
      </c>
      <c r="C30" s="11"/>
      <c r="D30" s="11"/>
      <c r="E30" s="11"/>
      <c r="F30" s="11">
        <v>1</v>
      </c>
      <c r="G30" s="11"/>
      <c r="H30" s="11"/>
      <c r="I30" s="12"/>
    </row>
    <row r="31" spans="2:9" x14ac:dyDescent="0.3">
      <c r="B31" s="4" t="s">
        <v>19</v>
      </c>
      <c r="C31" s="11"/>
      <c r="D31" s="11"/>
      <c r="E31" s="11"/>
      <c r="F31" s="11"/>
      <c r="G31" s="11">
        <v>1</v>
      </c>
      <c r="H31" s="11"/>
      <c r="I31" s="12"/>
    </row>
    <row r="32" spans="2:9" x14ac:dyDescent="0.3">
      <c r="B32" s="4" t="s">
        <v>25</v>
      </c>
      <c r="C32" s="13"/>
      <c r="D32" s="13"/>
      <c r="E32" s="13"/>
      <c r="F32" s="13"/>
      <c r="G32" s="13"/>
      <c r="H32" s="13">
        <v>1</v>
      </c>
      <c r="I32" s="17"/>
    </row>
    <row r="33" spans="2:9" x14ac:dyDescent="0.3">
      <c r="H33" s="14"/>
    </row>
    <row r="34" spans="2:9" ht="28.05" customHeight="1" x14ac:dyDescent="0.3">
      <c r="B34" s="10" t="s">
        <v>24</v>
      </c>
      <c r="C34" s="3" t="s">
        <v>15</v>
      </c>
      <c r="D34" s="3" t="s">
        <v>16</v>
      </c>
      <c r="E34" s="3" t="s">
        <v>17</v>
      </c>
      <c r="F34" s="3" t="s">
        <v>18</v>
      </c>
      <c r="G34" s="3" t="s">
        <v>19</v>
      </c>
      <c r="H34" s="3" t="s">
        <v>25</v>
      </c>
      <c r="I34" s="3" t="s">
        <v>30</v>
      </c>
    </row>
    <row r="35" spans="2:9" x14ac:dyDescent="0.3">
      <c r="B35" s="4" t="s">
        <v>15</v>
      </c>
      <c r="C35" s="11">
        <v>1</v>
      </c>
      <c r="D35" s="11">
        <v>2</v>
      </c>
      <c r="E35" s="11">
        <v>0.5</v>
      </c>
      <c r="F35" s="11">
        <v>1</v>
      </c>
      <c r="G35" s="11">
        <v>4</v>
      </c>
      <c r="H35" s="11">
        <v>2</v>
      </c>
      <c r="I35" s="12"/>
    </row>
    <row r="36" spans="2:9" x14ac:dyDescent="0.3">
      <c r="B36" s="4" t="s">
        <v>16</v>
      </c>
      <c r="C36" s="11">
        <v>0.5</v>
      </c>
      <c r="D36" s="11">
        <v>1</v>
      </c>
      <c r="E36" s="11">
        <v>0.33333333333333331</v>
      </c>
      <c r="F36" s="11">
        <v>0.5</v>
      </c>
      <c r="G36" s="11">
        <v>3</v>
      </c>
      <c r="H36" s="11">
        <v>2</v>
      </c>
      <c r="I36" s="12"/>
    </row>
    <row r="37" spans="2:9" x14ac:dyDescent="0.3">
      <c r="B37" s="4" t="s">
        <v>17</v>
      </c>
      <c r="C37" s="11">
        <v>2</v>
      </c>
      <c r="D37" s="11">
        <v>3</v>
      </c>
      <c r="E37" s="11">
        <v>1</v>
      </c>
      <c r="F37" s="11">
        <v>2</v>
      </c>
      <c r="G37" s="11">
        <v>5</v>
      </c>
      <c r="H37" s="11">
        <v>4</v>
      </c>
      <c r="I37" s="12"/>
    </row>
    <row r="38" spans="2:9" x14ac:dyDescent="0.3">
      <c r="B38" s="4" t="s">
        <v>18</v>
      </c>
      <c r="C38" s="11">
        <v>1</v>
      </c>
      <c r="D38" s="11">
        <v>2</v>
      </c>
      <c r="E38" s="11">
        <v>0.5</v>
      </c>
      <c r="F38" s="11">
        <v>1</v>
      </c>
      <c r="G38" s="11">
        <v>4</v>
      </c>
      <c r="H38" s="11">
        <v>2</v>
      </c>
      <c r="I38" s="12"/>
    </row>
    <row r="39" spans="2:9" x14ac:dyDescent="0.3">
      <c r="B39" s="4" t="s">
        <v>19</v>
      </c>
      <c r="C39" s="11">
        <v>0.25</v>
      </c>
      <c r="D39" s="11"/>
      <c r="E39" s="11">
        <v>0.2</v>
      </c>
      <c r="F39" s="11">
        <v>0.25</v>
      </c>
      <c r="G39" s="11">
        <v>1</v>
      </c>
      <c r="H39" s="11"/>
      <c r="I39" s="12"/>
    </row>
    <row r="40" spans="2:9" x14ac:dyDescent="0.3">
      <c r="B40" s="4" t="s">
        <v>25</v>
      </c>
      <c r="C40" s="5">
        <v>0.5</v>
      </c>
      <c r="D40" s="5"/>
      <c r="E40" s="5">
        <v>0.25</v>
      </c>
      <c r="F40" s="5">
        <v>0.5</v>
      </c>
      <c r="G40" s="5"/>
      <c r="H40" s="5">
        <v>1</v>
      </c>
      <c r="I40" s="6"/>
    </row>
    <row r="42" spans="2:9" x14ac:dyDescent="0.3">
      <c r="B42" s="18"/>
      <c r="C42" s="19"/>
      <c r="D42" s="19"/>
      <c r="E42" s="19"/>
      <c r="F42" s="19"/>
      <c r="G42" s="19"/>
      <c r="H42" s="19"/>
      <c r="I42" s="19"/>
    </row>
    <row r="43" spans="2:9" x14ac:dyDescent="0.3">
      <c r="B43" s="20"/>
      <c r="C43" s="21"/>
      <c r="D43" s="21"/>
      <c r="E43" s="21"/>
      <c r="F43" s="21"/>
      <c r="G43" s="21"/>
      <c r="H43" s="21"/>
      <c r="I43" s="22"/>
    </row>
    <row r="44" spans="2:9" x14ac:dyDescent="0.3">
      <c r="B44" s="20"/>
      <c r="C44" s="21"/>
      <c r="D44" s="21"/>
      <c r="E44" s="21"/>
      <c r="F44" s="21"/>
      <c r="G44" s="21"/>
      <c r="H44" s="21"/>
      <c r="I44" s="22"/>
    </row>
    <row r="45" spans="2:9" x14ac:dyDescent="0.3">
      <c r="B45" s="20"/>
      <c r="C45" s="21"/>
      <c r="D45" s="21"/>
      <c r="E45" s="21"/>
      <c r="F45" s="21"/>
      <c r="G45" s="21"/>
      <c r="H45" s="21"/>
      <c r="I45" s="22"/>
    </row>
    <row r="46" spans="2:9" x14ac:dyDescent="0.3">
      <c r="B46" s="20"/>
      <c r="C46" s="21"/>
      <c r="D46" s="21"/>
      <c r="E46" s="21"/>
      <c r="F46" s="21"/>
      <c r="G46" s="21"/>
      <c r="H46" s="21"/>
      <c r="I46" s="22"/>
    </row>
    <row r="47" spans="2:9" x14ac:dyDescent="0.3">
      <c r="B47" s="20"/>
      <c r="C47" s="21"/>
      <c r="D47" s="21"/>
      <c r="E47" s="21"/>
      <c r="F47" s="21"/>
      <c r="G47" s="21"/>
      <c r="H47" s="21"/>
      <c r="I47" s="22"/>
    </row>
    <row r="48" spans="2:9" x14ac:dyDescent="0.3">
      <c r="B48" s="20"/>
      <c r="C48" s="23"/>
      <c r="D48" s="23"/>
      <c r="E48" s="23"/>
      <c r="F48" s="23"/>
      <c r="G48" s="23"/>
      <c r="H48" s="21"/>
      <c r="I4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2015-08-26T18:01:53Z</dcterms:created>
  <dcterms:modified xsi:type="dcterms:W3CDTF">2015-08-26T19:57:16Z</dcterms:modified>
</cp:coreProperties>
</file>