
<file path=[Content_Types].xml><?xml version="1.0" encoding="utf-8"?>
<Types xmlns="http://schemas.openxmlformats.org/package/2006/content-types">
  <Default Extension="bin" ContentType="application/vnd.openxmlformats-officedocument.spreadsheetml.printerSettings"/>
  <Default Extension="png" ContentType="image/png"/>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defaultThemeVersion="124226"/>
  <bookViews>
    <workbookView xWindow="0" yWindow="0" windowWidth="16005" windowHeight="11640" tabRatio="500" activeTab="1"/>
  </bookViews>
  <sheets>
    <sheet name="Read Me" sheetId="7" r:id="rId1"/>
    <sheet name="KOP Items" sheetId="6" r:id="rId2"/>
    <sheet name="Non-KOP Items" sheetId="1" r:id="rId3"/>
  </sheets>
  <definedNames>
    <definedName name="KOP_Items_1" localSheetId="1">'KOP Items'!$I$8:$I$116</definedName>
  </definedNames>
  <calcPr calcId="125725"/>
</workbook>
</file>

<file path=xl/calcChain.xml><?xml version="1.0" encoding="utf-8"?>
<calcChain xmlns="http://schemas.openxmlformats.org/spreadsheetml/2006/main">
  <c r="Q39" i="1"/>
  <c r="Q38"/>
  <c r="Q37"/>
  <c r="Q36"/>
  <c r="Q35"/>
  <c r="Q34"/>
  <c r="Q40"/>
  <c r="Q33"/>
  <c r="Q32"/>
  <c r="Q29"/>
  <c r="Q28"/>
  <c r="Q27"/>
  <c r="Q26"/>
  <c r="Q25"/>
  <c r="Q24"/>
  <c r="Q23"/>
  <c r="Q22"/>
  <c r="Q30"/>
  <c r="Q12"/>
  <c r="Q13"/>
  <c r="Q14"/>
  <c r="Q20"/>
  <c r="Q62"/>
  <c r="Q15"/>
  <c r="Q16"/>
  <c r="Q17"/>
  <c r="Q18"/>
  <c r="Q19"/>
  <c r="Q42"/>
  <c r="Q43"/>
  <c r="Q44"/>
  <c r="Q45"/>
  <c r="Q46"/>
  <c r="Q47"/>
  <c r="Q48"/>
  <c r="Q50"/>
  <c r="Q49"/>
  <c r="Q52"/>
  <c r="Q53"/>
  <c r="Q54"/>
  <c r="Q60"/>
  <c r="Q55"/>
  <c r="Q56"/>
  <c r="Q57"/>
  <c r="Q58"/>
  <c r="Q59"/>
</calcChain>
</file>

<file path=xl/connections.xml><?xml version="1.0" encoding="utf-8"?>
<connections xmlns="http://schemas.openxmlformats.org/spreadsheetml/2006/main">
  <connection id="1" name="KOP Items1" type="6" refreshedVersion="4" background="1" saveData="1">
    <textPr codePage="437" sourceFile="C:\Documents and Settings\cfultz\Desktop\KOP Items.csv" tab="0" comma="1">
      <textFields count="5">
        <textField/>
        <textField/>
        <textField/>
        <textField/>
        <textField/>
      </textFields>
    </textPr>
  </connection>
</connections>
</file>

<file path=xl/sharedStrings.xml><?xml version="1.0" encoding="utf-8"?>
<sst xmlns="http://schemas.openxmlformats.org/spreadsheetml/2006/main" count="454" uniqueCount="274">
  <si>
    <t>Item</t>
  </si>
  <si>
    <t>Description</t>
  </si>
  <si>
    <t>Source</t>
  </si>
  <si>
    <t>Total Price</t>
  </si>
  <si>
    <t>State:</t>
  </si>
  <si>
    <t>Unit Price ($)</t>
  </si>
  <si>
    <t>Subtotals:</t>
  </si>
  <si>
    <t>Team:</t>
  </si>
  <si>
    <t>Team #:</t>
  </si>
  <si>
    <t>City:</t>
  </si>
  <si>
    <t>Totals:</t>
  </si>
  <si>
    <t>Date:</t>
  </si>
  <si>
    <t>Raw Mat'l</t>
  </si>
  <si>
    <t>Qty</t>
  </si>
  <si>
    <r>
      <t xml:space="preserve">2011 </t>
    </r>
    <r>
      <rPr>
        <b/>
        <i/>
        <sz val="14"/>
        <color indexed="9"/>
        <rFont val="Verdana"/>
        <family val="2"/>
      </rPr>
      <t>FIRST</t>
    </r>
    <r>
      <rPr>
        <b/>
        <sz val="14"/>
        <color indexed="9"/>
        <rFont val="Verdana"/>
        <family val="2"/>
      </rPr>
      <t xml:space="preserve"> Robotics Competition</t>
    </r>
  </si>
  <si>
    <t>Unit of Meas</t>
  </si>
  <si>
    <t>Subsystem</t>
  </si>
  <si>
    <t>Part Number</t>
  </si>
  <si>
    <t>AndyMark Drive Base Kit</t>
  </si>
  <si>
    <t>AndyMark</t>
  </si>
  <si>
    <t>C-Channel</t>
  </si>
  <si>
    <t>Motors</t>
  </si>
  <si>
    <t>Window Motor - Left</t>
  </si>
  <si>
    <t>262100-3040</t>
  </si>
  <si>
    <t>Window Motor - Right</t>
  </si>
  <si>
    <t>262100-3030</t>
  </si>
  <si>
    <t>00801-0673</t>
  </si>
  <si>
    <t>AM802-001A</t>
  </si>
  <si>
    <t>Snap Action</t>
  </si>
  <si>
    <t>VB3-A20-F57</t>
  </si>
  <si>
    <t>VB3-A30-F57</t>
  </si>
  <si>
    <t>MX5-A40</t>
  </si>
  <si>
    <t>Mechanical</t>
  </si>
  <si>
    <t>20-5M15-6FA3</t>
  </si>
  <si>
    <t>15-5M15-6FA3</t>
  </si>
  <si>
    <t>30-5M15-6FA3</t>
  </si>
  <si>
    <t>Belt, large loop</t>
  </si>
  <si>
    <t>12705M15</t>
  </si>
  <si>
    <t>Belt, small loop</t>
  </si>
  <si>
    <t>5005M15</t>
  </si>
  <si>
    <t>Various</t>
  </si>
  <si>
    <t>igus</t>
  </si>
  <si>
    <t>DryLin N Linear Guide System</t>
  </si>
  <si>
    <t>NK02-40-2-610</t>
  </si>
  <si>
    <t>DryLin S Aluminum Shaft</t>
  </si>
  <si>
    <t>AWI-10</t>
  </si>
  <si>
    <t>Energy Chain Cable Carrier</t>
  </si>
  <si>
    <t>05-4-038-0</t>
  </si>
  <si>
    <t>Energy Chain Mounting Bracket Set</t>
  </si>
  <si>
    <t>050-20-12</t>
  </si>
  <si>
    <t>iglide bearing</t>
  </si>
  <si>
    <t>JSI-1012-08</t>
  </si>
  <si>
    <t>JFI-1012-08</t>
  </si>
  <si>
    <t>MTI-10</t>
  </si>
  <si>
    <t>MCI-06-02</t>
  </si>
  <si>
    <t>igubal Flange Bearing</t>
  </si>
  <si>
    <t>EFOI-10</t>
  </si>
  <si>
    <t>igubal Rod End Bearing</t>
  </si>
  <si>
    <t>EBRI-10R</t>
  </si>
  <si>
    <t>BM-M092CS</t>
  </si>
  <si>
    <t>AutomationDirect</t>
  </si>
  <si>
    <t>Clippard</t>
  </si>
  <si>
    <t>Accumulator</t>
  </si>
  <si>
    <t>AVT-32-32</t>
  </si>
  <si>
    <t>Relay Module (Spike)</t>
  </si>
  <si>
    <t>Innovation First</t>
  </si>
  <si>
    <t>SPIKE-RELAY-H</t>
  </si>
  <si>
    <t>Kerk Motion Products</t>
  </si>
  <si>
    <t>Kent Elastomer</t>
  </si>
  <si>
    <t>Latex Tubing</t>
  </si>
  <si>
    <t>Nason</t>
  </si>
  <si>
    <t>Pressure Switch</t>
  </si>
  <si>
    <t>SM-2B-115R/443</t>
  </si>
  <si>
    <t>Main Regulator Mounting Kit</t>
  </si>
  <si>
    <t>Norgren</t>
  </si>
  <si>
    <t>18-025-003</t>
  </si>
  <si>
    <t>R07-100-RNEA</t>
  </si>
  <si>
    <t>Pressure Gauge</t>
  </si>
  <si>
    <t>18-013-212</t>
  </si>
  <si>
    <t>Pelham Plastics</t>
  </si>
  <si>
    <t>Denso-6</t>
  </si>
  <si>
    <t>Robot Marketplace</t>
  </si>
  <si>
    <t>RC-218FJ36</t>
  </si>
  <si>
    <t>SF Cable</t>
  </si>
  <si>
    <t>10X5-33205</t>
  </si>
  <si>
    <t>DB37 Extension Cable</t>
  </si>
  <si>
    <t>D720-03</t>
  </si>
  <si>
    <t>Texas Instruments</t>
  </si>
  <si>
    <t>MDL-BDC24</t>
  </si>
  <si>
    <t>Total Electronics</t>
  </si>
  <si>
    <t>Analog Breakout</t>
  </si>
  <si>
    <t>Power Distribution Board</t>
  </si>
  <si>
    <t>Rockwell Automation</t>
  </si>
  <si>
    <t>42EF-D1NAK-A2</t>
  </si>
  <si>
    <t>Ruland Manufacturing</t>
  </si>
  <si>
    <t>CL-4-F</t>
  </si>
  <si>
    <t>CL-6-F</t>
  </si>
  <si>
    <t>SC-4-F</t>
  </si>
  <si>
    <t>SC-6-F</t>
  </si>
  <si>
    <t>SC-8-F</t>
  </si>
  <si>
    <t>austriamicrosystems</t>
  </si>
  <si>
    <t>AS5030</t>
  </si>
  <si>
    <t>AS5304</t>
  </si>
  <si>
    <t>Diamond Technologies</t>
  </si>
  <si>
    <t>734-102</t>
  </si>
  <si>
    <t>Honeywell</t>
  </si>
  <si>
    <t>Microswitch</t>
  </si>
  <si>
    <t>V7-2B17D8-048</t>
  </si>
  <si>
    <t>Triangle Manufacturing</t>
  </si>
  <si>
    <t>Custom Linkage Left Hand</t>
  </si>
  <si>
    <t>AL8312</t>
  </si>
  <si>
    <t>AL8313</t>
  </si>
  <si>
    <t>FM1406</t>
  </si>
  <si>
    <t>FM1410</t>
  </si>
  <si>
    <t>SC-10</t>
  </si>
  <si>
    <t>US Digital</t>
  </si>
  <si>
    <t>E4P-360-250-S4149</t>
  </si>
  <si>
    <t>Control System</t>
  </si>
  <si>
    <t>MI-00017-M10</t>
  </si>
  <si>
    <t>National Instruments</t>
  </si>
  <si>
    <t>AndyMark, Inc</t>
  </si>
  <si>
    <t>am-0202</t>
  </si>
  <si>
    <t>Chain, #35, ANSI</t>
  </si>
  <si>
    <t>am-0367</t>
  </si>
  <si>
    <t>Corner Connect</t>
  </si>
  <si>
    <t>am-0212</t>
  </si>
  <si>
    <t>Cross hex tube, 500</t>
  </si>
  <si>
    <t>am-0756</t>
  </si>
  <si>
    <t>1614ZZ, Wheel bearings</t>
  </si>
  <si>
    <t>am-0209</t>
  </si>
  <si>
    <t>2011 FIRST wheel, rubber tread</t>
  </si>
  <si>
    <t>am-0420</t>
  </si>
  <si>
    <t>AndyMark, Inc.</t>
  </si>
  <si>
    <t>CIM Gear - 12 x 520</t>
  </si>
  <si>
    <t>am-0741</t>
  </si>
  <si>
    <t>CIMple Box shaft plate</t>
  </si>
  <si>
    <t>am-0738</t>
  </si>
  <si>
    <t>FR8ZZ bearing - 1/2" id flanged, shielded ball bearing</t>
  </si>
  <si>
    <t>am-0030</t>
  </si>
  <si>
    <t>Gearbox Housing</t>
  </si>
  <si>
    <t>am-0739</t>
  </si>
  <si>
    <t>Large Output Gear - 56 Tooth</t>
  </si>
  <si>
    <t>am-0742</t>
  </si>
  <si>
    <t>Output shaft</t>
  </si>
  <si>
    <t>am-0740</t>
  </si>
  <si>
    <t>am-0516</t>
  </si>
  <si>
    <t>S35-12 DHE Sprocket</t>
  </si>
  <si>
    <t>am-0736</t>
  </si>
  <si>
    <t>S35-26 LE Sprocket</t>
  </si>
  <si>
    <t>am-0737</t>
  </si>
  <si>
    <t>Anixter</t>
  </si>
  <si>
    <t>Camera, Axis M1011</t>
  </si>
  <si>
    <t>austria microsystems</t>
  </si>
  <si>
    <t>Rotary magnetic encoder, board</t>
  </si>
  <si>
    <t>Linear Encoder board</t>
  </si>
  <si>
    <t>Terminal blocks</t>
  </si>
  <si>
    <t>Current Logic</t>
  </si>
  <si>
    <t>Power Converter</t>
  </si>
  <si>
    <t>Power connector, Wago</t>
  </si>
  <si>
    <t>ebm papst</t>
  </si>
  <si>
    <t>Compact Fan (Large)</t>
  </si>
  <si>
    <t>Compact fan (mini)</t>
  </si>
  <si>
    <t>GovConnection</t>
  </si>
  <si>
    <t>Radio, Robot</t>
  </si>
  <si>
    <t>DAP-1522</t>
  </si>
  <si>
    <t>Speed Controller (Victor 884)</t>
  </si>
  <si>
    <t>FR-VIC884</t>
  </si>
  <si>
    <t>Analog Input Module</t>
  </si>
  <si>
    <t>compactRIO</t>
  </si>
  <si>
    <t>cRIO-FRC</t>
  </si>
  <si>
    <t>Digital I/O Module</t>
  </si>
  <si>
    <t>Digital Sourcing Module</t>
  </si>
  <si>
    <t>NH Precision</t>
  </si>
  <si>
    <t>Axis Camera Mounting Kit</t>
  </si>
  <si>
    <t>RC Extension cable</t>
  </si>
  <si>
    <t>Panel signal device</t>
  </si>
  <si>
    <t>855PB-B12ME522</t>
  </si>
  <si>
    <t>Photo sensor</t>
  </si>
  <si>
    <t>Cable Assembly, Enet Xover</t>
  </si>
  <si>
    <t>20Amp circuit breaker</t>
  </si>
  <si>
    <t>30Amp circuit breaker</t>
  </si>
  <si>
    <t>40Amp circuit breaker</t>
  </si>
  <si>
    <t>Terminal Supply Company</t>
  </si>
  <si>
    <t>Circuit Breaker</t>
  </si>
  <si>
    <t>CB3-SM-120</t>
  </si>
  <si>
    <t>Speed Controller (Black Jaguar)</t>
  </si>
  <si>
    <t>A003266 / am0267</t>
  </si>
  <si>
    <t>Digital SideCar</t>
  </si>
  <si>
    <t>A003333 / am-0266</t>
  </si>
  <si>
    <t>A003206 / am-0265</t>
  </si>
  <si>
    <t>Sensor panel</t>
  </si>
  <si>
    <t>Solenoid Breakout</t>
  </si>
  <si>
    <t>A003265 / am-0268</t>
  </si>
  <si>
    <t>Twin Industries</t>
  </si>
  <si>
    <t>Breadboard</t>
  </si>
  <si>
    <t>TW-E40-1020</t>
  </si>
  <si>
    <t>Tyco</t>
  </si>
  <si>
    <t xml:space="preserve">Cable Assembly, Ethernet </t>
  </si>
  <si>
    <t>Optical Rotary Encoder</t>
  </si>
  <si>
    <t>FisherPrice/PowerWheels</t>
  </si>
  <si>
    <t>FisherPrice Gearbox</t>
  </si>
  <si>
    <t>Gates Corporation</t>
  </si>
  <si>
    <t>Belt sprocket, 1/4” bore, aluminum</t>
  </si>
  <si>
    <t>Gates Belts - Custom Order</t>
  </si>
  <si>
    <t>Lead Screw w/ nut</t>
  </si>
  <si>
    <t>BZ8M16 X 15”</t>
  </si>
  <si>
    <t>Orbis</t>
  </si>
  <si>
    <t>Black Tote</t>
  </si>
  <si>
    <t>Green Tote</t>
  </si>
  <si>
    <t xml:space="preserve">Coupler, Denso motor </t>
  </si>
  <si>
    <t>Steel Clamp Shaft Collar</t>
  </si>
  <si>
    <t>Steel Set-Screw Shaft Collar</t>
  </si>
  <si>
    <t>Custom Linkage Right Hand</t>
  </si>
  <si>
    <t>Flange Mount 3/8” Bronze Bearing</t>
  </si>
  <si>
    <t>Flange Mount 5/8” Bronze Bearing</t>
  </si>
  <si>
    <t>Shaft Collar</t>
  </si>
  <si>
    <t>2.5” CIM Motor</t>
  </si>
  <si>
    <t>BaneBots, LLC</t>
  </si>
  <si>
    <t>Motor, RS-395</t>
  </si>
  <si>
    <t>RS-395</t>
  </si>
  <si>
    <t>Motor, RS-540</t>
  </si>
  <si>
    <t>RS-540</t>
  </si>
  <si>
    <t>Motor, RS-550</t>
  </si>
  <si>
    <t>RS-550</t>
  </si>
  <si>
    <t>Motor, RS-775</t>
  </si>
  <si>
    <t>RS-775</t>
  </si>
  <si>
    <t>Denso International America, Inc.</t>
  </si>
  <si>
    <t>FisherPrice Motor</t>
  </si>
  <si>
    <t>Hitec RCD</t>
  </si>
  <si>
    <t>Servo</t>
  </si>
  <si>
    <t>HS-322HD</t>
  </si>
  <si>
    <t>Pneumatics</t>
  </si>
  <si>
    <t>Bimba</t>
  </si>
  <si>
    <t>Bimba Cylinders - custom order</t>
  </si>
  <si>
    <t>FESTO</t>
  </si>
  <si>
    <t>Double solenoid valve</t>
  </si>
  <si>
    <t>VUVG-L10-B52-T-M5-1P3-566458</t>
  </si>
  <si>
    <t>Freelin-Wade</t>
  </si>
  <si>
    <t>Pnuematic tubing</t>
  </si>
  <si>
    <t>1J-151-48P-FW</t>
  </si>
  <si>
    <t>Monnier</t>
  </si>
  <si>
    <t>Secondary Regulator</t>
  </si>
  <si>
    <t>101-3002-1</t>
  </si>
  <si>
    <t>Secondary Regulator Bracket</t>
  </si>
  <si>
    <t>Main Regulator, adjustable</t>
  </si>
  <si>
    <t>Relief Valve</t>
  </si>
  <si>
    <t>16-004-011</t>
  </si>
  <si>
    <t>Viair</t>
  </si>
  <si>
    <t>Air Compressor &amp; Mounting Kit</t>
  </si>
  <si>
    <t xml:space="preserve">Non-Kit of Parts Inspection Bill of Materials for : </t>
  </si>
  <si>
    <t xml:space="preserve">Kit of Parts Inspection Bill of Materials for : </t>
  </si>
  <si>
    <t>Team Number</t>
  </si>
  <si>
    <t>FR6ZZ bearing, 3/8” ID, shielded</t>
  </si>
  <si>
    <t>360-CPR</t>
  </si>
  <si>
    <t>Subsytem 5:</t>
  </si>
  <si>
    <t>Major System Names Here</t>
  </si>
  <si>
    <t>Describe the Part 
(Axle, Bearing, Lifter, Solenoid)</t>
  </si>
  <si>
    <t>What is it made from</t>
  </si>
  <si>
    <t>Where did you buy it
(Home Depot, AndyMark, Supply House, Etc.)</t>
  </si>
  <si>
    <t>Piece, Inch, Etc.</t>
  </si>
  <si>
    <t>Cost Per Unit</t>
  </si>
  <si>
    <t>Air Compressor</t>
  </si>
  <si>
    <t>Thomas</t>
  </si>
  <si>
    <t>405ADC38/12</t>
  </si>
  <si>
    <t>How Many</t>
  </si>
  <si>
    <t>Peachtree Regional</t>
  </si>
  <si>
    <t>95C</t>
  </si>
  <si>
    <t>Robocopz</t>
  </si>
  <si>
    <t>Fayetteville</t>
  </si>
  <si>
    <t>GA</t>
  </si>
  <si>
    <t>Arm:</t>
  </si>
  <si>
    <t>Minibot Deployment:</t>
  </si>
  <si>
    <t>Electronics:</t>
  </si>
  <si>
    <t>Pneumatics:</t>
  </si>
</sst>
</file>

<file path=xl/styles.xml><?xml version="1.0" encoding="utf-8"?>
<styleSheet xmlns="http://schemas.openxmlformats.org/spreadsheetml/2006/main">
  <numFmts count="1">
    <numFmt numFmtId="164" formatCode="&quot;$&quot;#,##0.00"/>
  </numFmts>
  <fonts count="14">
    <font>
      <sz val="10"/>
      <name val="Verdana"/>
    </font>
    <font>
      <b/>
      <sz val="9"/>
      <name val="Verdana"/>
    </font>
    <font>
      <b/>
      <u/>
      <sz val="9"/>
      <name val="Verdana"/>
    </font>
    <font>
      <sz val="9"/>
      <name val="Verdana"/>
    </font>
    <font>
      <b/>
      <sz val="14"/>
      <color indexed="9"/>
      <name val="Verdana"/>
      <family val="2"/>
    </font>
    <font>
      <b/>
      <i/>
      <sz val="14"/>
      <color indexed="9"/>
      <name val="Verdana"/>
      <family val="2"/>
    </font>
    <font>
      <i/>
      <sz val="9"/>
      <name val="Verdana"/>
      <family val="2"/>
    </font>
    <font>
      <b/>
      <sz val="9"/>
      <name val="Verdana"/>
      <family val="2"/>
    </font>
    <font>
      <b/>
      <sz val="14"/>
      <color theme="0"/>
      <name val="Verdana"/>
      <family val="2"/>
    </font>
    <font>
      <sz val="10"/>
      <color theme="0"/>
      <name val="Verdana"/>
      <family val="2"/>
    </font>
    <font>
      <b/>
      <sz val="12"/>
      <color theme="0"/>
      <name val="Verdana"/>
      <family val="2"/>
    </font>
    <font>
      <b/>
      <u/>
      <sz val="9"/>
      <color theme="0"/>
      <name val="Verdana"/>
      <family val="2"/>
    </font>
    <font>
      <sz val="9"/>
      <color theme="0"/>
      <name val="Verdana"/>
      <family val="2"/>
    </font>
    <font>
      <b/>
      <sz val="9"/>
      <color theme="0"/>
      <name val="Verdana"/>
      <family val="2"/>
    </font>
  </fonts>
  <fills count="5">
    <fill>
      <patternFill patternType="none"/>
    </fill>
    <fill>
      <patternFill patternType="gray125"/>
    </fill>
    <fill>
      <patternFill patternType="solid">
        <fgColor indexed="43"/>
        <bgColor indexed="64"/>
      </patternFill>
    </fill>
    <fill>
      <patternFill patternType="solid">
        <fgColor rgb="FF002060"/>
        <bgColor indexed="64"/>
      </patternFill>
    </fill>
    <fill>
      <patternFill patternType="solid">
        <fgColor theme="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s>
  <cellStyleXfs count="1">
    <xf numFmtId="0" fontId="0" fillId="0" borderId="0"/>
  </cellStyleXfs>
  <cellXfs count="108">
    <xf numFmtId="0" fontId="0" fillId="0" borderId="0" xfId="0"/>
    <xf numFmtId="164" fontId="0" fillId="0" borderId="0" xfId="0" applyNumberFormat="1"/>
    <xf numFmtId="0" fontId="0" fillId="0" borderId="1" xfId="0" applyBorder="1"/>
    <xf numFmtId="0" fontId="0" fillId="0" borderId="2" xfId="0" applyBorder="1"/>
    <xf numFmtId="164" fontId="0" fillId="0" borderId="2" xfId="0" applyNumberFormat="1"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0" xfId="0" applyBorder="1" applyAlignment="1"/>
    <xf numFmtId="164" fontId="0" fillId="0" borderId="0" xfId="0" applyNumberFormat="1" applyBorder="1" applyAlignment="1"/>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0" xfId="0" applyFont="1" applyAlignment="1">
      <alignment horizontal="center" wrapText="1"/>
    </xf>
    <xf numFmtId="0" fontId="3" fillId="0" borderId="4" xfId="0" applyFont="1" applyBorder="1"/>
    <xf numFmtId="0" fontId="3" fillId="0" borderId="0" xfId="0" applyFont="1" applyBorder="1" applyAlignment="1">
      <alignment horizontal="right"/>
    </xf>
    <xf numFmtId="0" fontId="3" fillId="0" borderId="0" xfId="0" applyFont="1" applyBorder="1" applyAlignment="1"/>
    <xf numFmtId="164" fontId="3" fillId="0" borderId="0" xfId="0" applyNumberFormat="1" applyFont="1" applyBorder="1" applyAlignment="1">
      <alignment horizontal="right"/>
    </xf>
    <xf numFmtId="0" fontId="3" fillId="0" borderId="5" xfId="0" applyFont="1" applyBorder="1"/>
    <xf numFmtId="0" fontId="3" fillId="0" borderId="0" xfId="0" applyFont="1"/>
    <xf numFmtId="0" fontId="3" fillId="0" borderId="0" xfId="0" applyFont="1" applyBorder="1"/>
    <xf numFmtId="0" fontId="2" fillId="0" borderId="0" xfId="0" applyFont="1" applyBorder="1"/>
    <xf numFmtId="164" fontId="3" fillId="0" borderId="0" xfId="0" applyNumberFormat="1" applyFont="1" applyBorder="1"/>
    <xf numFmtId="0" fontId="3" fillId="0" borderId="6" xfId="0" applyFont="1" applyBorder="1"/>
    <xf numFmtId="0" fontId="1" fillId="0" borderId="0" xfId="0" applyFont="1" applyBorder="1" applyAlignment="1">
      <alignment horizontal="right"/>
    </xf>
    <xf numFmtId="0" fontId="3" fillId="0" borderId="7" xfId="0" applyFont="1" applyBorder="1"/>
    <xf numFmtId="0" fontId="3" fillId="0" borderId="8" xfId="0" applyFont="1" applyBorder="1"/>
    <xf numFmtId="164" fontId="1" fillId="0" borderId="8" xfId="0" applyNumberFormat="1" applyFont="1" applyBorder="1"/>
    <xf numFmtId="0" fontId="3" fillId="0" borderId="9" xfId="0" applyFont="1" applyBorder="1"/>
    <xf numFmtId="0" fontId="3" fillId="0" borderId="10" xfId="0" applyFont="1" applyBorder="1"/>
    <xf numFmtId="164" fontId="3" fillId="0" borderId="10" xfId="0" applyNumberFormat="1" applyFont="1" applyBorder="1"/>
    <xf numFmtId="0" fontId="3" fillId="0" borderId="11" xfId="0" applyFont="1" applyBorder="1"/>
    <xf numFmtId="164" fontId="3" fillId="0" borderId="8" xfId="0" applyNumberFormat="1" applyFont="1" applyBorder="1"/>
    <xf numFmtId="164" fontId="1" fillId="0" borderId="8" xfId="0" applyNumberFormat="1" applyFont="1" applyBorder="1" applyAlignment="1">
      <alignment horizontal="right"/>
    </xf>
    <xf numFmtId="0" fontId="2" fillId="0" borderId="6" xfId="0" applyFont="1" applyBorder="1" applyProtection="1">
      <protection locked="0"/>
    </xf>
    <xf numFmtId="0" fontId="3" fillId="0" borderId="8" xfId="0" applyFont="1" applyBorder="1" applyProtection="1">
      <protection locked="0"/>
    </xf>
    <xf numFmtId="0" fontId="3" fillId="0" borderId="7" xfId="0" applyFont="1" applyBorder="1" applyProtection="1">
      <protection locked="0"/>
    </xf>
    <xf numFmtId="164" fontId="3" fillId="0" borderId="8" xfId="0" applyNumberFormat="1" applyFont="1" applyBorder="1" applyProtection="1">
      <protection locked="0"/>
    </xf>
    <xf numFmtId="0" fontId="8" fillId="3" borderId="0" xfId="0" applyFont="1" applyFill="1" applyBorder="1"/>
    <xf numFmtId="0" fontId="9" fillId="3" borderId="0" xfId="0" applyFont="1" applyFill="1" applyAlignment="1"/>
    <xf numFmtId="0" fontId="9" fillId="3" borderId="0" xfId="0" applyFont="1" applyFill="1" applyBorder="1" applyAlignment="1"/>
    <xf numFmtId="0" fontId="10" fillId="3" borderId="0" xfId="0" applyFont="1" applyFill="1" applyBorder="1" applyAlignment="1">
      <alignment horizontal="right"/>
    </xf>
    <xf numFmtId="2" fontId="9" fillId="3" borderId="0" xfId="0" applyNumberFormat="1" applyFont="1" applyFill="1" applyBorder="1" applyAlignment="1"/>
    <xf numFmtId="0" fontId="11" fillId="3" borderId="12" xfId="0" applyFont="1" applyFill="1" applyBorder="1" applyAlignment="1">
      <alignment horizontal="center" wrapText="1"/>
    </xf>
    <xf numFmtId="0" fontId="11" fillId="3" borderId="13" xfId="0" applyFont="1" applyFill="1" applyBorder="1" applyAlignment="1">
      <alignment horizontal="center" wrapText="1"/>
    </xf>
    <xf numFmtId="164" fontId="11" fillId="3" borderId="13" xfId="0" applyNumberFormat="1" applyFont="1" applyFill="1" applyBorder="1" applyAlignment="1">
      <alignment horizontal="center" wrapText="1"/>
    </xf>
    <xf numFmtId="164" fontId="12" fillId="3" borderId="14" xfId="0" applyNumberFormat="1" applyFont="1" applyFill="1" applyBorder="1"/>
    <xf numFmtId="164" fontId="13" fillId="3" borderId="14" xfId="0" applyNumberFormat="1" applyFont="1" applyFill="1" applyBorder="1"/>
    <xf numFmtId="0" fontId="0" fillId="0" borderId="0" xfId="0" applyBorder="1" applyAlignment="1" applyProtection="1">
      <protection locked="0"/>
    </xf>
    <xf numFmtId="0" fontId="0" fillId="4" borderId="0" xfId="0" applyFill="1"/>
    <xf numFmtId="164" fontId="0" fillId="4" borderId="0" xfId="0" applyNumberFormat="1" applyFill="1"/>
    <xf numFmtId="2" fontId="0" fillId="4" borderId="0" xfId="0" applyNumberFormat="1" applyFill="1"/>
    <xf numFmtId="0" fontId="0" fillId="4" borderId="1" xfId="0" applyFill="1" applyBorder="1"/>
    <xf numFmtId="0" fontId="0" fillId="4" borderId="2" xfId="0" applyFill="1" applyBorder="1"/>
    <xf numFmtId="164" fontId="0" fillId="4" borderId="2" xfId="0" applyNumberFormat="1" applyFill="1" applyBorder="1"/>
    <xf numFmtId="2" fontId="0" fillId="4" borderId="2" xfId="0" applyNumberFormat="1" applyFill="1" applyBorder="1"/>
    <xf numFmtId="0" fontId="0" fillId="4" borderId="3" xfId="0" applyFill="1" applyBorder="1"/>
    <xf numFmtId="0" fontId="0" fillId="4" borderId="4" xfId="0" applyFill="1" applyBorder="1"/>
    <xf numFmtId="0" fontId="0" fillId="4" borderId="5" xfId="0" applyFill="1" applyBorder="1"/>
    <xf numFmtId="0" fontId="0" fillId="4" borderId="0" xfId="0" applyFill="1" applyBorder="1"/>
    <xf numFmtId="0" fontId="0" fillId="4" borderId="0" xfId="0" applyFill="1" applyBorder="1" applyAlignment="1"/>
    <xf numFmtId="164" fontId="0" fillId="4" borderId="0" xfId="0" applyNumberFormat="1" applyFill="1" applyBorder="1" applyAlignment="1"/>
    <xf numFmtId="2" fontId="0" fillId="4" borderId="0" xfId="0" applyNumberFormat="1" applyFill="1" applyBorder="1" applyAlignment="1"/>
    <xf numFmtId="0" fontId="3" fillId="4" borderId="4" xfId="0" applyFont="1" applyFill="1" applyBorder="1"/>
    <xf numFmtId="0" fontId="3" fillId="4" borderId="0" xfId="0" applyFont="1" applyFill="1"/>
    <xf numFmtId="0" fontId="3" fillId="4" borderId="0" xfId="0" applyFont="1" applyFill="1" applyBorder="1" applyAlignment="1">
      <alignment horizontal="right"/>
    </xf>
    <xf numFmtId="164" fontId="3" fillId="4" borderId="0" xfId="0" applyNumberFormat="1" applyFont="1" applyFill="1" applyBorder="1" applyAlignment="1">
      <alignment horizontal="right"/>
    </xf>
    <xf numFmtId="0" fontId="3" fillId="4" borderId="5" xfId="0" applyFont="1" applyFill="1" applyBorder="1"/>
    <xf numFmtId="0" fontId="3" fillId="4" borderId="0" xfId="0" applyFont="1" applyFill="1" applyBorder="1"/>
    <xf numFmtId="2" fontId="3" fillId="4" borderId="0" xfId="0" applyNumberFormat="1" applyFont="1" applyFill="1" applyBorder="1"/>
    <xf numFmtId="0" fontId="1" fillId="4" borderId="4" xfId="0" applyFont="1" applyFill="1" applyBorder="1" applyAlignment="1">
      <alignment horizontal="center" wrapText="1"/>
    </xf>
    <xf numFmtId="0" fontId="1" fillId="4" borderId="5" xfId="0" applyFont="1" applyFill="1" applyBorder="1" applyAlignment="1">
      <alignment horizontal="center" wrapText="1"/>
    </xf>
    <xf numFmtId="0" fontId="1" fillId="4" borderId="0" xfId="0" applyFont="1" applyFill="1" applyAlignment="1">
      <alignment horizontal="center" wrapText="1"/>
    </xf>
    <xf numFmtId="0" fontId="2" fillId="4" borderId="0" xfId="0" applyFont="1" applyFill="1" applyBorder="1"/>
    <xf numFmtId="164" fontId="3" fillId="4" borderId="0" xfId="0" applyNumberFormat="1" applyFont="1" applyFill="1" applyBorder="1"/>
    <xf numFmtId="0" fontId="1" fillId="4" borderId="0" xfId="0" applyFont="1" applyFill="1" applyBorder="1" applyAlignment="1">
      <alignment horizontal="right"/>
    </xf>
    <xf numFmtId="164" fontId="0" fillId="4" borderId="0" xfId="0" applyNumberFormat="1" applyFill="1" applyBorder="1"/>
    <xf numFmtId="2" fontId="0" fillId="4" borderId="0" xfId="0" applyNumberFormat="1" applyFill="1" applyBorder="1"/>
    <xf numFmtId="0" fontId="11" fillId="3" borderId="0" xfId="0" applyFont="1" applyFill="1" applyBorder="1" applyAlignment="1">
      <alignment horizontal="center" wrapText="1"/>
    </xf>
    <xf numFmtId="164" fontId="11" fillId="3" borderId="0" xfId="0" applyNumberFormat="1" applyFont="1" applyFill="1" applyBorder="1" applyAlignment="1">
      <alignment horizontal="center" wrapText="1"/>
    </xf>
    <xf numFmtId="164" fontId="1" fillId="4" borderId="0" xfId="0" applyNumberFormat="1" applyFont="1" applyFill="1" applyBorder="1"/>
    <xf numFmtId="0" fontId="0" fillId="4" borderId="9" xfId="0" applyFill="1" applyBorder="1"/>
    <xf numFmtId="0" fontId="0" fillId="4" borderId="10" xfId="0" applyFill="1" applyBorder="1"/>
    <xf numFmtId="164" fontId="0" fillId="4" borderId="10" xfId="0" applyNumberFormat="1" applyFill="1" applyBorder="1"/>
    <xf numFmtId="2" fontId="0" fillId="4" borderId="10" xfId="0" applyNumberFormat="1" applyFill="1" applyBorder="1"/>
    <xf numFmtId="0" fontId="0" fillId="4" borderId="11" xfId="0" applyFill="1" applyBorder="1"/>
    <xf numFmtId="164" fontId="11" fillId="3" borderId="0" xfId="0" applyNumberFormat="1" applyFont="1" applyFill="1" applyBorder="1" applyAlignment="1">
      <alignment wrapText="1"/>
    </xf>
    <xf numFmtId="0" fontId="9" fillId="3" borderId="0" xfId="0" applyFont="1" applyFill="1" applyBorder="1" applyAlignment="1" applyProtection="1">
      <protection locked="0"/>
    </xf>
    <xf numFmtId="0" fontId="10" fillId="3" borderId="0" xfId="0" applyFont="1" applyFill="1" applyBorder="1" applyAlignment="1" applyProtection="1">
      <alignment horizontal="right"/>
      <protection locked="0"/>
    </xf>
    <xf numFmtId="0" fontId="0" fillId="4" borderId="8" xfId="0" applyFill="1" applyBorder="1"/>
    <xf numFmtId="0" fontId="0" fillId="4" borderId="8" xfId="0" applyFill="1" applyBorder="1" applyAlignment="1">
      <alignment horizontal="left"/>
    </xf>
    <xf numFmtId="49" fontId="0" fillId="4" borderId="0" xfId="0" applyNumberFormat="1" applyFill="1" applyBorder="1" applyAlignment="1">
      <alignment horizontal="left"/>
    </xf>
    <xf numFmtId="0" fontId="1" fillId="0" borderId="4" xfId="0" applyFont="1" applyFill="1" applyBorder="1" applyAlignment="1">
      <alignment horizontal="center" wrapText="1"/>
    </xf>
    <xf numFmtId="0" fontId="6" fillId="2" borderId="14" xfId="0" applyFont="1" applyFill="1" applyBorder="1" applyAlignment="1">
      <alignment horizontal="center" wrapText="1"/>
    </xf>
    <xf numFmtId="164" fontId="6" fillId="2" borderId="14" xfId="0" applyNumberFormat="1" applyFont="1" applyFill="1" applyBorder="1" applyAlignment="1">
      <alignment horizontal="center" wrapText="1"/>
    </xf>
    <xf numFmtId="0" fontId="7" fillId="0" borderId="5" xfId="0" applyFont="1" applyFill="1" applyBorder="1" applyAlignment="1">
      <alignment horizontal="center" wrapText="1"/>
    </xf>
    <xf numFmtId="0" fontId="1" fillId="0" borderId="0" xfId="0" applyFont="1" applyFill="1" applyAlignment="1">
      <alignment horizontal="center" wrapText="1"/>
    </xf>
    <xf numFmtId="0" fontId="3" fillId="0" borderId="10" xfId="0" applyFont="1" applyBorder="1" applyAlignment="1" applyProtection="1">
      <protection locked="0"/>
    </xf>
    <xf numFmtId="0" fontId="3" fillId="0" borderId="0" xfId="0" applyFont="1" applyBorder="1" applyAlignment="1" applyProtection="1">
      <protection locked="0"/>
    </xf>
    <xf numFmtId="0" fontId="3" fillId="0" borderId="0" xfId="0" applyFont="1" applyBorder="1" applyAlignment="1" applyProtection="1">
      <alignment horizontal="right"/>
      <protection locked="0"/>
    </xf>
    <xf numFmtId="164" fontId="3" fillId="0" borderId="10" xfId="0" applyNumberFormat="1" applyFont="1" applyBorder="1" applyAlignment="1" applyProtection="1">
      <protection locked="0"/>
    </xf>
    <xf numFmtId="164" fontId="3" fillId="0" borderId="0" xfId="0" applyNumberFormat="1" applyFont="1" applyBorder="1" applyAlignment="1" applyProtection="1">
      <protection locked="0"/>
    </xf>
    <xf numFmtId="0" fontId="3" fillId="0" borderId="10" xfId="0" applyNumberFormat="1" applyFont="1" applyBorder="1" applyAlignment="1" applyProtection="1">
      <alignment horizontal="left"/>
      <protection locked="0"/>
    </xf>
    <xf numFmtId="0" fontId="8" fillId="3" borderId="0" xfId="0" applyFont="1" applyFill="1" applyBorder="1" applyAlignment="1">
      <alignment horizontal="center"/>
    </xf>
    <xf numFmtId="0" fontId="0" fillId="0" borderId="15" xfId="0" applyBorder="1" applyAlignment="1" applyProtection="1">
      <alignment horizontal="left"/>
      <protection locked="0"/>
    </xf>
    <xf numFmtId="0" fontId="9" fillId="3" borderId="8" xfId="0" applyFont="1" applyFill="1" applyBorder="1" applyAlignment="1" applyProtection="1">
      <alignment horizontal="left"/>
      <protection locked="0"/>
    </xf>
    <xf numFmtId="164" fontId="3" fillId="0" borderId="0" xfId="0" applyNumberFormat="1" applyFont="1" applyBorder="1" applyAlignment="1" applyProtection="1">
      <alignment horizontal="right"/>
      <protection locked="0"/>
    </xf>
    <xf numFmtId="164" fontId="3" fillId="0" borderId="10" xfId="0" applyNumberFormat="1" applyFont="1" applyBorder="1" applyAlignment="1" applyProtection="1">
      <alignment horizontal="left"/>
      <protection locked="0"/>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8</xdr:row>
      <xdr:rowOff>9525</xdr:rowOff>
    </xdr:from>
    <xdr:ext cx="6753225" cy="4225772"/>
    <xdr:sp macro="" textlink="">
      <xdr:nvSpPr>
        <xdr:cNvPr id="2" name="TextBox 1"/>
        <xdr:cNvSpPr txBox="1"/>
      </xdr:nvSpPr>
      <xdr:spPr>
        <a:xfrm>
          <a:off x="104775" y="1304925"/>
          <a:ext cx="6753225" cy="4225772"/>
        </a:xfrm>
        <a:prstGeom prst="rect">
          <a:avLst/>
        </a:prstGeom>
        <a:noFill/>
        <a:ln w="69850" cap="flat" cmpd="tri">
          <a:noFill/>
          <a:miter lim="800000"/>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This is the approved Bill of Material Template (BOM) for use in the 2011</a:t>
          </a:r>
          <a:r>
            <a:rPr lang="en-US" sz="1100" baseline="0"/>
            <a:t> </a:t>
          </a:r>
          <a:r>
            <a:rPr lang="en-US" sz="1100" i="1" baseline="0"/>
            <a:t>FIRST</a:t>
          </a:r>
          <a:r>
            <a:rPr lang="en-US" sz="1100" i="0" baseline="30000"/>
            <a:t>(R)</a:t>
          </a:r>
          <a:r>
            <a:rPr lang="en-US" sz="1100" i="0" baseline="0"/>
            <a:t> Robotics Competition Game, </a:t>
          </a:r>
          <a:r>
            <a:rPr lang="en-US" sz="1100" i="1" baseline="0"/>
            <a:t>LogoMotion</a:t>
          </a:r>
          <a:r>
            <a:rPr lang="en-US" sz="1100" i="0" baseline="30000"/>
            <a:t>TM</a:t>
          </a:r>
          <a:r>
            <a:rPr lang="en-US" sz="1100" i="0" baseline="0"/>
            <a:t>.  All parts required by The ROBOT section 4.3.5 should be entered into the BOM.  The BOM helps inspectors verify part use and legality on ROBOTS.  Per &lt;R82&gt;, teams must submit an electronic copy of the BOM during inspection.  While not required by the rules, a paper copy of the BOM can assist inspectors during inspection and is recommended.</a:t>
          </a:r>
        </a:p>
        <a:p>
          <a:endParaRPr lang="en-US" sz="1100" i="0" baseline="0"/>
        </a:p>
        <a:p>
          <a:r>
            <a:rPr lang="en-US" sz="1100" i="0" baseline="0"/>
            <a:t>The BOM is divided into two sections, Kit of Parts (KOP) items and Non-KOP Items.  Items that come in the KOP should be entered as a quantity only on the "KOP Items" tab.  This will help </a:t>
          </a:r>
          <a:r>
            <a:rPr lang="en-US" sz="1100" i="1" baseline="0"/>
            <a:t>FIRST </a:t>
          </a:r>
          <a:r>
            <a:rPr lang="en-US" sz="1100" i="0" baseline="0"/>
            <a:t>Staff determine the use rate of the items in the Kit of Parts.  This information will help us mold the KOP into its most useful form.  Per 2011 rule &lt;R20&gt;, items in the 2011 KOP are excluded from total cost calculation for your ROBOT and do not need to be entered on the "Non-KOP Items" tab.</a:t>
          </a:r>
        </a:p>
        <a:p>
          <a:endParaRPr lang="en-US" sz="1100" i="0" baseline="0"/>
        </a:p>
        <a:p>
          <a:r>
            <a:rPr lang="en-US" sz="1100" i="0" baseline="0"/>
            <a:t>Any item that was included in the Rookie KOP but not the Veteran KOP should be considered a KOP item and indicated on that tab, including the compressor.  If a part was in a previous years' KOP, it's current cost must be accounted for on the non-KOP items tab.</a:t>
          </a:r>
        </a:p>
        <a:p>
          <a:endParaRPr lang="en-US" sz="1100" i="0" baseline="0"/>
        </a:p>
        <a:p>
          <a:r>
            <a:rPr lang="en-US" sz="1100" i="0" baseline="0"/>
            <a:t>Any item that is not included in the KOP should be entered on the "Non-KOP Items" tab.  The work area has been broken out by Subsystem to help teams document where parts were used.  Additional rows can be added to an individual Subsystem, and more Subsystems can be added as teams need.  Please refer to 2011 rule &lt;R20&gt; to determine if a COMPONENT's cost needs to be included in the BOM.</a:t>
          </a:r>
        </a:p>
        <a:p>
          <a:endParaRPr lang="en-US" sz="1100" i="0" baseline="0"/>
        </a:p>
        <a:p>
          <a:r>
            <a:rPr lang="en-US" sz="1100" i="0" baseline="0"/>
            <a:t>The spreadsheet can be modified as TEAMS see fit to best fit their ROBOT.  All we ask is that teams do not change the columns or order of the tabs, to make it easier for Inspectors at the competition, and for </a:t>
          </a:r>
          <a:r>
            <a:rPr lang="en-US" sz="1100" i="1" baseline="0"/>
            <a:t>FIRST </a:t>
          </a:r>
          <a:r>
            <a:rPr lang="en-US" sz="1100" i="0" baseline="0"/>
            <a:t>Staff to review following the competition season.</a:t>
          </a:r>
        </a:p>
      </xdr:txBody>
    </xdr:sp>
    <xdr:clientData/>
  </xdr:oneCellAnchor>
  <xdr:twoCellAnchor editAs="oneCell">
    <xdr:from>
      <xdr:col>6</xdr:col>
      <xdr:colOff>295275</xdr:colOff>
      <xdr:row>0</xdr:row>
      <xdr:rowOff>0</xdr:rowOff>
    </xdr:from>
    <xdr:to>
      <xdr:col>10</xdr:col>
      <xdr:colOff>609600</xdr:colOff>
      <xdr:row>7</xdr:row>
      <xdr:rowOff>123825</xdr:rowOff>
    </xdr:to>
    <xdr:pic>
      <xdr:nvPicPr>
        <xdr:cNvPr id="3105" name="Picture 2"/>
        <xdr:cNvPicPr>
          <a:picLocks noChangeAspect="1"/>
        </xdr:cNvPicPr>
      </xdr:nvPicPr>
      <xdr:blipFill>
        <a:blip xmlns:r="http://schemas.openxmlformats.org/officeDocument/2006/relationships" r:embed="rId1" cstate="print"/>
        <a:srcRect/>
        <a:stretch>
          <a:fillRect/>
        </a:stretch>
      </xdr:blipFill>
      <xdr:spPr bwMode="auto">
        <a:xfrm>
          <a:off x="3829050" y="0"/>
          <a:ext cx="3057525" cy="1257300"/>
        </a:xfrm>
        <a:prstGeom prst="rect">
          <a:avLst/>
        </a:prstGeom>
        <a:noFill/>
        <a:ln w="9525">
          <a:noFill/>
          <a:miter lim="800000"/>
          <a:headEnd/>
          <a:tailEnd/>
        </a:ln>
      </xdr:spPr>
    </xdr:pic>
    <xdr:clientData/>
  </xdr:twoCellAnchor>
  <xdr:twoCellAnchor editAs="oneCell">
    <xdr:from>
      <xdr:col>1</xdr:col>
      <xdr:colOff>66675</xdr:colOff>
      <xdr:row>0</xdr:row>
      <xdr:rowOff>19050</xdr:rowOff>
    </xdr:from>
    <xdr:to>
      <xdr:col>3</xdr:col>
      <xdr:colOff>257175</xdr:colOff>
      <xdr:row>7</xdr:row>
      <xdr:rowOff>104775</xdr:rowOff>
    </xdr:to>
    <xdr:pic>
      <xdr:nvPicPr>
        <xdr:cNvPr id="3106" name="Picture 3" descr="N:\Logos - FIRST and Programs 2010\FRC\FRCwithIcon\RGB\FRCicon_RGB.gif"/>
        <xdr:cNvPicPr>
          <a:picLocks noChangeAspect="1" noChangeArrowheads="1"/>
        </xdr:cNvPicPr>
      </xdr:nvPicPr>
      <xdr:blipFill>
        <a:blip xmlns:r="http://schemas.openxmlformats.org/officeDocument/2006/relationships" r:embed="rId2" cstate="print"/>
        <a:srcRect/>
        <a:stretch>
          <a:fillRect/>
        </a:stretch>
      </xdr:blipFill>
      <xdr:spPr bwMode="auto">
        <a:xfrm>
          <a:off x="171450" y="19050"/>
          <a:ext cx="1562100" cy="1219200"/>
        </a:xfrm>
        <a:prstGeom prst="rect">
          <a:avLst/>
        </a:prstGeom>
        <a:noFill/>
        <a:ln w="9525">
          <a:noFill/>
          <a:miter lim="800000"/>
          <a:headEnd/>
          <a:tailEnd/>
        </a:ln>
      </xdr:spPr>
    </xdr:pic>
    <xdr:clientData/>
  </xdr:twoCellAnchor>
</xdr:wsDr>
</file>

<file path=xl/queryTables/queryTable1.xml><?xml version="1.0" encoding="utf-8"?>
<queryTable xmlns="http://schemas.openxmlformats.org/spreadsheetml/2006/main" name="KOP Items_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
  <sheetViews>
    <sheetView topLeftCell="A10" workbookViewId="0">
      <selection activeCell="D42" sqref="D42"/>
    </sheetView>
  </sheetViews>
  <sheetFormatPr defaultRowHeight="12.75"/>
  <cols>
    <col min="1" max="1" width="1.375" style="49" customWidth="1"/>
    <col min="2" max="16384" width="9" style="49"/>
  </cols>
  <sheetData/>
  <sheetProtection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1:L117"/>
  <sheetViews>
    <sheetView tabSelected="1" topLeftCell="A67" zoomScaleNormal="100" workbookViewId="0">
      <selection activeCell="K91" sqref="K91"/>
    </sheetView>
  </sheetViews>
  <sheetFormatPr defaultColWidth="11" defaultRowHeight="12.75"/>
  <cols>
    <col min="1" max="2" width="0.75" style="49" customWidth="1"/>
    <col min="3" max="3" width="21.25" style="49" bestFit="1" customWidth="1"/>
    <col min="4" max="4" width="0.75" style="49" customWidth="1"/>
    <col min="5" max="5" width="45.75" style="49" bestFit="1" customWidth="1"/>
    <col min="6" max="6" width="0.75" style="49" customWidth="1"/>
    <col min="7" max="7" width="29.125" style="50" bestFit="1" customWidth="1"/>
    <col min="8" max="8" width="0.75" style="49" customWidth="1"/>
    <col min="9" max="9" width="29.625" style="49" bestFit="1" customWidth="1"/>
    <col min="10" max="10" width="0.75" style="50" customWidth="1"/>
    <col min="11" max="11" width="7" style="51" customWidth="1"/>
    <col min="12" max="12" width="0.75" style="49" customWidth="1"/>
    <col min="13" max="16384" width="11" style="49"/>
  </cols>
  <sheetData>
    <row r="1" spans="2:12" ht="6" customHeight="1" thickBot="1"/>
    <row r="2" spans="2:12" ht="6" customHeight="1">
      <c r="B2" s="52"/>
      <c r="C2" s="53"/>
      <c r="D2" s="53"/>
      <c r="E2" s="53"/>
      <c r="F2" s="53"/>
      <c r="G2" s="54"/>
      <c r="H2" s="53"/>
      <c r="I2" s="53"/>
      <c r="J2" s="54"/>
      <c r="K2" s="55"/>
      <c r="L2" s="56"/>
    </row>
    <row r="3" spans="2:12" ht="18">
      <c r="B3" s="57"/>
      <c r="C3" s="103" t="s">
        <v>14</v>
      </c>
      <c r="D3" s="103"/>
      <c r="E3" s="103"/>
      <c r="F3" s="103"/>
      <c r="G3" s="103"/>
      <c r="H3" s="103"/>
      <c r="I3" s="103"/>
      <c r="J3" s="103"/>
      <c r="K3" s="103"/>
      <c r="L3" s="58"/>
    </row>
    <row r="4" spans="2:12" ht="18">
      <c r="B4" s="57"/>
      <c r="C4" s="38"/>
      <c r="D4" s="38"/>
      <c r="E4" s="41" t="s">
        <v>250</v>
      </c>
      <c r="F4" s="40"/>
      <c r="G4" s="87" t="s">
        <v>265</v>
      </c>
      <c r="H4" s="87"/>
      <c r="I4" s="88" t="s">
        <v>251</v>
      </c>
      <c r="J4" s="87"/>
      <c r="K4" s="42">
        <v>3344</v>
      </c>
      <c r="L4" s="58"/>
    </row>
    <row r="5" spans="2:12" ht="6.95" customHeight="1">
      <c r="B5" s="57"/>
      <c r="C5" s="59"/>
      <c r="D5" s="59"/>
      <c r="E5" s="60"/>
      <c r="F5" s="60"/>
      <c r="G5" s="61"/>
      <c r="H5" s="60"/>
      <c r="I5" s="60"/>
      <c r="J5" s="61"/>
      <c r="K5" s="62"/>
      <c r="L5" s="58"/>
    </row>
    <row r="6" spans="2:12" s="64" customFormat="1" ht="6.95" customHeight="1">
      <c r="B6" s="63"/>
      <c r="C6" s="68"/>
      <c r="D6" s="68"/>
      <c r="E6" s="68"/>
      <c r="F6" s="68"/>
      <c r="G6" s="66"/>
      <c r="H6" s="65"/>
      <c r="I6" s="65"/>
      <c r="J6" s="66"/>
      <c r="K6" s="69"/>
      <c r="L6" s="67"/>
    </row>
    <row r="7" spans="2:12" s="72" customFormat="1" ht="11.25">
      <c r="B7" s="70"/>
      <c r="C7" s="78" t="s">
        <v>16</v>
      </c>
      <c r="D7" s="78"/>
      <c r="E7" s="78" t="s">
        <v>1</v>
      </c>
      <c r="F7" s="78"/>
      <c r="G7" s="79" t="s">
        <v>2</v>
      </c>
      <c r="H7" s="78"/>
      <c r="I7" s="78" t="s">
        <v>17</v>
      </c>
      <c r="J7" s="86"/>
      <c r="K7" s="78" t="s">
        <v>13</v>
      </c>
      <c r="L7" s="71"/>
    </row>
    <row r="8" spans="2:12" s="64" customFormat="1">
      <c r="B8" s="63"/>
      <c r="C8" s="89" t="s">
        <v>18</v>
      </c>
      <c r="D8" s="68"/>
      <c r="E8" s="89" t="s">
        <v>20</v>
      </c>
      <c r="F8" s="68"/>
      <c r="G8" s="89" t="s">
        <v>120</v>
      </c>
      <c r="H8" s="68"/>
      <c r="I8" s="90" t="s">
        <v>121</v>
      </c>
      <c r="J8" s="74"/>
      <c r="K8" s="89">
        <v>6</v>
      </c>
      <c r="L8" s="67"/>
    </row>
    <row r="9" spans="2:12" s="64" customFormat="1">
      <c r="B9" s="63"/>
      <c r="C9" s="89" t="s">
        <v>18</v>
      </c>
      <c r="D9" s="68"/>
      <c r="E9" s="89" t="s">
        <v>122</v>
      </c>
      <c r="F9" s="68"/>
      <c r="G9" s="89" t="s">
        <v>120</v>
      </c>
      <c r="H9" s="68"/>
      <c r="I9" s="90" t="s">
        <v>123</v>
      </c>
      <c r="J9" s="74"/>
      <c r="K9" s="89"/>
      <c r="L9" s="67"/>
    </row>
    <row r="10" spans="2:12" s="64" customFormat="1">
      <c r="B10" s="63"/>
      <c r="C10" s="89" t="s">
        <v>18</v>
      </c>
      <c r="D10" s="68"/>
      <c r="E10" s="89" t="s">
        <v>124</v>
      </c>
      <c r="F10" s="68"/>
      <c r="G10" s="89" t="s">
        <v>120</v>
      </c>
      <c r="H10" s="68"/>
      <c r="I10" s="90" t="s">
        <v>125</v>
      </c>
      <c r="J10" s="74"/>
      <c r="K10" s="89">
        <v>8</v>
      </c>
      <c r="L10" s="67"/>
    </row>
    <row r="11" spans="2:12" s="64" customFormat="1">
      <c r="B11" s="63"/>
      <c r="C11" s="89" t="s">
        <v>18</v>
      </c>
      <c r="D11" s="68"/>
      <c r="E11" s="89" t="s">
        <v>126</v>
      </c>
      <c r="F11" s="68"/>
      <c r="G11" s="89" t="s">
        <v>120</v>
      </c>
      <c r="H11" s="68"/>
      <c r="I11" s="90" t="s">
        <v>127</v>
      </c>
      <c r="J11" s="74"/>
      <c r="K11" s="89">
        <v>2</v>
      </c>
      <c r="L11" s="67"/>
    </row>
    <row r="12" spans="2:12" s="64" customFormat="1">
      <c r="B12" s="63"/>
      <c r="C12" s="89" t="s">
        <v>18</v>
      </c>
      <c r="D12" s="68"/>
      <c r="E12" s="89" t="s">
        <v>128</v>
      </c>
      <c r="F12" s="68"/>
      <c r="G12" s="89" t="s">
        <v>120</v>
      </c>
      <c r="H12" s="68"/>
      <c r="I12" s="90" t="s">
        <v>129</v>
      </c>
      <c r="J12" s="74"/>
      <c r="K12" s="89">
        <v>12</v>
      </c>
      <c r="L12" s="67"/>
    </row>
    <row r="13" spans="2:12" s="64" customFormat="1">
      <c r="B13" s="63"/>
      <c r="C13" s="89" t="s">
        <v>18</v>
      </c>
      <c r="D13" s="68"/>
      <c r="E13" s="89" t="s">
        <v>130</v>
      </c>
      <c r="F13" s="68"/>
      <c r="G13" s="89" t="s">
        <v>120</v>
      </c>
      <c r="H13" s="68"/>
      <c r="I13" s="90" t="s">
        <v>131</v>
      </c>
      <c r="J13" s="74"/>
      <c r="K13" s="89">
        <v>4</v>
      </c>
      <c r="L13" s="67"/>
    </row>
    <row r="14" spans="2:12" s="64" customFormat="1">
      <c r="B14" s="63"/>
      <c r="C14" s="89" t="s">
        <v>18</v>
      </c>
      <c r="D14" s="68"/>
      <c r="E14" s="89" t="s">
        <v>133</v>
      </c>
      <c r="F14" s="68"/>
      <c r="G14" s="89" t="s">
        <v>132</v>
      </c>
      <c r="H14" s="68"/>
      <c r="I14" s="90" t="s">
        <v>134</v>
      </c>
      <c r="J14" s="74"/>
      <c r="K14" s="89">
        <v>4</v>
      </c>
      <c r="L14" s="67"/>
    </row>
    <row r="15" spans="2:12" s="64" customFormat="1">
      <c r="B15" s="63"/>
      <c r="C15" s="89" t="s">
        <v>18</v>
      </c>
      <c r="D15" s="68"/>
      <c r="E15" s="89" t="s">
        <v>135</v>
      </c>
      <c r="F15" s="68"/>
      <c r="G15" s="89" t="s">
        <v>132</v>
      </c>
      <c r="H15" s="68"/>
      <c r="I15" s="90" t="s">
        <v>136</v>
      </c>
      <c r="J15" s="74"/>
      <c r="K15" s="89">
        <v>2</v>
      </c>
      <c r="L15" s="67"/>
    </row>
    <row r="16" spans="2:12" s="64" customFormat="1">
      <c r="B16" s="63"/>
      <c r="C16" s="89" t="s">
        <v>18</v>
      </c>
      <c r="D16" s="68"/>
      <c r="E16" s="89" t="s">
        <v>137</v>
      </c>
      <c r="F16" s="68"/>
      <c r="G16" s="89" t="s">
        <v>132</v>
      </c>
      <c r="H16" s="68"/>
      <c r="I16" s="90" t="s">
        <v>138</v>
      </c>
      <c r="J16" s="75"/>
      <c r="K16" s="89">
        <v>2</v>
      </c>
      <c r="L16" s="67"/>
    </row>
    <row r="17" spans="2:12" s="64" customFormat="1">
      <c r="B17" s="63"/>
      <c r="C17" s="89" t="s">
        <v>18</v>
      </c>
      <c r="D17" s="73"/>
      <c r="E17" s="89" t="s">
        <v>139</v>
      </c>
      <c r="F17" s="68"/>
      <c r="G17" s="89" t="s">
        <v>132</v>
      </c>
      <c r="H17" s="68"/>
      <c r="I17" s="90" t="s">
        <v>140</v>
      </c>
      <c r="J17" s="74"/>
      <c r="K17" s="89">
        <v>2</v>
      </c>
      <c r="L17" s="67"/>
    </row>
    <row r="18" spans="2:12" s="64" customFormat="1">
      <c r="B18" s="63"/>
      <c r="C18" s="89" t="s">
        <v>18</v>
      </c>
      <c r="D18" s="68"/>
      <c r="E18" s="89" t="s">
        <v>141</v>
      </c>
      <c r="F18" s="68"/>
      <c r="G18" s="89" t="s">
        <v>132</v>
      </c>
      <c r="H18" s="68"/>
      <c r="I18" s="90" t="s">
        <v>142</v>
      </c>
      <c r="J18" s="74"/>
      <c r="K18" s="89">
        <v>2</v>
      </c>
      <c r="L18" s="67"/>
    </row>
    <row r="19" spans="2:12" s="64" customFormat="1">
      <c r="B19" s="63"/>
      <c r="C19" s="89" t="s">
        <v>18</v>
      </c>
      <c r="D19" s="68"/>
      <c r="E19" s="89" t="s">
        <v>143</v>
      </c>
      <c r="F19" s="68"/>
      <c r="G19" s="89" t="s">
        <v>132</v>
      </c>
      <c r="H19" s="68"/>
      <c r="I19" s="90" t="s">
        <v>144</v>
      </c>
      <c r="J19" s="74"/>
      <c r="K19" s="89">
        <v>2</v>
      </c>
      <c r="L19" s="67"/>
    </row>
    <row r="20" spans="2:12" s="64" customFormat="1">
      <c r="B20" s="63"/>
      <c r="C20" s="89" t="s">
        <v>18</v>
      </c>
      <c r="D20" s="68"/>
      <c r="E20" s="89" t="s">
        <v>252</v>
      </c>
      <c r="F20" s="68"/>
      <c r="G20" s="89" t="s">
        <v>132</v>
      </c>
      <c r="H20" s="68"/>
      <c r="I20" s="90" t="s">
        <v>145</v>
      </c>
      <c r="J20" s="74"/>
      <c r="K20" s="89">
        <v>2</v>
      </c>
      <c r="L20" s="67"/>
    </row>
    <row r="21" spans="2:12" s="64" customFormat="1">
      <c r="B21" s="63"/>
      <c r="C21" s="89" t="s">
        <v>18</v>
      </c>
      <c r="D21" s="68"/>
      <c r="E21" s="89" t="s">
        <v>146</v>
      </c>
      <c r="F21" s="68"/>
      <c r="G21" s="89" t="s">
        <v>132</v>
      </c>
      <c r="H21" s="68"/>
      <c r="I21" s="90" t="s">
        <v>147</v>
      </c>
      <c r="J21" s="74"/>
      <c r="K21" s="89">
        <v>2</v>
      </c>
      <c r="L21" s="67"/>
    </row>
    <row r="22" spans="2:12" s="64" customFormat="1">
      <c r="B22" s="63"/>
      <c r="C22" s="89" t="s">
        <v>18</v>
      </c>
      <c r="D22" s="68"/>
      <c r="E22" s="89" t="s">
        <v>148</v>
      </c>
      <c r="F22" s="68"/>
      <c r="G22" s="89" t="s">
        <v>132</v>
      </c>
      <c r="H22" s="68"/>
      <c r="I22" s="90" t="s">
        <v>149</v>
      </c>
      <c r="J22" s="74"/>
      <c r="K22" s="89"/>
      <c r="L22" s="67"/>
    </row>
    <row r="23" spans="2:12" s="64" customFormat="1">
      <c r="B23" s="63"/>
      <c r="C23" s="59"/>
      <c r="D23" s="68"/>
      <c r="E23" s="59"/>
      <c r="F23" s="68"/>
      <c r="G23" s="59"/>
      <c r="H23" s="68"/>
      <c r="I23" s="91"/>
      <c r="J23" s="74"/>
      <c r="K23" s="69"/>
      <c r="L23" s="67"/>
    </row>
    <row r="24" spans="2:12" s="64" customFormat="1">
      <c r="B24" s="63"/>
      <c r="C24" s="89" t="s">
        <v>117</v>
      </c>
      <c r="D24" s="68"/>
      <c r="E24" s="89" t="s">
        <v>151</v>
      </c>
      <c r="F24" s="68"/>
      <c r="G24" s="89" t="s">
        <v>150</v>
      </c>
      <c r="H24" s="68"/>
      <c r="I24" s="90">
        <v>288635</v>
      </c>
      <c r="J24" s="74"/>
      <c r="K24" s="89"/>
      <c r="L24" s="67"/>
    </row>
    <row r="25" spans="2:12" s="64" customFormat="1">
      <c r="B25" s="63"/>
      <c r="C25" s="89" t="s">
        <v>117</v>
      </c>
      <c r="D25" s="68"/>
      <c r="E25" s="89" t="s">
        <v>153</v>
      </c>
      <c r="F25" s="68"/>
      <c r="G25" s="89" t="s">
        <v>152</v>
      </c>
      <c r="H25" s="68"/>
      <c r="I25" s="90" t="s">
        <v>101</v>
      </c>
      <c r="J25" s="74"/>
      <c r="K25" s="89"/>
      <c r="L25" s="67"/>
    </row>
    <row r="26" spans="2:12" s="64" customFormat="1">
      <c r="B26" s="63"/>
      <c r="C26" s="89" t="s">
        <v>117</v>
      </c>
      <c r="D26" s="68"/>
      <c r="E26" s="89" t="s">
        <v>154</v>
      </c>
      <c r="F26" s="68"/>
      <c r="G26" s="89" t="s">
        <v>100</v>
      </c>
      <c r="H26" s="68"/>
      <c r="I26" s="90" t="s">
        <v>102</v>
      </c>
      <c r="J26" s="74"/>
      <c r="K26" s="89"/>
      <c r="L26" s="67"/>
    </row>
    <row r="27" spans="2:12" s="64" customFormat="1">
      <c r="B27" s="63"/>
      <c r="C27" s="89" t="s">
        <v>117</v>
      </c>
      <c r="D27" s="68"/>
      <c r="E27" s="89" t="s">
        <v>155</v>
      </c>
      <c r="F27" s="68"/>
      <c r="G27" s="89" t="s">
        <v>60</v>
      </c>
      <c r="H27" s="68"/>
      <c r="I27" s="90" t="s">
        <v>59</v>
      </c>
      <c r="J27" s="75"/>
      <c r="K27" s="89"/>
      <c r="L27" s="67"/>
    </row>
    <row r="28" spans="2:12" s="64" customFormat="1">
      <c r="B28" s="63"/>
      <c r="C28" s="89" t="s">
        <v>117</v>
      </c>
      <c r="D28" s="73"/>
      <c r="E28" s="89" t="s">
        <v>157</v>
      </c>
      <c r="F28" s="68"/>
      <c r="G28" s="89" t="s">
        <v>156</v>
      </c>
      <c r="H28" s="68"/>
      <c r="I28" s="90" t="s">
        <v>253</v>
      </c>
      <c r="J28" s="74"/>
      <c r="K28" s="89">
        <v>1</v>
      </c>
      <c r="L28" s="67"/>
    </row>
    <row r="29" spans="2:12" s="64" customFormat="1">
      <c r="B29" s="63"/>
      <c r="C29" s="89" t="s">
        <v>117</v>
      </c>
      <c r="D29" s="68"/>
      <c r="E29" s="89" t="s">
        <v>158</v>
      </c>
      <c r="F29" s="68"/>
      <c r="G29" s="89" t="s">
        <v>103</v>
      </c>
      <c r="H29" s="68"/>
      <c r="I29" s="90" t="s">
        <v>104</v>
      </c>
      <c r="J29" s="74"/>
      <c r="K29" s="89"/>
      <c r="L29" s="67"/>
    </row>
    <row r="30" spans="2:12" s="64" customFormat="1">
      <c r="B30" s="63"/>
      <c r="C30" s="89" t="s">
        <v>117</v>
      </c>
      <c r="D30" s="68"/>
      <c r="E30" s="89" t="s">
        <v>158</v>
      </c>
      <c r="F30" s="68"/>
      <c r="G30" s="89" t="s">
        <v>103</v>
      </c>
      <c r="H30" s="68"/>
      <c r="I30" s="90" t="s">
        <v>104</v>
      </c>
      <c r="J30" s="74"/>
      <c r="K30" s="89"/>
      <c r="L30" s="67"/>
    </row>
    <row r="31" spans="2:12" s="64" customFormat="1">
      <c r="B31" s="63"/>
      <c r="C31" s="89" t="s">
        <v>117</v>
      </c>
      <c r="D31" s="68"/>
      <c r="E31" s="89" t="s">
        <v>160</v>
      </c>
      <c r="F31" s="68"/>
      <c r="G31" s="89" t="s">
        <v>159</v>
      </c>
      <c r="H31" s="68"/>
      <c r="I31" s="90">
        <v>4212</v>
      </c>
      <c r="J31" s="74"/>
      <c r="K31" s="89"/>
      <c r="L31" s="67"/>
    </row>
    <row r="32" spans="2:12" s="64" customFormat="1">
      <c r="B32" s="63"/>
      <c r="C32" s="89" t="s">
        <v>117</v>
      </c>
      <c r="D32" s="68"/>
      <c r="E32" s="89" t="s">
        <v>161</v>
      </c>
      <c r="F32" s="68"/>
      <c r="G32" s="89" t="s">
        <v>159</v>
      </c>
      <c r="H32" s="68"/>
      <c r="I32" s="90">
        <v>412</v>
      </c>
      <c r="J32" s="74"/>
      <c r="K32" s="89"/>
      <c r="L32" s="67"/>
    </row>
    <row r="33" spans="2:12" s="64" customFormat="1">
      <c r="B33" s="63"/>
      <c r="C33" s="89" t="s">
        <v>117</v>
      </c>
      <c r="D33" s="68"/>
      <c r="E33" s="89" t="s">
        <v>163</v>
      </c>
      <c r="F33" s="68"/>
      <c r="G33" s="89" t="s">
        <v>162</v>
      </c>
      <c r="H33" s="68"/>
      <c r="I33" s="90" t="s">
        <v>164</v>
      </c>
      <c r="J33" s="74"/>
      <c r="K33" s="89">
        <v>1</v>
      </c>
      <c r="L33" s="67"/>
    </row>
    <row r="34" spans="2:12" s="64" customFormat="1">
      <c r="B34" s="63"/>
      <c r="C34" s="89" t="s">
        <v>117</v>
      </c>
      <c r="D34" s="68"/>
      <c r="E34" s="89" t="s">
        <v>106</v>
      </c>
      <c r="F34" s="68"/>
      <c r="G34" s="89" t="s">
        <v>105</v>
      </c>
      <c r="H34" s="68"/>
      <c r="I34" s="90" t="s">
        <v>107</v>
      </c>
      <c r="J34" s="74"/>
      <c r="K34" s="89"/>
      <c r="L34" s="67"/>
    </row>
    <row r="35" spans="2:12" s="64" customFormat="1">
      <c r="B35" s="63"/>
      <c r="C35" s="89" t="s">
        <v>117</v>
      </c>
      <c r="D35" s="68"/>
      <c r="E35" s="89" t="s">
        <v>64</v>
      </c>
      <c r="F35" s="68"/>
      <c r="G35" s="89" t="s">
        <v>65</v>
      </c>
      <c r="H35" s="68"/>
      <c r="I35" s="90" t="s">
        <v>66</v>
      </c>
      <c r="J35" s="74"/>
      <c r="K35" s="89">
        <v>3</v>
      </c>
      <c r="L35" s="67"/>
    </row>
    <row r="36" spans="2:12" s="64" customFormat="1" ht="12.95" customHeight="1">
      <c r="B36" s="63"/>
      <c r="C36" s="89" t="s">
        <v>117</v>
      </c>
      <c r="D36" s="68"/>
      <c r="E36" s="89" t="s">
        <v>165</v>
      </c>
      <c r="F36" s="68"/>
      <c r="G36" s="89" t="s">
        <v>65</v>
      </c>
      <c r="H36" s="68"/>
      <c r="I36" s="90" t="s">
        <v>166</v>
      </c>
      <c r="J36" s="75"/>
      <c r="K36" s="89">
        <v>2</v>
      </c>
      <c r="L36" s="67"/>
    </row>
    <row r="37" spans="2:12" s="64" customFormat="1">
      <c r="B37" s="63"/>
      <c r="C37" s="89" t="s">
        <v>117</v>
      </c>
      <c r="D37" s="68"/>
      <c r="E37" s="89" t="s">
        <v>167</v>
      </c>
      <c r="F37" s="68"/>
      <c r="G37" s="89" t="s">
        <v>119</v>
      </c>
      <c r="H37" s="68"/>
      <c r="I37" s="90">
        <v>9201</v>
      </c>
      <c r="J37" s="74"/>
      <c r="K37" s="89">
        <v>2</v>
      </c>
      <c r="L37" s="67"/>
    </row>
    <row r="38" spans="2:12" s="64" customFormat="1">
      <c r="B38" s="63"/>
      <c r="C38" s="89" t="s">
        <v>117</v>
      </c>
      <c r="D38" s="68"/>
      <c r="E38" s="89" t="s">
        <v>168</v>
      </c>
      <c r="F38" s="68"/>
      <c r="G38" s="89" t="s">
        <v>119</v>
      </c>
      <c r="H38" s="68"/>
      <c r="I38" s="90" t="s">
        <v>169</v>
      </c>
      <c r="J38" s="80"/>
      <c r="K38" s="89">
        <v>1</v>
      </c>
      <c r="L38" s="67"/>
    </row>
    <row r="39" spans="2:12" s="64" customFormat="1" ht="12.75" customHeight="1">
      <c r="B39" s="63"/>
      <c r="C39" s="89" t="s">
        <v>117</v>
      </c>
      <c r="D39" s="68"/>
      <c r="E39" s="89" t="s">
        <v>170</v>
      </c>
      <c r="F39" s="68"/>
      <c r="G39" s="89" t="s">
        <v>119</v>
      </c>
      <c r="H39" s="68"/>
      <c r="I39" s="90">
        <v>9403</v>
      </c>
      <c r="J39" s="74"/>
      <c r="K39" s="89">
        <v>2</v>
      </c>
      <c r="L39" s="67"/>
    </row>
    <row r="40" spans="2:12">
      <c r="B40" s="57"/>
      <c r="C40" s="89" t="s">
        <v>117</v>
      </c>
      <c r="D40" s="59"/>
      <c r="E40" s="89" t="s">
        <v>171</v>
      </c>
      <c r="F40" s="59"/>
      <c r="G40" s="89" t="s">
        <v>119</v>
      </c>
      <c r="H40" s="59"/>
      <c r="I40" s="90">
        <v>9472</v>
      </c>
      <c r="J40" s="76"/>
      <c r="K40" s="89">
        <v>1</v>
      </c>
      <c r="L40" s="58"/>
    </row>
    <row r="41" spans="2:12">
      <c r="B41" s="57"/>
      <c r="C41" s="89" t="s">
        <v>117</v>
      </c>
      <c r="D41" s="59"/>
      <c r="E41" s="89" t="s">
        <v>173</v>
      </c>
      <c r="F41" s="59"/>
      <c r="G41" s="89" t="s">
        <v>172</v>
      </c>
      <c r="H41" s="59"/>
      <c r="I41" s="90" t="s">
        <v>118</v>
      </c>
      <c r="J41" s="76"/>
      <c r="K41" s="89"/>
      <c r="L41" s="58"/>
    </row>
    <row r="42" spans="2:12">
      <c r="B42" s="57"/>
      <c r="C42" s="89" t="s">
        <v>117</v>
      </c>
      <c r="D42" s="59"/>
      <c r="E42" s="89" t="s">
        <v>174</v>
      </c>
      <c r="F42" s="59"/>
      <c r="G42" s="89" t="s">
        <v>81</v>
      </c>
      <c r="H42" s="59"/>
      <c r="I42" s="90" t="s">
        <v>82</v>
      </c>
      <c r="J42" s="76"/>
      <c r="K42" s="89"/>
      <c r="L42" s="58"/>
    </row>
    <row r="43" spans="2:12">
      <c r="B43" s="57"/>
      <c r="C43" s="89" t="s">
        <v>117</v>
      </c>
      <c r="D43" s="59"/>
      <c r="E43" s="89" t="s">
        <v>175</v>
      </c>
      <c r="F43" s="59"/>
      <c r="G43" s="89" t="s">
        <v>92</v>
      </c>
      <c r="H43" s="59"/>
      <c r="I43" s="90" t="s">
        <v>176</v>
      </c>
      <c r="J43" s="76"/>
      <c r="K43" s="89">
        <v>1</v>
      </c>
      <c r="L43" s="58"/>
    </row>
    <row r="44" spans="2:12">
      <c r="B44" s="57"/>
      <c r="C44" s="89" t="s">
        <v>117</v>
      </c>
      <c r="D44" s="59"/>
      <c r="E44" s="89" t="s">
        <v>177</v>
      </c>
      <c r="F44" s="59"/>
      <c r="G44" s="89" t="s">
        <v>92</v>
      </c>
      <c r="H44" s="59"/>
      <c r="I44" s="90" t="s">
        <v>93</v>
      </c>
      <c r="J44" s="76"/>
      <c r="K44" s="89">
        <v>3</v>
      </c>
      <c r="L44" s="58"/>
    </row>
    <row r="45" spans="2:12">
      <c r="B45" s="57"/>
      <c r="C45" s="89" t="s">
        <v>117</v>
      </c>
      <c r="D45" s="59"/>
      <c r="E45" s="89" t="s">
        <v>178</v>
      </c>
      <c r="F45" s="59"/>
      <c r="G45" s="89" t="s">
        <v>83</v>
      </c>
      <c r="H45" s="59"/>
      <c r="I45" s="90" t="s">
        <v>84</v>
      </c>
      <c r="J45" s="76"/>
      <c r="K45" s="89"/>
      <c r="L45" s="58"/>
    </row>
    <row r="46" spans="2:12">
      <c r="B46" s="57"/>
      <c r="C46" s="89" t="s">
        <v>117</v>
      </c>
      <c r="D46" s="59"/>
      <c r="E46" s="89" t="s">
        <v>85</v>
      </c>
      <c r="F46" s="59"/>
      <c r="G46" s="89" t="s">
        <v>83</v>
      </c>
      <c r="H46" s="59"/>
      <c r="I46" s="90" t="s">
        <v>86</v>
      </c>
      <c r="J46" s="76"/>
      <c r="K46" s="89"/>
      <c r="L46" s="58"/>
    </row>
    <row r="47" spans="2:12">
      <c r="B47" s="57"/>
      <c r="C47" s="89" t="s">
        <v>117</v>
      </c>
      <c r="D47" s="59"/>
      <c r="E47" s="89" t="s">
        <v>179</v>
      </c>
      <c r="F47" s="59"/>
      <c r="G47" s="89" t="s">
        <v>28</v>
      </c>
      <c r="H47" s="59"/>
      <c r="I47" s="90" t="s">
        <v>29</v>
      </c>
      <c r="J47" s="76"/>
      <c r="K47" s="89"/>
      <c r="L47" s="58"/>
    </row>
    <row r="48" spans="2:12">
      <c r="B48" s="57"/>
      <c r="C48" s="89" t="s">
        <v>117</v>
      </c>
      <c r="D48" s="59"/>
      <c r="E48" s="89" t="s">
        <v>180</v>
      </c>
      <c r="F48" s="59"/>
      <c r="G48" s="89" t="s">
        <v>28</v>
      </c>
      <c r="H48" s="59"/>
      <c r="I48" s="90" t="s">
        <v>30</v>
      </c>
      <c r="J48" s="76"/>
      <c r="K48" s="89"/>
      <c r="L48" s="58"/>
    </row>
    <row r="49" spans="2:12">
      <c r="B49" s="57"/>
      <c r="C49" s="89" t="s">
        <v>117</v>
      </c>
      <c r="D49" s="59"/>
      <c r="E49" s="89" t="s">
        <v>181</v>
      </c>
      <c r="F49" s="59"/>
      <c r="G49" s="89" t="s">
        <v>28</v>
      </c>
      <c r="H49" s="59"/>
      <c r="I49" s="90" t="s">
        <v>31</v>
      </c>
      <c r="J49" s="76"/>
      <c r="K49" s="89"/>
      <c r="L49" s="58"/>
    </row>
    <row r="50" spans="2:12">
      <c r="B50" s="57"/>
      <c r="C50" s="89" t="s">
        <v>117</v>
      </c>
      <c r="D50" s="59"/>
      <c r="E50" s="89" t="s">
        <v>183</v>
      </c>
      <c r="F50" s="59"/>
      <c r="G50" s="89" t="s">
        <v>182</v>
      </c>
      <c r="H50" s="59"/>
      <c r="I50" s="90" t="s">
        <v>184</v>
      </c>
      <c r="J50" s="76"/>
      <c r="K50" s="89">
        <v>1</v>
      </c>
      <c r="L50" s="58"/>
    </row>
    <row r="51" spans="2:12">
      <c r="B51" s="57"/>
      <c r="C51" s="89" t="s">
        <v>117</v>
      </c>
      <c r="D51" s="59"/>
      <c r="E51" s="89" t="s">
        <v>185</v>
      </c>
      <c r="F51" s="59"/>
      <c r="G51" s="89" t="s">
        <v>87</v>
      </c>
      <c r="H51" s="59"/>
      <c r="I51" s="90" t="s">
        <v>88</v>
      </c>
      <c r="J51" s="76"/>
      <c r="K51" s="89">
        <v>2</v>
      </c>
      <c r="L51" s="58"/>
    </row>
    <row r="52" spans="2:12">
      <c r="B52" s="57"/>
      <c r="C52" s="89" t="s">
        <v>117</v>
      </c>
      <c r="D52" s="59"/>
      <c r="E52" s="89" t="s">
        <v>90</v>
      </c>
      <c r="F52" s="59"/>
      <c r="G52" s="89" t="s">
        <v>89</v>
      </c>
      <c r="H52" s="59"/>
      <c r="I52" s="90" t="s">
        <v>186</v>
      </c>
      <c r="J52" s="76"/>
      <c r="K52" s="89">
        <v>1</v>
      </c>
      <c r="L52" s="58"/>
    </row>
    <row r="53" spans="2:12">
      <c r="B53" s="57"/>
      <c r="C53" s="89" t="s">
        <v>117</v>
      </c>
      <c r="D53" s="59"/>
      <c r="E53" s="89" t="s">
        <v>187</v>
      </c>
      <c r="F53" s="59"/>
      <c r="G53" s="89" t="s">
        <v>89</v>
      </c>
      <c r="H53" s="59"/>
      <c r="I53" s="90" t="s">
        <v>188</v>
      </c>
      <c r="J53" s="76"/>
      <c r="K53" s="89">
        <v>1</v>
      </c>
      <c r="L53" s="58"/>
    </row>
    <row r="54" spans="2:12">
      <c r="B54" s="57"/>
      <c r="C54" s="89" t="s">
        <v>117</v>
      </c>
      <c r="D54" s="59"/>
      <c r="E54" s="89" t="s">
        <v>91</v>
      </c>
      <c r="F54" s="59"/>
      <c r="G54" s="89" t="s">
        <v>89</v>
      </c>
      <c r="H54" s="59"/>
      <c r="I54" s="90" t="s">
        <v>189</v>
      </c>
      <c r="J54" s="76"/>
      <c r="K54" s="89">
        <v>1</v>
      </c>
      <c r="L54" s="58"/>
    </row>
    <row r="55" spans="2:12">
      <c r="B55" s="57"/>
      <c r="C55" s="89" t="s">
        <v>117</v>
      </c>
      <c r="D55" s="59"/>
      <c r="E55" s="89" t="s">
        <v>190</v>
      </c>
      <c r="F55" s="59"/>
      <c r="G55" s="89" t="s">
        <v>89</v>
      </c>
      <c r="H55" s="59"/>
      <c r="I55" s="90"/>
      <c r="J55" s="76"/>
      <c r="K55" s="89"/>
      <c r="L55" s="58"/>
    </row>
    <row r="56" spans="2:12">
      <c r="B56" s="57"/>
      <c r="C56" s="89" t="s">
        <v>117</v>
      </c>
      <c r="D56" s="59"/>
      <c r="E56" s="89" t="s">
        <v>191</v>
      </c>
      <c r="F56" s="59"/>
      <c r="G56" s="89" t="s">
        <v>89</v>
      </c>
      <c r="H56" s="59"/>
      <c r="I56" s="90" t="s">
        <v>192</v>
      </c>
      <c r="J56" s="76"/>
      <c r="K56" s="89">
        <v>1</v>
      </c>
      <c r="L56" s="58"/>
    </row>
    <row r="57" spans="2:12">
      <c r="B57" s="57"/>
      <c r="C57" s="89" t="s">
        <v>117</v>
      </c>
      <c r="D57" s="59"/>
      <c r="E57" s="89" t="s">
        <v>194</v>
      </c>
      <c r="F57" s="59"/>
      <c r="G57" s="89" t="s">
        <v>193</v>
      </c>
      <c r="H57" s="59"/>
      <c r="I57" s="90" t="s">
        <v>195</v>
      </c>
      <c r="J57" s="76"/>
      <c r="K57" s="89"/>
      <c r="L57" s="58"/>
    </row>
    <row r="58" spans="2:12">
      <c r="B58" s="57"/>
      <c r="C58" s="89" t="s">
        <v>117</v>
      </c>
      <c r="D58" s="59"/>
      <c r="E58" s="89" t="s">
        <v>197</v>
      </c>
      <c r="F58" s="59"/>
      <c r="G58" s="89" t="s">
        <v>196</v>
      </c>
      <c r="H58" s="59"/>
      <c r="I58" s="90" t="s">
        <v>40</v>
      </c>
      <c r="J58" s="76"/>
      <c r="K58" s="89"/>
      <c r="L58" s="58"/>
    </row>
    <row r="59" spans="2:12">
      <c r="B59" s="57"/>
      <c r="C59" s="89" t="s">
        <v>117</v>
      </c>
      <c r="D59" s="59"/>
      <c r="E59" s="89" t="s">
        <v>198</v>
      </c>
      <c r="F59" s="59"/>
      <c r="G59" s="89" t="s">
        <v>115</v>
      </c>
      <c r="H59" s="59"/>
      <c r="I59" s="90" t="s">
        <v>116</v>
      </c>
      <c r="J59" s="76"/>
      <c r="K59" s="89"/>
      <c r="L59" s="58"/>
    </row>
    <row r="60" spans="2:12">
      <c r="B60" s="57"/>
      <c r="C60" s="59"/>
      <c r="D60" s="59"/>
      <c r="E60" s="59"/>
      <c r="F60" s="59"/>
      <c r="G60" s="59"/>
      <c r="H60" s="59"/>
      <c r="I60" s="91"/>
      <c r="J60" s="76"/>
      <c r="K60" s="77"/>
      <c r="L60" s="58"/>
    </row>
    <row r="61" spans="2:12">
      <c r="B61" s="57"/>
      <c r="C61" s="89" t="s">
        <v>32</v>
      </c>
      <c r="D61" s="59"/>
      <c r="E61" s="89" t="s">
        <v>200</v>
      </c>
      <c r="F61" s="59"/>
      <c r="G61" s="89" t="s">
        <v>199</v>
      </c>
      <c r="H61" s="59"/>
      <c r="I61" s="90"/>
      <c r="J61" s="76"/>
      <c r="K61" s="89"/>
      <c r="L61" s="58"/>
    </row>
    <row r="62" spans="2:12">
      <c r="B62" s="57"/>
      <c r="C62" s="89" t="s">
        <v>32</v>
      </c>
      <c r="D62" s="59"/>
      <c r="E62" s="89" t="s">
        <v>202</v>
      </c>
      <c r="F62" s="59"/>
      <c r="G62" s="89" t="s">
        <v>201</v>
      </c>
      <c r="H62" s="59"/>
      <c r="I62" s="90" t="s">
        <v>34</v>
      </c>
      <c r="J62" s="76"/>
      <c r="K62" s="89"/>
      <c r="L62" s="58"/>
    </row>
    <row r="63" spans="2:12">
      <c r="B63" s="57"/>
      <c r="C63" s="89" t="s">
        <v>32</v>
      </c>
      <c r="D63" s="59"/>
      <c r="E63" s="89" t="s">
        <v>202</v>
      </c>
      <c r="F63" s="59"/>
      <c r="G63" s="89" t="s">
        <v>201</v>
      </c>
      <c r="H63" s="59"/>
      <c r="I63" s="90" t="s">
        <v>33</v>
      </c>
      <c r="J63" s="76"/>
      <c r="K63" s="89"/>
      <c r="L63" s="58"/>
    </row>
    <row r="64" spans="2:12">
      <c r="B64" s="57"/>
      <c r="C64" s="89" t="s">
        <v>32</v>
      </c>
      <c r="D64" s="59"/>
      <c r="E64" s="89" t="s">
        <v>202</v>
      </c>
      <c r="F64" s="59"/>
      <c r="G64" s="89" t="s">
        <v>201</v>
      </c>
      <c r="H64" s="59"/>
      <c r="I64" s="90" t="s">
        <v>35</v>
      </c>
      <c r="J64" s="76"/>
      <c r="K64" s="89"/>
      <c r="L64" s="58"/>
    </row>
    <row r="65" spans="2:12">
      <c r="B65" s="57"/>
      <c r="C65" s="89" t="s">
        <v>32</v>
      </c>
      <c r="D65" s="59"/>
      <c r="E65" s="89" t="s">
        <v>36</v>
      </c>
      <c r="F65" s="59"/>
      <c r="G65" s="89" t="s">
        <v>201</v>
      </c>
      <c r="H65" s="59"/>
      <c r="I65" s="90" t="s">
        <v>37</v>
      </c>
      <c r="J65" s="76"/>
      <c r="K65" s="89"/>
      <c r="L65" s="58"/>
    </row>
    <row r="66" spans="2:12">
      <c r="B66" s="57"/>
      <c r="C66" s="89" t="s">
        <v>32</v>
      </c>
      <c r="D66" s="59"/>
      <c r="E66" s="89" t="s">
        <v>38</v>
      </c>
      <c r="F66" s="59"/>
      <c r="G66" s="89" t="s">
        <v>201</v>
      </c>
      <c r="H66" s="59"/>
      <c r="I66" s="90" t="s">
        <v>39</v>
      </c>
      <c r="J66" s="76"/>
      <c r="K66" s="89"/>
      <c r="L66" s="58"/>
    </row>
    <row r="67" spans="2:12">
      <c r="B67" s="57"/>
      <c r="C67" s="89" t="s">
        <v>32</v>
      </c>
      <c r="D67" s="59"/>
      <c r="E67" s="89" t="s">
        <v>203</v>
      </c>
      <c r="F67" s="59"/>
      <c r="G67" s="89" t="s">
        <v>201</v>
      </c>
      <c r="H67" s="59"/>
      <c r="I67" s="90" t="s">
        <v>40</v>
      </c>
      <c r="J67" s="76"/>
      <c r="K67" s="89"/>
      <c r="L67" s="58"/>
    </row>
    <row r="68" spans="2:12">
      <c r="B68" s="57"/>
      <c r="C68" s="89" t="s">
        <v>32</v>
      </c>
      <c r="D68" s="59"/>
      <c r="E68" s="89" t="s">
        <v>42</v>
      </c>
      <c r="F68" s="59"/>
      <c r="G68" s="89" t="s">
        <v>41</v>
      </c>
      <c r="H68" s="59"/>
      <c r="I68" s="90" t="s">
        <v>43</v>
      </c>
      <c r="J68" s="76"/>
      <c r="K68" s="89"/>
      <c r="L68" s="58"/>
    </row>
    <row r="69" spans="2:12">
      <c r="B69" s="57"/>
      <c r="C69" s="89" t="s">
        <v>32</v>
      </c>
      <c r="D69" s="59"/>
      <c r="E69" s="89" t="s">
        <v>44</v>
      </c>
      <c r="F69" s="59"/>
      <c r="G69" s="89" t="s">
        <v>41</v>
      </c>
      <c r="H69" s="59"/>
      <c r="I69" s="90" t="s">
        <v>45</v>
      </c>
      <c r="J69" s="76"/>
      <c r="K69" s="89"/>
      <c r="L69" s="58"/>
    </row>
    <row r="70" spans="2:12">
      <c r="B70" s="57"/>
      <c r="C70" s="89" t="s">
        <v>32</v>
      </c>
      <c r="D70" s="59"/>
      <c r="E70" s="89" t="s">
        <v>46</v>
      </c>
      <c r="F70" s="59"/>
      <c r="G70" s="89" t="s">
        <v>41</v>
      </c>
      <c r="H70" s="59"/>
      <c r="I70" s="90" t="s">
        <v>47</v>
      </c>
      <c r="J70" s="76"/>
      <c r="K70" s="89"/>
      <c r="L70" s="58"/>
    </row>
    <row r="71" spans="2:12">
      <c r="B71" s="57"/>
      <c r="C71" s="89" t="s">
        <v>32</v>
      </c>
      <c r="D71" s="59"/>
      <c r="E71" s="89" t="s">
        <v>48</v>
      </c>
      <c r="F71" s="59"/>
      <c r="G71" s="89" t="s">
        <v>41</v>
      </c>
      <c r="H71" s="59"/>
      <c r="I71" s="90" t="s">
        <v>49</v>
      </c>
      <c r="J71" s="76"/>
      <c r="K71" s="89"/>
      <c r="L71" s="58"/>
    </row>
    <row r="72" spans="2:12">
      <c r="B72" s="57"/>
      <c r="C72" s="89" t="s">
        <v>32</v>
      </c>
      <c r="D72" s="59"/>
      <c r="E72" s="89" t="s">
        <v>50</v>
      </c>
      <c r="F72" s="59"/>
      <c r="G72" s="89" t="s">
        <v>41</v>
      </c>
      <c r="H72" s="59"/>
      <c r="I72" s="90" t="s">
        <v>52</v>
      </c>
      <c r="J72" s="76"/>
      <c r="K72" s="89"/>
      <c r="L72" s="58"/>
    </row>
    <row r="73" spans="2:12">
      <c r="B73" s="57"/>
      <c r="C73" s="89" t="s">
        <v>32</v>
      </c>
      <c r="D73" s="59"/>
      <c r="E73" s="89" t="s">
        <v>50</v>
      </c>
      <c r="F73" s="59"/>
      <c r="G73" s="89" t="s">
        <v>41</v>
      </c>
      <c r="H73" s="59"/>
      <c r="I73" s="90" t="s">
        <v>51</v>
      </c>
      <c r="J73" s="76"/>
      <c r="K73" s="89"/>
      <c r="L73" s="58"/>
    </row>
    <row r="74" spans="2:12">
      <c r="B74" s="57"/>
      <c r="C74" s="89" t="s">
        <v>32</v>
      </c>
      <c r="D74" s="59"/>
      <c r="E74" s="89" t="s">
        <v>50</v>
      </c>
      <c r="F74" s="59"/>
      <c r="G74" s="89" t="s">
        <v>41</v>
      </c>
      <c r="H74" s="59"/>
      <c r="I74" s="90" t="s">
        <v>54</v>
      </c>
      <c r="J74" s="76"/>
      <c r="K74" s="89"/>
      <c r="L74" s="58"/>
    </row>
    <row r="75" spans="2:12">
      <c r="B75" s="57"/>
      <c r="C75" s="89" t="s">
        <v>32</v>
      </c>
      <c r="D75" s="59"/>
      <c r="E75" s="89" t="s">
        <v>50</v>
      </c>
      <c r="F75" s="59"/>
      <c r="G75" s="89" t="s">
        <v>41</v>
      </c>
      <c r="H75" s="59"/>
      <c r="I75" s="90" t="s">
        <v>53</v>
      </c>
      <c r="J75" s="76"/>
      <c r="K75" s="89"/>
      <c r="L75" s="58"/>
    </row>
    <row r="76" spans="2:12">
      <c r="B76" s="57"/>
      <c r="C76" s="89" t="s">
        <v>32</v>
      </c>
      <c r="D76" s="59"/>
      <c r="E76" s="89" t="s">
        <v>55</v>
      </c>
      <c r="F76" s="59"/>
      <c r="G76" s="89" t="s">
        <v>41</v>
      </c>
      <c r="H76" s="59"/>
      <c r="I76" s="90" t="s">
        <v>56</v>
      </c>
      <c r="J76" s="76"/>
      <c r="K76" s="89"/>
      <c r="L76" s="58"/>
    </row>
    <row r="77" spans="2:12">
      <c r="B77" s="57"/>
      <c r="C77" s="89" t="s">
        <v>32</v>
      </c>
      <c r="D77" s="59"/>
      <c r="E77" s="89" t="s">
        <v>57</v>
      </c>
      <c r="F77" s="59"/>
      <c r="G77" s="89" t="s">
        <v>41</v>
      </c>
      <c r="H77" s="59"/>
      <c r="I77" s="90" t="s">
        <v>58</v>
      </c>
      <c r="J77" s="76"/>
      <c r="K77" s="89"/>
      <c r="L77" s="58"/>
    </row>
    <row r="78" spans="2:12">
      <c r="B78" s="57"/>
      <c r="C78" s="89" t="s">
        <v>32</v>
      </c>
      <c r="D78" s="59"/>
      <c r="E78" s="89" t="s">
        <v>69</v>
      </c>
      <c r="F78" s="59"/>
      <c r="G78" s="89" t="s">
        <v>68</v>
      </c>
      <c r="H78" s="59"/>
      <c r="I78" s="90"/>
      <c r="J78" s="76"/>
      <c r="K78" s="89"/>
      <c r="L78" s="58"/>
    </row>
    <row r="79" spans="2:12">
      <c r="B79" s="57"/>
      <c r="C79" s="89" t="s">
        <v>32</v>
      </c>
      <c r="D79" s="59"/>
      <c r="E79" s="89" t="s">
        <v>204</v>
      </c>
      <c r="F79" s="59"/>
      <c r="G79" s="89" t="s">
        <v>67</v>
      </c>
      <c r="H79" s="59"/>
      <c r="I79" s="90" t="s">
        <v>205</v>
      </c>
      <c r="J79" s="76"/>
      <c r="K79" s="89"/>
      <c r="L79" s="58"/>
    </row>
    <row r="80" spans="2:12">
      <c r="B80" s="57"/>
      <c r="C80" s="89" t="s">
        <v>32</v>
      </c>
      <c r="D80" s="59"/>
      <c r="E80" s="89" t="s">
        <v>207</v>
      </c>
      <c r="F80" s="59"/>
      <c r="G80" s="89" t="s">
        <v>206</v>
      </c>
      <c r="H80" s="59"/>
      <c r="I80" s="90"/>
      <c r="J80" s="76"/>
      <c r="K80" s="89"/>
      <c r="L80" s="58"/>
    </row>
    <row r="81" spans="2:12">
      <c r="B81" s="57"/>
      <c r="C81" s="89" t="s">
        <v>32</v>
      </c>
      <c r="D81" s="59"/>
      <c r="E81" s="89" t="s">
        <v>208</v>
      </c>
      <c r="F81" s="59"/>
      <c r="G81" s="89" t="s">
        <v>206</v>
      </c>
      <c r="H81" s="59"/>
      <c r="I81" s="90"/>
      <c r="J81" s="76"/>
      <c r="K81" s="89"/>
      <c r="L81" s="58"/>
    </row>
    <row r="82" spans="2:12">
      <c r="B82" s="57"/>
      <c r="C82" s="89" t="s">
        <v>32</v>
      </c>
      <c r="D82" s="59"/>
      <c r="E82" s="89" t="s">
        <v>209</v>
      </c>
      <c r="F82" s="59"/>
      <c r="G82" s="89" t="s">
        <v>79</v>
      </c>
      <c r="H82" s="59"/>
      <c r="I82" s="90" t="s">
        <v>80</v>
      </c>
      <c r="J82" s="76"/>
      <c r="K82" s="89">
        <v>2</v>
      </c>
      <c r="L82" s="58"/>
    </row>
    <row r="83" spans="2:12">
      <c r="B83" s="57"/>
      <c r="C83" s="89" t="s">
        <v>32</v>
      </c>
      <c r="D83" s="59"/>
      <c r="E83" s="89" t="s">
        <v>210</v>
      </c>
      <c r="F83" s="59"/>
      <c r="G83" s="89" t="s">
        <v>94</v>
      </c>
      <c r="H83" s="59"/>
      <c r="I83" s="90" t="s">
        <v>95</v>
      </c>
      <c r="J83" s="76"/>
      <c r="K83" s="89"/>
      <c r="L83" s="58"/>
    </row>
    <row r="84" spans="2:12">
      <c r="B84" s="57"/>
      <c r="C84" s="89" t="s">
        <v>32</v>
      </c>
      <c r="D84" s="59"/>
      <c r="E84" s="89" t="s">
        <v>210</v>
      </c>
      <c r="F84" s="59"/>
      <c r="G84" s="89" t="s">
        <v>94</v>
      </c>
      <c r="H84" s="59"/>
      <c r="I84" s="90" t="s">
        <v>96</v>
      </c>
      <c r="J84" s="76"/>
      <c r="K84" s="89"/>
      <c r="L84" s="58"/>
    </row>
    <row r="85" spans="2:12">
      <c r="B85" s="57"/>
      <c r="C85" s="89" t="s">
        <v>32</v>
      </c>
      <c r="D85" s="59"/>
      <c r="E85" s="89" t="s">
        <v>211</v>
      </c>
      <c r="F85" s="59"/>
      <c r="G85" s="89" t="s">
        <v>94</v>
      </c>
      <c r="H85" s="59"/>
      <c r="I85" s="90" t="s">
        <v>97</v>
      </c>
      <c r="J85" s="76"/>
      <c r="K85" s="89"/>
      <c r="L85" s="58"/>
    </row>
    <row r="86" spans="2:12">
      <c r="B86" s="57"/>
      <c r="C86" s="89" t="s">
        <v>32</v>
      </c>
      <c r="D86" s="59"/>
      <c r="E86" s="89" t="s">
        <v>211</v>
      </c>
      <c r="F86" s="59"/>
      <c r="G86" s="89" t="s">
        <v>94</v>
      </c>
      <c r="H86" s="59"/>
      <c r="I86" s="90" t="s">
        <v>98</v>
      </c>
      <c r="J86" s="76"/>
      <c r="K86" s="89"/>
      <c r="L86" s="58"/>
    </row>
    <row r="87" spans="2:12">
      <c r="B87" s="57"/>
      <c r="C87" s="89" t="s">
        <v>32</v>
      </c>
      <c r="D87" s="59"/>
      <c r="E87" s="89" t="s">
        <v>211</v>
      </c>
      <c r="F87" s="59"/>
      <c r="G87" s="89" t="s">
        <v>94</v>
      </c>
      <c r="H87" s="59"/>
      <c r="I87" s="90" t="s">
        <v>99</v>
      </c>
      <c r="J87" s="76"/>
      <c r="K87" s="89"/>
      <c r="L87" s="58"/>
    </row>
    <row r="88" spans="2:12">
      <c r="B88" s="57"/>
      <c r="C88" s="89" t="s">
        <v>32</v>
      </c>
      <c r="D88" s="59"/>
      <c r="E88" s="89" t="s">
        <v>109</v>
      </c>
      <c r="F88" s="59"/>
      <c r="G88" s="89" t="s">
        <v>108</v>
      </c>
      <c r="H88" s="59"/>
      <c r="I88" s="90" t="s">
        <v>110</v>
      </c>
      <c r="J88" s="76"/>
      <c r="K88" s="89"/>
      <c r="L88" s="58"/>
    </row>
    <row r="89" spans="2:12">
      <c r="B89" s="57"/>
      <c r="C89" s="89" t="s">
        <v>32</v>
      </c>
      <c r="D89" s="59"/>
      <c r="E89" s="89" t="s">
        <v>212</v>
      </c>
      <c r="F89" s="59"/>
      <c r="G89" s="89" t="s">
        <v>108</v>
      </c>
      <c r="H89" s="59"/>
      <c r="I89" s="90" t="s">
        <v>111</v>
      </c>
      <c r="J89" s="76"/>
      <c r="K89" s="89"/>
      <c r="L89" s="58"/>
    </row>
    <row r="90" spans="2:12">
      <c r="B90" s="57"/>
      <c r="C90" s="89" t="s">
        <v>32</v>
      </c>
      <c r="D90" s="59"/>
      <c r="E90" s="89" t="s">
        <v>213</v>
      </c>
      <c r="F90" s="59"/>
      <c r="G90" s="89" t="s">
        <v>108</v>
      </c>
      <c r="H90" s="59"/>
      <c r="I90" s="90" t="s">
        <v>112</v>
      </c>
      <c r="J90" s="76"/>
      <c r="K90" s="89"/>
      <c r="L90" s="58"/>
    </row>
    <row r="91" spans="2:12">
      <c r="B91" s="57"/>
      <c r="C91" s="89" t="s">
        <v>32</v>
      </c>
      <c r="D91" s="59"/>
      <c r="E91" s="89" t="s">
        <v>214</v>
      </c>
      <c r="F91" s="59"/>
      <c r="G91" s="89" t="s">
        <v>108</v>
      </c>
      <c r="H91" s="59"/>
      <c r="I91" s="90" t="s">
        <v>113</v>
      </c>
      <c r="J91" s="76"/>
      <c r="K91" s="89"/>
      <c r="L91" s="58"/>
    </row>
    <row r="92" spans="2:12">
      <c r="B92" s="57"/>
      <c r="C92" s="89" t="s">
        <v>32</v>
      </c>
      <c r="D92" s="59"/>
      <c r="E92" s="89" t="s">
        <v>215</v>
      </c>
      <c r="F92" s="59"/>
      <c r="G92" s="89" t="s">
        <v>108</v>
      </c>
      <c r="H92" s="59"/>
      <c r="I92" s="90" t="s">
        <v>114</v>
      </c>
      <c r="J92" s="76"/>
      <c r="K92" s="89"/>
      <c r="L92" s="58"/>
    </row>
    <row r="93" spans="2:12">
      <c r="B93" s="57"/>
      <c r="C93" s="59"/>
      <c r="D93" s="59"/>
      <c r="E93" s="59"/>
      <c r="F93" s="59"/>
      <c r="G93" s="59"/>
      <c r="H93" s="59"/>
      <c r="I93" s="91"/>
      <c r="J93" s="76"/>
      <c r="K93" s="77"/>
      <c r="L93" s="58"/>
    </row>
    <row r="94" spans="2:12">
      <c r="B94" s="57"/>
      <c r="C94" s="89" t="s">
        <v>21</v>
      </c>
      <c r="D94" s="59"/>
      <c r="E94" s="89" t="s">
        <v>216</v>
      </c>
      <c r="F94" s="59"/>
      <c r="G94" s="89" t="s">
        <v>19</v>
      </c>
      <c r="H94" s="59"/>
      <c r="I94" s="90" t="s">
        <v>27</v>
      </c>
      <c r="J94" s="76"/>
      <c r="K94" s="89">
        <v>4</v>
      </c>
      <c r="L94" s="58"/>
    </row>
    <row r="95" spans="2:12">
      <c r="B95" s="57"/>
      <c r="C95" s="89" t="s">
        <v>21</v>
      </c>
      <c r="D95" s="59"/>
      <c r="E95" s="89" t="s">
        <v>218</v>
      </c>
      <c r="F95" s="59"/>
      <c r="G95" s="89" t="s">
        <v>217</v>
      </c>
      <c r="H95" s="59"/>
      <c r="I95" s="90" t="s">
        <v>219</v>
      </c>
      <c r="J95" s="76"/>
      <c r="K95" s="89"/>
      <c r="L95" s="58"/>
    </row>
    <row r="96" spans="2:12">
      <c r="B96" s="57"/>
      <c r="C96" s="89" t="s">
        <v>21</v>
      </c>
      <c r="D96" s="59"/>
      <c r="E96" s="89" t="s">
        <v>220</v>
      </c>
      <c r="F96" s="59"/>
      <c r="G96" s="89" t="s">
        <v>217</v>
      </c>
      <c r="H96" s="59"/>
      <c r="I96" s="90" t="s">
        <v>221</v>
      </c>
      <c r="J96" s="76"/>
      <c r="K96" s="89"/>
      <c r="L96" s="58"/>
    </row>
    <row r="97" spans="2:12">
      <c r="B97" s="57"/>
      <c r="C97" s="89" t="s">
        <v>21</v>
      </c>
      <c r="D97" s="59"/>
      <c r="E97" s="89" t="s">
        <v>222</v>
      </c>
      <c r="F97" s="59"/>
      <c r="G97" s="89" t="s">
        <v>217</v>
      </c>
      <c r="H97" s="59"/>
      <c r="I97" s="90" t="s">
        <v>223</v>
      </c>
      <c r="J97" s="76"/>
      <c r="K97" s="89"/>
      <c r="L97" s="58"/>
    </row>
    <row r="98" spans="2:12">
      <c r="B98" s="57"/>
      <c r="C98" s="89" t="s">
        <v>21</v>
      </c>
      <c r="D98" s="59"/>
      <c r="E98" s="89" t="s">
        <v>224</v>
      </c>
      <c r="F98" s="59"/>
      <c r="G98" s="89" t="s">
        <v>217</v>
      </c>
      <c r="H98" s="59"/>
      <c r="I98" s="90" t="s">
        <v>225</v>
      </c>
      <c r="J98" s="76"/>
      <c r="K98" s="89"/>
      <c r="L98" s="58"/>
    </row>
    <row r="99" spans="2:12">
      <c r="B99" s="57"/>
      <c r="C99" s="89" t="s">
        <v>21</v>
      </c>
      <c r="D99" s="59"/>
      <c r="E99" s="89" t="s">
        <v>22</v>
      </c>
      <c r="F99" s="59"/>
      <c r="G99" s="89" t="s">
        <v>226</v>
      </c>
      <c r="H99" s="59"/>
      <c r="I99" s="90" t="s">
        <v>23</v>
      </c>
      <c r="J99" s="76"/>
      <c r="K99" s="89">
        <v>1</v>
      </c>
      <c r="L99" s="58"/>
    </row>
    <row r="100" spans="2:12">
      <c r="B100" s="57"/>
      <c r="C100" s="89" t="s">
        <v>21</v>
      </c>
      <c r="D100" s="59"/>
      <c r="E100" s="89" t="s">
        <v>24</v>
      </c>
      <c r="F100" s="59"/>
      <c r="G100" s="89" t="s">
        <v>226</v>
      </c>
      <c r="H100" s="59"/>
      <c r="I100" s="90" t="s">
        <v>25</v>
      </c>
      <c r="J100" s="76"/>
      <c r="K100" s="89">
        <v>1</v>
      </c>
      <c r="L100" s="58"/>
    </row>
    <row r="101" spans="2:12">
      <c r="B101" s="57"/>
      <c r="C101" s="89" t="s">
        <v>21</v>
      </c>
      <c r="D101" s="59"/>
      <c r="E101" s="89" t="s">
        <v>227</v>
      </c>
      <c r="F101" s="59"/>
      <c r="G101" s="89" t="s">
        <v>199</v>
      </c>
      <c r="H101" s="59"/>
      <c r="I101" s="90" t="s">
        <v>26</v>
      </c>
      <c r="J101" s="76"/>
      <c r="K101" s="89"/>
      <c r="L101" s="58"/>
    </row>
    <row r="102" spans="2:12">
      <c r="B102" s="57"/>
      <c r="C102" s="89" t="s">
        <v>21</v>
      </c>
      <c r="D102" s="59"/>
      <c r="E102" s="89" t="s">
        <v>229</v>
      </c>
      <c r="F102" s="59"/>
      <c r="G102" s="89" t="s">
        <v>228</v>
      </c>
      <c r="H102" s="59"/>
      <c r="I102" s="90" t="s">
        <v>230</v>
      </c>
      <c r="J102" s="76"/>
      <c r="K102" s="89"/>
      <c r="L102" s="58"/>
    </row>
    <row r="103" spans="2:12">
      <c r="B103" s="57"/>
      <c r="C103" s="59"/>
      <c r="D103" s="59"/>
      <c r="E103" s="59"/>
      <c r="F103" s="59"/>
      <c r="G103" s="59"/>
      <c r="H103" s="59"/>
      <c r="I103" s="91"/>
      <c r="J103" s="76"/>
      <c r="K103" s="77"/>
      <c r="L103" s="58"/>
    </row>
    <row r="104" spans="2:12">
      <c r="B104" s="57"/>
      <c r="C104" s="89" t="s">
        <v>231</v>
      </c>
      <c r="D104" s="59"/>
      <c r="E104" s="89" t="s">
        <v>233</v>
      </c>
      <c r="F104" s="59"/>
      <c r="G104" s="89" t="s">
        <v>232</v>
      </c>
      <c r="H104" s="59"/>
      <c r="I104" s="90" t="s">
        <v>40</v>
      </c>
      <c r="J104" s="76"/>
      <c r="K104" s="89">
        <v>3</v>
      </c>
      <c r="L104" s="58"/>
    </row>
    <row r="105" spans="2:12">
      <c r="B105" s="57"/>
      <c r="C105" s="89" t="s">
        <v>231</v>
      </c>
      <c r="D105" s="59"/>
      <c r="E105" s="89" t="s">
        <v>62</v>
      </c>
      <c r="F105" s="59"/>
      <c r="G105" s="89" t="s">
        <v>61</v>
      </c>
      <c r="H105" s="59"/>
      <c r="I105" s="90" t="s">
        <v>63</v>
      </c>
      <c r="J105" s="76"/>
      <c r="K105" s="89">
        <v>1</v>
      </c>
      <c r="L105" s="58"/>
    </row>
    <row r="106" spans="2:12">
      <c r="B106" s="57"/>
      <c r="C106" s="89" t="s">
        <v>231</v>
      </c>
      <c r="D106" s="59"/>
      <c r="E106" s="89" t="s">
        <v>235</v>
      </c>
      <c r="F106" s="59"/>
      <c r="G106" s="89" t="s">
        <v>234</v>
      </c>
      <c r="H106" s="59"/>
      <c r="I106" s="90" t="s">
        <v>236</v>
      </c>
      <c r="J106" s="76"/>
      <c r="K106" s="89">
        <v>2</v>
      </c>
      <c r="L106" s="58"/>
    </row>
    <row r="107" spans="2:12">
      <c r="B107" s="57"/>
      <c r="C107" s="89" t="s">
        <v>231</v>
      </c>
      <c r="D107" s="59"/>
      <c r="E107" s="89" t="s">
        <v>238</v>
      </c>
      <c r="F107" s="59"/>
      <c r="G107" s="89" t="s">
        <v>237</v>
      </c>
      <c r="H107" s="59"/>
      <c r="I107" s="90" t="s">
        <v>239</v>
      </c>
      <c r="J107" s="76"/>
      <c r="K107" s="89"/>
      <c r="L107" s="58"/>
    </row>
    <row r="108" spans="2:12">
      <c r="B108" s="57"/>
      <c r="C108" s="89" t="s">
        <v>231</v>
      </c>
      <c r="D108" s="59"/>
      <c r="E108" s="89" t="s">
        <v>241</v>
      </c>
      <c r="F108" s="59"/>
      <c r="G108" s="89" t="s">
        <v>240</v>
      </c>
      <c r="H108" s="59"/>
      <c r="I108" s="90" t="s">
        <v>242</v>
      </c>
      <c r="J108" s="76"/>
      <c r="K108" s="89"/>
      <c r="L108" s="58"/>
    </row>
    <row r="109" spans="2:12">
      <c r="B109" s="57"/>
      <c r="C109" s="89" t="s">
        <v>231</v>
      </c>
      <c r="D109" s="59"/>
      <c r="E109" s="89" t="s">
        <v>243</v>
      </c>
      <c r="F109" s="59"/>
      <c r="G109" s="89" t="s">
        <v>240</v>
      </c>
      <c r="H109" s="59"/>
      <c r="I109" s="90">
        <v>13536</v>
      </c>
      <c r="J109" s="76"/>
      <c r="K109" s="89"/>
      <c r="L109" s="58"/>
    </row>
    <row r="110" spans="2:12">
      <c r="B110" s="57"/>
      <c r="C110" s="89" t="s">
        <v>231</v>
      </c>
      <c r="D110" s="59"/>
      <c r="E110" s="89" t="s">
        <v>71</v>
      </c>
      <c r="F110" s="59"/>
      <c r="G110" s="89" t="s">
        <v>70</v>
      </c>
      <c r="H110" s="59"/>
      <c r="I110" s="90" t="s">
        <v>72</v>
      </c>
      <c r="J110" s="76"/>
      <c r="K110" s="89">
        <v>1</v>
      </c>
      <c r="L110" s="58"/>
    </row>
    <row r="111" spans="2:12">
      <c r="B111" s="57"/>
      <c r="C111" s="89" t="s">
        <v>231</v>
      </c>
      <c r="D111" s="59"/>
      <c r="E111" s="89" t="s">
        <v>73</v>
      </c>
      <c r="F111" s="59"/>
      <c r="G111" s="89" t="s">
        <v>74</v>
      </c>
      <c r="H111" s="59"/>
      <c r="I111" s="90" t="s">
        <v>75</v>
      </c>
      <c r="J111" s="76"/>
      <c r="K111" s="89">
        <v>1</v>
      </c>
      <c r="L111" s="58"/>
    </row>
    <row r="112" spans="2:12">
      <c r="B112" s="57"/>
      <c r="C112" s="89" t="s">
        <v>231</v>
      </c>
      <c r="D112" s="59"/>
      <c r="E112" s="89" t="s">
        <v>244</v>
      </c>
      <c r="F112" s="59"/>
      <c r="G112" s="89" t="s">
        <v>74</v>
      </c>
      <c r="H112" s="59"/>
      <c r="I112" s="90" t="s">
        <v>76</v>
      </c>
      <c r="J112" s="76"/>
      <c r="K112" s="89">
        <v>1</v>
      </c>
      <c r="L112" s="58"/>
    </row>
    <row r="113" spans="2:12">
      <c r="B113" s="57"/>
      <c r="C113" s="89" t="s">
        <v>231</v>
      </c>
      <c r="D113" s="59"/>
      <c r="E113" s="89" t="s">
        <v>77</v>
      </c>
      <c r="F113" s="59"/>
      <c r="G113" s="89" t="s">
        <v>74</v>
      </c>
      <c r="H113" s="59"/>
      <c r="I113" s="90" t="s">
        <v>78</v>
      </c>
      <c r="J113" s="76"/>
      <c r="K113" s="89">
        <v>2</v>
      </c>
      <c r="L113" s="58"/>
    </row>
    <row r="114" spans="2:12">
      <c r="B114" s="57"/>
      <c r="C114" s="89" t="s">
        <v>231</v>
      </c>
      <c r="D114" s="59"/>
      <c r="E114" s="89" t="s">
        <v>245</v>
      </c>
      <c r="F114" s="59"/>
      <c r="G114" s="89" t="s">
        <v>74</v>
      </c>
      <c r="H114" s="59"/>
      <c r="I114" s="90" t="s">
        <v>246</v>
      </c>
      <c r="J114" s="76"/>
      <c r="K114" s="89"/>
      <c r="L114" s="58"/>
    </row>
    <row r="115" spans="2:12">
      <c r="B115" s="57"/>
      <c r="C115" s="89" t="s">
        <v>231</v>
      </c>
      <c r="D115" s="59"/>
      <c r="E115" s="89" t="s">
        <v>261</v>
      </c>
      <c r="F115" s="59"/>
      <c r="G115" s="89" t="s">
        <v>262</v>
      </c>
      <c r="H115" s="59"/>
      <c r="I115" s="90" t="s">
        <v>263</v>
      </c>
      <c r="J115" s="76"/>
      <c r="K115" s="89"/>
      <c r="L115" s="58"/>
    </row>
    <row r="116" spans="2:12">
      <c r="B116" s="57"/>
      <c r="C116" s="89" t="s">
        <v>231</v>
      </c>
      <c r="D116" s="59"/>
      <c r="E116" s="89" t="s">
        <v>248</v>
      </c>
      <c r="F116" s="59"/>
      <c r="G116" s="89" t="s">
        <v>247</v>
      </c>
      <c r="H116" s="59"/>
      <c r="I116" s="90" t="s">
        <v>266</v>
      </c>
      <c r="J116" s="76"/>
      <c r="K116" s="89">
        <v>1</v>
      </c>
      <c r="L116" s="58"/>
    </row>
    <row r="117" spans="2:12" ht="13.5" thickBot="1">
      <c r="B117" s="81"/>
      <c r="C117" s="82"/>
      <c r="D117" s="82"/>
      <c r="E117" s="82"/>
      <c r="F117" s="82"/>
      <c r="G117" s="83"/>
      <c r="H117" s="82"/>
      <c r="I117" s="82"/>
      <c r="J117" s="83"/>
      <c r="K117" s="84"/>
      <c r="L117" s="85"/>
    </row>
  </sheetData>
  <mergeCells count="1">
    <mergeCell ref="C3:K3"/>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autoPageBreaks="0"/>
  </sheetPr>
  <dimension ref="B1:S63"/>
  <sheetViews>
    <sheetView showGridLines="0" topLeftCell="A19" workbookViewId="0">
      <selection activeCell="I17" sqref="I17"/>
    </sheetView>
  </sheetViews>
  <sheetFormatPr defaultColWidth="11" defaultRowHeight="12.75"/>
  <cols>
    <col min="1" max="2" width="0.75" customWidth="1"/>
    <col min="3" max="3" width="12.375" bestFit="1" customWidth="1"/>
    <col min="4" max="4" width="0.75" customWidth="1"/>
    <col min="5" max="5" width="35.25" customWidth="1"/>
    <col min="6" max="6" width="0.75" customWidth="1"/>
    <col min="7" max="7" width="9.25" customWidth="1"/>
    <col min="8" max="8" width="0.625" customWidth="1"/>
    <col min="9" max="9" width="25.25" customWidth="1"/>
    <col min="10" max="10" width="0.75" customWidth="1"/>
    <col min="11" max="11" width="5.875" customWidth="1"/>
    <col min="12" max="12" width="0.75" customWidth="1"/>
    <col min="13" max="13" width="7" customWidth="1"/>
    <col min="14" max="14" width="0.75" customWidth="1"/>
    <col min="15" max="15" width="9.5" style="1" bestFit="1" customWidth="1"/>
    <col min="16" max="16" width="0.75" style="1" customWidth="1"/>
    <col min="17" max="17" width="6.125" style="1" bestFit="1" customWidth="1"/>
    <col min="18" max="18" width="0.75" style="1" customWidth="1"/>
    <col min="19" max="19" width="0.75" customWidth="1"/>
  </cols>
  <sheetData>
    <row r="1" spans="2:19" ht="6" customHeight="1" thickBot="1"/>
    <row r="2" spans="2:19" ht="6" customHeight="1">
      <c r="B2" s="2"/>
      <c r="C2" s="3"/>
      <c r="D2" s="3"/>
      <c r="E2" s="3"/>
      <c r="F2" s="3"/>
      <c r="G2" s="3"/>
      <c r="H2" s="3"/>
      <c r="I2" s="3"/>
      <c r="J2" s="3"/>
      <c r="K2" s="3"/>
      <c r="L2" s="3"/>
      <c r="M2" s="3"/>
      <c r="N2" s="3"/>
      <c r="O2" s="4"/>
      <c r="P2" s="4"/>
      <c r="Q2" s="4"/>
      <c r="R2" s="4"/>
      <c r="S2" s="5"/>
    </row>
    <row r="3" spans="2:19" ht="18">
      <c r="B3" s="6"/>
      <c r="C3" s="103" t="s">
        <v>14</v>
      </c>
      <c r="D3" s="103"/>
      <c r="E3" s="103"/>
      <c r="F3" s="103"/>
      <c r="G3" s="103"/>
      <c r="H3" s="103"/>
      <c r="I3" s="103"/>
      <c r="J3" s="103"/>
      <c r="K3" s="103"/>
      <c r="L3" s="103"/>
      <c r="M3" s="103"/>
      <c r="N3" s="103"/>
      <c r="O3" s="103"/>
      <c r="P3" s="103"/>
      <c r="Q3" s="103"/>
      <c r="R3" s="103"/>
      <c r="S3" s="8"/>
    </row>
    <row r="4" spans="2:19" ht="18">
      <c r="B4" s="6"/>
      <c r="C4" s="38"/>
      <c r="D4" s="38"/>
      <c r="E4" s="39"/>
      <c r="F4" s="39"/>
      <c r="G4" s="40"/>
      <c r="H4" s="40"/>
      <c r="I4" s="41" t="s">
        <v>249</v>
      </c>
      <c r="J4" s="105" t="s">
        <v>265</v>
      </c>
      <c r="K4" s="105"/>
      <c r="L4" s="105"/>
      <c r="M4" s="105"/>
      <c r="N4" s="105"/>
      <c r="O4" s="105"/>
      <c r="P4" s="105"/>
      <c r="Q4" s="105"/>
      <c r="R4" s="40"/>
      <c r="S4" s="8"/>
    </row>
    <row r="5" spans="2:19" ht="6.95" customHeight="1">
      <c r="B5" s="6"/>
      <c r="C5" s="7"/>
      <c r="D5" s="7"/>
      <c r="E5" s="9"/>
      <c r="F5" s="9"/>
      <c r="G5" s="9"/>
      <c r="H5" s="9"/>
      <c r="I5" s="9"/>
      <c r="J5" s="9"/>
      <c r="K5" s="9"/>
      <c r="L5" s="9"/>
      <c r="M5" s="9"/>
      <c r="N5" s="9"/>
      <c r="O5" s="10"/>
      <c r="P5" s="10"/>
      <c r="Q5" s="10"/>
      <c r="R5" s="10"/>
      <c r="S5" s="8"/>
    </row>
    <row r="6" spans="2:19" s="19" customFormat="1" ht="13.5" customHeight="1" thickBot="1">
      <c r="B6" s="14"/>
      <c r="D6" s="15" t="s">
        <v>7</v>
      </c>
      <c r="E6" s="97" t="s">
        <v>267</v>
      </c>
      <c r="F6" s="98"/>
      <c r="G6" s="99" t="s">
        <v>8</v>
      </c>
      <c r="H6" s="16"/>
      <c r="I6" s="102">
        <v>3344</v>
      </c>
      <c r="J6" s="101"/>
      <c r="K6" s="106" t="s">
        <v>11</v>
      </c>
      <c r="L6" s="106"/>
      <c r="M6" s="106"/>
      <c r="N6" s="107"/>
      <c r="O6" s="107"/>
      <c r="P6" s="107"/>
      <c r="Q6" s="107"/>
      <c r="R6" s="17"/>
      <c r="S6" s="18"/>
    </row>
    <row r="7" spans="2:19" s="19" customFormat="1" ht="13.5" thickBot="1">
      <c r="B7" s="14"/>
      <c r="C7" s="20"/>
      <c r="D7" s="20"/>
      <c r="E7" s="16"/>
      <c r="F7" s="16"/>
      <c r="G7" s="15" t="s">
        <v>9</v>
      </c>
      <c r="H7" s="16"/>
      <c r="I7" s="100" t="s">
        <v>268</v>
      </c>
      <c r="J7" s="15"/>
      <c r="K7" s="101"/>
      <c r="L7" s="48"/>
      <c r="M7" s="15" t="s">
        <v>4</v>
      </c>
      <c r="N7" s="104" t="s">
        <v>269</v>
      </c>
      <c r="O7" s="104"/>
      <c r="P7" s="16"/>
      <c r="R7" s="15"/>
      <c r="S7" s="18"/>
    </row>
    <row r="8" spans="2:19" s="19" customFormat="1" ht="6.95" customHeight="1">
      <c r="B8" s="14"/>
      <c r="C8" s="20"/>
      <c r="D8" s="20"/>
      <c r="E8" s="20"/>
      <c r="F8" s="20"/>
      <c r="G8" s="20"/>
      <c r="H8" s="20"/>
      <c r="I8" s="20"/>
      <c r="J8" s="20"/>
      <c r="K8" s="15"/>
      <c r="L8" s="15"/>
      <c r="M8" s="15"/>
      <c r="N8" s="15"/>
      <c r="O8" s="17"/>
      <c r="P8" s="17"/>
      <c r="Q8" s="15"/>
      <c r="R8" s="15"/>
      <c r="S8" s="18"/>
    </row>
    <row r="9" spans="2:19" s="13" customFormat="1" ht="22.5">
      <c r="B9" s="11"/>
      <c r="C9" s="43" t="s">
        <v>0</v>
      </c>
      <c r="D9" s="44"/>
      <c r="E9" s="44" t="s">
        <v>1</v>
      </c>
      <c r="F9" s="44"/>
      <c r="G9" s="44" t="s">
        <v>12</v>
      </c>
      <c r="H9" s="44"/>
      <c r="I9" s="44" t="s">
        <v>2</v>
      </c>
      <c r="J9" s="44"/>
      <c r="K9" s="44" t="s">
        <v>13</v>
      </c>
      <c r="L9" s="44"/>
      <c r="M9" s="44" t="s">
        <v>15</v>
      </c>
      <c r="N9" s="44"/>
      <c r="O9" s="45" t="s">
        <v>5</v>
      </c>
      <c r="P9" s="45"/>
      <c r="Q9" s="45" t="s">
        <v>3</v>
      </c>
      <c r="R9" s="45"/>
      <c r="S9" s="12"/>
    </row>
    <row r="10" spans="2:19" s="96" customFormat="1" ht="33.75">
      <c r="B10" s="92"/>
      <c r="C10" s="93" t="s">
        <v>255</v>
      </c>
      <c r="D10" s="93"/>
      <c r="E10" s="93" t="s">
        <v>256</v>
      </c>
      <c r="F10" s="93"/>
      <c r="G10" s="93" t="s">
        <v>257</v>
      </c>
      <c r="H10" s="93"/>
      <c r="I10" s="93" t="s">
        <v>258</v>
      </c>
      <c r="J10" s="93"/>
      <c r="K10" s="93" t="s">
        <v>264</v>
      </c>
      <c r="L10" s="93"/>
      <c r="M10" s="93" t="s">
        <v>259</v>
      </c>
      <c r="N10" s="93"/>
      <c r="O10" s="94" t="s">
        <v>260</v>
      </c>
      <c r="P10" s="94"/>
      <c r="Q10" s="94"/>
      <c r="R10" s="94"/>
      <c r="S10" s="95"/>
    </row>
    <row r="11" spans="2:19" s="19" customFormat="1" ht="11.25">
      <c r="B11" s="14"/>
      <c r="C11" s="34" t="s">
        <v>270</v>
      </c>
      <c r="D11" s="21"/>
      <c r="E11" s="20"/>
      <c r="F11" s="20"/>
      <c r="G11" s="20"/>
      <c r="H11" s="20"/>
      <c r="I11" s="20"/>
      <c r="J11" s="20"/>
      <c r="K11" s="20"/>
      <c r="L11" s="20"/>
      <c r="M11" s="20"/>
      <c r="N11" s="20"/>
      <c r="O11" s="22"/>
      <c r="P11" s="22"/>
      <c r="Q11" s="22"/>
      <c r="R11" s="22"/>
      <c r="S11" s="18"/>
    </row>
    <row r="12" spans="2:19" s="19" customFormat="1" ht="11.25">
      <c r="B12" s="14"/>
      <c r="C12" s="36"/>
      <c r="D12" s="20"/>
      <c r="E12" s="35"/>
      <c r="F12" s="20"/>
      <c r="G12" s="35"/>
      <c r="H12" s="20"/>
      <c r="I12" s="35"/>
      <c r="J12" s="20"/>
      <c r="K12" s="35"/>
      <c r="L12" s="20"/>
      <c r="M12" s="35"/>
      <c r="N12" s="20"/>
      <c r="O12" s="37"/>
      <c r="P12" s="22"/>
      <c r="Q12" s="32">
        <f>K12*O12</f>
        <v>0</v>
      </c>
      <c r="R12" s="22"/>
      <c r="S12" s="18"/>
    </row>
    <row r="13" spans="2:19" s="19" customFormat="1" ht="11.25">
      <c r="B13" s="14"/>
      <c r="C13" s="36"/>
      <c r="D13" s="20"/>
      <c r="E13" s="35"/>
      <c r="F13" s="20"/>
      <c r="G13" s="35"/>
      <c r="H13" s="20"/>
      <c r="I13" s="35"/>
      <c r="J13" s="20"/>
      <c r="K13" s="35"/>
      <c r="L13" s="20"/>
      <c r="M13" s="35"/>
      <c r="N13" s="20"/>
      <c r="O13" s="37"/>
      <c r="P13" s="22"/>
      <c r="Q13" s="32">
        <f t="shared" ref="Q13:Q19" si="0">K13*O13</f>
        <v>0</v>
      </c>
      <c r="R13" s="22"/>
      <c r="S13" s="18"/>
    </row>
    <row r="14" spans="2:19" s="19" customFormat="1" ht="11.25">
      <c r="B14" s="14"/>
      <c r="C14" s="36"/>
      <c r="D14" s="20"/>
      <c r="E14" s="35"/>
      <c r="F14" s="20"/>
      <c r="G14" s="35"/>
      <c r="H14" s="20"/>
      <c r="I14" s="35"/>
      <c r="J14" s="20"/>
      <c r="K14" s="35"/>
      <c r="L14" s="20"/>
      <c r="M14" s="35"/>
      <c r="N14" s="20"/>
      <c r="O14" s="37"/>
      <c r="P14" s="22"/>
      <c r="Q14" s="32">
        <f t="shared" si="0"/>
        <v>0</v>
      </c>
      <c r="R14" s="22"/>
      <c r="S14" s="18"/>
    </row>
    <row r="15" spans="2:19" s="19" customFormat="1" ht="11.25">
      <c r="B15" s="14"/>
      <c r="C15" s="36"/>
      <c r="D15" s="20"/>
      <c r="E15" s="35"/>
      <c r="F15" s="20"/>
      <c r="G15" s="35"/>
      <c r="H15" s="20"/>
      <c r="I15" s="35"/>
      <c r="J15" s="20"/>
      <c r="K15" s="35"/>
      <c r="L15" s="20"/>
      <c r="M15" s="35"/>
      <c r="N15" s="20"/>
      <c r="O15" s="37"/>
      <c r="P15" s="22"/>
      <c r="Q15" s="32">
        <f t="shared" si="0"/>
        <v>0</v>
      </c>
      <c r="R15" s="22"/>
      <c r="S15" s="18"/>
    </row>
    <row r="16" spans="2:19" s="19" customFormat="1" ht="11.25">
      <c r="B16" s="14"/>
      <c r="C16" s="36"/>
      <c r="D16" s="20"/>
      <c r="E16" s="35"/>
      <c r="F16" s="20"/>
      <c r="G16" s="35"/>
      <c r="H16" s="20"/>
      <c r="I16" s="35"/>
      <c r="J16" s="20"/>
      <c r="K16" s="35"/>
      <c r="L16" s="20"/>
      <c r="M16" s="35"/>
      <c r="N16" s="20"/>
      <c r="O16" s="37"/>
      <c r="P16" s="22"/>
      <c r="Q16" s="32">
        <f t="shared" si="0"/>
        <v>0</v>
      </c>
      <c r="R16" s="22"/>
      <c r="S16" s="18"/>
    </row>
    <row r="17" spans="2:19" s="19" customFormat="1" ht="11.25">
      <c r="B17" s="14"/>
      <c r="C17" s="36"/>
      <c r="D17" s="20"/>
      <c r="E17" s="35"/>
      <c r="F17" s="20"/>
      <c r="G17" s="35"/>
      <c r="H17" s="20"/>
      <c r="I17" s="35"/>
      <c r="J17" s="20"/>
      <c r="K17" s="35"/>
      <c r="L17" s="20"/>
      <c r="M17" s="35"/>
      <c r="N17" s="20"/>
      <c r="O17" s="37"/>
      <c r="P17" s="22"/>
      <c r="Q17" s="32">
        <f t="shared" si="0"/>
        <v>0</v>
      </c>
      <c r="R17" s="22"/>
      <c r="S17" s="18"/>
    </row>
    <row r="18" spans="2:19" s="19" customFormat="1" ht="11.25">
      <c r="B18" s="14"/>
      <c r="C18" s="36"/>
      <c r="D18" s="20"/>
      <c r="E18" s="35"/>
      <c r="F18" s="20"/>
      <c r="G18" s="35"/>
      <c r="H18" s="20"/>
      <c r="I18" s="35"/>
      <c r="J18" s="20"/>
      <c r="K18" s="35"/>
      <c r="L18" s="20"/>
      <c r="M18" s="35"/>
      <c r="N18" s="20"/>
      <c r="O18" s="37"/>
      <c r="P18" s="22"/>
      <c r="Q18" s="32">
        <f t="shared" si="0"/>
        <v>0</v>
      </c>
      <c r="R18" s="22"/>
      <c r="S18" s="18"/>
    </row>
    <row r="19" spans="2:19" s="19" customFormat="1" ht="11.25">
      <c r="B19" s="14"/>
      <c r="C19" s="36"/>
      <c r="D19" s="20"/>
      <c r="E19" s="35"/>
      <c r="F19" s="20"/>
      <c r="G19" s="35"/>
      <c r="H19" s="20"/>
      <c r="I19" s="35"/>
      <c r="J19" s="20"/>
      <c r="K19" s="35"/>
      <c r="L19" s="20"/>
      <c r="M19" s="35"/>
      <c r="N19" s="20"/>
      <c r="O19" s="37"/>
      <c r="P19" s="22"/>
      <c r="Q19" s="32">
        <f t="shared" si="0"/>
        <v>0</v>
      </c>
      <c r="R19" s="22"/>
      <c r="S19" s="18"/>
    </row>
    <row r="20" spans="2:19" s="19" customFormat="1" ht="11.25">
      <c r="B20" s="14"/>
      <c r="C20" s="23"/>
      <c r="D20" s="20"/>
      <c r="E20" s="20"/>
      <c r="F20" s="20"/>
      <c r="G20" s="20"/>
      <c r="H20" s="20"/>
      <c r="I20" s="20"/>
      <c r="J20" s="20"/>
      <c r="K20" s="20"/>
      <c r="L20" s="20"/>
      <c r="M20" s="20"/>
      <c r="N20" s="20"/>
      <c r="O20" s="24" t="s">
        <v>6</v>
      </c>
      <c r="P20" s="24"/>
      <c r="Q20" s="46">
        <f>SUM(Q12:Q19)</f>
        <v>0</v>
      </c>
      <c r="R20" s="22"/>
      <c r="S20" s="18"/>
    </row>
    <row r="21" spans="2:19" s="19" customFormat="1" ht="11.25">
      <c r="B21" s="14"/>
      <c r="C21" s="34" t="s">
        <v>271</v>
      </c>
      <c r="D21" s="21"/>
      <c r="E21" s="20"/>
      <c r="F21" s="20"/>
      <c r="G21" s="20"/>
      <c r="H21" s="20"/>
      <c r="I21" s="20"/>
      <c r="J21" s="20"/>
      <c r="K21" s="20"/>
      <c r="L21" s="20"/>
      <c r="M21" s="20"/>
      <c r="N21" s="20"/>
      <c r="O21" s="22"/>
      <c r="P21" s="22"/>
      <c r="Q21" s="22"/>
      <c r="R21" s="22"/>
      <c r="S21" s="18"/>
    </row>
    <row r="22" spans="2:19" s="19" customFormat="1" ht="11.25">
      <c r="B22" s="14"/>
      <c r="C22" s="36"/>
      <c r="D22" s="20"/>
      <c r="E22" s="35"/>
      <c r="F22" s="20"/>
      <c r="G22" s="35"/>
      <c r="H22" s="20"/>
      <c r="I22" s="35"/>
      <c r="J22" s="20"/>
      <c r="K22" s="35"/>
      <c r="L22" s="20"/>
      <c r="M22" s="35"/>
      <c r="N22" s="20"/>
      <c r="O22" s="37"/>
      <c r="P22" s="22"/>
      <c r="Q22" s="32">
        <f>K22*O22</f>
        <v>0</v>
      </c>
      <c r="R22" s="22"/>
      <c r="S22" s="18"/>
    </row>
    <row r="23" spans="2:19" s="19" customFormat="1" ht="11.25">
      <c r="B23" s="14"/>
      <c r="C23" s="36"/>
      <c r="D23" s="20"/>
      <c r="E23" s="35"/>
      <c r="F23" s="20"/>
      <c r="G23" s="35"/>
      <c r="H23" s="20"/>
      <c r="I23" s="35"/>
      <c r="J23" s="20"/>
      <c r="K23" s="35"/>
      <c r="L23" s="20"/>
      <c r="M23" s="35"/>
      <c r="N23" s="20"/>
      <c r="O23" s="37"/>
      <c r="P23" s="22"/>
      <c r="Q23" s="32">
        <f t="shared" ref="Q23:Q29" si="1">K23*O23</f>
        <v>0</v>
      </c>
      <c r="R23" s="22"/>
      <c r="S23" s="18"/>
    </row>
    <row r="24" spans="2:19" s="19" customFormat="1" ht="11.25">
      <c r="B24" s="14"/>
      <c r="C24" s="36"/>
      <c r="D24" s="20"/>
      <c r="E24" s="35"/>
      <c r="F24" s="20"/>
      <c r="G24" s="35"/>
      <c r="H24" s="20"/>
      <c r="I24" s="35"/>
      <c r="J24" s="20"/>
      <c r="K24" s="35"/>
      <c r="L24" s="20"/>
      <c r="M24" s="35"/>
      <c r="N24" s="20"/>
      <c r="O24" s="37"/>
      <c r="P24" s="22"/>
      <c r="Q24" s="32">
        <f t="shared" si="1"/>
        <v>0</v>
      </c>
      <c r="R24" s="22"/>
      <c r="S24" s="18"/>
    </row>
    <row r="25" spans="2:19" s="19" customFormat="1" ht="11.25">
      <c r="B25" s="14"/>
      <c r="C25" s="36"/>
      <c r="D25" s="20"/>
      <c r="E25" s="35"/>
      <c r="F25" s="20"/>
      <c r="G25" s="35"/>
      <c r="H25" s="20"/>
      <c r="I25" s="35"/>
      <c r="J25" s="20"/>
      <c r="K25" s="35"/>
      <c r="L25" s="20"/>
      <c r="M25" s="35"/>
      <c r="N25" s="20"/>
      <c r="O25" s="37"/>
      <c r="P25" s="22"/>
      <c r="Q25" s="32">
        <f t="shared" si="1"/>
        <v>0</v>
      </c>
      <c r="R25" s="22"/>
      <c r="S25" s="18"/>
    </row>
    <row r="26" spans="2:19" s="19" customFormat="1" ht="11.25">
      <c r="B26" s="14"/>
      <c r="C26" s="36"/>
      <c r="D26" s="20"/>
      <c r="E26" s="35"/>
      <c r="F26" s="20"/>
      <c r="G26" s="35"/>
      <c r="H26" s="20"/>
      <c r="I26" s="35"/>
      <c r="J26" s="20"/>
      <c r="K26" s="35"/>
      <c r="L26" s="20"/>
      <c r="M26" s="35"/>
      <c r="N26" s="20"/>
      <c r="O26" s="37"/>
      <c r="P26" s="22"/>
      <c r="Q26" s="32">
        <f t="shared" si="1"/>
        <v>0</v>
      </c>
      <c r="R26" s="22"/>
      <c r="S26" s="18"/>
    </row>
    <row r="27" spans="2:19" s="19" customFormat="1" ht="11.25">
      <c r="B27" s="14"/>
      <c r="C27" s="36"/>
      <c r="D27" s="20"/>
      <c r="E27" s="35"/>
      <c r="F27" s="20"/>
      <c r="G27" s="35"/>
      <c r="H27" s="20"/>
      <c r="I27" s="35"/>
      <c r="J27" s="20"/>
      <c r="K27" s="35"/>
      <c r="L27" s="20"/>
      <c r="M27" s="35"/>
      <c r="N27" s="20"/>
      <c r="O27" s="37"/>
      <c r="P27" s="22"/>
      <c r="Q27" s="32">
        <f t="shared" si="1"/>
        <v>0</v>
      </c>
      <c r="R27" s="22"/>
      <c r="S27" s="18"/>
    </row>
    <row r="28" spans="2:19" s="19" customFormat="1" ht="11.25">
      <c r="B28" s="14"/>
      <c r="C28" s="36"/>
      <c r="D28" s="20"/>
      <c r="E28" s="35"/>
      <c r="F28" s="20"/>
      <c r="G28" s="35"/>
      <c r="H28" s="20"/>
      <c r="I28" s="35"/>
      <c r="J28" s="20"/>
      <c r="K28" s="35"/>
      <c r="L28" s="20"/>
      <c r="M28" s="35"/>
      <c r="N28" s="20"/>
      <c r="O28" s="37"/>
      <c r="P28" s="22"/>
      <c r="Q28" s="32">
        <f t="shared" si="1"/>
        <v>0</v>
      </c>
      <c r="R28" s="22"/>
      <c r="S28" s="18"/>
    </row>
    <row r="29" spans="2:19" s="19" customFormat="1" ht="11.25">
      <c r="B29" s="14"/>
      <c r="C29" s="36"/>
      <c r="D29" s="20"/>
      <c r="E29" s="35"/>
      <c r="F29" s="20"/>
      <c r="G29" s="35"/>
      <c r="H29" s="20"/>
      <c r="I29" s="35"/>
      <c r="J29" s="20"/>
      <c r="K29" s="35"/>
      <c r="L29" s="20"/>
      <c r="M29" s="35"/>
      <c r="N29" s="20"/>
      <c r="O29" s="37"/>
      <c r="P29" s="22"/>
      <c r="Q29" s="32">
        <f t="shared" si="1"/>
        <v>0</v>
      </c>
      <c r="R29" s="22"/>
      <c r="S29" s="18"/>
    </row>
    <row r="30" spans="2:19" s="19" customFormat="1" ht="11.25">
      <c r="B30" s="14"/>
      <c r="C30" s="23"/>
      <c r="D30" s="20"/>
      <c r="E30" s="20"/>
      <c r="F30" s="20"/>
      <c r="G30" s="20"/>
      <c r="H30" s="20"/>
      <c r="I30" s="20"/>
      <c r="J30" s="20"/>
      <c r="K30" s="20"/>
      <c r="L30" s="20"/>
      <c r="M30" s="20"/>
      <c r="N30" s="20"/>
      <c r="O30" s="24" t="s">
        <v>6</v>
      </c>
      <c r="P30" s="24"/>
      <c r="Q30" s="46">
        <f>SUM(Q22:Q29)</f>
        <v>0</v>
      </c>
      <c r="R30" s="22"/>
      <c r="S30" s="18"/>
    </row>
    <row r="31" spans="2:19" s="19" customFormat="1" ht="11.25">
      <c r="B31" s="14"/>
      <c r="C31" s="34" t="s">
        <v>272</v>
      </c>
      <c r="D31" s="21"/>
      <c r="E31" s="20"/>
      <c r="F31" s="20"/>
      <c r="G31" s="20"/>
      <c r="H31" s="20"/>
      <c r="I31" s="20"/>
      <c r="J31" s="20"/>
      <c r="K31" s="20"/>
      <c r="L31" s="20"/>
      <c r="M31" s="20"/>
      <c r="N31" s="20"/>
      <c r="O31" s="22"/>
      <c r="P31" s="22"/>
      <c r="Q31" s="22"/>
      <c r="R31" s="22"/>
      <c r="S31" s="18"/>
    </row>
    <row r="32" spans="2:19" s="19" customFormat="1" ht="11.25">
      <c r="B32" s="14"/>
      <c r="C32" s="36"/>
      <c r="D32" s="20"/>
      <c r="E32" s="35"/>
      <c r="F32" s="20"/>
      <c r="G32" s="35"/>
      <c r="H32" s="20"/>
      <c r="I32" s="35"/>
      <c r="J32" s="20"/>
      <c r="K32" s="35"/>
      <c r="L32" s="20"/>
      <c r="M32" s="35"/>
      <c r="N32" s="20"/>
      <c r="O32" s="37"/>
      <c r="P32" s="22"/>
      <c r="Q32" s="32">
        <f>K32*O32</f>
        <v>0</v>
      </c>
      <c r="R32" s="22"/>
      <c r="S32" s="18"/>
    </row>
    <row r="33" spans="2:19" s="19" customFormat="1" ht="11.25">
      <c r="B33" s="14"/>
      <c r="C33" s="36"/>
      <c r="D33" s="20"/>
      <c r="E33" s="35"/>
      <c r="F33" s="20"/>
      <c r="G33" s="35"/>
      <c r="H33" s="20"/>
      <c r="I33" s="35"/>
      <c r="J33" s="20"/>
      <c r="K33" s="35"/>
      <c r="L33" s="20"/>
      <c r="M33" s="35"/>
      <c r="N33" s="20"/>
      <c r="O33" s="37"/>
      <c r="P33" s="22"/>
      <c r="Q33" s="32">
        <f t="shared" ref="Q33:Q39" si="2">K33*O33</f>
        <v>0</v>
      </c>
      <c r="R33" s="22"/>
      <c r="S33" s="18"/>
    </row>
    <row r="34" spans="2:19" s="19" customFormat="1" ht="11.25">
      <c r="B34" s="14"/>
      <c r="C34" s="36"/>
      <c r="D34" s="20"/>
      <c r="E34" s="35"/>
      <c r="F34" s="20"/>
      <c r="G34" s="35"/>
      <c r="H34" s="20"/>
      <c r="I34" s="35"/>
      <c r="J34" s="20"/>
      <c r="K34" s="35"/>
      <c r="L34" s="20"/>
      <c r="M34" s="35"/>
      <c r="N34" s="20"/>
      <c r="O34" s="37"/>
      <c r="P34" s="22"/>
      <c r="Q34" s="32">
        <f t="shared" si="2"/>
        <v>0</v>
      </c>
      <c r="R34" s="22"/>
      <c r="S34" s="18"/>
    </row>
    <row r="35" spans="2:19" s="19" customFormat="1" ht="11.25">
      <c r="B35" s="14"/>
      <c r="C35" s="36"/>
      <c r="D35" s="20"/>
      <c r="E35" s="35"/>
      <c r="F35" s="20"/>
      <c r="G35" s="35"/>
      <c r="H35" s="20"/>
      <c r="I35" s="35"/>
      <c r="J35" s="20"/>
      <c r="K35" s="35"/>
      <c r="L35" s="20"/>
      <c r="M35" s="35"/>
      <c r="N35" s="20"/>
      <c r="O35" s="37"/>
      <c r="P35" s="22"/>
      <c r="Q35" s="32">
        <f t="shared" si="2"/>
        <v>0</v>
      </c>
      <c r="R35" s="22"/>
      <c r="S35" s="18"/>
    </row>
    <row r="36" spans="2:19" s="19" customFormat="1" ht="11.25">
      <c r="B36" s="14"/>
      <c r="C36" s="36"/>
      <c r="D36" s="20"/>
      <c r="E36" s="35"/>
      <c r="F36" s="20"/>
      <c r="G36" s="35"/>
      <c r="H36" s="20"/>
      <c r="I36" s="35"/>
      <c r="J36" s="20"/>
      <c r="K36" s="35"/>
      <c r="L36" s="20"/>
      <c r="M36" s="35"/>
      <c r="N36" s="20"/>
      <c r="O36" s="37"/>
      <c r="P36" s="22"/>
      <c r="Q36" s="32">
        <f t="shared" si="2"/>
        <v>0</v>
      </c>
      <c r="R36" s="22"/>
      <c r="S36" s="18"/>
    </row>
    <row r="37" spans="2:19" s="19" customFormat="1" ht="11.25">
      <c r="B37" s="14"/>
      <c r="C37" s="36"/>
      <c r="D37" s="20"/>
      <c r="E37" s="35"/>
      <c r="F37" s="20"/>
      <c r="G37" s="35"/>
      <c r="H37" s="20"/>
      <c r="I37" s="35"/>
      <c r="J37" s="20"/>
      <c r="K37" s="35"/>
      <c r="L37" s="20"/>
      <c r="M37" s="35"/>
      <c r="N37" s="20"/>
      <c r="O37" s="37"/>
      <c r="P37" s="22"/>
      <c r="Q37" s="32">
        <f t="shared" si="2"/>
        <v>0</v>
      </c>
      <c r="R37" s="22"/>
      <c r="S37" s="18"/>
    </row>
    <row r="38" spans="2:19" s="19" customFormat="1" ht="11.25">
      <c r="B38" s="14"/>
      <c r="C38" s="36"/>
      <c r="D38" s="20"/>
      <c r="E38" s="35"/>
      <c r="F38" s="20"/>
      <c r="G38" s="35"/>
      <c r="H38" s="20"/>
      <c r="I38" s="35"/>
      <c r="J38" s="20"/>
      <c r="K38" s="35"/>
      <c r="L38" s="20"/>
      <c r="M38" s="35"/>
      <c r="N38" s="20"/>
      <c r="O38" s="37"/>
      <c r="P38" s="22"/>
      <c r="Q38" s="32">
        <f t="shared" si="2"/>
        <v>0</v>
      </c>
      <c r="R38" s="22"/>
      <c r="S38" s="18"/>
    </row>
    <row r="39" spans="2:19" s="19" customFormat="1" ht="11.25">
      <c r="B39" s="14"/>
      <c r="C39" s="36"/>
      <c r="D39" s="20"/>
      <c r="E39" s="35"/>
      <c r="F39" s="20"/>
      <c r="G39" s="35"/>
      <c r="H39" s="20"/>
      <c r="I39" s="35"/>
      <c r="J39" s="20"/>
      <c r="K39" s="35"/>
      <c r="L39" s="20"/>
      <c r="M39" s="35"/>
      <c r="N39" s="20"/>
      <c r="O39" s="37"/>
      <c r="P39" s="22"/>
      <c r="Q39" s="32">
        <f t="shared" si="2"/>
        <v>0</v>
      </c>
      <c r="R39" s="22"/>
      <c r="S39" s="18"/>
    </row>
    <row r="40" spans="2:19" s="19" customFormat="1" ht="11.25">
      <c r="B40" s="14"/>
      <c r="C40" s="23"/>
      <c r="D40" s="20"/>
      <c r="E40" s="20"/>
      <c r="F40" s="20"/>
      <c r="G40" s="20"/>
      <c r="H40" s="20"/>
      <c r="I40" s="20"/>
      <c r="J40" s="20"/>
      <c r="K40" s="20"/>
      <c r="L40" s="20"/>
      <c r="M40" s="20"/>
      <c r="N40" s="20"/>
      <c r="O40" s="24" t="s">
        <v>6</v>
      </c>
      <c r="P40" s="24"/>
      <c r="Q40" s="46">
        <f>SUM(Q32:Q39)</f>
        <v>0</v>
      </c>
      <c r="R40" s="22"/>
      <c r="S40" s="18"/>
    </row>
    <row r="41" spans="2:19" s="19" customFormat="1" ht="11.25">
      <c r="B41" s="14"/>
      <c r="C41" s="34" t="s">
        <v>273</v>
      </c>
      <c r="D41" s="21"/>
      <c r="E41" s="20"/>
      <c r="F41" s="20"/>
      <c r="G41" s="20"/>
      <c r="H41" s="20"/>
      <c r="I41" s="20"/>
      <c r="J41" s="20"/>
      <c r="K41" s="20"/>
      <c r="L41" s="20"/>
      <c r="M41" s="20"/>
      <c r="N41" s="20"/>
      <c r="O41" s="22"/>
      <c r="P41" s="22"/>
      <c r="Q41" s="22"/>
      <c r="R41" s="22"/>
      <c r="S41" s="18"/>
    </row>
    <row r="42" spans="2:19" s="19" customFormat="1" ht="11.25">
      <c r="B42" s="14"/>
      <c r="C42" s="36"/>
      <c r="D42" s="20"/>
      <c r="E42" s="35"/>
      <c r="F42" s="20"/>
      <c r="G42" s="35"/>
      <c r="H42" s="20"/>
      <c r="I42" s="35"/>
      <c r="J42" s="20"/>
      <c r="K42" s="35"/>
      <c r="L42" s="20"/>
      <c r="M42" s="35"/>
      <c r="N42" s="20"/>
      <c r="O42" s="37"/>
      <c r="P42" s="22"/>
      <c r="Q42" s="32">
        <f>K42*O42</f>
        <v>0</v>
      </c>
      <c r="R42" s="22"/>
      <c r="S42" s="18"/>
    </row>
    <row r="43" spans="2:19" s="19" customFormat="1" ht="11.25">
      <c r="B43" s="14"/>
      <c r="C43" s="36"/>
      <c r="D43" s="20"/>
      <c r="E43" s="35"/>
      <c r="F43" s="20"/>
      <c r="G43" s="35"/>
      <c r="H43" s="20"/>
      <c r="I43" s="35"/>
      <c r="J43" s="20"/>
      <c r="K43" s="35"/>
      <c r="L43" s="20"/>
      <c r="M43" s="35"/>
      <c r="N43" s="20"/>
      <c r="O43" s="37"/>
      <c r="P43" s="22"/>
      <c r="Q43" s="32">
        <f t="shared" ref="Q43:Q49" si="3">K43*O43</f>
        <v>0</v>
      </c>
      <c r="R43" s="22"/>
      <c r="S43" s="18"/>
    </row>
    <row r="44" spans="2:19" s="19" customFormat="1" ht="11.25">
      <c r="B44" s="14"/>
      <c r="C44" s="36"/>
      <c r="D44" s="20"/>
      <c r="E44" s="35"/>
      <c r="F44" s="20"/>
      <c r="G44" s="35"/>
      <c r="H44" s="20"/>
      <c r="I44" s="35"/>
      <c r="J44" s="20"/>
      <c r="K44" s="35"/>
      <c r="L44" s="20"/>
      <c r="M44" s="35"/>
      <c r="N44" s="20"/>
      <c r="O44" s="37"/>
      <c r="P44" s="22"/>
      <c r="Q44" s="32">
        <f t="shared" si="3"/>
        <v>0</v>
      </c>
      <c r="R44" s="22"/>
      <c r="S44" s="18"/>
    </row>
    <row r="45" spans="2:19" s="19" customFormat="1" ht="11.25">
      <c r="B45" s="14"/>
      <c r="C45" s="36"/>
      <c r="D45" s="20"/>
      <c r="E45" s="35"/>
      <c r="F45" s="20"/>
      <c r="G45" s="35"/>
      <c r="H45" s="20"/>
      <c r="I45" s="35"/>
      <c r="J45" s="20"/>
      <c r="K45" s="35"/>
      <c r="L45" s="20"/>
      <c r="M45" s="35"/>
      <c r="N45" s="20"/>
      <c r="O45" s="37"/>
      <c r="P45" s="22"/>
      <c r="Q45" s="32">
        <f t="shared" si="3"/>
        <v>0</v>
      </c>
      <c r="R45" s="22"/>
      <c r="S45" s="18"/>
    </row>
    <row r="46" spans="2:19" s="19" customFormat="1" ht="11.25">
      <c r="B46" s="14"/>
      <c r="C46" s="36"/>
      <c r="D46" s="20"/>
      <c r="E46" s="35"/>
      <c r="F46" s="20"/>
      <c r="G46" s="35"/>
      <c r="H46" s="20"/>
      <c r="I46" s="35"/>
      <c r="J46" s="20"/>
      <c r="K46" s="35"/>
      <c r="L46" s="20"/>
      <c r="M46" s="35"/>
      <c r="N46" s="20"/>
      <c r="O46" s="37"/>
      <c r="P46" s="22"/>
      <c r="Q46" s="32">
        <f t="shared" si="3"/>
        <v>0</v>
      </c>
      <c r="R46" s="22"/>
      <c r="S46" s="18"/>
    </row>
    <row r="47" spans="2:19" s="19" customFormat="1" ht="11.25">
      <c r="B47" s="14"/>
      <c r="C47" s="36"/>
      <c r="D47" s="20"/>
      <c r="E47" s="35"/>
      <c r="F47" s="20"/>
      <c r="G47" s="35"/>
      <c r="H47" s="20"/>
      <c r="I47" s="35"/>
      <c r="J47" s="20"/>
      <c r="K47" s="35"/>
      <c r="L47" s="20"/>
      <c r="M47" s="35"/>
      <c r="N47" s="20"/>
      <c r="O47" s="37"/>
      <c r="P47" s="22"/>
      <c r="Q47" s="32">
        <f t="shared" si="3"/>
        <v>0</v>
      </c>
      <c r="R47" s="22"/>
      <c r="S47" s="18"/>
    </row>
    <row r="48" spans="2:19" s="19" customFormat="1" ht="11.25">
      <c r="B48" s="14"/>
      <c r="C48" s="36"/>
      <c r="D48" s="20"/>
      <c r="E48" s="35"/>
      <c r="F48" s="20"/>
      <c r="G48" s="35"/>
      <c r="H48" s="20"/>
      <c r="I48" s="35"/>
      <c r="J48" s="20"/>
      <c r="K48" s="35"/>
      <c r="L48" s="20"/>
      <c r="M48" s="35"/>
      <c r="N48" s="20"/>
      <c r="O48" s="37"/>
      <c r="P48" s="22"/>
      <c r="Q48" s="32">
        <f t="shared" si="3"/>
        <v>0</v>
      </c>
      <c r="R48" s="22"/>
      <c r="S48" s="18"/>
    </row>
    <row r="49" spans="2:19" s="19" customFormat="1" ht="11.25">
      <c r="B49" s="14"/>
      <c r="C49" s="36"/>
      <c r="D49" s="20"/>
      <c r="E49" s="35"/>
      <c r="F49" s="20"/>
      <c r="G49" s="35"/>
      <c r="H49" s="20"/>
      <c r="I49" s="35"/>
      <c r="J49" s="20"/>
      <c r="K49" s="35"/>
      <c r="L49" s="20"/>
      <c r="M49" s="35"/>
      <c r="N49" s="20"/>
      <c r="O49" s="37"/>
      <c r="P49" s="22"/>
      <c r="Q49" s="32">
        <f t="shared" si="3"/>
        <v>0</v>
      </c>
      <c r="R49" s="22"/>
      <c r="S49" s="18"/>
    </row>
    <row r="50" spans="2:19" s="19" customFormat="1" ht="11.25">
      <c r="B50" s="14"/>
      <c r="C50" s="23"/>
      <c r="D50" s="20"/>
      <c r="E50" s="20"/>
      <c r="F50" s="20"/>
      <c r="G50" s="20"/>
      <c r="H50" s="20"/>
      <c r="I50" s="20"/>
      <c r="J50" s="20"/>
      <c r="K50" s="20"/>
      <c r="L50" s="20"/>
      <c r="M50" s="20"/>
      <c r="N50" s="20"/>
      <c r="O50" s="24" t="s">
        <v>6</v>
      </c>
      <c r="P50" s="24"/>
      <c r="Q50" s="46">
        <f>SUM(Q42:Q49)</f>
        <v>0</v>
      </c>
      <c r="R50" s="22"/>
      <c r="S50" s="18"/>
    </row>
    <row r="51" spans="2:19" s="19" customFormat="1" ht="11.25">
      <c r="B51" s="14"/>
      <c r="C51" s="34" t="s">
        <v>254</v>
      </c>
      <c r="D51" s="21"/>
      <c r="E51" s="20"/>
      <c r="F51" s="20"/>
      <c r="G51" s="20"/>
      <c r="H51" s="20"/>
      <c r="I51" s="20"/>
      <c r="J51" s="20"/>
      <c r="K51" s="20"/>
      <c r="L51" s="20"/>
      <c r="M51" s="20"/>
      <c r="N51" s="20"/>
      <c r="O51" s="22"/>
      <c r="P51" s="22"/>
      <c r="Q51" s="22"/>
      <c r="R51" s="22"/>
      <c r="S51" s="18"/>
    </row>
    <row r="52" spans="2:19" s="19" customFormat="1" ht="11.25">
      <c r="B52" s="14"/>
      <c r="C52" s="36"/>
      <c r="D52" s="20"/>
      <c r="E52" s="35"/>
      <c r="F52" s="20"/>
      <c r="G52" s="35"/>
      <c r="H52" s="20"/>
      <c r="I52" s="35"/>
      <c r="J52" s="20"/>
      <c r="K52" s="35"/>
      <c r="L52" s="20"/>
      <c r="M52" s="35"/>
      <c r="N52" s="20"/>
      <c r="O52" s="37"/>
      <c r="P52" s="22"/>
      <c r="Q52" s="32">
        <f>K52*O52</f>
        <v>0</v>
      </c>
      <c r="R52" s="22"/>
      <c r="S52" s="18"/>
    </row>
    <row r="53" spans="2:19" s="19" customFormat="1" ht="11.25">
      <c r="B53" s="14"/>
      <c r="C53" s="36"/>
      <c r="D53" s="20"/>
      <c r="E53" s="35"/>
      <c r="F53" s="20"/>
      <c r="G53" s="35"/>
      <c r="H53" s="20"/>
      <c r="I53" s="35"/>
      <c r="J53" s="20"/>
      <c r="K53" s="35"/>
      <c r="L53" s="20"/>
      <c r="M53" s="35"/>
      <c r="N53" s="20"/>
      <c r="O53" s="37"/>
      <c r="P53" s="22"/>
      <c r="Q53" s="32">
        <f t="shared" ref="Q53:Q59" si="4">K53*O53</f>
        <v>0</v>
      </c>
      <c r="R53" s="22"/>
      <c r="S53" s="18"/>
    </row>
    <row r="54" spans="2:19" s="19" customFormat="1" ht="11.25">
      <c r="B54" s="14"/>
      <c r="C54" s="36"/>
      <c r="D54" s="20"/>
      <c r="E54" s="35"/>
      <c r="F54" s="20"/>
      <c r="G54" s="35"/>
      <c r="H54" s="20"/>
      <c r="I54" s="35"/>
      <c r="J54" s="20"/>
      <c r="K54" s="35"/>
      <c r="L54" s="20"/>
      <c r="M54" s="35"/>
      <c r="N54" s="20"/>
      <c r="O54" s="37"/>
      <c r="P54" s="22"/>
      <c r="Q54" s="32">
        <f t="shared" si="4"/>
        <v>0</v>
      </c>
      <c r="R54" s="22"/>
      <c r="S54" s="18"/>
    </row>
    <row r="55" spans="2:19" s="19" customFormat="1" ht="11.25">
      <c r="B55" s="14"/>
      <c r="C55" s="36"/>
      <c r="D55" s="20"/>
      <c r="E55" s="35"/>
      <c r="F55" s="20"/>
      <c r="G55" s="35"/>
      <c r="H55" s="20"/>
      <c r="I55" s="35"/>
      <c r="J55" s="20"/>
      <c r="K55" s="35"/>
      <c r="L55" s="20"/>
      <c r="M55" s="35"/>
      <c r="N55" s="20"/>
      <c r="O55" s="37"/>
      <c r="P55" s="22"/>
      <c r="Q55" s="32">
        <f t="shared" si="4"/>
        <v>0</v>
      </c>
      <c r="R55" s="22"/>
      <c r="S55" s="18"/>
    </row>
    <row r="56" spans="2:19" s="19" customFormat="1" ht="11.25">
      <c r="B56" s="14"/>
      <c r="C56" s="36"/>
      <c r="D56" s="20"/>
      <c r="E56" s="35"/>
      <c r="F56" s="20"/>
      <c r="G56" s="35"/>
      <c r="H56" s="20"/>
      <c r="I56" s="35"/>
      <c r="J56" s="20"/>
      <c r="K56" s="35"/>
      <c r="L56" s="20"/>
      <c r="M56" s="35"/>
      <c r="N56" s="20"/>
      <c r="O56" s="37"/>
      <c r="P56" s="22"/>
      <c r="Q56" s="32">
        <f t="shared" si="4"/>
        <v>0</v>
      </c>
      <c r="R56" s="22"/>
      <c r="S56" s="18"/>
    </row>
    <row r="57" spans="2:19" s="19" customFormat="1" ht="11.25">
      <c r="B57" s="14"/>
      <c r="C57" s="36"/>
      <c r="D57" s="20"/>
      <c r="E57" s="35"/>
      <c r="F57" s="20"/>
      <c r="G57" s="35"/>
      <c r="H57" s="20"/>
      <c r="I57" s="35"/>
      <c r="J57" s="20"/>
      <c r="K57" s="35"/>
      <c r="L57" s="20"/>
      <c r="M57" s="35"/>
      <c r="N57" s="20"/>
      <c r="O57" s="37"/>
      <c r="P57" s="22"/>
      <c r="Q57" s="32">
        <f t="shared" si="4"/>
        <v>0</v>
      </c>
      <c r="R57" s="22"/>
      <c r="S57" s="18"/>
    </row>
    <row r="58" spans="2:19" s="19" customFormat="1" ht="11.25">
      <c r="B58" s="14"/>
      <c r="C58" s="36"/>
      <c r="D58" s="20"/>
      <c r="E58" s="35"/>
      <c r="F58" s="20"/>
      <c r="G58" s="35"/>
      <c r="H58" s="20"/>
      <c r="I58" s="35"/>
      <c r="J58" s="20"/>
      <c r="K58" s="35"/>
      <c r="L58" s="20"/>
      <c r="M58" s="35"/>
      <c r="N58" s="20"/>
      <c r="O58" s="37"/>
      <c r="P58" s="22"/>
      <c r="Q58" s="32">
        <f t="shared" si="4"/>
        <v>0</v>
      </c>
      <c r="R58" s="22"/>
      <c r="S58" s="18"/>
    </row>
    <row r="59" spans="2:19" s="19" customFormat="1" ht="11.25">
      <c r="B59" s="14"/>
      <c r="C59" s="36"/>
      <c r="D59" s="20"/>
      <c r="E59" s="35"/>
      <c r="F59" s="20"/>
      <c r="G59" s="35"/>
      <c r="H59" s="20"/>
      <c r="I59" s="35"/>
      <c r="J59" s="20"/>
      <c r="K59" s="35"/>
      <c r="L59" s="20"/>
      <c r="M59" s="35"/>
      <c r="N59" s="20"/>
      <c r="O59" s="37"/>
      <c r="P59" s="22"/>
      <c r="Q59" s="32">
        <f t="shared" si="4"/>
        <v>0</v>
      </c>
      <c r="R59" s="22"/>
      <c r="S59" s="18"/>
    </row>
    <row r="60" spans="2:19" s="19" customFormat="1" ht="12.95" customHeight="1">
      <c r="B60" s="14"/>
      <c r="C60" s="23"/>
      <c r="D60" s="20"/>
      <c r="E60" s="20"/>
      <c r="F60" s="20"/>
      <c r="G60" s="20"/>
      <c r="H60" s="20"/>
      <c r="I60" s="20"/>
      <c r="J60" s="20"/>
      <c r="K60" s="20"/>
      <c r="L60" s="20"/>
      <c r="M60" s="20"/>
      <c r="N60" s="20"/>
      <c r="O60" s="24" t="s">
        <v>6</v>
      </c>
      <c r="P60" s="24"/>
      <c r="Q60" s="46">
        <f>SUM(Q52:Q59)</f>
        <v>0</v>
      </c>
      <c r="R60" s="22"/>
      <c r="S60" s="18"/>
    </row>
    <row r="61" spans="2:19" s="19" customFormat="1" ht="11.25">
      <c r="B61" s="14"/>
      <c r="C61" s="23"/>
      <c r="D61" s="20"/>
      <c r="E61" s="20"/>
      <c r="F61" s="20"/>
      <c r="G61" s="20"/>
      <c r="H61" s="20"/>
      <c r="I61" s="20"/>
      <c r="J61" s="20"/>
      <c r="K61" s="20"/>
      <c r="L61" s="20"/>
      <c r="M61" s="20"/>
      <c r="N61" s="20"/>
      <c r="O61" s="22"/>
      <c r="P61" s="22"/>
      <c r="Q61" s="22"/>
      <c r="R61" s="22"/>
      <c r="S61" s="18"/>
    </row>
    <row r="62" spans="2:19" s="19" customFormat="1" ht="11.25">
      <c r="B62" s="14"/>
      <c r="C62" s="25"/>
      <c r="D62" s="26"/>
      <c r="E62" s="26"/>
      <c r="F62" s="26"/>
      <c r="G62" s="26"/>
      <c r="H62" s="26"/>
      <c r="I62" s="26"/>
      <c r="J62" s="26"/>
      <c r="K62" s="26"/>
      <c r="L62" s="26"/>
      <c r="M62" s="26"/>
      <c r="N62" s="26"/>
      <c r="O62" s="33" t="s">
        <v>10</v>
      </c>
      <c r="P62" s="27"/>
      <c r="Q62" s="47">
        <f>Q20+Q40+Q30+Q50+Q60</f>
        <v>0</v>
      </c>
      <c r="R62" s="27"/>
      <c r="S62" s="18"/>
    </row>
    <row r="63" spans="2:19" s="19" customFormat="1" ht="6.95" customHeight="1" thickBot="1">
      <c r="B63" s="28"/>
      <c r="C63" s="29"/>
      <c r="D63" s="29"/>
      <c r="E63" s="29"/>
      <c r="F63" s="29"/>
      <c r="G63" s="29"/>
      <c r="H63" s="29"/>
      <c r="I63" s="29"/>
      <c r="J63" s="29"/>
      <c r="K63" s="29"/>
      <c r="L63" s="29"/>
      <c r="M63" s="29"/>
      <c r="N63" s="29"/>
      <c r="O63" s="30"/>
      <c r="P63" s="30"/>
      <c r="Q63" s="30"/>
      <c r="R63" s="30"/>
      <c r="S63" s="31"/>
    </row>
  </sheetData>
  <mergeCells count="5">
    <mergeCell ref="N7:O7"/>
    <mergeCell ref="C3:R3"/>
    <mergeCell ref="J4:Q4"/>
    <mergeCell ref="K6:M6"/>
    <mergeCell ref="N6:Q6"/>
  </mergeCells>
  <phoneticPr fontId="0" type="noConversion"/>
  <pageMargins left="0.5" right="0.5" top="0.75" bottom="0.75" header="0.5" footer="0.5"/>
  <pageSetup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 Me</vt:lpstr>
      <vt:lpstr>KOP Items</vt:lpstr>
      <vt:lpstr>Non-KOP Items</vt:lpstr>
      <vt:lpstr>'KOP Items'!KOP_Items_1</vt:lpstr>
    </vt:vector>
  </TitlesOfParts>
  <Company>NASA Headquarters</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Lavery</dc:creator>
  <cp:lastModifiedBy>fcboe</cp:lastModifiedBy>
  <cp:lastPrinted>2011-01-28T21:01:46Z</cp:lastPrinted>
  <dcterms:created xsi:type="dcterms:W3CDTF">2006-12-08T21:31:13Z</dcterms:created>
  <dcterms:modified xsi:type="dcterms:W3CDTF">2011-02-11T19:26:03Z</dcterms:modified>
</cp:coreProperties>
</file>