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HCN\sources\Python\STREAMLIT\FirstProject\"/>
    </mc:Choice>
  </mc:AlternateContent>
  <bookViews>
    <workbookView xWindow="0" yWindow="0" windowWidth="28800" windowHeight="12300" activeTab="1"/>
  </bookViews>
  <sheets>
    <sheet name="Transactions" sheetId="1" r:id="rId1"/>
    <sheet name="Produits et Stock" sheetId="2" r:id="rId2"/>
    <sheet name="Clien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" i="1"/>
  <c r="H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" i="1"/>
  <c r="D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F22" i="1" l="1"/>
  <c r="F3" i="1"/>
  <c r="F20" i="1"/>
  <c r="F19" i="1"/>
  <c r="F18" i="1"/>
  <c r="F14" i="1"/>
  <c r="F13" i="1"/>
  <c r="F12" i="1"/>
  <c r="F11" i="1"/>
  <c r="F10" i="1"/>
  <c r="F9" i="1"/>
  <c r="F7" i="1"/>
  <c r="F5" i="1"/>
  <c r="F17" i="1"/>
  <c r="F16" i="1"/>
  <c r="F15" i="1"/>
  <c r="F8" i="1"/>
  <c r="F6" i="1"/>
  <c r="F4" i="1"/>
  <c r="F21" i="1"/>
  <c r="F2" i="1"/>
</calcChain>
</file>

<file path=xl/sharedStrings.xml><?xml version="1.0" encoding="utf-8"?>
<sst xmlns="http://schemas.openxmlformats.org/spreadsheetml/2006/main" count="46" uniqueCount="43">
  <si>
    <t>Date</t>
  </si>
  <si>
    <t>Quantité</t>
  </si>
  <si>
    <t>Prix total</t>
  </si>
  <si>
    <t>Nom du produit</t>
  </si>
  <si>
    <t>Catégorie</t>
  </si>
  <si>
    <t>Prix de vente</t>
  </si>
  <si>
    <t>Quantité en stock</t>
  </si>
  <si>
    <t>Code Produit</t>
  </si>
  <si>
    <t>Nom Client</t>
  </si>
  <si>
    <t>Numéro Transaction</t>
  </si>
  <si>
    <t>Nom Produit</t>
  </si>
  <si>
    <t>Client Code</t>
  </si>
  <si>
    <t>pr01</t>
  </si>
  <si>
    <t>pr02</t>
  </si>
  <si>
    <t>produit 01</t>
  </si>
  <si>
    <t>produit 02</t>
  </si>
  <si>
    <t>Cat1</t>
  </si>
  <si>
    <t>Cat2</t>
  </si>
  <si>
    <t>CL001</t>
  </si>
  <si>
    <t>CL002</t>
  </si>
  <si>
    <t>Mohamed</t>
  </si>
  <si>
    <t>Rabie</t>
  </si>
  <si>
    <t>Trans00001</t>
  </si>
  <si>
    <t>Trans00002</t>
  </si>
  <si>
    <t>Trans00003</t>
  </si>
  <si>
    <t>Trans00004</t>
  </si>
  <si>
    <t>Trans00005</t>
  </si>
  <si>
    <t>Trans00006</t>
  </si>
  <si>
    <t>Trans00007</t>
  </si>
  <si>
    <t>Trans00008</t>
  </si>
  <si>
    <t>Trans00009</t>
  </si>
  <si>
    <t>Trans00010</t>
  </si>
  <si>
    <t>Trans00011</t>
  </si>
  <si>
    <t>Trans00012</t>
  </si>
  <si>
    <t>Trans00013</t>
  </si>
  <si>
    <t>Trans00014</t>
  </si>
  <si>
    <t>Trans00015</t>
  </si>
  <si>
    <t>Trans00016</t>
  </si>
  <si>
    <t>Trans00017</t>
  </si>
  <si>
    <t>Trans00018</t>
  </si>
  <si>
    <t>Trans00019</t>
  </si>
  <si>
    <t>Trans00020</t>
  </si>
  <si>
    <t>Trans00021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</si>
</sst>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2" sqref="H2:H22"/>
    </sheetView>
  </sheetViews>
  <sheetFormatPr baseColWidth="10" defaultRowHeight="15" x14ac:dyDescent="0.25"/>
  <cols>
    <col min="1" max="1" width="18.5703125" bestFit="1" customWidth="1"/>
    <col min="2" max="2" width="10.7109375" bestFit="1" customWidth="1"/>
    <col min="3" max="3" width="12.140625" bestFit="1" customWidth="1"/>
    <col min="4" max="4" width="11.85546875" bestFit="1" customWidth="1"/>
    <col min="5" max="5" width="8.85546875" bestFit="1" customWidth="1"/>
    <col min="6" max="6" width="9" bestFit="1" customWidth="1"/>
    <col min="7" max="7" width="10.85546875" bestFit="1" customWidth="1"/>
    <col min="8" max="8" width="11.85546875" bestFit="1" customWidth="1"/>
    <col min="9" max="9" width="11" bestFit="1" customWidth="1"/>
    <col min="10" max="10" width="9" bestFit="1" customWidth="1"/>
    <col min="11" max="11" width="18" bestFit="1" customWidth="1"/>
    <col min="12" max="12" width="14.140625" bestFit="1" customWidth="1"/>
  </cols>
  <sheetData>
    <row r="1" spans="1:8" x14ac:dyDescent="0.25">
      <c r="A1" t="s">
        <v>9</v>
      </c>
      <c r="B1" t="s">
        <v>0</v>
      </c>
      <c r="C1" t="s">
        <v>7</v>
      </c>
      <c r="D1" t="s">
        <v>10</v>
      </c>
      <c r="E1" t="s">
        <v>1</v>
      </c>
      <c r="F1" t="s">
        <v>2</v>
      </c>
      <c r="G1" t="s">
        <v>11</v>
      </c>
      <c r="H1" t="s">
        <v>8</v>
      </c>
    </row>
    <row r="2" spans="1:8" x14ac:dyDescent="0.25">
      <c r="A2" t="s">
        <v>22</v>
      </c>
      <c r="B2" s="1">
        <f ca="1">DATE(RANDBETWEEN(2023,2024),RANDBETWEEN(1,11),RANDBETWEEN(1,28))</f>
        <v>45234</v>
      </c>
      <c r="C2" t="str">
        <f ca="1">"pr0"&amp;RANDBETWEEN(1,2)</f>
        <v>pr01</v>
      </c>
      <c r="D2" t="str">
        <f ca="1">VLOOKUP(C2,'Produits et Stock'!$A$1:$E$3,2,TRUE)</f>
        <v>produit 01</v>
      </c>
      <c r="E2">
        <f ca="1">RANDBETWEEN(1,5)</f>
        <v>5</v>
      </c>
      <c r="F2">
        <f ca="1">VLOOKUP(C2,'Produits et Stock'!$A$1:$E$3,4,TRUE)</f>
        <v>124</v>
      </c>
      <c r="G2" t="str">
        <f ca="1">"CL00"&amp;RANDBETWEEN(1,2)</f>
        <v>CL002</v>
      </c>
      <c r="H2" t="str">
        <f ca="1">VLOOKUP(G2,Clients!$A$1:$B$3,2,TRUE)</f>
        <v>Rabie</v>
      </c>
    </row>
    <row r="3" spans="1:8" x14ac:dyDescent="0.25">
      <c r="A3" t="s">
        <v>23</v>
      </c>
      <c r="B3" s="1">
        <f t="shared" ref="B3:B22" ca="1" si="0">DATE(RANDBETWEEN(2023,2024),RANDBETWEEN(1,11),RANDBETWEEN(1,28))</f>
        <v>44978</v>
      </c>
      <c r="C3" t="str">
        <f t="shared" ref="C3:C22" ca="1" si="1">"pr0"&amp;RANDBETWEEN(1,2)</f>
        <v>pr01</v>
      </c>
      <c r="D3" t="str">
        <f ca="1">VLOOKUP(C3,'Produits et Stock'!$A$1:$E$3,2,TRUE)</f>
        <v>produit 01</v>
      </c>
      <c r="E3">
        <f t="shared" ref="E3:E22" ca="1" si="2">RANDBETWEEN(1,5)</f>
        <v>5</v>
      </c>
      <c r="F3">
        <f ca="1">VLOOKUP(C3,'Produits et Stock'!$A$1:$E$3,4,TRUE)</f>
        <v>124</v>
      </c>
      <c r="G3" t="str">
        <f t="shared" ref="G3:G22" ca="1" si="3">"CL00"&amp;RANDBETWEEN(1,2)</f>
        <v>CL002</v>
      </c>
      <c r="H3" t="str">
        <f ca="1">VLOOKUP(G3,Clients!$A$1:$B$3,2,TRUE)</f>
        <v>Rabie</v>
      </c>
    </row>
    <row r="4" spans="1:8" x14ac:dyDescent="0.25">
      <c r="A4" t="s">
        <v>24</v>
      </c>
      <c r="B4" s="1">
        <f t="shared" ca="1" si="0"/>
        <v>45110</v>
      </c>
      <c r="C4" t="str">
        <f t="shared" ca="1" si="1"/>
        <v>pr01</v>
      </c>
      <c r="D4" t="str">
        <f ca="1">VLOOKUP(C4,'Produits et Stock'!$A$1:$E$3,2,TRUE)</f>
        <v>produit 01</v>
      </c>
      <c r="E4">
        <f t="shared" ca="1" si="2"/>
        <v>4</v>
      </c>
      <c r="F4">
        <f ca="1">VLOOKUP(C4,'Produits et Stock'!$A$1:$E$3,4,TRUE)</f>
        <v>124</v>
      </c>
      <c r="G4" t="str">
        <f t="shared" ca="1" si="3"/>
        <v>CL002</v>
      </c>
      <c r="H4" t="str">
        <f ca="1">VLOOKUP(G4,Clients!$A$1:$B$3,2,TRUE)</f>
        <v>Rabie</v>
      </c>
    </row>
    <row r="5" spans="1:8" x14ac:dyDescent="0.25">
      <c r="A5" t="s">
        <v>25</v>
      </c>
      <c r="B5" s="1">
        <f t="shared" ca="1" si="0"/>
        <v>45512</v>
      </c>
      <c r="C5" t="str">
        <f t="shared" ca="1" si="1"/>
        <v>pr01</v>
      </c>
      <c r="D5" t="str">
        <f ca="1">VLOOKUP(C5,'Produits et Stock'!$A$1:$E$3,2,TRUE)</f>
        <v>produit 01</v>
      </c>
      <c r="E5">
        <f t="shared" ca="1" si="2"/>
        <v>4</v>
      </c>
      <c r="F5">
        <f ca="1">VLOOKUP(C5,'Produits et Stock'!$A$1:$E$3,4,TRUE)</f>
        <v>124</v>
      </c>
      <c r="G5" t="str">
        <f t="shared" ca="1" si="3"/>
        <v>CL001</v>
      </c>
      <c r="H5" t="str">
        <f ca="1">VLOOKUP(G5,Clients!$A$1:$B$3,2,TRUE)</f>
        <v>Mohamed</v>
      </c>
    </row>
    <row r="6" spans="1:8" x14ac:dyDescent="0.25">
      <c r="A6" t="s">
        <v>26</v>
      </c>
      <c r="B6" s="1">
        <f t="shared" ca="1" si="0"/>
        <v>45468</v>
      </c>
      <c r="C6" t="str">
        <f t="shared" ca="1" si="1"/>
        <v>pr02</v>
      </c>
      <c r="D6" t="str">
        <f ca="1">VLOOKUP(C6,'Produits et Stock'!$A$1:$E$3,2,TRUE)</f>
        <v>produit 02</v>
      </c>
      <c r="E6">
        <f t="shared" ca="1" si="2"/>
        <v>1</v>
      </c>
      <c r="F6">
        <f ca="1">VLOOKUP(C6,'Produits et Stock'!$A$1:$E$3,4,TRUE)</f>
        <v>125</v>
      </c>
      <c r="G6" t="str">
        <f t="shared" ca="1" si="3"/>
        <v>CL001</v>
      </c>
      <c r="H6" t="str">
        <f ca="1">VLOOKUP(G6,Clients!$A$1:$B$3,2,TRUE)</f>
        <v>Mohamed</v>
      </c>
    </row>
    <row r="7" spans="1:8" x14ac:dyDescent="0.25">
      <c r="A7" t="s">
        <v>27</v>
      </c>
      <c r="B7" s="1">
        <f t="shared" ca="1" si="0"/>
        <v>45583</v>
      </c>
      <c r="C7" t="str">
        <f t="shared" ca="1" si="1"/>
        <v>pr02</v>
      </c>
      <c r="D7" t="str">
        <f ca="1">VLOOKUP(C7,'Produits et Stock'!$A$1:$E$3,2,TRUE)</f>
        <v>produit 02</v>
      </c>
      <c r="E7">
        <f t="shared" ca="1" si="2"/>
        <v>4</v>
      </c>
      <c r="F7">
        <f ca="1">VLOOKUP(C7,'Produits et Stock'!$A$1:$E$3,4,TRUE)</f>
        <v>125</v>
      </c>
      <c r="G7" t="str">
        <f t="shared" ca="1" si="3"/>
        <v>CL001</v>
      </c>
      <c r="H7" t="str">
        <f ca="1">VLOOKUP(G7,Clients!$A$1:$B$3,2,TRUE)</f>
        <v>Mohamed</v>
      </c>
    </row>
    <row r="8" spans="1:8" x14ac:dyDescent="0.25">
      <c r="A8" t="s">
        <v>28</v>
      </c>
      <c r="B8" s="1">
        <f t="shared" ca="1" si="0"/>
        <v>45120</v>
      </c>
      <c r="C8" t="str">
        <f t="shared" ca="1" si="1"/>
        <v>pr01</v>
      </c>
      <c r="D8" t="str">
        <f ca="1">VLOOKUP(C8,'Produits et Stock'!$A$1:$E$3,2,TRUE)</f>
        <v>produit 01</v>
      </c>
      <c r="E8">
        <f t="shared" ca="1" si="2"/>
        <v>2</v>
      </c>
      <c r="F8">
        <f ca="1">VLOOKUP(C8,'Produits et Stock'!$A$1:$E$3,4,TRUE)</f>
        <v>124</v>
      </c>
      <c r="G8" t="str">
        <f t="shared" ca="1" si="3"/>
        <v>CL002</v>
      </c>
      <c r="H8" t="str">
        <f ca="1">VLOOKUP(G8,Clients!$A$1:$B$3,2,TRUE)</f>
        <v>Rabie</v>
      </c>
    </row>
    <row r="9" spans="1:8" x14ac:dyDescent="0.25">
      <c r="A9" t="s">
        <v>29</v>
      </c>
      <c r="B9" s="1">
        <f t="shared" ca="1" si="0"/>
        <v>45234</v>
      </c>
      <c r="C9" t="str">
        <f t="shared" ca="1" si="1"/>
        <v>pr01</v>
      </c>
      <c r="D9" t="str">
        <f ca="1">VLOOKUP(C9,'Produits et Stock'!$A$1:$E$3,2,TRUE)</f>
        <v>produit 01</v>
      </c>
      <c r="E9">
        <f t="shared" ca="1" si="2"/>
        <v>4</v>
      </c>
      <c r="F9">
        <f ca="1">VLOOKUP(C9,'Produits et Stock'!$A$1:$E$3,4,TRUE)</f>
        <v>124</v>
      </c>
      <c r="G9" t="str">
        <f t="shared" ca="1" si="3"/>
        <v>CL001</v>
      </c>
      <c r="H9" t="str">
        <f ca="1">VLOOKUP(G9,Clients!$A$1:$B$3,2,TRUE)</f>
        <v>Mohamed</v>
      </c>
    </row>
    <row r="10" spans="1:8" x14ac:dyDescent="0.25">
      <c r="A10" t="s">
        <v>30</v>
      </c>
      <c r="B10" s="1">
        <f t="shared" ca="1" si="0"/>
        <v>45506</v>
      </c>
      <c r="C10" t="str">
        <f t="shared" ca="1" si="1"/>
        <v>pr01</v>
      </c>
      <c r="D10" t="str">
        <f ca="1">VLOOKUP(C10,'Produits et Stock'!$A$1:$E$3,2,TRUE)</f>
        <v>produit 01</v>
      </c>
      <c r="E10">
        <f t="shared" ca="1" si="2"/>
        <v>4</v>
      </c>
      <c r="F10">
        <f ca="1">VLOOKUP(C10,'Produits et Stock'!$A$1:$E$3,4,TRUE)</f>
        <v>124</v>
      </c>
      <c r="G10" t="str">
        <f t="shared" ca="1" si="3"/>
        <v>CL001</v>
      </c>
      <c r="H10" t="str">
        <f ca="1">VLOOKUP(G10,Clients!$A$1:$B$3,2,TRUE)</f>
        <v>Mohamed</v>
      </c>
    </row>
    <row r="11" spans="1:8" x14ac:dyDescent="0.25">
      <c r="A11" t="s">
        <v>31</v>
      </c>
      <c r="B11" s="1">
        <f t="shared" ca="1" si="0"/>
        <v>45347</v>
      </c>
      <c r="C11" t="str">
        <f t="shared" ca="1" si="1"/>
        <v>pr01</v>
      </c>
      <c r="D11" t="str">
        <f ca="1">VLOOKUP(C11,'Produits et Stock'!$A$1:$E$3,2,TRUE)</f>
        <v>produit 01</v>
      </c>
      <c r="E11">
        <f t="shared" ca="1" si="2"/>
        <v>5</v>
      </c>
      <c r="F11">
        <f ca="1">VLOOKUP(C11,'Produits et Stock'!$A$1:$E$3,4,TRUE)</f>
        <v>124</v>
      </c>
      <c r="G11" t="str">
        <f t="shared" ca="1" si="3"/>
        <v>CL001</v>
      </c>
      <c r="H11" t="str">
        <f ca="1">VLOOKUP(G11,Clients!$A$1:$B$3,2,TRUE)</f>
        <v>Mohamed</v>
      </c>
    </row>
    <row r="12" spans="1:8" x14ac:dyDescent="0.25">
      <c r="A12" t="s">
        <v>32</v>
      </c>
      <c r="B12" s="1">
        <f t="shared" ca="1" si="0"/>
        <v>45489</v>
      </c>
      <c r="C12" t="str">
        <f t="shared" ca="1" si="1"/>
        <v>pr01</v>
      </c>
      <c r="D12" t="str">
        <f ca="1">VLOOKUP(C12,'Produits et Stock'!$A$1:$E$3,2,TRUE)</f>
        <v>produit 01</v>
      </c>
      <c r="E12">
        <f t="shared" ca="1" si="2"/>
        <v>1</v>
      </c>
      <c r="F12">
        <f ca="1">VLOOKUP(C12,'Produits et Stock'!$A$1:$E$3,4,TRUE)</f>
        <v>124</v>
      </c>
      <c r="G12" t="str">
        <f t="shared" ca="1" si="3"/>
        <v>CL001</v>
      </c>
      <c r="H12" t="str">
        <f ca="1">VLOOKUP(G12,Clients!$A$1:$B$3,2,TRUE)</f>
        <v>Mohamed</v>
      </c>
    </row>
    <row r="13" spans="1:8" x14ac:dyDescent="0.25">
      <c r="A13" t="s">
        <v>33</v>
      </c>
      <c r="B13" s="1">
        <f t="shared" ca="1" si="0"/>
        <v>45526</v>
      </c>
      <c r="C13" t="str">
        <f t="shared" ca="1" si="1"/>
        <v>pr01</v>
      </c>
      <c r="D13" t="str">
        <f ca="1">VLOOKUP(C13,'Produits et Stock'!$A$1:$E$3,2,TRUE)</f>
        <v>produit 01</v>
      </c>
      <c r="E13">
        <f t="shared" ca="1" si="2"/>
        <v>5</v>
      </c>
      <c r="F13">
        <f ca="1">VLOOKUP(C13,'Produits et Stock'!$A$1:$E$3,4,TRUE)</f>
        <v>124</v>
      </c>
      <c r="G13" t="str">
        <f t="shared" ca="1" si="3"/>
        <v>CL001</v>
      </c>
      <c r="H13" t="str">
        <f ca="1">VLOOKUP(G13,Clients!$A$1:$B$3,2,TRUE)</f>
        <v>Mohamed</v>
      </c>
    </row>
    <row r="14" spans="1:8" x14ac:dyDescent="0.25">
      <c r="A14" t="s">
        <v>34</v>
      </c>
      <c r="B14" s="1">
        <f t="shared" ca="1" si="0"/>
        <v>45073</v>
      </c>
      <c r="C14" t="str">
        <f t="shared" ca="1" si="1"/>
        <v>pr02</v>
      </c>
      <c r="D14" t="str">
        <f ca="1">VLOOKUP(C14,'Produits et Stock'!$A$1:$E$3,2,TRUE)</f>
        <v>produit 02</v>
      </c>
      <c r="E14">
        <f t="shared" ca="1" si="2"/>
        <v>5</v>
      </c>
      <c r="F14">
        <f ca="1">VLOOKUP(C14,'Produits et Stock'!$A$1:$E$3,4,TRUE)</f>
        <v>125</v>
      </c>
      <c r="G14" t="str">
        <f t="shared" ca="1" si="3"/>
        <v>CL001</v>
      </c>
      <c r="H14" t="str">
        <f ca="1">VLOOKUP(G14,Clients!$A$1:$B$3,2,TRUE)</f>
        <v>Mohamed</v>
      </c>
    </row>
    <row r="15" spans="1:8" x14ac:dyDescent="0.25">
      <c r="A15" t="s">
        <v>35</v>
      </c>
      <c r="B15" s="1">
        <f t="shared" ca="1" si="0"/>
        <v>45153</v>
      </c>
      <c r="C15" t="str">
        <f t="shared" ca="1" si="1"/>
        <v>pr01</v>
      </c>
      <c r="D15" t="str">
        <f ca="1">VLOOKUP(C15,'Produits et Stock'!$A$1:$E$3,2,TRUE)</f>
        <v>produit 01</v>
      </c>
      <c r="E15">
        <f t="shared" ca="1" si="2"/>
        <v>1</v>
      </c>
      <c r="F15">
        <f ca="1">VLOOKUP(C15,'Produits et Stock'!$A$1:$E$3,4,TRUE)</f>
        <v>124</v>
      </c>
      <c r="G15" t="str">
        <f t="shared" ca="1" si="3"/>
        <v>CL001</v>
      </c>
      <c r="H15" t="str">
        <f ca="1">VLOOKUP(G15,Clients!$A$1:$B$3,2,TRUE)</f>
        <v>Mohamed</v>
      </c>
    </row>
    <row r="16" spans="1:8" x14ac:dyDescent="0.25">
      <c r="A16" t="s">
        <v>36</v>
      </c>
      <c r="B16" s="1">
        <f t="shared" ca="1" si="0"/>
        <v>45580</v>
      </c>
      <c r="C16" t="str">
        <f t="shared" ca="1" si="1"/>
        <v>pr02</v>
      </c>
      <c r="D16" t="str">
        <f ca="1">VLOOKUP(C16,'Produits et Stock'!$A$1:$E$3,2,TRUE)</f>
        <v>produit 02</v>
      </c>
      <c r="E16">
        <f t="shared" ca="1" si="2"/>
        <v>2</v>
      </c>
      <c r="F16">
        <f ca="1">VLOOKUP(C16,'Produits et Stock'!$A$1:$E$3,4,TRUE)</f>
        <v>125</v>
      </c>
      <c r="G16" t="str">
        <f t="shared" ca="1" si="3"/>
        <v>CL001</v>
      </c>
      <c r="H16" t="str">
        <f ca="1">VLOOKUP(G16,Clients!$A$1:$B$3,2,TRUE)</f>
        <v>Mohamed</v>
      </c>
    </row>
    <row r="17" spans="1:8" x14ac:dyDescent="0.25">
      <c r="A17" t="s">
        <v>37</v>
      </c>
      <c r="B17" s="1">
        <f t="shared" ca="1" si="0"/>
        <v>45522</v>
      </c>
      <c r="C17" t="str">
        <f t="shared" ca="1" si="1"/>
        <v>pr01</v>
      </c>
      <c r="D17" t="str">
        <f ca="1">VLOOKUP(C17,'Produits et Stock'!$A$1:$E$3,2,TRUE)</f>
        <v>produit 01</v>
      </c>
      <c r="E17">
        <f t="shared" ca="1" si="2"/>
        <v>2</v>
      </c>
      <c r="F17">
        <f ca="1">VLOOKUP(C17,'Produits et Stock'!$A$1:$E$3,4,TRUE)</f>
        <v>124</v>
      </c>
      <c r="G17" t="str">
        <f t="shared" ca="1" si="3"/>
        <v>CL002</v>
      </c>
      <c r="H17" t="str">
        <f ca="1">VLOOKUP(G17,Clients!$A$1:$B$3,2,TRUE)</f>
        <v>Rabie</v>
      </c>
    </row>
    <row r="18" spans="1:8" x14ac:dyDescent="0.25">
      <c r="A18" t="s">
        <v>38</v>
      </c>
      <c r="B18" s="1">
        <f t="shared" ca="1" si="0"/>
        <v>45360</v>
      </c>
      <c r="C18" t="str">
        <f t="shared" ca="1" si="1"/>
        <v>pr01</v>
      </c>
      <c r="D18" t="str">
        <f ca="1">VLOOKUP(C18,'Produits et Stock'!$A$1:$E$3,2,TRUE)</f>
        <v>produit 01</v>
      </c>
      <c r="E18">
        <f t="shared" ca="1" si="2"/>
        <v>5</v>
      </c>
      <c r="F18">
        <f ca="1">VLOOKUP(C18,'Produits et Stock'!$A$1:$E$3,4,TRUE)</f>
        <v>124</v>
      </c>
      <c r="G18" t="str">
        <f t="shared" ca="1" si="3"/>
        <v>CL001</v>
      </c>
      <c r="H18" t="str">
        <f ca="1">VLOOKUP(G18,Clients!$A$1:$B$3,2,TRUE)</f>
        <v>Mohamed</v>
      </c>
    </row>
    <row r="19" spans="1:8" x14ac:dyDescent="0.25">
      <c r="A19" t="s">
        <v>39</v>
      </c>
      <c r="B19" s="1">
        <f t="shared" ca="1" si="0"/>
        <v>45017</v>
      </c>
      <c r="C19" t="str">
        <f t="shared" ca="1" si="1"/>
        <v>pr01</v>
      </c>
      <c r="D19" t="str">
        <f ca="1">VLOOKUP(C19,'Produits et Stock'!$A$1:$E$3,2,TRUE)</f>
        <v>produit 01</v>
      </c>
      <c r="E19">
        <f t="shared" ca="1" si="2"/>
        <v>4</v>
      </c>
      <c r="F19">
        <f ca="1">VLOOKUP(C19,'Produits et Stock'!$A$1:$E$3,4,TRUE)</f>
        <v>124</v>
      </c>
      <c r="G19" t="str">
        <f t="shared" ca="1" si="3"/>
        <v>CL001</v>
      </c>
      <c r="H19" t="str">
        <f ca="1">VLOOKUP(G19,Clients!$A$1:$B$3,2,TRUE)</f>
        <v>Mohamed</v>
      </c>
    </row>
    <row r="20" spans="1:8" x14ac:dyDescent="0.25">
      <c r="A20" t="s">
        <v>40</v>
      </c>
      <c r="B20" s="1">
        <f t="shared" ca="1" si="0"/>
        <v>45424</v>
      </c>
      <c r="C20" t="str">
        <f t="shared" ca="1" si="1"/>
        <v>pr01</v>
      </c>
      <c r="D20" t="str">
        <f ca="1">VLOOKUP(C20,'Produits et Stock'!$A$1:$E$3,2,TRUE)</f>
        <v>produit 01</v>
      </c>
      <c r="E20">
        <f t="shared" ca="1" si="2"/>
        <v>5</v>
      </c>
      <c r="F20">
        <f ca="1">VLOOKUP(C20,'Produits et Stock'!$A$1:$E$3,4,TRUE)</f>
        <v>124</v>
      </c>
      <c r="G20" t="str">
        <f t="shared" ca="1" si="3"/>
        <v>CL001</v>
      </c>
      <c r="H20" t="str">
        <f ca="1">VLOOKUP(G20,Clients!$A$1:$B$3,2,TRUE)</f>
        <v>Mohamed</v>
      </c>
    </row>
    <row r="21" spans="1:8" x14ac:dyDescent="0.25">
      <c r="A21" t="s">
        <v>41</v>
      </c>
      <c r="B21" s="1">
        <f t="shared" ca="1" si="0"/>
        <v>45482</v>
      </c>
      <c r="C21" t="str">
        <f t="shared" ca="1" si="1"/>
        <v>pr01</v>
      </c>
      <c r="D21" t="str">
        <f ca="1">VLOOKUP(C21,'Produits et Stock'!$A$1:$E$3,2,TRUE)</f>
        <v>produit 01</v>
      </c>
      <c r="E21">
        <f t="shared" ca="1" si="2"/>
        <v>5</v>
      </c>
      <c r="F21">
        <f ca="1">VLOOKUP(C21,'Produits et Stock'!$A$1:$E$3,4,TRUE)</f>
        <v>124</v>
      </c>
      <c r="G21" t="str">
        <f t="shared" ca="1" si="3"/>
        <v>CL002</v>
      </c>
      <c r="H21" t="str">
        <f ca="1">VLOOKUP(G21,Clients!$A$1:$B$3,2,TRUE)</f>
        <v>Rabie</v>
      </c>
    </row>
    <row r="22" spans="1:8" x14ac:dyDescent="0.25">
      <c r="A22" t="s">
        <v>42</v>
      </c>
      <c r="B22" s="1">
        <f t="shared" ca="1" si="0"/>
        <v>45078</v>
      </c>
      <c r="C22" t="str">
        <f t="shared" ca="1" si="1"/>
        <v>pr01</v>
      </c>
      <c r="D22" t="str">
        <f ca="1">VLOOKUP(C22,'Produits et Stock'!$A$1:$E$3,2,TRUE)</f>
        <v>produit 01</v>
      </c>
      <c r="E22">
        <f t="shared" ca="1" si="2"/>
        <v>2</v>
      </c>
      <c r="F22">
        <f ca="1">VLOOKUP(C22,'Produits et Stock'!$A$1:$E$3,4,TRUE)</f>
        <v>124</v>
      </c>
      <c r="G22" t="str">
        <f t="shared" ca="1" si="3"/>
        <v>CL001</v>
      </c>
      <c r="H22" t="str">
        <f ca="1">VLOOKUP(G22,Clients!$A$1:$B$3,2,TRUE)</f>
        <v>Mohamed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39" sqref="B39"/>
    </sheetView>
  </sheetViews>
  <sheetFormatPr baseColWidth="10" defaultRowHeight="15" x14ac:dyDescent="0.25"/>
  <cols>
    <col min="1" max="1" width="12.140625" bestFit="1" customWidth="1"/>
    <col min="2" max="2" width="15" bestFit="1" customWidth="1"/>
    <col min="3" max="3" width="9.5703125" bestFit="1" customWidth="1"/>
    <col min="4" max="4" width="12.7109375" bestFit="1" customWidth="1"/>
    <col min="5" max="5" width="16.7109375" bestFit="1" customWidth="1"/>
  </cols>
  <sheetData>
    <row r="1" spans="1:5" x14ac:dyDescent="0.25">
      <c r="A1" t="s">
        <v>7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12</v>
      </c>
      <c r="B2" t="s">
        <v>14</v>
      </c>
      <c r="C2" t="s">
        <v>16</v>
      </c>
      <c r="D2">
        <v>124</v>
      </c>
      <c r="E2">
        <v>10</v>
      </c>
    </row>
    <row r="3" spans="1:5" x14ac:dyDescent="0.25">
      <c r="A3" t="s">
        <v>13</v>
      </c>
      <c r="B3" t="s">
        <v>15</v>
      </c>
      <c r="C3" t="s">
        <v>17</v>
      </c>
      <c r="D3">
        <v>125</v>
      </c>
      <c r="E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baseColWidth="10" defaultRowHeight="15" x14ac:dyDescent="0.25"/>
  <cols>
    <col min="1" max="1" width="10.85546875" bestFit="1" customWidth="1"/>
    <col min="2" max="2" width="12.28515625" customWidth="1"/>
  </cols>
  <sheetData>
    <row r="1" spans="1:2" x14ac:dyDescent="0.25">
      <c r="A1" t="s">
        <v>11</v>
      </c>
      <c r="B1" t="s">
        <v>8</v>
      </c>
    </row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Transactions</vt:lpstr>
      <vt:lpstr>Produits et Stock</vt:lpstr>
      <vt:lpstr>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Mohammedi MOhamed</dc:creator>
  <cp:lastModifiedBy>Mohammedi MOhamed</cp:lastModifiedBy>
  <dcterms:created xsi:type="dcterms:W3CDTF">2024-11-19T12:02:23Z</dcterms:created>
  <dcterms:modified xsi:type="dcterms:W3CDTF">2024-11-27T15:06:27Z</dcterms:modified>
</cp:coreProperties>
</file>