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TESTING\MIS REPORTS 10052023\i4metricstest_misreport_api\PlanDigitization_Misreport\wwwroot\UploadFiles\Template\"/>
    </mc:Choice>
  </mc:AlternateContent>
  <bookViews>
    <workbookView xWindow="0" yWindow="0" windowWidth="8760" windowHeight="7395" activeTab="1"/>
  </bookViews>
  <sheets>
    <sheet name="Index" sheetId="9" r:id="rId1"/>
    <sheet name="All Stn pdtn summary " sheetId="51" r:id="rId2"/>
    <sheet name="Variantwise Utilisation" sheetId="53" r:id="rId3"/>
    <sheet name="Diagnostic" sheetId="21" r:id="rId4"/>
    <sheet name="Station-Wise_Top 10 Errors" sheetId="29" r:id="rId5"/>
    <sheet name="Station1_Production Summary" sheetId="18" r:id="rId6"/>
    <sheet name="Station1_Top 10 Rejections" sheetId="27" r:id="rId7"/>
    <sheet name="Sheet1" sheetId="55" state="hidden" r:id="rId8"/>
    <sheet name="Hourlytracker" sheetId="57" r:id="rId9"/>
    <sheet name="Tools_life" sheetId="58" r:id="rId10"/>
    <sheet name="Cycletime" sheetId="59" r:id="rId11"/>
    <sheet name="Batchwise_Hourly_tracker" sheetId="60" r:id="rId12"/>
    <sheet name="Sheet2" sheetId="56" state="hidden" r:id="rId13"/>
  </sheets>
  <externalReferences>
    <externalReference r:id="rId14"/>
    <externalReference r:id="rId15"/>
  </externalReferences>
  <definedNames>
    <definedName name="Actual" localSheetId="1">OFFSET('[1]Production Summary'!$C$3,,,COUNTIF('[1]Production Summary'!$C$3:$C$97,"&lt;&gt;"))</definedName>
    <definedName name="Actual" localSheetId="2">OFFSET('[2]Station1_Production Summary'!$C$3,,,COUNTIF('[2]Station1_Production Summary'!$C$3:$C$97,"&lt;&gt;"))</definedName>
    <definedName name="Actual">OFFSET('Station1_Production Summary'!$C$3,,,COUNTIF('Station1_Production Summary'!$C$3:$C$95,"&lt;&gt;"))</definedName>
    <definedName name="downtime" localSheetId="1">OFFSET('[1]Performance Summary'!$C$3,,,COUNTIF('[1]Performance Summary'!$C$3:$C$100,"&lt;&gt;"))</definedName>
    <definedName name="downtime" localSheetId="2">OFFSET('Variantwise Utilisation'!$C$4,,,COUNTIF('Variantwise Utilisation'!$C$4:$C$107,"&lt;&gt;"))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 localSheetId="2">OFFSET('[2]Station1_Hourly OK Parts'!$E$3,,,COUNTIF('[2]Station1_Hourly OK Parts'!$E$3:$E$101,"&lt;&gt;"))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 localSheetId="2">OFFSET('[2]Station1_Hourly OK Parts'!$C$3,,,COUNTIF('[2]Station1_Hourly OK Parts'!$C$3:$C$101,"&lt;&gt;"))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 localSheetId="2">OFFSET('[2]Station1_Production Summary'!$B$3,,,COUNTIF('[2]Station1_Production Summary'!$B$3:$B$97,"&lt;&gt;"))</definedName>
    <definedName name="Planned">OFFSET('Station1_Production Summary'!$B$3,,,COUNTIF('Station1_Production Summary'!$B$3:$B$95,"&lt;&gt;"))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 localSheetId="2">OFFSET('Variantwise Utilisation'!$B$4,,,COUNTIF('Variantwise Utilisation'!$B$4:$B$107,"&lt;&gt;"))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 localSheetId="2">OFFSET('Variantwise Utilisation'!$A$4,,,COUNTIF('Variantwise Utilisation'!$A$4:$A$107,"&lt;&gt;"))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 localSheetId="2">OFFSET('[2]Station1_Production Summary'!$A$3,,,COUNTIF('[2]Station1_Production Summary'!$A$3:$A$97,"&lt;&gt;"))</definedName>
    <definedName name="VariantProd">OFFSET('Station1_Production Summary'!$A$3,,,COUNTIF('Station1_Production Summary'!$A$3:$A$95,"&lt;&gt;"))</definedName>
  </definedNames>
  <calcPr calcId="152511"/>
</workbook>
</file>

<file path=xl/calcChain.xml><?xml version="1.0" encoding="utf-8"?>
<calcChain xmlns="http://schemas.openxmlformats.org/spreadsheetml/2006/main">
  <c r="G4" i="51" l="1"/>
  <c r="G7" i="51" l="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6" i="51"/>
  <c r="G5" i="51"/>
  <c r="G27" i="51" l="1"/>
  <c r="J4" i="53"/>
  <c r="J5" i="53"/>
  <c r="J6" i="53"/>
  <c r="J7" i="53"/>
  <c r="J8" i="53"/>
  <c r="J9" i="53"/>
  <c r="J10" i="53"/>
  <c r="J11" i="53"/>
  <c r="J12" i="53"/>
  <c r="J13" i="53"/>
  <c r="B27" i="51"/>
  <c r="F14" i="53"/>
  <c r="G14" i="53"/>
  <c r="H14" i="53"/>
  <c r="I14" i="53"/>
  <c r="J14" i="53" s="1"/>
  <c r="B2" i="55"/>
  <c r="B14" i="53" l="1"/>
  <c r="G15" i="53"/>
  <c r="B3" i="55"/>
  <c r="B4" i="55" s="1"/>
  <c r="E14" i="53"/>
  <c r="D14" i="53"/>
  <c r="C14" i="53"/>
</calcChain>
</file>

<file path=xl/sharedStrings.xml><?xml version="1.0" encoding="utf-8"?>
<sst xmlns="http://schemas.openxmlformats.org/spreadsheetml/2006/main" count="217" uniqueCount="137">
  <si>
    <t>VTM - Daily Production Report</t>
  </si>
  <si>
    <t>Customer Logo</t>
  </si>
  <si>
    <t xml:space="preserve">Date Generated:  </t>
  </si>
  <si>
    <t>MACHINE:</t>
  </si>
  <si>
    <t>Portal URL:</t>
  </si>
  <si>
    <t>https://i4metrics.titan.in</t>
  </si>
  <si>
    <t>Date of Report:</t>
  </si>
  <si>
    <t>Table of Contents</t>
  </si>
  <si>
    <t>S.No</t>
  </si>
  <si>
    <t>Report</t>
  </si>
  <si>
    <t>Description</t>
  </si>
  <si>
    <t>All Station Production Summary</t>
  </si>
  <si>
    <t xml:space="preserve">A report of all station Production summary </t>
  </si>
  <si>
    <t>Variant-Wise Performance Summary</t>
  </si>
  <si>
    <t>A report of Uptime Vs. Downtime Production</t>
  </si>
  <si>
    <t xml:space="preserve">Station Wise OEE Summary </t>
  </si>
  <si>
    <t>A report of station-wise OEE Summary report for each shift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</si>
  <si>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</si>
  <si>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</si>
  <si>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</si>
  <si>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</si>
  <si>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Station01 -Production Summary</t>
  </si>
  <si>
    <t>A report of Target Vs. Actual Production for Station 1</t>
  </si>
  <si>
    <t>Station01 -Top 10 Rejections</t>
  </si>
  <si>
    <t xml:space="preserve">A report of Variant-wise Top 10 Rejections for Station 1 </t>
  </si>
  <si>
    <t>Hourly Tracker</t>
  </si>
  <si>
    <t>A report of Hourly Production Details</t>
  </si>
  <si>
    <t>Tool Life</t>
  </si>
  <si>
    <t>A report of Tool Life Report Details</t>
  </si>
  <si>
    <t>Batchwise Hourly Tracker</t>
  </si>
  <si>
    <t>A report of Batchwise Hourly Tracker Report Details</t>
  </si>
  <si>
    <t>Cycletime</t>
  </si>
  <si>
    <t>A report of Cycle time Report Details</t>
  </si>
  <si>
    <t>Index</t>
  </si>
  <si>
    <t>Previous</t>
  </si>
  <si>
    <t>Next</t>
  </si>
  <si>
    <t>All station Production Summary</t>
  </si>
  <si>
    <t>Cumulative Production Summary in numbers</t>
  </si>
  <si>
    <t>Stations</t>
  </si>
  <si>
    <t>Stn-01</t>
  </si>
  <si>
    <t>Cum. pdtn/stn</t>
  </si>
  <si>
    <t xml:space="preserve">Daily Total Pdtn/station </t>
  </si>
  <si>
    <t xml:space="preserve">Variantwise Performance Summary </t>
  </si>
  <si>
    <t xml:space="preserve">            Status :</t>
  </si>
  <si>
    <t>Production On</t>
  </si>
  <si>
    <t>VariantCode</t>
  </si>
  <si>
    <t>% Uptime</t>
  </si>
  <si>
    <t>% Downtime</t>
  </si>
  <si>
    <t>% Breaktime</t>
  </si>
  <si>
    <t>%LossTime</t>
  </si>
  <si>
    <t>UpTime(min)</t>
  </si>
  <si>
    <t>DownTime(Min)</t>
  </si>
  <si>
    <t>BreakTime(in Mins)</t>
  </si>
  <si>
    <t>LossTime(in Mins)</t>
  </si>
  <si>
    <t>Uptime(in %)</t>
  </si>
  <si>
    <t>Down Time(in %)</t>
  </si>
  <si>
    <t>Break time(in %)</t>
  </si>
  <si>
    <t>Loss Time(in %)</t>
  </si>
  <si>
    <t xml:space="preserve">Total </t>
  </si>
  <si>
    <t>Unaccounted Time (Total production Time - (Tot.uptime+Tot. downtime+Tot.Breaktime+Tot. Loss Time))</t>
  </si>
  <si>
    <t>Device ID</t>
  </si>
  <si>
    <t>Device Name</t>
  </si>
  <si>
    <t>Device Ref</t>
  </si>
  <si>
    <t>Event Name</t>
  </si>
  <si>
    <t>Hour</t>
  </si>
  <si>
    <t>TimeStamp</t>
  </si>
  <si>
    <t>Stationwise_Top 10 Errors</t>
  </si>
  <si>
    <t>Station 01</t>
  </si>
  <si>
    <t>Sl.No</t>
  </si>
  <si>
    <t>Error Description</t>
  </si>
  <si>
    <t xml:space="preserve">Error occurance </t>
  </si>
  <si>
    <t>Error Duration (Sec)</t>
  </si>
  <si>
    <t>Station_01-Production Summary</t>
  </si>
  <si>
    <t>PlannedProduction</t>
  </si>
  <si>
    <t>ActualProduction</t>
  </si>
  <si>
    <t>Date:</t>
  </si>
  <si>
    <t>Station_01_Variant-Wise Top 10 Rejections</t>
  </si>
  <si>
    <t xml:space="preserve"> Variant name</t>
  </si>
  <si>
    <t>Rejections Reasons Code</t>
  </si>
  <si>
    <t xml:space="preserve">Rejection Occurrence </t>
  </si>
  <si>
    <t>Rejections Reasons</t>
  </si>
  <si>
    <t>Previousindex</t>
  </si>
  <si>
    <t>H</t>
  </si>
  <si>
    <t>Previousnumber</t>
  </si>
  <si>
    <t>Startcellnumber</t>
  </si>
  <si>
    <t>startcellindex</t>
  </si>
  <si>
    <t>Shift</t>
  </si>
  <si>
    <t>Variant</t>
  </si>
  <si>
    <t>Batch</t>
  </si>
  <si>
    <t>Start Time</t>
  </si>
  <si>
    <t>End Time</t>
  </si>
  <si>
    <t>Ok Parts</t>
  </si>
  <si>
    <t>NOK Parts</t>
  </si>
  <si>
    <t>Stoppage</t>
  </si>
  <si>
    <t>Cumulative</t>
  </si>
  <si>
    <t>Total Time</t>
  </si>
  <si>
    <t>Machine code</t>
  </si>
  <si>
    <t>Up Time</t>
  </si>
  <si>
    <t>Down Time</t>
  </si>
  <si>
    <t>Break Time</t>
  </si>
  <si>
    <t>Loss Time</t>
  </si>
  <si>
    <t>Target Part</t>
  </si>
  <si>
    <t>Target Cumulative</t>
  </si>
  <si>
    <t>Availability</t>
  </si>
  <si>
    <t>Performance</t>
  </si>
  <si>
    <t>Quality</t>
  </si>
  <si>
    <t>OEE</t>
  </si>
  <si>
    <t xml:space="preserve">Tools Life Parameters Details </t>
  </si>
  <si>
    <t>NOTE : Usage percentage above 50 only  will be displayed here</t>
  </si>
  <si>
    <t>Tool ID</t>
  </si>
  <si>
    <t>Tool Name</t>
  </si>
  <si>
    <t>Machine Name</t>
  </si>
  <si>
    <t>Part Number</t>
  </si>
  <si>
    <t>SerialNumber</t>
  </si>
  <si>
    <t xml:space="preserve">Conversion
Parameter </t>
  </si>
  <si>
    <t>Current
Life(Cycles)</t>
  </si>
  <si>
    <t>Rated
Life(Cycles)</t>
  </si>
  <si>
    <t>Recommendation</t>
  </si>
  <si>
    <t>Usage(in %)</t>
  </si>
  <si>
    <t>Make</t>
  </si>
  <si>
    <t>Data Not Available</t>
  </si>
  <si>
    <t>Cycle time (Sec)</t>
  </si>
  <si>
    <t>v1</t>
  </si>
  <si>
    <t>v2</t>
  </si>
  <si>
    <t>v3</t>
  </si>
  <si>
    <t>v4</t>
  </si>
  <si>
    <t>v5</t>
  </si>
  <si>
    <t>v6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</si>
  <si>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</si>
  <si>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</si>
  <si>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</si>
  <si>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</si>
  <si>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rPr>
        <b/>
        <sz val="11"/>
        <color theme="1"/>
        <rFont val="Calibri"/>
        <family val="2"/>
      </rPr>
      <t xml:space="preserve">Instead of </t>
    </r>
    <r>
      <rPr>
        <b/>
        <sz val="11"/>
        <color theme="1"/>
        <rFont val="Calibri"/>
        <family val="2"/>
      </rPr>
      <t>" Para- 1"</t>
    </r>
    <r>
      <rPr>
        <sz val="11"/>
        <color theme="1"/>
        <rFont val="Calibri"/>
        <family val="2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</si>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</sst>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\.mm\.ss.0"/>
    <numFmt numFmtId="165" formatCode="yyyy\-mm\-dd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A742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6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/>
    <xf numFmtId="0" fontId="1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7" fillId="0" borderId="0" xfId="0" applyNumberFormat="1" applyFont="1">
      <alignment vertical="center"/>
    </xf>
    <xf numFmtId="0" fontId="0" fillId="0" borderId="9" xfId="0" applyBorder="1">
      <alignment vertical="center"/>
    </xf>
    <xf numFmtId="0" fontId="15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2" fontId="16" fillId="0" borderId="9" xfId="0" applyNumberFormat="1" applyFont="1" applyBorder="1" applyAlignment="1">
      <alignment wrapText="1"/>
    </xf>
    <xf numFmtId="22" fontId="15" fillId="0" borderId="9" xfId="0" applyNumberFormat="1" applyFont="1" applyBorder="1" applyAlignment="1">
      <alignment horizontal="center" vertical="center" wrapText="1"/>
    </xf>
    <xf numFmtId="0" fontId="10" fillId="0" borderId="0" xfId="6" applyFont="1" applyAlignment="1">
      <alignment horizontal="center" vertical="center" wrapText="1"/>
    </xf>
    <xf numFmtId="0" fontId="10" fillId="0" borderId="9" xfId="6" applyFon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/>
    <xf numFmtId="0" fontId="6" fillId="0" borderId="0" xfId="1">
      <alignment vertical="center"/>
    </xf>
    <xf numFmtId="164" fontId="15" fillId="0" borderId="9" xfId="0" applyNumberFormat="1" applyFont="1" applyBorder="1" applyAlignment="1">
      <alignment horizontal="center" vertical="center" wrapText="1"/>
    </xf>
    <xf numFmtId="164" fontId="0" fillId="0" borderId="0" xfId="0" applyNumberFormat="1">
      <alignment vertical="center"/>
    </xf>
    <xf numFmtId="164" fontId="16" fillId="0" borderId="9" xfId="0" applyNumberFormat="1" applyFont="1" applyBorder="1" applyAlignment="1">
      <alignment wrapText="1"/>
    </xf>
    <xf numFmtId="0" fontId="17" fillId="0" borderId="9" xfId="0" applyFont="1" applyBorder="1" applyAlignment="1">
      <alignment horizontal="center" vertical="center"/>
    </xf>
    <xf numFmtId="0" fontId="17" fillId="0" borderId="20" xfId="0" applyFont="1" applyBorder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9" xfId="0" quotePrefix="1" applyNumberFormat="1" applyBorder="1" applyAlignment="1"/>
    <xf numFmtId="0" fontId="9" fillId="6" borderId="1" xfId="0" applyFont="1" applyFill="1" applyBorder="1">
      <alignment vertical="center"/>
    </xf>
    <xf numFmtId="0" fontId="9" fillId="6" borderId="2" xfId="0" applyFont="1" applyFill="1" applyBorder="1">
      <alignment vertical="center"/>
    </xf>
    <xf numFmtId="0" fontId="9" fillId="6" borderId="15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9" fillId="6" borderId="0" xfId="0" applyFont="1" applyFill="1">
      <alignment vertical="center"/>
    </xf>
    <xf numFmtId="0" fontId="9" fillId="6" borderId="11" xfId="0" applyFont="1" applyFill="1" applyBorder="1">
      <alignment vertical="center"/>
    </xf>
    <xf numFmtId="0" fontId="9" fillId="6" borderId="6" xfId="0" applyFont="1" applyFill="1" applyBorder="1">
      <alignment vertical="center"/>
    </xf>
    <xf numFmtId="0" fontId="9" fillId="6" borderId="7" xfId="0" applyFont="1" applyFill="1" applyBorder="1">
      <alignment vertical="center"/>
    </xf>
    <xf numFmtId="0" fontId="9" fillId="6" borderId="14" xfId="0" applyFont="1" applyFill="1" applyBorder="1">
      <alignment vertical="center"/>
    </xf>
    <xf numFmtId="0" fontId="11" fillId="4" borderId="17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>
      <alignment vertical="center"/>
    </xf>
    <xf numFmtId="0" fontId="18" fillId="0" borderId="0" xfId="0" applyFont="1">
      <alignment vertical="center"/>
    </xf>
    <xf numFmtId="0" fontId="19" fillId="11" borderId="9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47" fontId="0" fillId="0" borderId="25" xfId="0" applyNumberFormat="1" applyBorder="1">
      <alignment vertical="center"/>
    </xf>
    <xf numFmtId="22" fontId="0" fillId="0" borderId="25" xfId="0" applyNumberFormat="1" applyBorder="1">
      <alignment vertical="center"/>
    </xf>
    <xf numFmtId="0" fontId="0" fillId="12" borderId="9" xfId="0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6" fillId="0" borderId="12" xfId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9" xfId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9" xfId="1" applyBorder="1">
      <alignment vertical="center"/>
    </xf>
    <xf numFmtId="0" fontId="6" fillId="0" borderId="22" xfId="1" applyBorder="1" applyAlignment="1">
      <alignment horizontal="left" vertical="center" wrapText="1"/>
    </xf>
    <xf numFmtId="0" fontId="6" fillId="0" borderId="23" xfId="1" applyBorder="1" applyAlignment="1">
      <alignment horizontal="left" vertical="center" wrapText="1"/>
    </xf>
    <xf numFmtId="0" fontId="6" fillId="0" borderId="24" xfId="1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6" fillId="0" borderId="22" xfId="1" applyBorder="1" applyAlignment="1">
      <alignment horizontal="left" vertical="center"/>
    </xf>
    <xf numFmtId="0" fontId="6" fillId="0" borderId="23" xfId="1" applyBorder="1" applyAlignment="1">
      <alignment horizontal="left" vertical="center"/>
    </xf>
    <xf numFmtId="0" fontId="6" fillId="0" borderId="24" xfId="1" applyBorder="1" applyAlignment="1">
      <alignment horizontal="left" vertical="center"/>
    </xf>
    <xf numFmtId="0" fontId="14" fillId="10" borderId="0" xfId="0" applyFont="1" applyFill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</cellXfs>
  <cellStyles count="16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2"/>
    <cellStyle name="Normal 2 4" xfId="8"/>
    <cellStyle name="Normal 3" xfId="5"/>
    <cellStyle name="Normal 3 2" xfId="6"/>
    <cellStyle name="Normal 3 2 2" xfId="14"/>
    <cellStyle name="Normal 3 2 3" xfId="10"/>
    <cellStyle name="Normal 3 3" xfId="7"/>
    <cellStyle name="Normal 3 3 2" xfId="15"/>
    <cellStyle name="Normal 3 3 3" xfId="11"/>
    <cellStyle name="Normal 3 4" xfId="13"/>
    <cellStyle name="Normal 3 5" xfId="9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57229808"/>
        <c:axId val="-757228176"/>
      </c:barChart>
      <c:catAx>
        <c:axId val="-7572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8176"/>
        <c:crosses val="autoZero"/>
        <c:auto val="1"/>
        <c:lblAlgn val="ctr"/>
        <c:lblOffset val="100"/>
        <c:noMultiLvlLbl val="0"/>
      </c:catAx>
      <c:valAx>
        <c:axId val="-7572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57221104"/>
        <c:axId val="-757219472"/>
      </c:barChart>
      <c:catAx>
        <c:axId val="-7572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19472"/>
        <c:crosses val="autoZero"/>
        <c:auto val="1"/>
        <c:lblAlgn val="ctr"/>
        <c:lblOffset val="100"/>
        <c:noMultiLvlLbl val="0"/>
      </c:catAx>
      <c:valAx>
        <c:axId val="-7572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57220560"/>
        <c:axId val="-757218384"/>
      </c:barChart>
      <c:catAx>
        <c:axId val="-7572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18384"/>
        <c:crosses val="autoZero"/>
        <c:auto val="1"/>
        <c:lblAlgn val="ctr"/>
        <c:lblOffset val="100"/>
        <c:noMultiLvlLbl val="0"/>
      </c:catAx>
      <c:valAx>
        <c:axId val="-7572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BA-46E5-81F3-54DBCA6B046F}"/>
            </c:ext>
          </c:extLst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BA-46E5-81F3-54DBCA6B046F}"/>
            </c:ext>
          </c:extLst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BA-46E5-81F3-54DBCA6B046F}"/>
            </c:ext>
          </c:extLst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BA-46E5-81F3-54DBCA6B046F}"/>
            </c:ext>
          </c:extLst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BA-46E5-81F3-54DBCA6B046F}"/>
            </c:ext>
          </c:extLst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BA-46E5-81F3-54DBCA6B046F}"/>
            </c:ext>
          </c:extLst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BA-46E5-81F3-54DBCA6B04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57231984"/>
        <c:axId val="-757231440"/>
      </c:barChart>
      <c:catAx>
        <c:axId val="-75723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</a:t>
                </a:r>
                <a:r>
                  <a:rPr lang="en-IN" baseline="0"/>
                  <a:t> of Cycle Time</a:t>
                </a:r>
                <a:endParaRPr lang="en-IN"/>
              </a:p>
            </c:rich>
          </c:tx>
          <c:overlay val="0"/>
        </c:title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31440"/>
        <c:crosses val="autoZero"/>
        <c:auto val="0"/>
        <c:lblAlgn val="ctr"/>
        <c:lblOffset val="100"/>
        <c:noMultiLvlLbl val="0"/>
      </c:catAx>
      <c:valAx>
        <c:axId val="-7572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No of Parts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757217840"/>
        <c:axId val="-757227088"/>
        <c:axId val="0"/>
      </c:bar3DChart>
      <c:catAx>
        <c:axId val="-75721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7088"/>
        <c:crosses val="autoZero"/>
        <c:auto val="1"/>
        <c:lblAlgn val="ctr"/>
        <c:lblOffset val="100"/>
        <c:noMultiLvlLbl val="0"/>
      </c:catAx>
      <c:valAx>
        <c:axId val="-75722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757225456"/>
        <c:axId val="-757224912"/>
        <c:axId val="0"/>
      </c:bar3DChart>
      <c:catAx>
        <c:axId val="-7572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4912"/>
        <c:crosses val="autoZero"/>
        <c:auto val="0"/>
        <c:lblAlgn val="ctr"/>
        <c:lblOffset val="100"/>
        <c:noMultiLvlLbl val="0"/>
      </c:catAx>
      <c:valAx>
        <c:axId val="-7572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57224368"/>
        <c:axId val="-75723089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-757224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30896"/>
        <c:crosses val="autoZero"/>
        <c:auto val="1"/>
        <c:lblAlgn val="ctr"/>
        <c:lblOffset val="100"/>
        <c:noMultiLvlLbl val="0"/>
      </c:catAx>
      <c:valAx>
        <c:axId val="-7572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57226544"/>
        <c:axId val="-757217296"/>
      </c:barChart>
      <c:catAx>
        <c:axId val="-7572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17296"/>
        <c:crosses val="autoZero"/>
        <c:auto val="1"/>
        <c:lblAlgn val="ctr"/>
        <c:lblOffset val="100"/>
        <c:noMultiLvlLbl val="0"/>
      </c:catAx>
      <c:valAx>
        <c:axId val="-7572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57226000"/>
        <c:axId val="-757218928"/>
      </c:barChart>
      <c:catAx>
        <c:axId val="-7572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18928"/>
        <c:crosses val="autoZero"/>
        <c:auto val="1"/>
        <c:lblAlgn val="ctr"/>
        <c:lblOffset val="100"/>
        <c:noMultiLvlLbl val="0"/>
      </c:catAx>
      <c:valAx>
        <c:axId val="-7572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57220016"/>
        <c:axId val="-757223824"/>
      </c:barChart>
      <c:catAx>
        <c:axId val="-7572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3824"/>
        <c:crosses val="autoZero"/>
        <c:auto val="1"/>
        <c:lblAlgn val="ctr"/>
        <c:lblOffset val="100"/>
        <c:noMultiLvlLbl val="0"/>
      </c:catAx>
      <c:valAx>
        <c:axId val="-7572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757223280"/>
        <c:axId val="-757222736"/>
      </c:barChart>
      <c:catAx>
        <c:axId val="-7572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2736"/>
        <c:crosses val="autoZero"/>
        <c:auto val="1"/>
        <c:lblAlgn val="ctr"/>
        <c:lblOffset val="100"/>
        <c:noMultiLvlLbl val="0"/>
      </c:catAx>
      <c:valAx>
        <c:axId val="-7572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72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38100</xdr:colOff>
      <xdr:row>1</xdr:row>
      <xdr:rowOff>28575</xdr:rowOff>
    </xdr:from>
    <xdr:ext cx="1781175" cy="704850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81175" cy="7048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3"/>
  <sheetViews>
    <sheetView showGridLines="0" workbookViewId="0">
      <selection activeCell="L7" sqref="L7"/>
    </sheetView>
  </sheetViews>
  <sheetFormatPr defaultRowHeight="15"/>
  <cols>
    <col min="1" max="4" width="9.140625" customWidth="1"/>
    <col min="5" max="5" width="11.5703125" bestFit="1" customWidth="1"/>
    <col min="6" max="13" width="9.140625" customWidth="1"/>
    <col min="14" max="14" width="11.28515625" bestFit="1" customWidth="1"/>
  </cols>
  <sheetData>
    <row r="1" spans="2:19" ht="15.75" customHeight="1" thickBot="1"/>
    <row r="2" spans="2:19" ht="15" customHeight="1">
      <c r="B2" s="34"/>
      <c r="C2" s="35"/>
      <c r="D2" s="36"/>
      <c r="E2" s="70" t="s">
        <v>0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  <c r="Q2" s="79" t="s">
        <v>1</v>
      </c>
      <c r="R2" s="80"/>
      <c r="S2" s="81"/>
    </row>
    <row r="3" spans="2:19" ht="15" customHeight="1">
      <c r="B3" s="37"/>
      <c r="C3" s="38"/>
      <c r="D3" s="39"/>
      <c r="E3" s="73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  <c r="Q3" s="82"/>
      <c r="R3" s="83"/>
      <c r="S3" s="84"/>
    </row>
    <row r="4" spans="2:19" ht="15" customHeight="1">
      <c r="B4" s="37"/>
      <c r="C4" s="38"/>
      <c r="D4" s="39"/>
      <c r="E4" s="73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Q4" s="82"/>
      <c r="R4" s="83"/>
      <c r="S4" s="84"/>
    </row>
    <row r="5" spans="2:19" ht="15" customHeight="1" thickBot="1">
      <c r="B5" s="40"/>
      <c r="C5" s="41"/>
      <c r="D5" s="42"/>
      <c r="E5" s="76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85"/>
      <c r="R5" s="86"/>
      <c r="S5" s="87"/>
    </row>
    <row r="7" spans="2:19" ht="15.75" customHeight="1">
      <c r="B7" s="8" t="s">
        <v>2</v>
      </c>
      <c r="C7" s="8"/>
      <c r="D7" s="8"/>
      <c r="E7" s="9">
        <v>44987</v>
      </c>
      <c r="F7" s="2"/>
      <c r="I7" t="s">
        <v>3</v>
      </c>
      <c r="J7" s="6"/>
      <c r="N7" s="2" t="s">
        <v>4</v>
      </c>
      <c r="O7" s="22" t="s">
        <v>5</v>
      </c>
      <c r="Q7" s="2"/>
      <c r="R7" s="2"/>
      <c r="S7" s="2"/>
    </row>
    <row r="8" spans="2:19" ht="15.75" customHeight="1">
      <c r="B8" s="8" t="s">
        <v>6</v>
      </c>
      <c r="C8" s="8"/>
      <c r="D8" s="8"/>
      <c r="E8" s="9">
        <v>44986</v>
      </c>
      <c r="F8" s="2"/>
      <c r="J8" s="6"/>
      <c r="N8" s="2"/>
      <c r="O8" s="22"/>
      <c r="Q8" s="2"/>
      <c r="R8" s="2"/>
      <c r="S8" s="2"/>
    </row>
    <row r="9" spans="2:19" ht="15.75" customHeight="1" thickBot="1"/>
    <row r="10" spans="2:19" ht="15" customHeight="1">
      <c r="B10" s="88" t="s">
        <v>7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90"/>
    </row>
    <row r="11" spans="2:19" ht="15.75" customHeight="1" thickBot="1"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3"/>
    </row>
    <row r="12" spans="2:19" ht="15.75" customHeight="1" thickBot="1">
      <c r="B12" s="43" t="s">
        <v>8</v>
      </c>
      <c r="C12" s="94" t="s">
        <v>9</v>
      </c>
      <c r="D12" s="95"/>
      <c r="E12" s="95"/>
      <c r="F12" s="95"/>
      <c r="G12" s="95"/>
      <c r="H12" s="95"/>
      <c r="I12" s="95"/>
      <c r="J12" s="96"/>
      <c r="K12" s="94" t="s">
        <v>10</v>
      </c>
      <c r="L12" s="95"/>
      <c r="M12" s="95"/>
      <c r="N12" s="95"/>
      <c r="O12" s="95"/>
      <c r="P12" s="95"/>
      <c r="Q12" s="95"/>
      <c r="R12" s="95"/>
      <c r="S12" s="96"/>
    </row>
    <row r="13" spans="2:19" ht="15.75" customHeight="1">
      <c r="B13" s="14">
        <v>1</v>
      </c>
      <c r="C13" s="97" t="s">
        <v>11</v>
      </c>
      <c r="D13" s="97"/>
      <c r="E13" s="97"/>
      <c r="F13" s="97"/>
      <c r="G13" s="97"/>
      <c r="H13" s="97"/>
      <c r="I13" s="97"/>
      <c r="J13" s="97"/>
      <c r="K13" s="98" t="s">
        <v>12</v>
      </c>
      <c r="L13" s="98"/>
      <c r="M13" s="98"/>
      <c r="N13" s="98"/>
      <c r="O13" s="98"/>
      <c r="P13" s="98"/>
      <c r="Q13" s="98"/>
      <c r="R13" s="98"/>
      <c r="S13" s="98"/>
    </row>
    <row r="14" spans="2:19" ht="15.75" customHeight="1">
      <c r="B14" s="13">
        <v>2</v>
      </c>
      <c r="C14" s="99" t="s">
        <v>13</v>
      </c>
      <c r="D14" s="99"/>
      <c r="E14" s="99"/>
      <c r="F14" s="99"/>
      <c r="G14" s="99"/>
      <c r="H14" s="99"/>
      <c r="I14" s="99"/>
      <c r="J14" s="99"/>
      <c r="K14" s="100" t="s">
        <v>14</v>
      </c>
      <c r="L14" s="100"/>
      <c r="M14" s="100"/>
      <c r="N14" s="100"/>
      <c r="O14" s="100"/>
      <c r="P14" s="100"/>
      <c r="Q14" s="100"/>
      <c r="R14" s="100"/>
      <c r="S14" s="100"/>
    </row>
    <row r="15" spans="2:19" ht="15.75" customHeight="1">
      <c r="B15" s="14">
        <v>3</v>
      </c>
      <c r="C15" s="99" t="s">
        <v>15</v>
      </c>
      <c r="D15" s="99"/>
      <c r="E15" s="99"/>
      <c r="F15" s="99"/>
      <c r="G15" s="99"/>
      <c r="H15" s="99"/>
      <c r="I15" s="99"/>
      <c r="J15" s="99"/>
      <c r="K15" s="100" t="s">
        <v>16</v>
      </c>
      <c r="L15" s="100"/>
      <c r="M15" s="100"/>
      <c r="N15" s="100"/>
      <c r="O15" s="100"/>
      <c r="P15" s="100"/>
      <c r="Q15" s="100"/>
      <c r="R15" s="100"/>
      <c r="S15" s="100"/>
    </row>
    <row r="16" spans="2:19" ht="15.75" customHeight="1">
      <c r="B16" s="13">
        <v>4</v>
      </c>
      <c r="C16" s="99" t="s">
        <v>17</v>
      </c>
      <c r="D16" s="99"/>
      <c r="E16" s="99"/>
      <c r="F16" s="99"/>
      <c r="G16" s="99"/>
      <c r="H16" s="99"/>
      <c r="I16" s="99"/>
      <c r="J16" s="99"/>
      <c r="K16" s="100" t="s">
        <v>18</v>
      </c>
      <c r="L16" s="100"/>
      <c r="M16" s="100"/>
      <c r="N16" s="100"/>
      <c r="O16" s="100"/>
      <c r="P16" s="100"/>
      <c r="Q16" s="100"/>
      <c r="R16" s="100"/>
      <c r="S16" s="100"/>
    </row>
    <row r="17" spans="2:19" ht="15.75" customHeight="1">
      <c r="B17" s="14">
        <v>5</v>
      </c>
      <c r="C17" s="99" t="s">
        <v>19</v>
      </c>
      <c r="D17" s="99"/>
      <c r="E17" s="99"/>
      <c r="F17" s="99"/>
      <c r="G17" s="99"/>
      <c r="H17" s="99"/>
      <c r="I17" s="99"/>
      <c r="J17" s="99"/>
      <c r="K17" s="100" t="s">
        <v>20</v>
      </c>
      <c r="L17" s="100"/>
      <c r="M17" s="100"/>
      <c r="N17" s="100"/>
      <c r="O17" s="100"/>
      <c r="P17" s="100"/>
      <c r="Q17" s="100"/>
      <c r="R17" s="100"/>
      <c r="S17" s="100"/>
    </row>
    <row r="18" spans="2:19" ht="15.75" customHeight="1">
      <c r="B18" s="13">
        <v>6</v>
      </c>
      <c r="C18" s="101" t="s">
        <v>21</v>
      </c>
      <c r="D18" s="101"/>
      <c r="E18" s="101"/>
      <c r="F18" s="101"/>
      <c r="G18" s="101"/>
      <c r="H18" s="101"/>
      <c r="I18" s="101"/>
      <c r="J18" s="101"/>
      <c r="K18" s="100" t="s">
        <v>22</v>
      </c>
      <c r="L18" s="100"/>
      <c r="M18" s="100"/>
      <c r="N18" s="100"/>
      <c r="O18" s="100"/>
      <c r="P18" s="100"/>
      <c r="Q18" s="100"/>
      <c r="R18" s="100"/>
      <c r="S18" s="100"/>
    </row>
    <row r="19" spans="2:19" ht="15.75" customHeight="1">
      <c r="B19" s="14">
        <v>7</v>
      </c>
      <c r="C19" s="101" t="s">
        <v>23</v>
      </c>
      <c r="D19" s="101"/>
      <c r="E19" s="101"/>
      <c r="F19" s="101"/>
      <c r="G19" s="101"/>
      <c r="H19" s="101"/>
      <c r="I19" s="101"/>
      <c r="J19" s="101"/>
      <c r="K19" s="100" t="s">
        <v>24</v>
      </c>
      <c r="L19" s="100"/>
      <c r="M19" s="100"/>
      <c r="N19" s="100"/>
      <c r="O19" s="100"/>
      <c r="P19" s="100"/>
      <c r="Q19" s="100"/>
      <c r="R19" s="100"/>
      <c r="S19" s="100"/>
    </row>
    <row r="20" spans="2:19" ht="15.75" customHeight="1">
      <c r="B20" s="13">
        <v>8</v>
      </c>
      <c r="C20" s="99" t="s">
        <v>25</v>
      </c>
      <c r="D20" s="99"/>
      <c r="E20" s="99"/>
      <c r="F20" s="99"/>
      <c r="G20" s="99"/>
      <c r="H20" s="99"/>
      <c r="I20" s="99"/>
      <c r="J20" s="99"/>
      <c r="K20" s="100" t="s">
        <v>26</v>
      </c>
      <c r="L20" s="100"/>
      <c r="M20" s="100"/>
      <c r="N20" s="100"/>
      <c r="O20" s="100"/>
      <c r="P20" s="100"/>
      <c r="Q20" s="100"/>
      <c r="R20" s="100"/>
      <c r="S20" s="100"/>
    </row>
    <row r="21" spans="2:19" ht="15.75" customHeight="1">
      <c r="B21" s="14">
        <v>9</v>
      </c>
      <c r="C21" s="99" t="s">
        <v>27</v>
      </c>
      <c r="D21" s="99"/>
      <c r="E21" s="99"/>
      <c r="F21" s="99"/>
      <c r="G21" s="99"/>
      <c r="H21" s="99"/>
      <c r="I21" s="99"/>
      <c r="J21" s="99"/>
      <c r="K21" s="100" t="s">
        <v>28</v>
      </c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">
        <v>10</v>
      </c>
      <c r="C22" s="102" t="s">
        <v>29</v>
      </c>
      <c r="D22" s="103"/>
      <c r="E22" s="103"/>
      <c r="F22" s="103"/>
      <c r="G22" s="103"/>
      <c r="H22" s="103"/>
      <c r="I22" s="103"/>
      <c r="J22" s="104"/>
      <c r="K22" s="105" t="s">
        <v>30</v>
      </c>
      <c r="L22" s="106"/>
      <c r="M22" s="106"/>
      <c r="N22" s="106"/>
      <c r="O22" s="106"/>
      <c r="P22" s="106"/>
      <c r="Q22" s="106"/>
      <c r="R22" s="106"/>
      <c r="S22" s="107"/>
    </row>
    <row r="23" spans="2:19">
      <c r="B23" s="1">
        <v>11</v>
      </c>
      <c r="C23" s="108" t="s">
        <v>31</v>
      </c>
      <c r="D23" s="109"/>
      <c r="E23" s="109"/>
      <c r="F23" s="109"/>
      <c r="G23" s="109"/>
      <c r="H23" s="109"/>
      <c r="I23" s="109"/>
      <c r="J23" s="110"/>
      <c r="K23" s="105" t="s">
        <v>32</v>
      </c>
      <c r="L23" s="106"/>
      <c r="M23" s="106"/>
      <c r="N23" s="106"/>
      <c r="O23" s="106"/>
      <c r="P23" s="106"/>
      <c r="Q23" s="106"/>
      <c r="R23" s="106"/>
      <c r="S23" s="107"/>
    </row>
  </sheetData>
  <mergeCells count="27">
    <mergeCell ref="C22:J22"/>
    <mergeCell ref="K22:S22"/>
    <mergeCell ref="C23:J23"/>
    <mergeCell ref="K23:S23"/>
    <mergeCell ref="C19:J19"/>
    <mergeCell ref="K19:S19"/>
    <mergeCell ref="C20:J20"/>
    <mergeCell ref="K20:S20"/>
    <mergeCell ref="C21:J21"/>
    <mergeCell ref="K21:S21"/>
    <mergeCell ref="C16:J16"/>
    <mergeCell ref="K16:S16"/>
    <mergeCell ref="C17:J17"/>
    <mergeCell ref="K17:S17"/>
    <mergeCell ref="C18:J18"/>
    <mergeCell ref="K18:S18"/>
    <mergeCell ref="C13:J13"/>
    <mergeCell ref="K13:S13"/>
    <mergeCell ref="C14:J14"/>
    <mergeCell ref="K14:S14"/>
    <mergeCell ref="C15:J15"/>
    <mergeCell ref="K15:S15"/>
    <mergeCell ref="E2:P5"/>
    <mergeCell ref="Q2:S5"/>
    <mergeCell ref="B10:S11"/>
    <mergeCell ref="C12:J12"/>
    <mergeCell ref="K12:S12"/>
  </mergeCells>
  <hyperlinks>
    <hyperlink ref="O7" r:id="rId1"/>
    <hyperlink ref="C13" location="'All Stn pdtn summary '!A1" display="All Station Production Summary"/>
    <hyperlink ref="C14" location="'Variantwise Performance Summary'!A1" display="Variant-Wise Performance Summary"/>
    <hyperlink ref="D14" location="'Variantwise Performance Summary'!A1" display="'Variantwise Performance Summary'!A1"/>
    <hyperlink ref="E14" location="'Variantwise Performance Summary'!A1" display="'Variantwise Performance Summary'!A1"/>
    <hyperlink ref="F14" location="'Variantwise Performance Summary'!A1" display="'Variantwise Performance Summary'!A1"/>
    <hyperlink ref="G14" location="'Variantwise Performance Summary'!A1" display="'Variantwise Performance Summary'!A1"/>
    <hyperlink ref="H14" location="'Variantwise Performance Summary'!A1" display="'Variantwise Performance Summary'!A1"/>
    <hyperlink ref="I14" location="'Variantwise Performance Summary'!A1" display="'Variantwise Performance Summary'!A1"/>
    <hyperlink ref="J14" location="'Variantwise Performance Summary'!A1" display="'Variantwise Performance Summary'!A1"/>
    <hyperlink ref="D13" location="'All Stn pdtn summary '!A1" display="'All Stn pdtn summary '!A1"/>
    <hyperlink ref="E13" location="'All Stn pdtn summary '!A1" display="'All Stn pdtn summary '!A1"/>
    <hyperlink ref="F13" location="'All Stn pdtn summary '!A1" display="'All Stn pdtn summary '!A1"/>
    <hyperlink ref="G13" location="'All Stn pdtn summary '!A1" display="'All Stn pdtn summary '!A1"/>
    <hyperlink ref="H13" location="'All Stn pdtn summary '!A1" display="'All Stn pdtn summary '!A1"/>
    <hyperlink ref="I13" location="'All Stn pdtn summary '!A1" display="'All Stn pdtn summary '!A1"/>
    <hyperlink ref="J13" location="'All Stn pdtn summary '!A1" display="'All Stn pdtn summary '!A1"/>
    <hyperlink ref="C15" location="'Stationwise OEE Summary'!A1" display="Station Wise OEE Summary "/>
    <hyperlink ref="D15" location="'Stationwise OEE Summary'!A1" display="'Stationwise OEE Summary'!A1"/>
    <hyperlink ref="E15" location="'Stationwise OEE Summary'!A1" display="'Stationwise OEE Summary'!A1"/>
    <hyperlink ref="F15" location="'Stationwise OEE Summary'!A1" display="'Stationwise OEE Summary'!A1"/>
    <hyperlink ref="G15" location="'Stationwise OEE Summary'!A1" display="'Stationwise OEE Summary'!A1"/>
    <hyperlink ref="H15" location="'Stationwise OEE Summary'!A1" display="'Stationwise OEE Summary'!A1"/>
    <hyperlink ref="I15" location="'Stationwise OEE Summary'!A1" display="'Stationwise OEE Summary'!A1"/>
    <hyperlink ref="J15" location="'Stationwise OEE Summary'!A1" display="'Stationwise OEE Summary'!A1"/>
    <hyperlink ref="C16" location="Diagnostic!A1" display="Diagnostic Report "/>
    <hyperlink ref="D16" location="Diagnostic!A1" display="Diagnostic!A1"/>
    <hyperlink ref="E16" location="Diagnostic!A1" display="Diagnostic!A1"/>
    <hyperlink ref="F16" location="Diagnostic!A1" display="Diagnostic!A1"/>
    <hyperlink ref="G16" location="Diagnostic!A1" display="Diagnostic!A1"/>
    <hyperlink ref="H16" location="Diagnostic!A1" display="Diagnostic!A1"/>
    <hyperlink ref="I16" location="Diagnostic!A1" display="Diagnostic!A1"/>
    <hyperlink ref="J16" location="Diagnostic!A1" display="Diagnostic!A1"/>
    <hyperlink ref="C18" location="'Station1_Production Summary'!A1" display="Station01 -Production Summary"/>
    <hyperlink ref="D18" location="'Station1_Production Summary'!A1" display="'Station1_Production Summary'!A1"/>
    <hyperlink ref="E18" location="'Station1_Production Summary'!A1" display="'Station1_Production Summary'!A1"/>
    <hyperlink ref="F18" location="'Station1_Production Summary'!A1" display="'Station1_Production Summary'!A1"/>
    <hyperlink ref="G18" location="'Station1_Production Summary'!A1" display="'Station1_Production Summary'!A1"/>
    <hyperlink ref="H18" location="'Station1_Production Summary'!A1" display="'Station1_Production Summary'!A1"/>
    <hyperlink ref="I18" location="'Station1_Production Summary'!A1" display="'Station1_Production Summary'!A1"/>
    <hyperlink ref="J18" location="'Station1_Production Summary'!A1" display="'Station1_Production Summary'!A1"/>
    <hyperlink ref="C19" location="'Station1_Top 10 Rejections'!A1" display="Station01 -Top 10 Rejections"/>
    <hyperlink ref="D19" location="'Station1_Top 10 Rejections'!A1" display="'Station1_Top 10 Rejections'!A1"/>
    <hyperlink ref="E19" location="'Station1_Top 10 Rejections'!A1" display="'Station1_Top 10 Rejections'!A1"/>
    <hyperlink ref="F19" location="'Station1_Top 10 Rejections'!A1" display="'Station1_Top 10 Rejections'!A1"/>
    <hyperlink ref="G19" location="'Station1_Top 10 Rejections'!A1" display="'Station1_Top 10 Rejections'!A1"/>
    <hyperlink ref="H19" location="'Station1_Top 10 Rejections'!A1" display="'Station1_Top 10 Rejections'!A1"/>
    <hyperlink ref="I19" location="'Station1_Top 10 Rejections'!A1" display="'Station1_Top 10 Rejections'!A1"/>
    <hyperlink ref="J19" location="'Station1_Top 10 Rejections'!A1" display="'Station1_Top 10 Rejections'!A1"/>
    <hyperlink ref="C17" location="'Station-Wise_Top 10 Errors'!A1" display="Stationwise Top 10 Errors"/>
    <hyperlink ref="D17" location="'Station-Wise_Top 10 Errors'!A1" display="'Station-Wise_Top 10 Errors'!A1"/>
    <hyperlink ref="E17" location="'Station-Wise_Top 10 Errors'!A1" display="'Station-Wise_Top 10 Errors'!A1"/>
    <hyperlink ref="F17" location="'Station-Wise_Top 10 Errors'!A1" display="'Station-Wise_Top 10 Errors'!A1"/>
    <hyperlink ref="G17" location="'Station-Wise_Top 10 Errors'!A1" display="'Station-Wise_Top 10 Errors'!A1"/>
    <hyperlink ref="H17" location="'Station-Wise_Top 10 Errors'!A1" display="'Station-Wise_Top 10 Errors'!A1"/>
    <hyperlink ref="I17" location="'Station-Wise_Top 10 Errors'!A1" display="'Station-Wise_Top 10 Errors'!A1"/>
    <hyperlink ref="J17" location="'Station-Wise_Top 10 Errors'!A1" display="'Station-Wise_Top 10 Errors'!A1"/>
    <hyperlink ref="C20" location="Hourlytracker!A1" display="Hourly Tracker"/>
    <hyperlink ref="D20" location="Hourlytracker!A1" display="Hourlytracker!A1"/>
    <hyperlink ref="E20" location="Hourlytracker!A1" display="Hourlytracker!A1"/>
    <hyperlink ref="F20" location="Hourlytracker!A1" display="Hourlytracker!A1"/>
    <hyperlink ref="G20" location="Hourlytracker!A1" display="Hourlytracker!A1"/>
    <hyperlink ref="H20" location="Hourlytracker!A1" display="Hourlytracker!A1"/>
    <hyperlink ref="I20" location="Hourlytracker!A1" display="Hourlytracker!A1"/>
    <hyperlink ref="J20" location="Hourlytracker!A1" display="Hourlytracker!A1"/>
    <hyperlink ref="C21" location="Tools_life!A1" display="Tool Life"/>
    <hyperlink ref="D21" location="Tools_life!A1" display="Tools_life!A1"/>
    <hyperlink ref="E21" location="Tools_life!A1" display="Tools_life!A1"/>
    <hyperlink ref="F21" location="Tools_life!A1" display="Tools_life!A1"/>
    <hyperlink ref="G21" location="Tools_life!A1" display="Tools_life!A1"/>
    <hyperlink ref="H21" location="Tools_life!A1" display="Tools_life!A1"/>
    <hyperlink ref="I21" location="Tools_life!A1" display="Tools_life!A1"/>
    <hyperlink ref="J21" location="Tools_life!A1" display="Tools_life!A1"/>
    <hyperlink ref="C22" location="Batchwise_Hourly_tracker!A1" display="Batchwise Hourly Tracker"/>
    <hyperlink ref="D22" location="Batchwise_Hourly_tracker!A1" display="Batchwise_Hourly_tracker!A1"/>
    <hyperlink ref="E22" location="Batchwise_Hourly_tracker!A1" display="Batchwise_Hourly_tracker!A1"/>
    <hyperlink ref="F22" location="Batchwise_Hourly_tracker!A1" display="Batchwise_Hourly_tracker!A1"/>
    <hyperlink ref="G22" location="Batchwise_Hourly_tracker!A1" display="Batchwise_Hourly_tracker!A1"/>
    <hyperlink ref="H22" location="Batchwise_Hourly_tracker!A1" display="Batchwise_Hourly_tracker!A1"/>
    <hyperlink ref="I22" location="Batchwise_Hourly_tracker!A1" display="Batchwise_Hourly_tracker!A1"/>
    <hyperlink ref="J22" location="Batchwise_Hourly_tracker!A1" display="Batchwise_Hourly_tracker!A1"/>
    <hyperlink ref="C23" location="Cycletime!A1" display="Cycletime"/>
    <hyperlink ref="D23" location="Cycletime!A1" display="Cycletime!A1"/>
    <hyperlink ref="E23" location="Cycletime!A1" display="Cycletime!A1"/>
    <hyperlink ref="F23" location="Cycletime!A1" display="Cycletime!A1"/>
    <hyperlink ref="G23" location="Cycletime!A1" display="Cycletime!A1"/>
    <hyperlink ref="H23" location="Cycletime!A1" display="Cycletime!A1"/>
    <hyperlink ref="I23" location="Cycletime!A1" display="Cycletime!A1"/>
    <hyperlink ref="J23" location="Cycletime!A1" display="Cycletime!A1"/>
  </hyperlinks>
  <pageMargins left="0.25" right="0.25" top="0.75" bottom="0.75" header="0.3" footer="0.3"/>
  <pageSetup paperSize="5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6"/>
  <sheetViews>
    <sheetView workbookViewId="0">
      <selection activeCell="A2" sqref="A2"/>
    </sheetView>
  </sheetViews>
  <sheetFormatPr defaultColWidth="9.140625" defaultRowHeight="15"/>
  <cols>
    <col min="1" max="1" width="10.5703125" style="7" customWidth="1"/>
    <col min="2" max="2" width="9.140625" style="7" customWidth="1"/>
    <col min="3" max="3" width="17.42578125" style="7" customWidth="1"/>
    <col min="4" max="4" width="21.140625" style="7" customWidth="1"/>
    <col min="5" max="5" width="17.28515625" style="7" customWidth="1"/>
    <col min="6" max="6" width="18.85546875" style="7" customWidth="1"/>
    <col min="7" max="7" width="18.140625" style="7" customWidth="1"/>
    <col min="8" max="8" width="19.42578125" style="7" customWidth="1"/>
    <col min="9" max="9" width="17.7109375" style="7" customWidth="1"/>
    <col min="10" max="10" width="20.42578125" style="7" customWidth="1"/>
    <col min="11" max="11" width="25.5703125" style="7" customWidth="1"/>
    <col min="12" max="12" width="9.140625" customWidth="1"/>
  </cols>
  <sheetData>
    <row r="1" spans="1:18">
      <c r="A1" s="3" t="s">
        <v>33</v>
      </c>
      <c r="B1" s="3" t="s">
        <v>34</v>
      </c>
      <c r="C1" s="3" t="s">
        <v>35</v>
      </c>
      <c r="D1" s="111" t="s">
        <v>107</v>
      </c>
      <c r="E1" s="111"/>
      <c r="F1" s="111"/>
      <c r="G1" s="111"/>
      <c r="H1" s="111"/>
      <c r="I1" s="111"/>
      <c r="J1" s="111"/>
      <c r="K1" s="111"/>
      <c r="L1" s="111"/>
      <c r="M1" s="48"/>
      <c r="N1" s="48"/>
      <c r="O1" s="48"/>
      <c r="P1" s="48"/>
      <c r="Q1" s="48"/>
      <c r="R1" s="48"/>
    </row>
    <row r="2" spans="1:18">
      <c r="D2" s="116" t="s">
        <v>108</v>
      </c>
      <c r="E2" s="116"/>
      <c r="F2" s="116"/>
      <c r="G2" s="116"/>
      <c r="H2" s="116"/>
      <c r="I2" s="116"/>
      <c r="J2" s="116"/>
      <c r="K2" s="116"/>
      <c r="L2" s="116"/>
      <c r="M2" s="7"/>
      <c r="N2" s="7"/>
      <c r="O2" s="7"/>
      <c r="P2" s="7"/>
      <c r="Q2" s="7"/>
    </row>
    <row r="3" spans="1:18">
      <c r="L3" s="7"/>
      <c r="M3" s="7"/>
      <c r="N3" s="7"/>
      <c r="O3" s="7"/>
      <c r="P3" s="7"/>
      <c r="Q3" s="7"/>
    </row>
    <row r="4" spans="1:18">
      <c r="L4" s="7"/>
      <c r="M4" s="7"/>
      <c r="N4" s="7"/>
      <c r="O4" s="7"/>
      <c r="P4" s="7"/>
      <c r="Q4" s="7"/>
      <c r="R4" s="7"/>
    </row>
    <row r="5" spans="1:18" s="55" customFormat="1" ht="30" customHeight="1">
      <c r="A5" s="56" t="s">
        <v>68</v>
      </c>
      <c r="B5" s="56" t="s">
        <v>109</v>
      </c>
      <c r="C5" s="57" t="s">
        <v>110</v>
      </c>
      <c r="D5" s="56" t="s">
        <v>111</v>
      </c>
      <c r="E5" s="56" t="s">
        <v>112</v>
      </c>
      <c r="F5" s="56" t="s">
        <v>113</v>
      </c>
      <c r="G5" s="57" t="s">
        <v>114</v>
      </c>
      <c r="H5" s="58" t="s">
        <v>115</v>
      </c>
      <c r="I5" s="57" t="s">
        <v>116</v>
      </c>
      <c r="J5" s="56" t="s">
        <v>117</v>
      </c>
      <c r="K5" s="56" t="s">
        <v>118</v>
      </c>
      <c r="L5" s="56" t="s">
        <v>119</v>
      </c>
      <c r="M5" s="59"/>
      <c r="N5" s="59"/>
      <c r="O5" s="59"/>
      <c r="P5" s="59"/>
      <c r="Q5" s="59"/>
      <c r="R5" s="59"/>
    </row>
    <row r="6" spans="1:18">
      <c r="A6" s="1"/>
      <c r="B6" s="1"/>
      <c r="C6" s="28"/>
      <c r="D6" s="1"/>
      <c r="E6" s="1"/>
      <c r="F6" s="66" t="s">
        <v>120</v>
      </c>
      <c r="G6" s="1"/>
      <c r="H6" s="1"/>
      <c r="I6" s="1"/>
      <c r="J6" s="1"/>
      <c r="K6" s="1"/>
      <c r="L6" s="1"/>
      <c r="M6" s="7"/>
      <c r="N6" s="7"/>
      <c r="O6" s="7"/>
      <c r="P6" s="7"/>
      <c r="Q6" s="7"/>
      <c r="R6" s="7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NOT(ISERROR(SEARCH("PASS",M4)))</formula>
    </cfRule>
  </conditionalFormatting>
  <hyperlinks>
    <hyperlink ref="A1" location="Index!A1" display="Index"/>
    <hyperlink ref="B1" location="Hourlytracker!A1" display="Previous"/>
    <hyperlink ref="C1" location="Cycletime!A1" display="Next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defaultRowHeight="15"/>
  <cols>
    <col min="1" max="1" width="14.85546875" style="32" bestFit="1" customWidth="1"/>
  </cols>
  <sheetData>
    <row r="1" spans="1:7">
      <c r="A1" s="3" t="s">
        <v>33</v>
      </c>
      <c r="B1" s="3" t="s">
        <v>34</v>
      </c>
      <c r="C1" s="3" t="s">
        <v>35</v>
      </c>
      <c r="D1" s="21"/>
      <c r="E1" s="21"/>
      <c r="F1" s="21"/>
      <c r="G1" s="21"/>
    </row>
    <row r="2" spans="1:7">
      <c r="A2" s="30" t="s">
        <v>121</v>
      </c>
      <c r="B2" s="29" t="s">
        <v>122</v>
      </c>
      <c r="C2" s="29" t="s">
        <v>123</v>
      </c>
      <c r="D2" s="29" t="s">
        <v>124</v>
      </c>
      <c r="E2" s="29" t="s">
        <v>125</v>
      </c>
      <c r="F2" s="29" t="s">
        <v>126</v>
      </c>
      <c r="G2" s="29" t="s">
        <v>127</v>
      </c>
    </row>
    <row r="3" spans="1:7">
      <c r="A3" s="33"/>
      <c r="B3" s="29"/>
      <c r="C3" s="29"/>
      <c r="D3" s="29"/>
      <c r="E3" s="29"/>
      <c r="F3" s="29"/>
      <c r="G3" s="29"/>
    </row>
    <row r="4" spans="1:7">
      <c r="A4" s="33"/>
      <c r="B4" s="29"/>
      <c r="C4" s="29"/>
      <c r="D4" s="29"/>
      <c r="E4" s="29"/>
      <c r="F4" s="29"/>
      <c r="G4" s="29"/>
    </row>
    <row r="5" spans="1:7">
      <c r="A5" s="33"/>
      <c r="B5" s="29"/>
      <c r="C5" s="29"/>
      <c r="D5" s="29"/>
      <c r="E5" s="29"/>
      <c r="F5" s="29"/>
      <c r="G5" s="29"/>
    </row>
    <row r="6" spans="1:7">
      <c r="A6" s="33"/>
      <c r="B6" s="29"/>
      <c r="C6" s="29"/>
      <c r="D6" s="29"/>
      <c r="E6" s="29"/>
      <c r="F6" s="29"/>
      <c r="G6" s="29"/>
    </row>
    <row r="7" spans="1:7">
      <c r="A7" s="33"/>
      <c r="B7" s="29"/>
      <c r="C7" s="29"/>
      <c r="D7" s="29"/>
      <c r="E7" s="29"/>
      <c r="F7" s="29"/>
      <c r="G7" s="29"/>
    </row>
    <row r="8" spans="1:7">
      <c r="A8" s="30"/>
      <c r="B8" s="29"/>
      <c r="C8" s="29"/>
      <c r="D8" s="29"/>
      <c r="E8" s="29"/>
      <c r="F8" s="29"/>
      <c r="G8" s="29"/>
    </row>
    <row r="9" spans="1:7">
      <c r="A9" s="30"/>
      <c r="B9" s="29"/>
      <c r="C9" s="29"/>
      <c r="D9" s="29"/>
      <c r="E9" s="29"/>
      <c r="F9" s="29"/>
      <c r="G9" s="29"/>
    </row>
    <row r="10" spans="1:7">
      <c r="A10" s="30"/>
      <c r="B10" s="29"/>
      <c r="C10" s="29"/>
      <c r="D10" s="29"/>
      <c r="E10" s="29"/>
      <c r="F10" s="29"/>
      <c r="G10" s="29"/>
    </row>
    <row r="11" spans="1:7">
      <c r="A11" s="30"/>
      <c r="B11" s="29"/>
      <c r="C11" s="29"/>
      <c r="D11" s="29"/>
      <c r="E11" s="29"/>
      <c r="F11" s="29"/>
      <c r="G11" s="29"/>
    </row>
    <row r="12" spans="1:7">
      <c r="A12" s="31"/>
      <c r="B12" s="10"/>
      <c r="C12" s="10"/>
      <c r="D12" s="10"/>
      <c r="E12" s="10"/>
      <c r="F12" s="10"/>
      <c r="G12" s="10"/>
    </row>
    <row r="13" spans="1:7">
      <c r="A13" s="31"/>
      <c r="B13" s="10"/>
      <c r="C13" s="10"/>
      <c r="D13" s="10"/>
      <c r="E13" s="10"/>
      <c r="F13" s="10"/>
      <c r="G13" s="10"/>
    </row>
    <row r="14" spans="1:7">
      <c r="A14" s="31"/>
      <c r="B14" s="10"/>
      <c r="C14" s="10"/>
      <c r="D14" s="10"/>
      <c r="E14" s="10"/>
      <c r="F14" s="10"/>
      <c r="G14" s="10"/>
    </row>
    <row r="15" spans="1:7">
      <c r="A15" s="31"/>
      <c r="B15" s="10"/>
      <c r="C15" s="10"/>
      <c r="D15" s="10"/>
      <c r="E15" s="10"/>
      <c r="F15" s="10"/>
      <c r="G15" s="10"/>
    </row>
    <row r="16" spans="1:7">
      <c r="A16" s="31"/>
      <c r="B16" s="10"/>
      <c r="C16" s="10"/>
      <c r="D16" s="10"/>
      <c r="E16" s="10"/>
      <c r="F16" s="10"/>
      <c r="G16" s="10"/>
    </row>
    <row r="17" spans="1:7">
      <c r="A17" s="31"/>
      <c r="B17" s="10"/>
      <c r="C17" s="10"/>
      <c r="D17" s="10"/>
      <c r="E17" s="10"/>
      <c r="F17" s="10"/>
      <c r="G17" s="10"/>
    </row>
    <row r="18" spans="1:7">
      <c r="A18" s="31"/>
      <c r="B18" s="10"/>
      <c r="C18" s="10"/>
      <c r="D18" s="10"/>
      <c r="E18" s="10"/>
      <c r="F18" s="10"/>
      <c r="G18" s="10"/>
    </row>
    <row r="19" spans="1:7">
      <c r="A19" s="31"/>
      <c r="B19" s="10"/>
      <c r="C19" s="10"/>
      <c r="D19" s="10"/>
      <c r="E19" s="10"/>
      <c r="F19" s="10"/>
      <c r="G19" s="10"/>
    </row>
    <row r="20" spans="1:7">
      <c r="A20" s="31"/>
      <c r="B20" s="10"/>
      <c r="C20" s="10"/>
      <c r="D20" s="10"/>
      <c r="E20" s="10"/>
      <c r="F20" s="10"/>
      <c r="G20" s="10"/>
    </row>
    <row r="21" spans="1:7">
      <c r="A21" s="31"/>
      <c r="B21" s="10"/>
      <c r="C21" s="10"/>
      <c r="D21" s="10"/>
      <c r="E21" s="10"/>
      <c r="F21" s="10"/>
      <c r="G21" s="10"/>
    </row>
    <row r="22" spans="1:7">
      <c r="A22" s="31"/>
      <c r="B22" s="10"/>
      <c r="C22" s="10"/>
      <c r="D22" s="10"/>
      <c r="E22" s="10"/>
      <c r="F22" s="10"/>
      <c r="G22" s="10"/>
    </row>
  </sheetData>
  <hyperlinks>
    <hyperlink ref="C1" location="Batchwise_Hourly_tracker!A1" display="Next"/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A2" sqref="A2"/>
    </sheetView>
  </sheetViews>
  <sheetFormatPr defaultRowHeight="15"/>
  <sheetData>
    <row r="1" spans="1:21">
      <c r="A1" s="3" t="s">
        <v>33</v>
      </c>
      <c r="B1" s="3" t="s">
        <v>34</v>
      </c>
    </row>
    <row r="2" spans="1:21">
      <c r="A2" s="53" t="s">
        <v>86</v>
      </c>
      <c r="B2" s="54" t="s">
        <v>87</v>
      </c>
      <c r="C2" s="54" t="s">
        <v>88</v>
      </c>
      <c r="D2" s="54" t="s">
        <v>89</v>
      </c>
      <c r="E2" s="54" t="s">
        <v>90</v>
      </c>
      <c r="F2" s="54" t="s">
        <v>91</v>
      </c>
      <c r="G2" s="54" t="s">
        <v>92</v>
      </c>
      <c r="H2" s="54" t="s">
        <v>93</v>
      </c>
      <c r="I2" s="54" t="s">
        <v>94</v>
      </c>
      <c r="J2" s="54" t="s">
        <v>95</v>
      </c>
      <c r="K2" s="54" t="s">
        <v>96</v>
      </c>
      <c r="L2" s="54" t="s">
        <v>97</v>
      </c>
      <c r="M2" s="54" t="s">
        <v>98</v>
      </c>
      <c r="N2" s="54" t="s">
        <v>99</v>
      </c>
      <c r="O2" s="54" t="s">
        <v>100</v>
      </c>
      <c r="P2" s="54" t="s">
        <v>101</v>
      </c>
      <c r="Q2" s="54" t="s">
        <v>102</v>
      </c>
      <c r="R2" s="54" t="s">
        <v>103</v>
      </c>
      <c r="S2" s="54" t="s">
        <v>104</v>
      </c>
      <c r="T2" s="54" t="s">
        <v>105</v>
      </c>
      <c r="U2" s="54" t="s">
        <v>106</v>
      </c>
    </row>
    <row r="3" spans="1:21">
      <c r="D3" s="67"/>
      <c r="E3" s="67"/>
    </row>
    <row r="4" spans="1:21">
      <c r="D4" s="67"/>
      <c r="E4" s="67"/>
    </row>
    <row r="5" spans="1:21">
      <c r="D5" s="67"/>
      <c r="E5" s="67"/>
    </row>
    <row r="6" spans="1:21">
      <c r="D6" s="67"/>
      <c r="E6" s="67"/>
    </row>
    <row r="7" spans="1:21">
      <c r="D7" s="67"/>
      <c r="E7" s="67"/>
    </row>
    <row r="8" spans="1:21">
      <c r="D8" s="67"/>
      <c r="E8" s="67"/>
    </row>
    <row r="9" spans="1:21">
      <c r="D9" s="67"/>
      <c r="E9" s="67"/>
    </row>
    <row r="10" spans="1:21">
      <c r="D10" s="67"/>
      <c r="E10" s="67"/>
    </row>
  </sheetData>
  <hyperlinks>
    <hyperlink ref="A1" location="Index!A1" display="Index"/>
    <hyperlink ref="B1" location="Cycletime!A1" display="Previou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3" max="14" width="9.140625" customWidth="1"/>
    <col min="15" max="15" width="18.140625" customWidth="1"/>
  </cols>
  <sheetData>
    <row r="1" spans="1:15">
      <c r="A1" s="3" t="s">
        <v>33</v>
      </c>
      <c r="B1" s="3" t="s">
        <v>34</v>
      </c>
      <c r="C1" s="3"/>
    </row>
    <row r="3" spans="1:15">
      <c r="A3" s="60" t="s">
        <v>128</v>
      </c>
      <c r="B3" s="118" t="s">
        <v>129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</row>
    <row r="4" spans="1:15">
      <c r="A4" s="1">
        <v>1</v>
      </c>
      <c r="B4" s="117" t="s">
        <v>130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r="5" spans="1:15">
      <c r="A5" s="1">
        <v>2</v>
      </c>
      <c r="B5" s="117" t="s">
        <v>131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</row>
    <row r="6" spans="1:15">
      <c r="A6" s="1">
        <v>3</v>
      </c>
      <c r="B6" s="117" t="s">
        <v>132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</row>
    <row r="7" spans="1:15">
      <c r="A7" s="1">
        <v>4</v>
      </c>
      <c r="B7" s="117" t="s">
        <v>133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</row>
    <row r="8" spans="1:15">
      <c r="A8" s="1">
        <v>5</v>
      </c>
      <c r="B8" s="117" t="s">
        <v>134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</row>
    <row r="9" spans="1:15">
      <c r="A9" s="1">
        <v>6</v>
      </c>
      <c r="B9" s="117" t="s">
        <v>135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</row>
    <row r="10" spans="1:15">
      <c r="A10" s="1">
        <v>7</v>
      </c>
      <c r="B10" s="117" t="s">
        <v>136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</sheetData>
  <mergeCells count="8">
    <mergeCell ref="B8:O8"/>
    <mergeCell ref="B9:O9"/>
    <mergeCell ref="B10:O10"/>
    <mergeCell ref="B3:O3"/>
    <mergeCell ref="B4:O4"/>
    <mergeCell ref="B5:O5"/>
    <mergeCell ref="B6:O6"/>
    <mergeCell ref="B7:O7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7"/>
  <sheetViews>
    <sheetView tabSelected="1" workbookViewId="0">
      <selection activeCell="I12" sqref="I12"/>
    </sheetView>
  </sheetViews>
  <sheetFormatPr defaultColWidth="9.140625" defaultRowHeight="15"/>
  <cols>
    <col min="1" max="1" width="14.42578125" style="7" bestFit="1" customWidth="1"/>
    <col min="2" max="2" width="9.140625" style="7" customWidth="1"/>
    <col min="3" max="3" width="5.85546875" style="7" customWidth="1"/>
    <col min="4" max="5" width="9.140625" style="7" customWidth="1"/>
    <col min="6" max="6" width="22.7109375" style="7" customWidth="1"/>
    <col min="7" max="7" width="14.42578125" style="68" customWidth="1"/>
    <col min="8" max="8" width="9.140625" style="7" customWidth="1"/>
    <col min="9" max="16384" width="9.140625" style="7"/>
  </cols>
  <sheetData>
    <row r="1" spans="1:21">
      <c r="A1" s="3" t="s">
        <v>33</v>
      </c>
      <c r="B1" s="3" t="s">
        <v>34</v>
      </c>
      <c r="C1" s="3" t="s">
        <v>35</v>
      </c>
      <c r="G1" s="111" t="s">
        <v>36</v>
      </c>
      <c r="H1" s="111"/>
      <c r="I1" s="111"/>
      <c r="J1" s="111"/>
      <c r="K1" s="111"/>
      <c r="L1" s="111"/>
      <c r="M1" s="111"/>
      <c r="N1" s="111"/>
      <c r="O1" s="111"/>
      <c r="P1" s="111"/>
    </row>
    <row r="4" spans="1:21">
      <c r="A4" s="112" t="s">
        <v>37</v>
      </c>
      <c r="B4" s="112"/>
      <c r="C4" s="112"/>
      <c r="D4" s="112"/>
      <c r="E4" s="112"/>
      <c r="G4" s="119" t="str">
        <f>IF(H4="","",(H4+1))</f>
        <v/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5" t="s">
        <v>38</v>
      </c>
      <c r="B5" s="113" t="s">
        <v>39</v>
      </c>
      <c r="C5" s="113"/>
      <c r="D5" s="113"/>
      <c r="E5" s="113"/>
      <c r="F5" s="4"/>
      <c r="G5" s="69" t="str">
        <f>IF(Index!J7="","",Index!J7)</f>
        <v/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1">
      <c r="A6" s="5"/>
      <c r="B6" s="113"/>
      <c r="C6" s="113"/>
      <c r="D6" s="113"/>
      <c r="E6" s="113"/>
      <c r="F6" s="4"/>
      <c r="G6" s="69" t="str">
        <f>IF(B6="","",B6)</f>
        <v/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1">
      <c r="A7" s="5"/>
      <c r="B7" s="113"/>
      <c r="C7" s="113"/>
      <c r="D7" s="113"/>
      <c r="E7" s="113"/>
      <c r="F7" s="4"/>
      <c r="G7" s="69" t="str">
        <f t="shared" ref="G7:G26" si="0">IF(B7="","",B7)</f>
        <v/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1">
      <c r="A8" s="5"/>
      <c r="B8" s="113"/>
      <c r="C8" s="113"/>
      <c r="D8" s="113"/>
      <c r="E8" s="113"/>
      <c r="F8" s="4"/>
      <c r="G8" s="69" t="str">
        <f t="shared" si="0"/>
        <v/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1">
      <c r="A9" s="5"/>
      <c r="B9" s="113"/>
      <c r="C9" s="113"/>
      <c r="D9" s="113"/>
      <c r="E9" s="113"/>
      <c r="F9" s="4"/>
      <c r="G9" s="69" t="str">
        <f t="shared" si="0"/>
        <v/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1">
      <c r="A10" s="5"/>
      <c r="B10" s="113"/>
      <c r="C10" s="113"/>
      <c r="D10" s="113"/>
      <c r="E10" s="113"/>
      <c r="F10" s="4"/>
      <c r="G10" s="69" t="str">
        <f t="shared" si="0"/>
        <v/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1">
      <c r="A11" s="5"/>
      <c r="B11" s="113"/>
      <c r="C11" s="113"/>
      <c r="D11" s="113"/>
      <c r="E11" s="113"/>
      <c r="F11" s="4"/>
      <c r="G11" s="69" t="str">
        <f t="shared" si="0"/>
        <v/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1" customFormat="1">
      <c r="A12" s="5"/>
      <c r="B12" s="113"/>
      <c r="C12" s="113"/>
      <c r="D12" s="113"/>
      <c r="E12" s="113"/>
      <c r="F12" s="4"/>
      <c r="G12" s="69" t="str">
        <f t="shared" si="0"/>
        <v/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1">
      <c r="A13" s="1"/>
      <c r="B13" s="114"/>
      <c r="C13" s="114"/>
      <c r="D13" s="114"/>
      <c r="E13" s="114"/>
      <c r="G13" s="69" t="str">
        <f t="shared" si="0"/>
        <v/>
      </c>
    </row>
    <row r="14" spans="1:21">
      <c r="A14" s="1"/>
      <c r="B14" s="114"/>
      <c r="C14" s="114"/>
      <c r="D14" s="114"/>
      <c r="E14" s="114"/>
      <c r="G14" s="69" t="str">
        <f t="shared" si="0"/>
        <v/>
      </c>
    </row>
    <row r="15" spans="1:21">
      <c r="A15" s="1"/>
      <c r="B15" s="114"/>
      <c r="C15" s="114"/>
      <c r="D15" s="114"/>
      <c r="E15" s="114"/>
      <c r="G15" s="69" t="str">
        <f t="shared" si="0"/>
        <v/>
      </c>
    </row>
    <row r="16" spans="1:21">
      <c r="A16" s="1"/>
      <c r="B16" s="114"/>
      <c r="C16" s="114"/>
      <c r="D16" s="114"/>
      <c r="E16" s="114"/>
      <c r="G16" s="69" t="str">
        <f t="shared" si="0"/>
        <v/>
      </c>
    </row>
    <row r="17" spans="1:7">
      <c r="A17" s="1"/>
      <c r="B17" s="114"/>
      <c r="C17" s="114"/>
      <c r="D17" s="114"/>
      <c r="E17" s="114"/>
      <c r="G17" s="69" t="str">
        <f t="shared" si="0"/>
        <v/>
      </c>
    </row>
    <row r="18" spans="1:7">
      <c r="A18" s="1"/>
      <c r="B18" s="114"/>
      <c r="C18" s="114"/>
      <c r="D18" s="114"/>
      <c r="E18" s="114"/>
      <c r="G18" s="69" t="str">
        <f t="shared" si="0"/>
        <v/>
      </c>
    </row>
    <row r="19" spans="1:7">
      <c r="A19" s="1"/>
      <c r="B19" s="114"/>
      <c r="C19" s="114"/>
      <c r="D19" s="114"/>
      <c r="E19" s="114"/>
      <c r="G19" s="69" t="str">
        <f t="shared" si="0"/>
        <v/>
      </c>
    </row>
    <row r="20" spans="1:7">
      <c r="A20" s="1"/>
      <c r="B20" s="114"/>
      <c r="C20" s="114"/>
      <c r="D20" s="114"/>
      <c r="E20" s="114"/>
      <c r="G20" s="69" t="str">
        <f t="shared" si="0"/>
        <v/>
      </c>
    </row>
    <row r="21" spans="1:7">
      <c r="A21" s="1"/>
      <c r="B21" s="114"/>
      <c r="C21" s="114"/>
      <c r="D21" s="114"/>
      <c r="E21" s="114"/>
      <c r="G21" s="69" t="str">
        <f t="shared" si="0"/>
        <v/>
      </c>
    </row>
    <row r="22" spans="1:7">
      <c r="A22" s="1"/>
      <c r="B22" s="114"/>
      <c r="C22" s="114"/>
      <c r="D22" s="114"/>
      <c r="E22" s="114"/>
      <c r="G22" s="69" t="str">
        <f t="shared" si="0"/>
        <v/>
      </c>
    </row>
    <row r="23" spans="1:7">
      <c r="A23" s="1"/>
      <c r="B23" s="114"/>
      <c r="C23" s="114"/>
      <c r="D23" s="114"/>
      <c r="E23" s="114"/>
      <c r="G23" s="69" t="str">
        <f t="shared" si="0"/>
        <v/>
      </c>
    </row>
    <row r="24" spans="1:7">
      <c r="A24" s="1"/>
      <c r="B24" s="114"/>
      <c r="C24" s="114"/>
      <c r="D24" s="114"/>
      <c r="E24" s="114"/>
      <c r="G24" s="69" t="str">
        <f t="shared" si="0"/>
        <v/>
      </c>
    </row>
    <row r="25" spans="1:7">
      <c r="A25" s="1"/>
      <c r="B25" s="114"/>
      <c r="C25" s="114"/>
      <c r="D25" s="114"/>
      <c r="E25" s="114"/>
      <c r="G25" s="69" t="str">
        <f t="shared" si="0"/>
        <v/>
      </c>
    </row>
    <row r="26" spans="1:7">
      <c r="A26" s="1"/>
      <c r="B26" s="114"/>
      <c r="C26" s="114"/>
      <c r="D26" s="114"/>
      <c r="E26" s="114"/>
      <c r="G26" s="69" t="str">
        <f t="shared" si="0"/>
        <v/>
      </c>
    </row>
    <row r="27" spans="1:7" customFormat="1" ht="30" customHeight="1">
      <c r="A27" s="18" t="s">
        <v>40</v>
      </c>
      <c r="B27" s="114">
        <f>SUM(B6:B26)</f>
        <v>0</v>
      </c>
      <c r="C27" s="114"/>
      <c r="D27" s="114"/>
      <c r="E27" s="114"/>
      <c r="F27" s="17" t="s">
        <v>41</v>
      </c>
      <c r="G27" s="62">
        <f>B27</f>
        <v>0</v>
      </c>
    </row>
  </sheetData>
  <mergeCells count="25"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13:E13"/>
    <mergeCell ref="B14:E14"/>
    <mergeCell ref="B15:E15"/>
    <mergeCell ref="B16:E16"/>
    <mergeCell ref="B17:E17"/>
    <mergeCell ref="B8:E8"/>
    <mergeCell ref="B9:E9"/>
    <mergeCell ref="B10:E10"/>
    <mergeCell ref="B11:E11"/>
    <mergeCell ref="B12:E12"/>
    <mergeCell ref="G1:P1"/>
    <mergeCell ref="A4:E4"/>
    <mergeCell ref="B5:E5"/>
    <mergeCell ref="B6:E6"/>
    <mergeCell ref="B7:E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25" right="0.25" top="0.75" bottom="0.75" header="0.3" footer="0.3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8"/>
  <sheetViews>
    <sheetView workbookViewId="0">
      <selection activeCell="G8" sqref="G8"/>
    </sheetView>
  </sheetViews>
  <sheetFormatPr defaultColWidth="12" defaultRowHeight="15"/>
  <cols>
    <col min="1" max="1" width="18.85546875" bestFit="1" customWidth="1"/>
    <col min="2" max="2" width="17" customWidth="1"/>
    <col min="3" max="3" width="19.85546875" customWidth="1"/>
    <col min="4" max="4" width="18.7109375" bestFit="1" customWidth="1"/>
    <col min="5" max="5" width="17.85546875" bestFit="1" customWidth="1"/>
    <col min="6" max="6" width="13.140625" customWidth="1"/>
    <col min="7" max="7" width="19.85546875" customWidth="1"/>
    <col min="8" max="8" width="18.7109375" customWidth="1"/>
    <col min="9" max="9" width="17.7109375" customWidth="1"/>
    <col min="10" max="10" width="8.85546875" customWidth="1"/>
    <col min="11" max="11" width="7.28515625" customWidth="1"/>
    <col min="12" max="20" width="9.85546875" customWidth="1"/>
    <col min="21" max="21" width="12.7109375" bestFit="1" customWidth="1"/>
    <col min="22" max="22" width="16.28515625" bestFit="1" customWidth="1"/>
    <col min="23" max="23" width="15.85546875" bestFit="1" customWidth="1"/>
    <col min="24" max="24" width="14.85546875" bestFit="1" customWidth="1"/>
    <col min="25" max="30" width="9.85546875" customWidth="1"/>
    <col min="31" max="31" width="12.7109375" bestFit="1" customWidth="1"/>
    <col min="32" max="32" width="16.28515625" bestFit="1" customWidth="1"/>
    <col min="33" max="33" width="15.140625" bestFit="1" customWidth="1"/>
    <col min="34" max="34" width="14.85546875" bestFit="1" customWidth="1"/>
  </cols>
  <sheetData>
    <row r="1" spans="1:24" ht="15.75" customHeight="1" thickBot="1">
      <c r="A1" s="3" t="s">
        <v>33</v>
      </c>
      <c r="B1" s="3" t="s">
        <v>34</v>
      </c>
      <c r="C1" s="3" t="s">
        <v>35</v>
      </c>
      <c r="D1" s="111" t="s">
        <v>42</v>
      </c>
      <c r="E1" s="111"/>
      <c r="F1" s="111"/>
      <c r="G1" s="111"/>
      <c r="H1" s="111"/>
      <c r="I1" s="111"/>
    </row>
    <row r="2" spans="1:24" ht="22.5" customHeight="1" thickBot="1">
      <c r="A2" t="s">
        <v>43</v>
      </c>
      <c r="B2" s="27" t="s">
        <v>44</v>
      </c>
      <c r="F2" s="3"/>
      <c r="G2" s="3"/>
    </row>
    <row r="3" spans="1:24" s="4" customFormat="1">
      <c r="A3" s="44" t="s">
        <v>45</v>
      </c>
      <c r="B3" s="45" t="s">
        <v>46</v>
      </c>
      <c r="C3" s="44" t="s">
        <v>47</v>
      </c>
      <c r="D3" s="44" t="s">
        <v>48</v>
      </c>
      <c r="E3" s="44" t="s">
        <v>49</v>
      </c>
      <c r="F3" s="44" t="s">
        <v>50</v>
      </c>
      <c r="G3" s="44" t="s">
        <v>51</v>
      </c>
      <c r="H3" s="44" t="s">
        <v>52</v>
      </c>
      <c r="I3" s="44" t="s">
        <v>53</v>
      </c>
    </row>
    <row r="4" spans="1:24" s="7" customFormat="1">
      <c r="A4" s="1"/>
      <c r="B4" s="20"/>
      <c r="C4" s="20"/>
      <c r="D4" s="20"/>
      <c r="E4" s="20"/>
      <c r="F4" s="1"/>
      <c r="G4" s="1"/>
      <c r="H4" s="1"/>
      <c r="I4" s="1"/>
      <c r="J4" s="7">
        <f>SUM(F4:I4)</f>
        <v>0</v>
      </c>
      <c r="U4" s="7" t="s">
        <v>54</v>
      </c>
      <c r="V4" s="7" t="s">
        <v>55</v>
      </c>
      <c r="W4" s="7" t="s">
        <v>56</v>
      </c>
      <c r="X4" s="7" t="s">
        <v>57</v>
      </c>
    </row>
    <row r="5" spans="1:24" s="7" customFormat="1">
      <c r="A5" s="1"/>
      <c r="B5" s="20"/>
      <c r="C5" s="20"/>
      <c r="D5" s="20"/>
      <c r="E5" s="20"/>
      <c r="F5" s="1"/>
      <c r="G5" s="1"/>
      <c r="H5" s="1"/>
      <c r="I5" s="1"/>
      <c r="J5" s="7">
        <f>SUM(F5:I5)</f>
        <v>0</v>
      </c>
    </row>
    <row r="6" spans="1:24" s="7" customFormat="1">
      <c r="A6" s="1"/>
      <c r="B6" s="20"/>
      <c r="C6" s="20"/>
      <c r="D6" s="20"/>
      <c r="E6" s="20"/>
      <c r="F6" s="1"/>
      <c r="G6" s="1"/>
      <c r="H6" s="1"/>
      <c r="I6" s="1"/>
      <c r="J6" s="7">
        <f t="shared" ref="J6:J13" si="0">SUM(F6:I6)</f>
        <v>0</v>
      </c>
      <c r="U6">
        <v>3.16</v>
      </c>
      <c r="V6">
        <v>64.010000000000005</v>
      </c>
      <c r="W6">
        <v>0</v>
      </c>
      <c r="X6">
        <v>32.83</v>
      </c>
    </row>
    <row r="7" spans="1:24" s="7" customFormat="1">
      <c r="A7" s="1"/>
      <c r="B7" s="20"/>
      <c r="C7" s="20"/>
      <c r="D7" s="20"/>
      <c r="E7" s="20"/>
      <c r="F7" s="1"/>
      <c r="G7" s="1"/>
      <c r="H7" s="1"/>
      <c r="I7" s="1"/>
      <c r="J7" s="7">
        <f t="shared" si="0"/>
        <v>0</v>
      </c>
      <c r="U7"/>
      <c r="V7"/>
      <c r="W7"/>
      <c r="X7"/>
    </row>
    <row r="8" spans="1:24" s="7" customFormat="1">
      <c r="A8" s="1"/>
      <c r="B8" s="20"/>
      <c r="C8" s="20"/>
      <c r="D8" s="20"/>
      <c r="E8" s="20"/>
      <c r="F8" s="1"/>
      <c r="G8" s="1"/>
      <c r="H8" s="1"/>
      <c r="I8" s="1"/>
      <c r="J8" s="7">
        <f t="shared" si="0"/>
        <v>0</v>
      </c>
      <c r="U8"/>
      <c r="V8"/>
      <c r="W8"/>
      <c r="X8"/>
    </row>
    <row r="9" spans="1:24" s="7" customFormat="1">
      <c r="A9" s="1"/>
      <c r="B9" s="20"/>
      <c r="C9" s="20"/>
      <c r="D9" s="20"/>
      <c r="E9" s="20"/>
      <c r="F9" s="1"/>
      <c r="G9" s="1"/>
      <c r="H9" s="1"/>
      <c r="I9" s="1"/>
      <c r="J9" s="7">
        <f t="shared" si="0"/>
        <v>0</v>
      </c>
      <c r="U9"/>
      <c r="V9"/>
      <c r="W9"/>
      <c r="X9"/>
    </row>
    <row r="10" spans="1:24" s="7" customFormat="1">
      <c r="A10" s="1"/>
      <c r="B10" s="20"/>
      <c r="C10" s="20"/>
      <c r="D10" s="20"/>
      <c r="E10" s="20"/>
      <c r="F10" s="1"/>
      <c r="G10" s="1"/>
      <c r="H10" s="1"/>
      <c r="I10" s="1"/>
      <c r="J10" s="7">
        <f t="shared" si="0"/>
        <v>0</v>
      </c>
      <c r="U10"/>
      <c r="V10"/>
      <c r="W10"/>
      <c r="X10"/>
    </row>
    <row r="11" spans="1:24" s="7" customFormat="1">
      <c r="A11" s="1"/>
      <c r="B11" s="20"/>
      <c r="C11" s="20"/>
      <c r="D11" s="20"/>
      <c r="E11" s="20"/>
      <c r="F11" s="1"/>
      <c r="G11" s="1"/>
      <c r="H11" s="1"/>
      <c r="I11" s="1"/>
      <c r="J11" s="7">
        <f t="shared" si="0"/>
        <v>0</v>
      </c>
      <c r="U11"/>
      <c r="V11"/>
      <c r="W11"/>
      <c r="X11"/>
    </row>
    <row r="12" spans="1:24" s="7" customFormat="1">
      <c r="A12" s="1"/>
      <c r="B12" s="20"/>
      <c r="C12" s="20"/>
      <c r="D12" s="20"/>
      <c r="E12" s="20"/>
      <c r="F12" s="1"/>
      <c r="G12" s="1"/>
      <c r="H12" s="1"/>
      <c r="I12" s="1"/>
      <c r="J12" s="7">
        <f t="shared" si="0"/>
        <v>0</v>
      </c>
      <c r="U12"/>
      <c r="V12"/>
      <c r="W12"/>
      <c r="X12"/>
    </row>
    <row r="13" spans="1:24" s="7" customFormat="1">
      <c r="A13" s="1"/>
      <c r="B13" s="20"/>
      <c r="C13" s="20"/>
      <c r="D13" s="20"/>
      <c r="E13" s="20"/>
      <c r="F13" s="1"/>
      <c r="G13" s="1"/>
      <c r="H13" s="1"/>
      <c r="I13" s="1"/>
      <c r="J13" s="7">
        <f t="shared" si="0"/>
        <v>0</v>
      </c>
      <c r="U13"/>
      <c r="V13"/>
      <c r="W13"/>
      <c r="X13"/>
    </row>
    <row r="14" spans="1:24" s="7" customFormat="1">
      <c r="A14" s="46" t="s">
        <v>58</v>
      </c>
      <c r="B14" s="47" t="e">
        <f>F14/J14*100</f>
        <v>#DIV/0!</v>
      </c>
      <c r="C14" s="47" t="e">
        <f>G14/J14*100</f>
        <v>#DIV/0!</v>
      </c>
      <c r="D14" s="47" t="e">
        <f>H14/J14*100</f>
        <v>#DIV/0!</v>
      </c>
      <c r="E14" s="47" t="e">
        <f>I14/J14*100</f>
        <v>#DIV/0!</v>
      </c>
      <c r="F14" s="46">
        <f>SUM(F4:F13)</f>
        <v>0</v>
      </c>
      <c r="G14" s="46">
        <f>SUM(G4:G13)</f>
        <v>0</v>
      </c>
      <c r="H14" s="46">
        <f>SUM(H4:H13)</f>
        <v>0</v>
      </c>
      <c r="I14" s="46">
        <f>SUM(I4:I13)</f>
        <v>0</v>
      </c>
      <c r="J14" s="7">
        <f>SUM(F14:I14)</f>
        <v>0</v>
      </c>
      <c r="U14"/>
      <c r="V14"/>
      <c r="W14"/>
      <c r="X14"/>
    </row>
    <row r="15" spans="1:24" s="7" customFormat="1">
      <c r="A15" s="112" t="s">
        <v>59</v>
      </c>
      <c r="B15" s="112"/>
      <c r="C15" s="112"/>
      <c r="D15" s="112"/>
      <c r="E15" s="112"/>
      <c r="F15" s="112"/>
      <c r="G15" s="112">
        <f>1440-J14</f>
        <v>1440</v>
      </c>
      <c r="H15" s="112"/>
      <c r="J15"/>
      <c r="U15"/>
      <c r="V15"/>
      <c r="W15"/>
      <c r="X15"/>
    </row>
    <row r="16" spans="1:24">
      <c r="A16" s="7"/>
      <c r="B16" s="7"/>
      <c r="C16" s="7"/>
      <c r="D16" s="7"/>
      <c r="E16" s="7"/>
      <c r="F16" s="7"/>
      <c r="G16" s="7"/>
      <c r="H16" s="7"/>
      <c r="I16" s="7"/>
      <c r="K16" s="7"/>
      <c r="L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19"/>
      <c r="D18" s="7"/>
      <c r="E18" s="7"/>
      <c r="F18" s="7"/>
      <c r="G18" s="7"/>
      <c r="H18" s="7"/>
      <c r="I18" s="7"/>
    </row>
    <row r="19" spans="1:9">
      <c r="A19" s="7"/>
      <c r="B19" s="19"/>
      <c r="C19" s="19"/>
      <c r="D19" s="7"/>
      <c r="E19" s="7"/>
      <c r="F19" s="7"/>
      <c r="G19" s="7"/>
      <c r="H19" s="7"/>
      <c r="I19" s="7"/>
    </row>
    <row r="20" spans="1:9">
      <c r="A20" s="7"/>
      <c r="B20" s="19"/>
      <c r="C20" s="19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F23" s="7"/>
      <c r="G23" s="7"/>
    </row>
    <row r="24" spans="1:9">
      <c r="A24" s="7"/>
      <c r="B24" s="7"/>
      <c r="C24" s="7"/>
      <c r="F24" s="7"/>
      <c r="G24" s="7"/>
    </row>
    <row r="25" spans="1:9">
      <c r="A25" s="7"/>
      <c r="B25" s="7"/>
      <c r="C25" s="7"/>
      <c r="F25" s="7"/>
      <c r="G25" s="7"/>
    </row>
    <row r="26" spans="1:9">
      <c r="A26" s="7"/>
      <c r="B26" s="7"/>
      <c r="C26" s="7"/>
      <c r="F26" s="7"/>
      <c r="G26" s="7"/>
    </row>
    <row r="27" spans="1:9">
      <c r="A27" s="7"/>
      <c r="B27" s="7"/>
      <c r="C27" s="7"/>
      <c r="F27" s="7"/>
      <c r="G27" s="7"/>
    </row>
    <row r="28" spans="1:9">
      <c r="A28" s="7"/>
      <c r="B28" s="7"/>
      <c r="C28" s="7"/>
      <c r="F28" s="7"/>
      <c r="G28" s="7"/>
    </row>
  </sheetData>
  <mergeCells count="3">
    <mergeCell ref="D1:I1"/>
    <mergeCell ref="A15:F15"/>
    <mergeCell ref="G15:H15"/>
  </mergeCells>
  <hyperlinks>
    <hyperlink ref="A1" location="Index!A1" display="Index"/>
    <hyperlink ref="B1" location="'All Stn pdtn summary '!A1" display="Previous"/>
    <hyperlink ref="C1" location="'Stationwise OEE Summary'!A1" display="Next"/>
  </hyperlink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0"/>
  <sheetViews>
    <sheetView workbookViewId="0">
      <selection activeCell="A2" sqref="A2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9.140625" style="24" bestFit="1" customWidth="1"/>
  </cols>
  <sheetData>
    <row r="1" spans="1:8">
      <c r="A1" s="3" t="s">
        <v>33</v>
      </c>
      <c r="B1" s="3" t="s">
        <v>34</v>
      </c>
      <c r="C1" s="3" t="s">
        <v>35</v>
      </c>
      <c r="D1" s="111" t="s">
        <v>17</v>
      </c>
      <c r="E1" s="111"/>
      <c r="F1" s="111"/>
      <c r="G1" s="48"/>
      <c r="H1" s="48"/>
    </row>
    <row r="3" spans="1:8">
      <c r="A3" s="11" t="s">
        <v>60</v>
      </c>
      <c r="B3" s="11" t="s">
        <v>61</v>
      </c>
      <c r="C3" s="11" t="s">
        <v>62</v>
      </c>
      <c r="D3" s="11" t="s">
        <v>63</v>
      </c>
      <c r="E3" s="16" t="s">
        <v>64</v>
      </c>
      <c r="F3" s="23" t="s">
        <v>65</v>
      </c>
    </row>
    <row r="4" spans="1:8">
      <c r="A4" s="12"/>
      <c r="B4" s="12"/>
      <c r="C4" s="12"/>
      <c r="D4" s="12"/>
      <c r="E4" s="15"/>
      <c r="F4" s="25"/>
    </row>
    <row r="5" spans="1:8">
      <c r="A5" s="12"/>
      <c r="B5" s="12"/>
      <c r="C5" s="12"/>
      <c r="D5" s="12"/>
      <c r="E5" s="15"/>
      <c r="F5" s="25"/>
    </row>
    <row r="6" spans="1:8">
      <c r="A6" s="12"/>
      <c r="B6" s="12"/>
      <c r="C6" s="12"/>
      <c r="D6" s="12"/>
      <c r="E6" s="15"/>
      <c r="F6" s="25"/>
    </row>
    <row r="7" spans="1:8">
      <c r="A7" s="12"/>
      <c r="B7" s="12"/>
      <c r="C7" s="12"/>
      <c r="D7" s="12"/>
      <c r="E7" s="15"/>
      <c r="F7" s="25"/>
    </row>
    <row r="8" spans="1:8">
      <c r="A8" s="12"/>
      <c r="B8" s="12"/>
      <c r="C8" s="12"/>
      <c r="D8" s="12"/>
      <c r="E8" s="15"/>
      <c r="F8" s="25"/>
    </row>
    <row r="9" spans="1:8">
      <c r="A9" s="12"/>
      <c r="B9" s="12"/>
      <c r="C9" s="12"/>
      <c r="D9" s="12"/>
      <c r="E9" s="15"/>
      <c r="F9" s="25"/>
    </row>
    <row r="10" spans="1:8">
      <c r="A10" s="12"/>
      <c r="B10" s="12"/>
      <c r="C10" s="12"/>
      <c r="D10" s="12"/>
      <c r="E10" s="15"/>
      <c r="F10" s="25"/>
    </row>
    <row r="11" spans="1:8">
      <c r="A11" s="12"/>
      <c r="B11" s="12"/>
      <c r="C11" s="12"/>
      <c r="D11" s="12"/>
      <c r="E11" s="15"/>
      <c r="F11" s="25"/>
    </row>
    <row r="12" spans="1:8">
      <c r="A12" s="12"/>
      <c r="B12" s="12"/>
      <c r="C12" s="12"/>
      <c r="D12" s="12"/>
      <c r="E12" s="15"/>
      <c r="F12" s="25"/>
    </row>
    <row r="13" spans="1:8">
      <c r="A13" s="12"/>
      <c r="B13" s="12"/>
      <c r="C13" s="12"/>
      <c r="D13" s="12"/>
      <c r="E13" s="15"/>
      <c r="F13" s="25"/>
    </row>
    <row r="14" spans="1:8">
      <c r="A14" s="10"/>
      <c r="B14" s="10"/>
      <c r="C14" s="10"/>
      <c r="D14" s="10"/>
      <c r="E14" s="15"/>
      <c r="F14" s="25"/>
    </row>
    <row r="15" spans="1:8">
      <c r="A15" s="10"/>
      <c r="B15" s="10"/>
      <c r="C15" s="10"/>
      <c r="D15" s="10"/>
      <c r="E15" s="15"/>
      <c r="F15" s="25"/>
    </row>
    <row r="16" spans="1:8">
      <c r="A16" s="10"/>
      <c r="B16" s="10"/>
      <c r="C16" s="10"/>
      <c r="D16" s="10"/>
      <c r="E16" s="15"/>
      <c r="F16" s="25"/>
    </row>
    <row r="17" spans="1:6">
      <c r="A17" s="10"/>
      <c r="B17" s="10"/>
      <c r="C17" s="10"/>
      <c r="D17" s="10"/>
      <c r="E17" s="15"/>
      <c r="F17" s="25"/>
    </row>
    <row r="18" spans="1:6">
      <c r="A18" s="10"/>
      <c r="B18" s="10"/>
      <c r="C18" s="10"/>
      <c r="D18" s="10"/>
      <c r="E18" s="15"/>
      <c r="F18" s="25"/>
    </row>
    <row r="19" spans="1:6">
      <c r="A19" s="10"/>
      <c r="B19" s="10"/>
      <c r="C19" s="10"/>
      <c r="D19" s="10"/>
      <c r="E19" s="15"/>
      <c r="F19" s="25"/>
    </row>
    <row r="20" spans="1:6">
      <c r="A20" s="10"/>
      <c r="B20" s="10"/>
      <c r="C20" s="10"/>
      <c r="D20" s="10"/>
      <c r="E20" s="15"/>
      <c r="F20" s="25"/>
    </row>
    <row r="21" spans="1:6">
      <c r="A21" s="10"/>
      <c r="B21" s="10"/>
      <c r="C21" s="10"/>
      <c r="D21" s="10"/>
      <c r="E21" s="15"/>
      <c r="F21" s="25"/>
    </row>
    <row r="22" spans="1:6">
      <c r="A22" s="10"/>
      <c r="B22" s="10"/>
      <c r="C22" s="10"/>
      <c r="D22" s="10"/>
      <c r="E22" s="15"/>
      <c r="F22" s="25"/>
    </row>
    <row r="23" spans="1:6">
      <c r="A23" s="10"/>
      <c r="B23" s="10"/>
      <c r="C23" s="10"/>
      <c r="D23" s="10"/>
      <c r="E23" s="15"/>
      <c r="F23" s="25"/>
    </row>
    <row r="24" spans="1:6">
      <c r="A24" s="10"/>
      <c r="B24" s="10"/>
      <c r="C24" s="10"/>
      <c r="D24" s="10"/>
      <c r="E24" s="15"/>
      <c r="F24" s="25"/>
    </row>
    <row r="25" spans="1:6">
      <c r="A25" s="10"/>
      <c r="B25" s="10"/>
      <c r="C25" s="10"/>
      <c r="D25" s="10"/>
      <c r="E25" s="15"/>
      <c r="F25" s="25"/>
    </row>
    <row r="26" spans="1:6">
      <c r="A26" s="10"/>
      <c r="B26" s="10"/>
      <c r="C26" s="10"/>
      <c r="D26" s="10"/>
      <c r="E26" s="15"/>
      <c r="F26" s="25"/>
    </row>
    <row r="27" spans="1:6">
      <c r="A27" s="10"/>
      <c r="B27" s="10"/>
      <c r="C27" s="10"/>
      <c r="D27" s="10"/>
      <c r="E27" s="15"/>
      <c r="F27" s="25"/>
    </row>
    <row r="28" spans="1:6">
      <c r="A28" s="10"/>
      <c r="B28" s="10"/>
      <c r="C28" s="10"/>
      <c r="D28" s="10"/>
      <c r="E28" s="15"/>
      <c r="F28" s="25"/>
    </row>
    <row r="29" spans="1:6">
      <c r="A29" s="10"/>
      <c r="B29" s="10"/>
      <c r="C29" s="10"/>
      <c r="D29" s="10"/>
      <c r="E29" s="15"/>
      <c r="F29" s="25"/>
    </row>
    <row r="30" spans="1:6">
      <c r="A30" s="10"/>
      <c r="B30" s="10"/>
      <c r="C30" s="10"/>
      <c r="D30" s="10"/>
      <c r="E30" s="15"/>
      <c r="F30" s="25"/>
    </row>
    <row r="31" spans="1:6">
      <c r="A31" s="10"/>
      <c r="B31" s="10"/>
      <c r="C31" s="10"/>
      <c r="D31" s="10"/>
      <c r="E31" s="15"/>
      <c r="F31" s="25"/>
    </row>
    <row r="32" spans="1:6">
      <c r="A32" s="10"/>
      <c r="B32" s="10"/>
      <c r="C32" s="10"/>
      <c r="D32" s="10"/>
      <c r="E32" s="15"/>
      <c r="F32" s="25"/>
    </row>
    <row r="33" spans="1:6">
      <c r="A33" s="10"/>
      <c r="B33" s="10"/>
      <c r="C33" s="10"/>
      <c r="D33" s="10"/>
      <c r="E33" s="15"/>
      <c r="F33" s="25"/>
    </row>
    <row r="34" spans="1:6">
      <c r="A34" s="10"/>
      <c r="B34" s="10"/>
      <c r="C34" s="10"/>
      <c r="D34" s="10"/>
      <c r="E34" s="15"/>
      <c r="F34" s="25"/>
    </row>
    <row r="35" spans="1:6">
      <c r="A35" s="10"/>
      <c r="B35" s="10"/>
      <c r="C35" s="10"/>
      <c r="D35" s="10"/>
      <c r="E35" s="15"/>
      <c r="F35" s="25"/>
    </row>
    <row r="36" spans="1:6">
      <c r="A36" s="10"/>
      <c r="B36" s="10"/>
      <c r="C36" s="10"/>
      <c r="D36" s="10"/>
      <c r="E36" s="15"/>
      <c r="F36" s="25"/>
    </row>
    <row r="37" spans="1:6">
      <c r="A37" s="10"/>
      <c r="B37" s="10"/>
      <c r="C37" s="10"/>
      <c r="D37" s="10"/>
      <c r="E37" s="15"/>
      <c r="F37" s="25"/>
    </row>
    <row r="38" spans="1:6">
      <c r="A38" s="10"/>
      <c r="B38" s="10"/>
      <c r="C38" s="10"/>
      <c r="D38" s="10"/>
      <c r="E38" s="15"/>
      <c r="F38" s="25"/>
    </row>
    <row r="39" spans="1:6">
      <c r="A39" s="10"/>
      <c r="B39" s="10"/>
      <c r="C39" s="10"/>
      <c r="D39" s="10"/>
      <c r="E39" s="15"/>
      <c r="F39" s="25"/>
    </row>
    <row r="40" spans="1:6">
      <c r="A40" s="10"/>
      <c r="B40" s="10"/>
      <c r="C40" s="10"/>
      <c r="D40" s="10"/>
      <c r="E40" s="15"/>
      <c r="F40" s="25"/>
    </row>
    <row r="41" spans="1:6">
      <c r="A41" s="10"/>
      <c r="B41" s="10"/>
      <c r="C41" s="10"/>
      <c r="D41" s="10"/>
      <c r="E41" s="15"/>
      <c r="F41" s="25"/>
    </row>
    <row r="42" spans="1:6">
      <c r="A42" s="10"/>
      <c r="B42" s="10"/>
      <c r="C42" s="10"/>
      <c r="D42" s="10"/>
      <c r="E42" s="15"/>
      <c r="F42" s="25"/>
    </row>
    <row r="43" spans="1:6">
      <c r="A43" s="10"/>
      <c r="B43" s="10"/>
      <c r="C43" s="10"/>
      <c r="D43" s="10"/>
      <c r="E43" s="15"/>
      <c r="F43" s="25"/>
    </row>
    <row r="44" spans="1:6">
      <c r="A44" s="10"/>
      <c r="B44" s="10"/>
      <c r="C44" s="10"/>
      <c r="D44" s="10"/>
      <c r="E44" s="15"/>
      <c r="F44" s="25"/>
    </row>
    <row r="45" spans="1:6">
      <c r="A45" s="10"/>
      <c r="B45" s="10"/>
      <c r="C45" s="10"/>
      <c r="D45" s="10"/>
      <c r="E45" s="15"/>
      <c r="F45" s="25"/>
    </row>
    <row r="46" spans="1:6">
      <c r="A46" s="10"/>
      <c r="B46" s="10"/>
      <c r="C46" s="10"/>
      <c r="D46" s="10"/>
      <c r="E46" s="15"/>
      <c r="F46" s="25"/>
    </row>
    <row r="47" spans="1:6">
      <c r="A47" s="10"/>
      <c r="B47" s="10"/>
      <c r="C47" s="10"/>
      <c r="D47" s="10"/>
      <c r="E47" s="15"/>
      <c r="F47" s="25"/>
    </row>
    <row r="48" spans="1:6">
      <c r="A48" s="10"/>
      <c r="B48" s="10"/>
      <c r="C48" s="10"/>
      <c r="D48" s="10"/>
      <c r="E48" s="15"/>
      <c r="F48" s="25"/>
    </row>
    <row r="49" spans="1:6">
      <c r="A49" s="10"/>
      <c r="B49" s="10"/>
      <c r="C49" s="10"/>
      <c r="D49" s="10"/>
      <c r="E49" s="15"/>
      <c r="F49" s="25"/>
    </row>
    <row r="50" spans="1:6">
      <c r="A50" s="10"/>
      <c r="B50" s="10"/>
      <c r="C50" s="10"/>
      <c r="D50" s="10"/>
      <c r="E50" s="15"/>
      <c r="F50" s="25"/>
    </row>
  </sheetData>
  <mergeCells count="1">
    <mergeCell ref="D1:F1"/>
  </mergeCells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workbookViewId="0">
      <selection activeCell="A3" sqref="A3:D3"/>
    </sheetView>
  </sheetViews>
  <sheetFormatPr defaultColWidth="28.425781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7" bestFit="1" customWidth="1"/>
    <col min="5" max="5" width="15.140625" style="7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1">
      <c r="A1" s="3" t="s">
        <v>33</v>
      </c>
      <c r="B1" s="3" t="s">
        <v>34</v>
      </c>
      <c r="C1" s="3" t="s">
        <v>35</v>
      </c>
      <c r="D1" s="3"/>
      <c r="E1" s="3"/>
      <c r="F1" s="49"/>
      <c r="G1" s="49"/>
      <c r="H1" s="49"/>
      <c r="I1" s="49"/>
    </row>
    <row r="2" spans="1:11">
      <c r="A2" s="111" t="s">
        <v>66</v>
      </c>
      <c r="B2" s="111"/>
      <c r="C2" s="111"/>
      <c r="D2" s="111"/>
      <c r="E2" s="50"/>
      <c r="F2" s="50"/>
      <c r="G2" s="50"/>
      <c r="H2" s="50"/>
      <c r="I2" s="50"/>
      <c r="J2" s="50"/>
    </row>
    <row r="3" spans="1:11">
      <c r="A3" s="114" t="s">
        <v>67</v>
      </c>
      <c r="B3" s="114"/>
      <c r="C3" s="114"/>
      <c r="D3" s="114"/>
      <c r="E3"/>
    </row>
    <row r="4" spans="1:11">
      <c r="A4" s="51" t="s">
        <v>68</v>
      </c>
      <c r="B4" s="51" t="s">
        <v>69</v>
      </c>
      <c r="C4" s="51" t="s">
        <v>70</v>
      </c>
      <c r="D4" s="51" t="s">
        <v>71</v>
      </c>
      <c r="E4"/>
    </row>
    <row r="5" spans="1:11">
      <c r="A5" s="10"/>
      <c r="B5" s="10"/>
      <c r="C5" s="10"/>
      <c r="D5" s="10"/>
      <c r="E5"/>
    </row>
    <row r="6" spans="1:11">
      <c r="A6" s="10"/>
      <c r="B6" s="10"/>
      <c r="C6" s="10"/>
      <c r="D6" s="10"/>
      <c r="E6"/>
    </row>
    <row r="7" spans="1:11">
      <c r="A7" s="10"/>
      <c r="B7" s="10"/>
      <c r="C7" s="10"/>
      <c r="D7" s="10"/>
      <c r="E7"/>
    </row>
    <row r="8" spans="1:11">
      <c r="A8" s="10"/>
      <c r="B8" s="10"/>
      <c r="C8" s="10"/>
      <c r="D8" s="10"/>
      <c r="E8"/>
    </row>
    <row r="9" spans="1:11">
      <c r="A9" s="10"/>
      <c r="B9" s="10"/>
      <c r="C9" s="10"/>
      <c r="D9" s="10"/>
      <c r="E9"/>
    </row>
    <row r="10" spans="1:11">
      <c r="A10" s="10"/>
      <c r="B10" s="10"/>
      <c r="C10" s="10"/>
      <c r="D10" s="10"/>
      <c r="E10"/>
    </row>
    <row r="11" spans="1:11">
      <c r="A11" s="10"/>
      <c r="B11" s="10"/>
      <c r="C11" s="10"/>
      <c r="D11" s="10"/>
      <c r="E11"/>
    </row>
    <row r="12" spans="1:11">
      <c r="A12" s="10"/>
      <c r="B12" s="10"/>
      <c r="C12" s="10"/>
      <c r="D12" s="10"/>
      <c r="E12"/>
    </row>
    <row r="13" spans="1:11">
      <c r="A13" s="10"/>
      <c r="B13" s="10"/>
      <c r="C13" s="10"/>
      <c r="D13" s="10"/>
      <c r="E13"/>
    </row>
    <row r="14" spans="1:11">
      <c r="A14" s="10"/>
      <c r="B14" s="10"/>
      <c r="C14" s="10"/>
      <c r="D14" s="10"/>
      <c r="E14"/>
    </row>
    <row r="16" spans="1:11">
      <c r="A16" s="7"/>
      <c r="D16"/>
      <c r="E16"/>
      <c r="H16" s="48"/>
      <c r="I16" s="48"/>
      <c r="J16" s="48"/>
      <c r="K16" s="48"/>
    </row>
    <row r="17" spans="1:9">
      <c r="A17" s="7"/>
      <c r="D17"/>
      <c r="E17"/>
    </row>
    <row r="18" spans="1:9" s="7" customFormat="1">
      <c r="B18"/>
      <c r="C18"/>
      <c r="D18"/>
      <c r="E18"/>
      <c r="F18"/>
      <c r="G18"/>
      <c r="H18"/>
      <c r="I18"/>
    </row>
    <row r="19" spans="1:9" s="7" customFormat="1">
      <c r="B19"/>
      <c r="C19"/>
      <c r="D19"/>
      <c r="E19"/>
      <c r="F19"/>
      <c r="G19"/>
      <c r="H19"/>
      <c r="I19"/>
    </row>
    <row r="20" spans="1:9" s="7" customFormat="1">
      <c r="B20"/>
      <c r="C20"/>
      <c r="D20"/>
      <c r="E20"/>
      <c r="F20"/>
      <c r="G20"/>
      <c r="H20"/>
      <c r="I20"/>
    </row>
    <row r="21" spans="1:9" s="7" customFormat="1">
      <c r="B21"/>
      <c r="C21"/>
      <c r="D21"/>
      <c r="E21"/>
      <c r="F21"/>
      <c r="G21"/>
      <c r="H21"/>
      <c r="I21"/>
    </row>
    <row r="22" spans="1:9" s="7" customFormat="1">
      <c r="B22"/>
      <c r="C22"/>
      <c r="D22"/>
      <c r="E22"/>
      <c r="F22"/>
      <c r="G22"/>
      <c r="H22"/>
      <c r="I22"/>
    </row>
    <row r="23" spans="1:9" s="7" customFormat="1">
      <c r="B23"/>
      <c r="C23"/>
      <c r="D23"/>
      <c r="E23"/>
      <c r="F23"/>
      <c r="G23"/>
      <c r="H23"/>
      <c r="I23"/>
    </row>
    <row r="24" spans="1:9" s="7" customFormat="1">
      <c r="B24"/>
      <c r="C24"/>
      <c r="D24"/>
      <c r="E24"/>
      <c r="F24"/>
      <c r="G24"/>
      <c r="H24"/>
      <c r="I24"/>
    </row>
    <row r="25" spans="1:9" s="7" customFormat="1">
      <c r="B25"/>
      <c r="C25"/>
      <c r="D25"/>
      <c r="E25"/>
      <c r="F25"/>
      <c r="G25"/>
      <c r="H25"/>
      <c r="I25"/>
    </row>
    <row r="26" spans="1:9" s="7" customFormat="1">
      <c r="B26"/>
      <c r="C26"/>
      <c r="D26"/>
      <c r="E26"/>
      <c r="F26"/>
      <c r="G26"/>
      <c r="H26"/>
      <c r="I26"/>
    </row>
    <row r="27" spans="1:9">
      <c r="A27" s="7"/>
      <c r="D27"/>
      <c r="E27"/>
    </row>
  </sheetData>
  <mergeCells count="2">
    <mergeCell ref="A2:D2"/>
    <mergeCell ref="A3:D3"/>
  </mergeCells>
  <conditionalFormatting sqref="D15:E15 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8"/>
  <sheetViews>
    <sheetView workbookViewId="0">
      <selection activeCell="A2" sqref="A2"/>
    </sheetView>
  </sheetViews>
  <sheetFormatPr defaultColWidth="24.140625" defaultRowHeight="15"/>
  <cols>
    <col min="1" max="1" width="18.85546875" bestFit="1" customWidth="1"/>
    <col min="2" max="2" width="20.140625" customWidth="1"/>
    <col min="3" max="3" width="18.140625" customWidth="1"/>
    <col min="4" max="4" width="9.85546875" customWidth="1"/>
  </cols>
  <sheetData>
    <row r="1" spans="1:14">
      <c r="A1" s="3" t="s">
        <v>33</v>
      </c>
      <c r="B1" s="3" t="s">
        <v>34</v>
      </c>
      <c r="C1" s="3" t="s">
        <v>35</v>
      </c>
      <c r="E1" s="111" t="s">
        <v>72</v>
      </c>
      <c r="F1" s="111"/>
      <c r="G1" s="111"/>
      <c r="H1" s="111"/>
      <c r="I1" s="111"/>
      <c r="J1" s="111"/>
      <c r="K1" s="111"/>
      <c r="L1" s="111"/>
      <c r="M1" s="111"/>
      <c r="N1" s="111"/>
    </row>
    <row r="2" spans="1:14">
      <c r="A2" s="5" t="s">
        <v>45</v>
      </c>
      <c r="B2" s="5" t="s">
        <v>73</v>
      </c>
      <c r="C2" s="5" t="s">
        <v>74</v>
      </c>
    </row>
    <row r="3" spans="1:14">
      <c r="A3" s="1"/>
      <c r="B3" s="1"/>
      <c r="C3" s="1"/>
      <c r="E3" s="6"/>
    </row>
    <row r="4" spans="1:14">
      <c r="A4" s="1"/>
      <c r="B4" s="1"/>
      <c r="C4" s="1"/>
    </row>
    <row r="5" spans="1:14">
      <c r="A5" s="1"/>
      <c r="B5" s="1"/>
      <c r="C5" s="1"/>
    </row>
    <row r="6" spans="1:14">
      <c r="A6" s="1"/>
      <c r="B6" s="1"/>
      <c r="C6" s="1"/>
    </row>
    <row r="7" spans="1:14">
      <c r="A7" s="1"/>
      <c r="B7" s="1"/>
      <c r="C7" s="1"/>
    </row>
    <row r="8" spans="1:14">
      <c r="A8" s="1"/>
      <c r="B8" s="1"/>
      <c r="C8" s="1"/>
    </row>
    <row r="9" spans="1:14">
      <c r="A9" s="7"/>
      <c r="B9" s="7"/>
      <c r="C9" s="7"/>
    </row>
    <row r="10" spans="1:14">
      <c r="A10" s="7"/>
      <c r="B10" s="7"/>
      <c r="C10" s="7"/>
    </row>
    <row r="11" spans="1:14" ht="15.75" customHeight="1">
      <c r="A11" s="7"/>
      <c r="E11" s="26" t="s">
        <v>75</v>
      </c>
      <c r="F11" s="61">
        <v>44986</v>
      </c>
    </row>
    <row r="12" spans="1:14">
      <c r="A12" s="7"/>
      <c r="B12" s="7"/>
      <c r="C12" s="7"/>
    </row>
    <row r="13" spans="1:14">
      <c r="A13" s="7"/>
      <c r="B13" s="7"/>
      <c r="C13" s="7"/>
    </row>
    <row r="14" spans="1:14">
      <c r="A14" s="7"/>
      <c r="B14" s="7"/>
      <c r="C14" s="7"/>
    </row>
    <row r="15" spans="1:14">
      <c r="A15" s="7"/>
      <c r="B15" s="7"/>
      <c r="C15" s="7"/>
    </row>
    <row r="16" spans="1:14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</sheetData>
  <mergeCells count="1">
    <mergeCell ref="E1:N1"/>
  </mergeCells>
  <hyperlinks>
    <hyperlink ref="A1" location="Index!A1" display="Index"/>
    <hyperlink ref="B1" location="'Station-Wise_Top 10 Errors'!A1" display="Previous"/>
    <hyperlink ref="C1" location="'Station1_OK Parts Produced'!A1" display="Next"/>
  </hyperlink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73"/>
  <sheetViews>
    <sheetView workbookViewId="0">
      <selection activeCell="A2" sqref="A2"/>
    </sheetView>
  </sheetViews>
  <sheetFormatPr defaultColWidth="17.5703125" defaultRowHeight="15"/>
  <cols>
    <col min="1" max="1" width="15.42578125" customWidth="1"/>
    <col min="2" max="2" width="16.140625" customWidth="1"/>
    <col min="3" max="3" width="16.28515625" customWidth="1"/>
    <col min="4" max="5" width="15.42578125" style="7" customWidth="1"/>
  </cols>
  <sheetData>
    <row r="1" spans="1:9">
      <c r="A1" s="3" t="s">
        <v>33</v>
      </c>
      <c r="B1" s="3" t="s">
        <v>34</v>
      </c>
      <c r="C1" s="3" t="s">
        <v>35</v>
      </c>
      <c r="D1" s="3"/>
      <c r="E1" s="3"/>
      <c r="F1" s="111" t="s">
        <v>76</v>
      </c>
      <c r="G1" s="111"/>
      <c r="H1" s="111"/>
      <c r="I1" s="111"/>
    </row>
    <row r="3" spans="1:9">
      <c r="A3" s="51" t="s">
        <v>68</v>
      </c>
      <c r="B3" s="51" t="s">
        <v>77</v>
      </c>
      <c r="C3" s="51" t="s">
        <v>78</v>
      </c>
      <c r="D3" s="52" t="s">
        <v>79</v>
      </c>
      <c r="E3" s="51" t="s">
        <v>80</v>
      </c>
    </row>
    <row r="4" spans="1:9">
      <c r="A4" s="10"/>
      <c r="B4" s="10"/>
      <c r="C4" s="10"/>
      <c r="D4" s="1"/>
      <c r="E4" s="10"/>
    </row>
    <row r="5" spans="1:9">
      <c r="A5" s="10"/>
      <c r="B5" s="10"/>
      <c r="C5" s="10"/>
      <c r="D5" s="1"/>
      <c r="E5" s="10"/>
    </row>
    <row r="6" spans="1:9">
      <c r="A6" s="10"/>
      <c r="B6" s="10"/>
      <c r="C6" s="10"/>
      <c r="D6" s="1"/>
      <c r="E6" s="10"/>
    </row>
    <row r="7" spans="1:9">
      <c r="A7" s="10"/>
      <c r="B7" s="10"/>
      <c r="C7" s="10"/>
      <c r="D7" s="1"/>
      <c r="E7" s="10"/>
    </row>
    <row r="8" spans="1:9">
      <c r="A8" s="10"/>
      <c r="B8" s="10"/>
      <c r="C8" s="10"/>
      <c r="D8" s="1"/>
      <c r="E8" s="10"/>
    </row>
    <row r="9" spans="1:9">
      <c r="A9" s="10"/>
      <c r="B9" s="10"/>
      <c r="C9" s="10"/>
      <c r="D9" s="1"/>
      <c r="E9" s="10"/>
    </row>
    <row r="10" spans="1:9">
      <c r="A10" s="10"/>
      <c r="B10" s="10"/>
      <c r="C10" s="10"/>
      <c r="D10" s="1"/>
      <c r="E10" s="10"/>
    </row>
    <row r="11" spans="1:9">
      <c r="A11" s="10"/>
      <c r="B11" s="10"/>
      <c r="C11" s="10"/>
      <c r="D11" s="1"/>
      <c r="E11" s="10"/>
    </row>
    <row r="12" spans="1:9">
      <c r="A12" s="10"/>
      <c r="B12" s="10"/>
      <c r="C12" s="10"/>
      <c r="D12" s="1"/>
      <c r="E12" s="10"/>
    </row>
    <row r="13" spans="1:9">
      <c r="A13" s="10"/>
      <c r="B13" s="10"/>
      <c r="C13" s="10"/>
      <c r="D13" s="1"/>
      <c r="E13" s="10"/>
    </row>
    <row r="15" spans="1:9">
      <c r="A15" s="51" t="s">
        <v>68</v>
      </c>
      <c r="B15" s="51" t="s">
        <v>77</v>
      </c>
      <c r="C15" s="51" t="s">
        <v>78</v>
      </c>
      <c r="D15" s="51" t="s">
        <v>79</v>
      </c>
      <c r="E15" s="51" t="s">
        <v>80</v>
      </c>
    </row>
    <row r="16" spans="1:9">
      <c r="A16" s="10"/>
      <c r="B16" s="10"/>
      <c r="C16" s="10"/>
      <c r="D16" s="1"/>
      <c r="E16" s="10"/>
    </row>
    <row r="17" spans="1:5">
      <c r="A17" s="10"/>
      <c r="B17" s="10"/>
      <c r="C17" s="10"/>
      <c r="D17" s="1"/>
      <c r="E17" s="10"/>
    </row>
    <row r="18" spans="1:5">
      <c r="A18" s="10"/>
      <c r="B18" s="10"/>
      <c r="C18" s="10"/>
      <c r="D18" s="1"/>
      <c r="E18" s="10"/>
    </row>
    <row r="19" spans="1:5">
      <c r="A19" s="10"/>
      <c r="B19" s="10"/>
      <c r="C19" s="10"/>
      <c r="D19" s="1"/>
      <c r="E19" s="10"/>
    </row>
    <row r="20" spans="1:5">
      <c r="A20" s="10"/>
      <c r="B20" s="10"/>
      <c r="C20" s="10"/>
      <c r="D20" s="1"/>
      <c r="E20" s="10"/>
    </row>
    <row r="21" spans="1:5">
      <c r="A21" s="10"/>
      <c r="B21" s="10"/>
      <c r="C21" s="10"/>
      <c r="D21" s="1"/>
      <c r="E21" s="10"/>
    </row>
    <row r="22" spans="1:5">
      <c r="A22" s="10"/>
      <c r="B22" s="10"/>
      <c r="C22" s="10"/>
      <c r="D22" s="1"/>
      <c r="E22" s="10"/>
    </row>
    <row r="23" spans="1:5">
      <c r="A23" s="10"/>
      <c r="B23" s="10"/>
      <c r="C23" s="10"/>
      <c r="D23" s="1"/>
      <c r="E23" s="10"/>
    </row>
    <row r="24" spans="1:5">
      <c r="A24" s="10"/>
      <c r="B24" s="10"/>
      <c r="C24" s="10"/>
      <c r="D24" s="1"/>
      <c r="E24" s="10"/>
    </row>
    <row r="25" spans="1:5">
      <c r="A25" s="10"/>
      <c r="B25" s="10"/>
      <c r="C25" s="10"/>
      <c r="D25" s="1"/>
      <c r="E25" s="10"/>
    </row>
    <row r="27" spans="1:5">
      <c r="A27" s="51" t="s">
        <v>68</v>
      </c>
      <c r="B27" s="51" t="s">
        <v>77</v>
      </c>
      <c r="C27" s="51" t="s">
        <v>78</v>
      </c>
      <c r="D27" s="51" t="s">
        <v>79</v>
      </c>
      <c r="E27" s="51" t="s">
        <v>80</v>
      </c>
    </row>
    <row r="28" spans="1:5">
      <c r="A28" s="10"/>
      <c r="B28" s="10"/>
      <c r="C28" s="10"/>
      <c r="D28" s="1"/>
      <c r="E28" s="10"/>
    </row>
    <row r="29" spans="1:5">
      <c r="A29" s="10"/>
      <c r="B29" s="10"/>
      <c r="C29" s="10"/>
      <c r="D29" s="1"/>
      <c r="E29" s="10"/>
    </row>
    <row r="30" spans="1:5">
      <c r="A30" s="10"/>
      <c r="B30" s="10"/>
      <c r="C30" s="10"/>
      <c r="D30" s="1"/>
      <c r="E30" s="10"/>
    </row>
    <row r="31" spans="1:5">
      <c r="A31" s="10"/>
      <c r="B31" s="10"/>
      <c r="C31" s="10"/>
      <c r="D31" s="1"/>
      <c r="E31" s="10"/>
    </row>
    <row r="32" spans="1:5">
      <c r="A32" s="10"/>
      <c r="B32" s="10"/>
      <c r="C32" s="10"/>
      <c r="D32" s="1"/>
      <c r="E32" s="10"/>
    </row>
    <row r="33" spans="1:5">
      <c r="A33" s="10"/>
      <c r="B33" s="10"/>
      <c r="C33" s="10"/>
      <c r="D33" s="1"/>
      <c r="E33" s="10"/>
    </row>
    <row r="34" spans="1:5">
      <c r="A34" s="10"/>
      <c r="B34" s="10"/>
      <c r="C34" s="10"/>
      <c r="D34" s="1"/>
      <c r="E34" s="10"/>
    </row>
    <row r="35" spans="1:5">
      <c r="A35" s="10"/>
      <c r="B35" s="10"/>
      <c r="C35" s="10"/>
      <c r="D35" s="1"/>
      <c r="E35" s="10"/>
    </row>
    <row r="36" spans="1:5">
      <c r="A36" s="10"/>
      <c r="B36" s="10"/>
      <c r="C36" s="10"/>
      <c r="D36" s="1"/>
      <c r="E36" s="10"/>
    </row>
    <row r="37" spans="1:5">
      <c r="A37" s="10"/>
      <c r="B37" s="10"/>
      <c r="C37" s="10"/>
      <c r="D37" s="1"/>
      <c r="E37" s="10"/>
    </row>
    <row r="39" spans="1:5">
      <c r="A39" s="51" t="s">
        <v>68</v>
      </c>
      <c r="B39" s="51" t="s">
        <v>77</v>
      </c>
      <c r="C39" s="51" t="s">
        <v>78</v>
      </c>
      <c r="D39" s="51" t="s">
        <v>79</v>
      </c>
      <c r="E39" s="51" t="s">
        <v>80</v>
      </c>
    </row>
    <row r="40" spans="1:5">
      <c r="A40" s="10"/>
      <c r="B40" s="10"/>
      <c r="C40" s="10"/>
      <c r="D40" s="1"/>
      <c r="E40" s="10"/>
    </row>
    <row r="41" spans="1:5">
      <c r="A41" s="10"/>
      <c r="B41" s="10"/>
      <c r="C41" s="10"/>
      <c r="D41" s="1"/>
      <c r="E41" s="10"/>
    </row>
    <row r="42" spans="1:5">
      <c r="A42" s="10"/>
      <c r="B42" s="10"/>
      <c r="C42" s="10"/>
      <c r="D42" s="1"/>
      <c r="E42" s="10"/>
    </row>
    <row r="43" spans="1:5">
      <c r="A43" s="10"/>
      <c r="B43" s="10"/>
      <c r="C43" s="10"/>
      <c r="D43" s="1"/>
      <c r="E43" s="10"/>
    </row>
    <row r="44" spans="1:5">
      <c r="A44" s="10"/>
      <c r="B44" s="10"/>
      <c r="C44" s="10"/>
      <c r="D44" s="1"/>
      <c r="E44" s="10"/>
    </row>
    <row r="45" spans="1:5">
      <c r="A45" s="10"/>
      <c r="B45" s="10"/>
      <c r="C45" s="10"/>
      <c r="D45" s="1"/>
      <c r="E45" s="10"/>
    </row>
    <row r="46" spans="1:5">
      <c r="A46" s="10"/>
      <c r="B46" s="10"/>
      <c r="C46" s="10"/>
      <c r="D46" s="1"/>
      <c r="E46" s="10"/>
    </row>
    <row r="47" spans="1:5">
      <c r="A47" s="10"/>
      <c r="B47" s="10"/>
      <c r="C47" s="10"/>
      <c r="D47" s="1"/>
      <c r="E47" s="10"/>
    </row>
    <row r="48" spans="1:5">
      <c r="A48" s="10"/>
      <c r="B48" s="10"/>
      <c r="C48" s="10"/>
      <c r="D48" s="1"/>
      <c r="E48" s="10"/>
    </row>
    <row r="49" spans="1:5">
      <c r="A49" s="10"/>
      <c r="B49" s="10"/>
      <c r="C49" s="10"/>
      <c r="D49" s="1"/>
      <c r="E49" s="10"/>
    </row>
    <row r="51" spans="1:5">
      <c r="A51" s="51" t="s">
        <v>68</v>
      </c>
      <c r="B51" s="51" t="s">
        <v>77</v>
      </c>
      <c r="C51" s="51" t="s">
        <v>78</v>
      </c>
      <c r="D51" s="51" t="s">
        <v>79</v>
      </c>
      <c r="E51" s="51" t="s">
        <v>80</v>
      </c>
    </row>
    <row r="52" spans="1:5">
      <c r="A52" s="10"/>
      <c r="B52" s="10"/>
      <c r="C52" s="10"/>
      <c r="D52" s="1"/>
      <c r="E52" s="10"/>
    </row>
    <row r="53" spans="1:5">
      <c r="A53" s="10"/>
      <c r="B53" s="10"/>
      <c r="C53" s="10"/>
      <c r="D53" s="1"/>
      <c r="E53" s="10"/>
    </row>
    <row r="54" spans="1:5">
      <c r="A54" s="10"/>
      <c r="B54" s="10"/>
      <c r="C54" s="10"/>
      <c r="D54" s="1"/>
      <c r="E54" s="10"/>
    </row>
    <row r="55" spans="1:5">
      <c r="A55" s="10"/>
      <c r="B55" s="10"/>
      <c r="C55" s="10"/>
      <c r="D55" s="1"/>
      <c r="E55" s="10"/>
    </row>
    <row r="56" spans="1:5">
      <c r="A56" s="10"/>
      <c r="B56" s="10"/>
      <c r="C56" s="10"/>
      <c r="D56" s="1"/>
      <c r="E56" s="10"/>
    </row>
    <row r="57" spans="1:5">
      <c r="A57" s="10"/>
      <c r="B57" s="10"/>
      <c r="C57" s="10"/>
      <c r="D57" s="1"/>
      <c r="E57" s="10"/>
    </row>
    <row r="58" spans="1:5">
      <c r="A58" s="10"/>
      <c r="B58" s="10"/>
      <c r="C58" s="10"/>
      <c r="D58" s="1"/>
      <c r="E58" s="10"/>
    </row>
    <row r="59" spans="1:5">
      <c r="A59" s="10"/>
      <c r="B59" s="10"/>
      <c r="C59" s="10"/>
      <c r="D59" s="1"/>
      <c r="E59" s="10"/>
    </row>
    <row r="60" spans="1:5">
      <c r="A60" s="10"/>
      <c r="B60" s="10"/>
      <c r="C60" s="10"/>
      <c r="D60" s="1"/>
      <c r="E60" s="10"/>
    </row>
    <row r="61" spans="1:5">
      <c r="A61" s="10"/>
      <c r="B61" s="10"/>
      <c r="C61" s="10"/>
      <c r="D61" s="1"/>
      <c r="E61" s="10"/>
    </row>
    <row r="63" spans="1:5">
      <c r="A63" s="51" t="s">
        <v>68</v>
      </c>
      <c r="B63" s="51" t="s">
        <v>77</v>
      </c>
      <c r="C63" s="51" t="s">
        <v>78</v>
      </c>
      <c r="D63" s="51" t="s">
        <v>79</v>
      </c>
      <c r="E63" s="51" t="s">
        <v>80</v>
      </c>
    </row>
    <row r="64" spans="1:5">
      <c r="A64" s="10"/>
      <c r="B64" s="10"/>
      <c r="C64" s="10"/>
      <c r="D64" s="1"/>
      <c r="E64" s="10"/>
    </row>
    <row r="65" spans="1:5">
      <c r="A65" s="10"/>
      <c r="B65" s="10"/>
      <c r="C65" s="10"/>
      <c r="D65" s="1"/>
      <c r="E65" s="10"/>
    </row>
    <row r="66" spans="1:5">
      <c r="A66" s="10"/>
      <c r="B66" s="10"/>
      <c r="C66" s="10"/>
      <c r="D66" s="1"/>
      <c r="E66" s="10"/>
    </row>
    <row r="67" spans="1:5">
      <c r="A67" s="10"/>
      <c r="B67" s="10"/>
      <c r="C67" s="10"/>
      <c r="D67" s="1"/>
      <c r="E67" s="10"/>
    </row>
    <row r="68" spans="1:5">
      <c r="A68" s="10"/>
      <c r="B68" s="10"/>
      <c r="C68" s="10"/>
      <c r="D68" s="1"/>
      <c r="E68" s="10"/>
    </row>
    <row r="69" spans="1:5">
      <c r="A69" s="10"/>
      <c r="B69" s="10"/>
      <c r="C69" s="10"/>
      <c r="D69" s="1"/>
      <c r="E69" s="10"/>
    </row>
    <row r="70" spans="1:5">
      <c r="A70" s="10"/>
      <c r="B70" s="10"/>
      <c r="C70" s="10"/>
      <c r="D70" s="1"/>
      <c r="E70" s="10"/>
    </row>
    <row r="71" spans="1:5">
      <c r="A71" s="10"/>
      <c r="B71" s="10"/>
      <c r="C71" s="10"/>
      <c r="D71" s="1"/>
      <c r="E71" s="10"/>
    </row>
    <row r="72" spans="1:5">
      <c r="A72" s="10"/>
      <c r="B72" s="10"/>
      <c r="C72" s="10"/>
      <c r="D72" s="1"/>
      <c r="E72" s="10"/>
    </row>
    <row r="73" spans="1:5">
      <c r="A73" s="10"/>
      <c r="B73" s="10"/>
      <c r="C73" s="10"/>
      <c r="D73" s="1"/>
      <c r="E73" s="10"/>
    </row>
  </sheetData>
  <mergeCells count="1">
    <mergeCell ref="F1:I1"/>
  </mergeCells>
  <conditionalFormatting sqref="D14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{B115B281-9E81-4BA7-B3B7-0C049AF27BF5}</x14:id>
        </ext>
      </extLst>
    </cfRule>
  </conditionalFormatting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C10" sqref="C10"/>
    </sheetView>
  </sheetViews>
  <sheetFormatPr defaultRowHeight="15"/>
  <cols>
    <col min="1" max="1" width="15.85546875" bestFit="1" customWidth="1"/>
  </cols>
  <sheetData>
    <row r="1" spans="1:2">
      <c r="A1" s="21" t="s">
        <v>81</v>
      </c>
      <c r="B1" s="21" t="s">
        <v>82</v>
      </c>
    </row>
    <row r="2" spans="1:2">
      <c r="A2" s="21" t="s">
        <v>83</v>
      </c>
      <c r="B2" s="21">
        <f ca="1">COLUMN(INDIRECT(B1&amp;"1"))</f>
        <v>8</v>
      </c>
    </row>
    <row r="3" spans="1:2">
      <c r="A3" s="21" t="s">
        <v>84</v>
      </c>
      <c r="B3" s="21">
        <f ca="1">SUM(B2+5)</f>
        <v>13</v>
      </c>
    </row>
    <row r="4" spans="1:2">
      <c r="A4" s="21" t="s">
        <v>85</v>
      </c>
      <c r="B4" s="21" t="str">
        <f ca="1">SUBSTITUTE(ADDRESS(1,B3,4),"1","")</f>
        <v>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5"/>
  <sheetViews>
    <sheetView workbookViewId="0">
      <selection activeCell="A2" sqref="A2"/>
    </sheetView>
  </sheetViews>
  <sheetFormatPr defaultColWidth="13.140625" defaultRowHeight="15"/>
  <cols>
    <col min="1" max="1" width="11" style="7" customWidth="1"/>
  </cols>
  <sheetData>
    <row r="1" spans="1:22">
      <c r="A1" s="3" t="s">
        <v>33</v>
      </c>
      <c r="B1" s="3" t="s">
        <v>34</v>
      </c>
      <c r="C1" s="3" t="s">
        <v>35</v>
      </c>
      <c r="E1" s="115" t="s">
        <v>25</v>
      </c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2">
      <c r="A2" s="53" t="s">
        <v>86</v>
      </c>
      <c r="B2" s="54" t="s">
        <v>87</v>
      </c>
      <c r="C2" s="54" t="s">
        <v>88</v>
      </c>
      <c r="D2" s="54" t="s">
        <v>89</v>
      </c>
      <c r="E2" s="54" t="s">
        <v>90</v>
      </c>
      <c r="F2" s="54" t="s">
        <v>91</v>
      </c>
      <c r="G2" s="54" t="s">
        <v>92</v>
      </c>
      <c r="H2" s="54" t="s">
        <v>93</v>
      </c>
      <c r="I2" s="54" t="s">
        <v>94</v>
      </c>
      <c r="J2" s="54" t="s">
        <v>95</v>
      </c>
      <c r="K2" s="54" t="s">
        <v>96</v>
      </c>
      <c r="L2" s="54" t="s">
        <v>64</v>
      </c>
      <c r="M2" s="54" t="s">
        <v>97</v>
      </c>
      <c r="N2" s="54" t="s">
        <v>98</v>
      </c>
      <c r="O2" s="54" t="s">
        <v>99</v>
      </c>
      <c r="P2" s="54" t="s">
        <v>100</v>
      </c>
      <c r="Q2" s="54" t="s">
        <v>101</v>
      </c>
      <c r="R2" s="54" t="s">
        <v>102</v>
      </c>
      <c r="S2" s="54" t="s">
        <v>103</v>
      </c>
      <c r="T2" s="54" t="s">
        <v>104</v>
      </c>
      <c r="U2" s="54" t="s">
        <v>105</v>
      </c>
      <c r="V2" s="54" t="s">
        <v>106</v>
      </c>
    </row>
    <row r="3" spans="1:22">
      <c r="A3" s="62"/>
      <c r="B3" s="63"/>
      <c r="C3" s="63"/>
      <c r="D3" s="64"/>
      <c r="E3" s="64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>
      <c r="A4" s="62"/>
      <c r="B4" s="63"/>
      <c r="C4" s="63"/>
      <c r="D4" s="65"/>
      <c r="E4" s="65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>
      <c r="A5" s="62"/>
      <c r="B5" s="63"/>
      <c r="C5" s="63"/>
      <c r="D5" s="65"/>
      <c r="E5" s="65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>
      <c r="A6" s="62"/>
      <c r="B6" s="63"/>
      <c r="C6" s="63"/>
      <c r="D6" s="65"/>
      <c r="E6" s="65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 spans="1:22">
      <c r="A7" s="62"/>
      <c r="B7" s="63"/>
      <c r="C7" s="63"/>
      <c r="D7" s="65"/>
      <c r="E7" s="65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</row>
    <row r="8" spans="1:22">
      <c r="A8" s="62"/>
      <c r="B8" s="63"/>
      <c r="C8" s="63"/>
      <c r="D8" s="65"/>
      <c r="E8" s="65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</row>
    <row r="9" spans="1:22">
      <c r="A9" s="62"/>
      <c r="B9" s="63"/>
      <c r="C9" s="63"/>
      <c r="D9" s="65"/>
      <c r="E9" s="65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</row>
    <row r="10" spans="1:22">
      <c r="A10" s="62"/>
      <c r="B10" s="63"/>
      <c r="C10" s="63"/>
      <c r="D10" s="65"/>
      <c r="E10" s="65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</row>
    <row r="11" spans="1:22">
      <c r="A11" s="62"/>
      <c r="B11" s="63"/>
      <c r="C11" s="63"/>
      <c r="D11" s="65"/>
      <c r="E11" s="65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</row>
    <row r="12" spans="1:22">
      <c r="A12" s="62"/>
      <c r="B12" s="63"/>
      <c r="C12" s="63"/>
      <c r="D12" s="65"/>
      <c r="E12" s="65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</row>
    <row r="13" spans="1:22">
      <c r="A13" s="62"/>
      <c r="B13" s="63"/>
      <c r="C13" s="63"/>
      <c r="D13" s="65"/>
      <c r="E13" s="65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</row>
    <row r="14" spans="1:22">
      <c r="A14" s="62"/>
      <c r="B14" s="63"/>
      <c r="C14" s="63"/>
      <c r="D14" s="65"/>
      <c r="E14" s="65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</row>
    <row r="15" spans="1:22">
      <c r="A15" s="62"/>
      <c r="B15" s="63"/>
      <c r="C15" s="63"/>
      <c r="D15" s="65"/>
      <c r="E15" s="65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</row>
    <row r="16" spans="1:22">
      <c r="A16" s="62"/>
      <c r="B16" s="63"/>
      <c r="C16" s="63"/>
      <c r="D16" s="65"/>
      <c r="E16" s="65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22">
      <c r="A17" s="62"/>
      <c r="B17" s="63"/>
      <c r="C17" s="63"/>
      <c r="D17" s="65"/>
      <c r="E17" s="65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 spans="1:22">
      <c r="A18" s="62"/>
      <c r="B18" s="63"/>
      <c r="C18" s="63"/>
      <c r="D18" s="65"/>
      <c r="E18" s="65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2">
      <c r="A19" s="62"/>
      <c r="B19" s="63"/>
      <c r="C19" s="63"/>
      <c r="D19" s="65"/>
      <c r="E19" s="65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</row>
    <row r="20" spans="1:22">
      <c r="A20" s="62"/>
      <c r="B20" s="63"/>
      <c r="C20" s="63"/>
      <c r="D20" s="65"/>
      <c r="E20" s="65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spans="1:22">
      <c r="A21" s="62"/>
      <c r="B21" s="63"/>
      <c r="C21" s="63"/>
      <c r="D21" s="65"/>
      <c r="E21" s="65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</row>
    <row r="22" spans="1:22">
      <c r="A22" s="62"/>
      <c r="B22" s="63"/>
      <c r="C22" s="63"/>
      <c r="D22" s="65"/>
      <c r="E22" s="65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</row>
    <row r="23" spans="1:22">
      <c r="A23" s="62"/>
      <c r="B23" s="63"/>
      <c r="C23" s="63"/>
      <c r="D23" s="65"/>
      <c r="E23" s="65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</row>
    <row r="24" spans="1:22">
      <c r="A24" s="62"/>
      <c r="B24" s="63"/>
      <c r="C24" s="63"/>
      <c r="D24" s="65"/>
      <c r="E24" s="65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</row>
    <row r="25" spans="1:22">
      <c r="A25" s="62"/>
      <c r="B25" s="63"/>
      <c r="C25" s="63"/>
      <c r="D25" s="65"/>
      <c r="E25" s="65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spans="1:22">
      <c r="A26" s="62"/>
      <c r="B26" s="63"/>
      <c r="C26" s="63"/>
      <c r="D26" s="65"/>
      <c r="E26" s="65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  <row r="27" spans="1:22">
      <c r="A27" s="62"/>
      <c r="B27" s="63"/>
      <c r="C27" s="63"/>
      <c r="D27" s="65"/>
      <c r="E27" s="65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2">
      <c r="A28" s="62"/>
      <c r="B28" s="63"/>
      <c r="C28" s="63"/>
      <c r="D28" s="65"/>
      <c r="E28" s="65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spans="1:22">
      <c r="A29" s="62"/>
      <c r="B29" s="63"/>
      <c r="C29" s="63"/>
      <c r="D29" s="65"/>
      <c r="E29" s="65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spans="1:22">
      <c r="A30" s="62"/>
      <c r="B30" s="63"/>
      <c r="C30" s="63"/>
      <c r="D30" s="65"/>
      <c r="E30" s="65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</row>
    <row r="31" spans="1:22">
      <c r="A31" s="62"/>
      <c r="B31" s="63"/>
      <c r="C31" s="63"/>
      <c r="D31" s="65"/>
      <c r="E31" s="65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</row>
    <row r="32" spans="1:22">
      <c r="A32" s="62"/>
      <c r="B32" s="63"/>
      <c r="C32" s="63"/>
      <c r="D32" s="65"/>
      <c r="E32" s="65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</row>
    <row r="33" spans="1:22">
      <c r="A33" s="62"/>
      <c r="B33" s="63"/>
      <c r="C33" s="63"/>
      <c r="D33" s="65"/>
      <c r="E33" s="65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</row>
    <row r="34" spans="1:22">
      <c r="A34" s="62"/>
      <c r="B34" s="63"/>
      <c r="C34" s="63"/>
      <c r="D34" s="65"/>
      <c r="E34" s="65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</row>
    <row r="35" spans="1:22">
      <c r="A35" s="62"/>
      <c r="B35" s="63"/>
      <c r="C35" s="63"/>
      <c r="D35" s="65"/>
      <c r="E35" s="65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</row>
  </sheetData>
  <mergeCells count="1">
    <mergeCell ref="E1:V1"/>
  </mergeCells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All Stn pdtn summary </vt:lpstr>
      <vt:lpstr>Variantwise Utilisation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lastPrinted>2023-03-09T06:13:44Z</cp:lastPrinted>
  <dcterms:created xsi:type="dcterms:W3CDTF">2020-08-26T10:13:38Z</dcterms:created>
  <dcterms:modified xsi:type="dcterms:W3CDTF">2023-05-11T11:13:36Z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